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nomoto-m638a\Desktop\個人資料（データ）\通達・様式\更新様式\"/>
    </mc:Choice>
  </mc:AlternateContent>
  <xr:revisionPtr revIDLastSave="0" documentId="13_ncr:1_{8EF17D08-952D-4865-BB81-9049503D4A26}" xr6:coauthVersionLast="47" xr6:coauthVersionMax="47" xr10:uidLastSave="{00000000-0000-0000-0000-000000000000}"/>
  <bookViews>
    <workbookView xWindow="28692" yWindow="-108" windowWidth="29016" windowHeight="15696" xr2:uid="{00000000-000D-0000-FFFF-FFFF00000000}"/>
  </bookViews>
  <sheets>
    <sheet name="更新申請書" sheetId="1" r:id="rId1"/>
    <sheet name="事業計画" sheetId="2" r:id="rId2"/>
    <sheet name="管理体制組織図" sheetId="3" r:id="rId3"/>
    <sheet name="運転者名簿" sheetId="4" r:id="rId4"/>
    <sheet name="休憩仮眠施設" sheetId="5" r:id="rId5"/>
    <sheet name="保険(共済)加入宣誓書" sheetId="6" r:id="rId6"/>
    <sheet name="欠格事由宣誓書（法人用）" sheetId="7" r:id="rId7"/>
    <sheet name="欠格事由宣誓書（個人又は法人の役員用）" sheetId="8" r:id="rId8"/>
    <sheet name="添付書類一覧" sheetId="20" r:id="rId9"/>
    <sheet name="安全投資計画" sheetId="9" r:id="rId10"/>
    <sheet name="（別紙1）事業用自動車一覧表" sheetId="10" r:id="rId11"/>
    <sheet name="（別紙2）その他" sheetId="11" r:id="rId12"/>
    <sheet name="事業収支見積書" sheetId="13" r:id="rId13"/>
    <sheet name="（別紙3）営業収益" sheetId="12" r:id="rId14"/>
    <sheet name="安全投資実績報告書" sheetId="14" r:id="rId15"/>
    <sheet name="（別紙4）事業用自動車一覧表" sheetId="15" r:id="rId16"/>
    <sheet name="（別紙５）その他" sheetId="16" r:id="rId17"/>
    <sheet name="収支実績報告書" sheetId="17" r:id="rId18"/>
    <sheet name="【事業収支実績報告書】貸借対照表" sheetId="18" r:id="rId19"/>
    <sheet name="【事業収支実績報告書】損益計算書" sheetId="19" r:id="rId20"/>
    <sheet name="予防整備ガイドライン・整備サイクル表" sheetId="21" r:id="rId21"/>
    <sheet name="予防整備ガイドライン・整備サイクル表（記載例）" sheetId="24" r:id="rId22"/>
    <sheet name="予防整備ガイドライン整備実施記録簿" sheetId="22" r:id="rId23"/>
    <sheet name="予防整備ガイドライン整備実施記録簿（記載例）" sheetId="25" r:id="rId24"/>
    <sheet name="賃金支払明細" sheetId="23" r:id="rId25"/>
  </sheets>
  <definedNames>
    <definedName name="_xlnm.Print_Area" localSheetId="10">'（別紙1）事業用自動車一覧表'!$A$1:$EM$602</definedName>
    <definedName name="_xlnm.Print_Area" localSheetId="11">'（別紙2）その他'!$A$1:$CR$107</definedName>
    <definedName name="_xlnm.Print_Area" localSheetId="15">'（別紙4）事業用自動車一覧表'!$A$1:$EM$497</definedName>
    <definedName name="_xlnm.Print_Area" localSheetId="16">'（別紙５）その他'!$A$1:$CK$103</definedName>
    <definedName name="_xlnm.Print_Area" localSheetId="19">【事業収支実績報告書】損益計算書!$A$1:$G$170</definedName>
    <definedName name="_xlnm.Print_Area" localSheetId="18">【事業収支実績報告書】貸借対照表!$A$1:$J$63</definedName>
    <definedName name="_xlnm.Print_Area" localSheetId="9">安全投資計画!$A$1:$CK$88</definedName>
    <definedName name="_xlnm.Print_Area" localSheetId="14">安全投資実績報告書!$A$1:$DT$69</definedName>
    <definedName name="_xlnm.Print_Area" localSheetId="1">事業計画!$A$1:$CJ$91</definedName>
    <definedName name="_xlnm.Print_Area" localSheetId="12">事業収支見積書!$A$1:$CQ$300</definedName>
    <definedName name="_xlnm.Print_Area" localSheetId="17">収支実績報告書!$A$1:$CE$266</definedName>
    <definedName name="_xlnm.Print_Area" localSheetId="24">賃金支払明細!$A$1:$BR$127</definedName>
    <definedName name="_xlnm.Print_Area" localSheetId="8">添付書類一覧!$A$1:$J$37</definedName>
    <definedName name="_xlnm.Print_Titles" localSheetId="20">予防整備ガイドライン・整備サイクル表!$22:$23</definedName>
    <definedName name="_xlnm.Print_Titles" localSheetId="21">'予防整備ガイドライン・整備サイクル表（記載例）'!$22:$23</definedName>
    <definedName name="_xlnm.Print_Titles" localSheetId="22">予防整備ガイドライン整備実施記録簿!$22:$23</definedName>
    <definedName name="_xlnm.Print_Titles" localSheetId="23">'予防整備ガイドライン整備実施記録簿（記載例）'!$22:$23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78" i="17" l="1"/>
  <c r="AR78" i="17"/>
  <c r="BE78" i="17"/>
  <c r="BR78" i="17"/>
  <c r="AE20" i="13" l="1"/>
  <c r="AR77" i="13"/>
  <c r="BE77" i="13"/>
  <c r="O221" i="13" s="1"/>
  <c r="BR77" i="13"/>
  <c r="CE77" i="13"/>
  <c r="O291" i="13" s="1"/>
  <c r="R20" i="13"/>
  <c r="EC90" i="15"/>
  <c r="AX90" i="15"/>
  <c r="DA87" i="15"/>
  <c r="CP87" i="15"/>
  <c r="CF87" i="15"/>
  <c r="EC190" i="15"/>
  <c r="AX190" i="15"/>
  <c r="DA187" i="15"/>
  <c r="CP187" i="15"/>
  <c r="CF187" i="15"/>
  <c r="EC290" i="15"/>
  <c r="AX290" i="15"/>
  <c r="DA287" i="15"/>
  <c r="CP287" i="15"/>
  <c r="CF287" i="15"/>
  <c r="EC390" i="15"/>
  <c r="AX390" i="15"/>
  <c r="DA387" i="15"/>
  <c r="CP387" i="15"/>
  <c r="CF387" i="15"/>
  <c r="EC489" i="15"/>
  <c r="DA486" i="15"/>
  <c r="CP486" i="15"/>
  <c r="CF486" i="15"/>
  <c r="AX489" i="15"/>
  <c r="H233" i="17"/>
  <c r="H198" i="17"/>
  <c r="H163" i="17"/>
  <c r="H128" i="17"/>
  <c r="H93" i="17"/>
  <c r="BW18" i="17"/>
  <c r="BJ18" i="17"/>
  <c r="AW18" i="17"/>
  <c r="AJ18" i="17"/>
  <c r="W18" i="17"/>
  <c r="O257" i="17"/>
  <c r="O222" i="17"/>
  <c r="O187" i="17"/>
  <c r="O152" i="17"/>
  <c r="O254" i="17"/>
  <c r="AO254" i="17" s="1"/>
  <c r="O219" i="17"/>
  <c r="O184" i="17"/>
  <c r="O149" i="17"/>
  <c r="AO149" i="17" s="1"/>
  <c r="O251" i="17"/>
  <c r="O216" i="17"/>
  <c r="AO216" i="17" s="1"/>
  <c r="O181" i="17"/>
  <c r="O146" i="17"/>
  <c r="AO146" i="17" s="1"/>
  <c r="O248" i="17"/>
  <c r="O213" i="17"/>
  <c r="AO213" i="17" s="1"/>
  <c r="O178" i="17"/>
  <c r="AO178" i="17" s="1"/>
  <c r="O143" i="17"/>
  <c r="AO143" i="17" s="1"/>
  <c r="O245" i="17"/>
  <c r="O210" i="17"/>
  <c r="O175" i="17"/>
  <c r="O140" i="17"/>
  <c r="AO140" i="17" s="1"/>
  <c r="O137" i="17"/>
  <c r="AO137" i="17" s="1"/>
  <c r="O242" i="17"/>
  <c r="AO242" i="17" s="1"/>
  <c r="O207" i="17"/>
  <c r="O172" i="17"/>
  <c r="AO172" i="17" s="1"/>
  <c r="O273" i="13"/>
  <c r="AO273" i="13" s="1"/>
  <c r="O203" i="13"/>
  <c r="AO203" i="13" s="1"/>
  <c r="O238" i="13"/>
  <c r="O204" i="17"/>
  <c r="O239" i="17"/>
  <c r="AO239" i="17" s="1"/>
  <c r="O169" i="17"/>
  <c r="AO169" i="17" s="1"/>
  <c r="O134" i="17"/>
  <c r="AB254" i="17"/>
  <c r="AO251" i="17"/>
  <c r="AO248" i="17"/>
  <c r="AB245" i="17"/>
  <c r="AB257" i="17" s="1"/>
  <c r="AB219" i="17"/>
  <c r="AO219" i="17"/>
  <c r="AB210" i="17"/>
  <c r="AB222" i="17" s="1"/>
  <c r="AO207" i="17"/>
  <c r="AO204" i="17"/>
  <c r="AB184" i="17"/>
  <c r="AO181" i="17"/>
  <c r="AB175" i="17"/>
  <c r="AB187" i="17" s="1"/>
  <c r="AB149" i="17"/>
  <c r="AB140" i="17"/>
  <c r="AB152" i="17" s="1"/>
  <c r="AO134" i="17"/>
  <c r="O111" i="17"/>
  <c r="O108" i="17"/>
  <c r="AO108" i="17" s="1"/>
  <c r="AB105" i="17"/>
  <c r="AB117" i="17" s="1"/>
  <c r="AB114" i="17"/>
  <c r="AO111" i="17"/>
  <c r="BR21" i="17"/>
  <c r="BR33" i="17" s="1"/>
  <c r="BR63" i="17"/>
  <c r="BR75" i="17"/>
  <c r="R75" i="17"/>
  <c r="O114" i="17" s="1"/>
  <c r="AO114" i="17" s="1"/>
  <c r="R63" i="17"/>
  <c r="O102" i="17" s="1"/>
  <c r="AO102" i="17" s="1"/>
  <c r="R21" i="17"/>
  <c r="R33" i="17" s="1"/>
  <c r="O99" i="17" s="1"/>
  <c r="AO99" i="17" s="1"/>
  <c r="BE75" i="17"/>
  <c r="AR75" i="17"/>
  <c r="AE75" i="17"/>
  <c r="BE63" i="17"/>
  <c r="AR63" i="17"/>
  <c r="AE63" i="17"/>
  <c r="BE33" i="17"/>
  <c r="BE66" i="17" s="1"/>
  <c r="AR33" i="17"/>
  <c r="AR66" i="17" s="1"/>
  <c r="AE33" i="17"/>
  <c r="AE66" i="17" s="1"/>
  <c r="BE21" i="17"/>
  <c r="AR21" i="17"/>
  <c r="AE21" i="17"/>
  <c r="BR97" i="16"/>
  <c r="BE97" i="16"/>
  <c r="AR97" i="16"/>
  <c r="AE97" i="16"/>
  <c r="R97" i="16"/>
  <c r="R97" i="11"/>
  <c r="BW94" i="16"/>
  <c r="BJ94" i="16"/>
  <c r="AW94" i="16"/>
  <c r="AJ94" i="16"/>
  <c r="W94" i="16"/>
  <c r="BW82" i="16"/>
  <c r="BJ82" i="16"/>
  <c r="AW82" i="16"/>
  <c r="AJ82" i="16"/>
  <c r="W82" i="16"/>
  <c r="BW62" i="16"/>
  <c r="BJ62" i="16"/>
  <c r="AW62" i="16"/>
  <c r="AJ62" i="16"/>
  <c r="W62" i="16"/>
  <c r="BW48" i="16"/>
  <c r="BJ48" i="16"/>
  <c r="AW48" i="16"/>
  <c r="AJ48" i="16"/>
  <c r="W48" i="16"/>
  <c r="BW30" i="16"/>
  <c r="BJ30" i="16"/>
  <c r="AW30" i="16"/>
  <c r="AJ30" i="16"/>
  <c r="W30" i="16"/>
  <c r="BW15" i="16"/>
  <c r="BJ15" i="16"/>
  <c r="AW15" i="16"/>
  <c r="AJ15" i="16"/>
  <c r="W15" i="16"/>
  <c r="BW407" i="15"/>
  <c r="BW308" i="15"/>
  <c r="BW208" i="15"/>
  <c r="BW108" i="15"/>
  <c r="BW8" i="15"/>
  <c r="K22" i="25"/>
  <c r="J22" i="25"/>
  <c r="I22" i="25"/>
  <c r="H22" i="25"/>
  <c r="H95" i="12"/>
  <c r="H83" i="12"/>
  <c r="H71" i="12"/>
  <c r="H59" i="12"/>
  <c r="H47" i="12"/>
  <c r="H35" i="12"/>
  <c r="J232" i="13"/>
  <c r="J267" i="13"/>
  <c r="J162" i="13"/>
  <c r="J127" i="13"/>
  <c r="J92" i="13"/>
  <c r="O288" i="13"/>
  <c r="AO288" i="13" s="1"/>
  <c r="O285" i="13"/>
  <c r="O282" i="13"/>
  <c r="O279" i="13"/>
  <c r="O276" i="13"/>
  <c r="AO276" i="13" s="1"/>
  <c r="O256" i="13"/>
  <c r="O253" i="13"/>
  <c r="AO253" i="13" s="1"/>
  <c r="O250" i="13"/>
  <c r="AO250" i="13" s="1"/>
  <c r="O247" i="13"/>
  <c r="AO247" i="13" s="1"/>
  <c r="O244" i="13"/>
  <c r="O241" i="13"/>
  <c r="O218" i="13"/>
  <c r="O215" i="13"/>
  <c r="O212" i="13"/>
  <c r="AO212" i="13" s="1"/>
  <c r="O209" i="13"/>
  <c r="AO209" i="13" s="1"/>
  <c r="O206" i="13"/>
  <c r="AO206" i="13" s="1"/>
  <c r="O186" i="13"/>
  <c r="O183" i="13"/>
  <c r="AO183" i="13" s="1"/>
  <c r="O180" i="13"/>
  <c r="O177" i="13"/>
  <c r="AO177" i="13" s="1"/>
  <c r="O174" i="13"/>
  <c r="O171" i="13"/>
  <c r="AO171" i="13" s="1"/>
  <c r="O168" i="13"/>
  <c r="AO168" i="13" s="1"/>
  <c r="AB151" i="13"/>
  <c r="O145" i="13"/>
  <c r="AO145" i="13" s="1"/>
  <c r="O142" i="13"/>
  <c r="AO142" i="13" s="1"/>
  <c r="AB139" i="13"/>
  <c r="AB288" i="13"/>
  <c r="AO285" i="13"/>
  <c r="AO282" i="13"/>
  <c r="AB279" i="13"/>
  <c r="AB291" i="13" s="1"/>
  <c r="AB253" i="13"/>
  <c r="AB244" i="13"/>
  <c r="AB256" i="13" s="1"/>
  <c r="AO241" i="13"/>
  <c r="AO238" i="13"/>
  <c r="AB218" i="13"/>
  <c r="AO218" i="13"/>
  <c r="AO215" i="13"/>
  <c r="AB209" i="13"/>
  <c r="AB221" i="13" s="1"/>
  <c r="AB183" i="13"/>
  <c r="AO180" i="13"/>
  <c r="AB174" i="13"/>
  <c r="AB186" i="13" s="1"/>
  <c r="AB148" i="13"/>
  <c r="AO110" i="13"/>
  <c r="AB116" i="13"/>
  <c r="BP42" i="12"/>
  <c r="BP102" i="12"/>
  <c r="BP90" i="12"/>
  <c r="BP78" i="12"/>
  <c r="BP66" i="12"/>
  <c r="BP54" i="12"/>
  <c r="BP21" i="12"/>
  <c r="BP30" i="12"/>
  <c r="O110" i="13"/>
  <c r="O107" i="13"/>
  <c r="AO107" i="13" s="1"/>
  <c r="AB113" i="13"/>
  <c r="AB104" i="13"/>
  <c r="J197" i="13"/>
  <c r="AE74" i="13"/>
  <c r="O148" i="13" s="1"/>
  <c r="AO148" i="13" s="1"/>
  <c r="AR74" i="13"/>
  <c r="BE74" i="13"/>
  <c r="BR74" i="13"/>
  <c r="CE74" i="13"/>
  <c r="R74" i="13"/>
  <c r="R66" i="17" l="1"/>
  <c r="O113" i="13"/>
  <c r="AO113" i="13" s="1"/>
  <c r="AO184" i="17"/>
  <c r="AO257" i="17"/>
  <c r="AO245" i="17"/>
  <c r="AO222" i="17"/>
  <c r="AO210" i="17"/>
  <c r="AO187" i="17"/>
  <c r="AO175" i="17"/>
  <c r="AO152" i="17"/>
  <c r="BR66" i="17"/>
  <c r="AO221" i="13"/>
  <c r="AO291" i="13"/>
  <c r="AO279" i="13"/>
  <c r="AO256" i="13"/>
  <c r="AO244" i="13"/>
  <c r="AO186" i="13"/>
  <c r="AO174" i="13"/>
  <c r="CE65" i="13"/>
  <c r="AR65" i="13"/>
  <c r="BE65" i="13"/>
  <c r="BR65" i="13"/>
  <c r="AE62" i="13"/>
  <c r="O136" i="13" s="1"/>
  <c r="AO136" i="13" s="1"/>
  <c r="AR62" i="13"/>
  <c r="BE62" i="13"/>
  <c r="BR62" i="13"/>
  <c r="CE62" i="13"/>
  <c r="R62" i="13"/>
  <c r="R32" i="13"/>
  <c r="O98" i="13" s="1"/>
  <c r="AO98" i="13" s="1"/>
  <c r="AE32" i="13"/>
  <c r="O133" i="13" s="1"/>
  <c r="AO133" i="13" s="1"/>
  <c r="AR32" i="13"/>
  <c r="BE32" i="13"/>
  <c r="BR32" i="13"/>
  <c r="CE32" i="13"/>
  <c r="CE20" i="13"/>
  <c r="AR20" i="13"/>
  <c r="BE20" i="13"/>
  <c r="BR20" i="13"/>
  <c r="CJ17" i="13"/>
  <c r="BJ17" i="13"/>
  <c r="BW17" i="13"/>
  <c r="AW17" i="13"/>
  <c r="AJ17" i="13"/>
  <c r="W17" i="13"/>
  <c r="AE97" i="11"/>
  <c r="CE97" i="11"/>
  <c r="BR97" i="11"/>
  <c r="BE97" i="11"/>
  <c r="AR97" i="11"/>
  <c r="CJ94" i="11"/>
  <c r="BW94" i="11"/>
  <c r="BJ94" i="11"/>
  <c r="AW94" i="11"/>
  <c r="AJ94" i="11"/>
  <c r="W94" i="11"/>
  <c r="CJ82" i="11"/>
  <c r="BW82" i="11"/>
  <c r="BJ82" i="11"/>
  <c r="AW82" i="11"/>
  <c r="AJ82" i="11"/>
  <c r="W82" i="11"/>
  <c r="CJ63" i="11"/>
  <c r="BW63" i="11"/>
  <c r="BJ63" i="11"/>
  <c r="AW63" i="11"/>
  <c r="AJ63" i="11"/>
  <c r="W63" i="11"/>
  <c r="CJ48" i="11"/>
  <c r="BW48" i="11"/>
  <c r="BJ48" i="11"/>
  <c r="AW48" i="11"/>
  <c r="AJ48" i="11"/>
  <c r="W48" i="11"/>
  <c r="CJ30" i="11"/>
  <c r="BW30" i="11"/>
  <c r="BJ30" i="11"/>
  <c r="AW30" i="11"/>
  <c r="AJ30" i="11"/>
  <c r="W30" i="11"/>
  <c r="CJ15" i="11"/>
  <c r="BW15" i="11"/>
  <c r="BJ15" i="11"/>
  <c r="AW15" i="11"/>
  <c r="AJ15" i="11"/>
  <c r="W15" i="11"/>
  <c r="EC594" i="10"/>
  <c r="EC494" i="10"/>
  <c r="EC393" i="10"/>
  <c r="EC292" i="10"/>
  <c r="EC192" i="10"/>
  <c r="EC90" i="10"/>
  <c r="AX90" i="10"/>
  <c r="DA591" i="10"/>
  <c r="CP591" i="10"/>
  <c r="CF591" i="10"/>
  <c r="DA491" i="10"/>
  <c r="CP491" i="10"/>
  <c r="CF491" i="10"/>
  <c r="DA390" i="10"/>
  <c r="CP390" i="10"/>
  <c r="CF390" i="10"/>
  <c r="DA289" i="10"/>
  <c r="CP289" i="10"/>
  <c r="CF289" i="10"/>
  <c r="DA189" i="10"/>
  <c r="CP189" i="10"/>
  <c r="CF189" i="10"/>
  <c r="DA87" i="10"/>
  <c r="CP87" i="10"/>
  <c r="CF87" i="10"/>
  <c r="AX594" i="10"/>
  <c r="AX494" i="10"/>
  <c r="AX393" i="10"/>
  <c r="AX292" i="10"/>
  <c r="AX192" i="10"/>
  <c r="BW512" i="10"/>
  <c r="BW412" i="10"/>
  <c r="BW311" i="10"/>
  <c r="BW210" i="10"/>
  <c r="BW110" i="10"/>
  <c r="BW8" i="10"/>
  <c r="K22" i="22"/>
  <c r="J22" i="22"/>
  <c r="I22" i="22"/>
  <c r="H22" i="22"/>
  <c r="BQ58" i="2"/>
  <c r="BQ55" i="2"/>
  <c r="X65" i="1"/>
  <c r="X61" i="1"/>
  <c r="X57" i="1"/>
  <c r="O105" i="17" l="1"/>
  <c r="AO105" i="17" s="1"/>
  <c r="R78" i="17"/>
  <c r="O117" i="17" s="1"/>
  <c r="AO117" i="17" s="1"/>
  <c r="AE65" i="13"/>
  <c r="O101" i="13"/>
  <c r="AO101" i="13" s="1"/>
  <c r="R65" i="13"/>
  <c r="I37" i="18"/>
  <c r="I46" i="18"/>
  <c r="I51" i="18"/>
  <c r="I54" i="18"/>
  <c r="I61" i="18" s="1"/>
  <c r="E58" i="18"/>
  <c r="E62" i="18" s="1"/>
  <c r="E61" i="18"/>
  <c r="O104" i="13" l="1"/>
  <c r="AO104" i="13" s="1"/>
  <c r="R77" i="13"/>
  <c r="O116" i="13" s="1"/>
  <c r="AO116" i="13" s="1"/>
  <c r="AE77" i="13"/>
  <c r="O151" i="13" s="1"/>
  <c r="AO151" i="13" s="1"/>
  <c r="O139" i="13"/>
  <c r="AO139" i="13" s="1"/>
  <c r="I62"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俊昭</author>
  </authors>
  <commentList>
    <comment ref="G10" authorId="0" shapeId="0" xr:uid="{1822E9B3-7366-46E3-8929-30F5B89CA0E8}">
      <text>
        <r>
          <rPr>
            <b/>
            <sz val="11"/>
            <color indexed="81"/>
            <rFont val="MS P ゴシック"/>
            <family val="3"/>
            <charset val="128"/>
          </rPr>
          <t>色つきのセルには数式が入って
いますので入力不要です。
白黒印刷を設定していますので
印刷しても色は出ません。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I52" authorId="0" shapeId="0" xr:uid="{00000000-0006-0000-0200-000001000000}">
      <text>
        <r>
          <rPr>
            <b/>
            <sz val="9"/>
            <color indexed="81"/>
            <rFont val="ＭＳ Ｐゴシック"/>
            <family val="3"/>
            <charset val="128"/>
          </rPr>
          <t>事故処理担当者と事故処理責任者は兼務しないで下さい。</t>
        </r>
      </text>
    </comment>
    <comment ref="N76" authorId="0" shapeId="0" xr:uid="{00000000-0006-0000-0200-000002000000}">
      <text>
        <r>
          <rPr>
            <b/>
            <sz val="9"/>
            <color indexed="81"/>
            <rFont val="ＭＳ Ｐゴシック"/>
            <family val="3"/>
            <charset val="128"/>
          </rPr>
          <t>苦情処理担当者と苦情処理責任者は兼務しないで下さい。</t>
        </r>
        <r>
          <rPr>
            <sz val="9"/>
            <color indexed="81"/>
            <rFont val="ＭＳ Ｐゴシック"/>
            <family val="3"/>
            <charset val="12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G1" authorId="0" shapeId="0" xr:uid="{00000000-0006-0000-0700-000001000000}">
      <text>
        <r>
          <rPr>
            <b/>
            <sz val="9"/>
            <color indexed="81"/>
            <rFont val="ＭＳ Ｐゴシック"/>
            <family val="3"/>
            <charset val="128"/>
          </rPr>
          <t>法人の場合、代表取締役を含め役員全員分を添付</t>
        </r>
      </text>
    </comment>
  </commentList>
</comments>
</file>

<file path=xl/sharedStrings.xml><?xml version="1.0" encoding="utf-8"?>
<sst xmlns="http://schemas.openxmlformats.org/spreadsheetml/2006/main" count="2314" uniqueCount="639">
  <si>
    <t>日</t>
    <rPh sb="0" eb="1">
      <t>ニチ</t>
    </rPh>
    <phoneticPr fontId="1"/>
  </si>
  <si>
    <t>月</t>
    <rPh sb="0" eb="1">
      <t>ツキ</t>
    </rPh>
    <phoneticPr fontId="1"/>
  </si>
  <si>
    <t>年</t>
    <rPh sb="0" eb="1">
      <t>ネン</t>
    </rPh>
    <phoneticPr fontId="1"/>
  </si>
  <si>
    <t>氏名または名称</t>
    <rPh sb="0" eb="2">
      <t>シメイ</t>
    </rPh>
    <rPh sb="5" eb="7">
      <t>メイショウ</t>
    </rPh>
    <phoneticPr fontId="1"/>
  </si>
  <si>
    <t>住　　所</t>
    <rPh sb="0" eb="1">
      <t>ジュウ</t>
    </rPh>
    <rPh sb="3" eb="4">
      <t>ショ</t>
    </rPh>
    <phoneticPr fontId="1"/>
  </si>
  <si>
    <t>代表者氏名</t>
    <rPh sb="0" eb="3">
      <t>ダイヒョウシャ</t>
    </rPh>
    <rPh sb="3" eb="5">
      <t>シメイ</t>
    </rPh>
    <phoneticPr fontId="1"/>
  </si>
  <si>
    <t>連絡先（電話）</t>
    <rPh sb="0" eb="3">
      <t>レンラクサキ</t>
    </rPh>
    <rPh sb="4" eb="6">
      <t>デンワ</t>
    </rPh>
    <phoneticPr fontId="1"/>
  </si>
  <si>
    <t>連絡先（メール）</t>
    <rPh sb="0" eb="3">
      <t>レンラクサキ</t>
    </rPh>
    <phoneticPr fontId="1"/>
  </si>
  <si>
    <t>運輸局長　　殿</t>
    <rPh sb="0" eb="2">
      <t>ウンユ</t>
    </rPh>
    <rPh sb="2" eb="4">
      <t>キョクチョウ</t>
    </rPh>
    <rPh sb="6" eb="7">
      <t>トノ</t>
    </rPh>
    <phoneticPr fontId="1"/>
  </si>
  <si>
    <t>一般貸切旅客自動車運送事業　更新許可申請書</t>
    <rPh sb="0" eb="2">
      <t>イッパン</t>
    </rPh>
    <rPh sb="2" eb="4">
      <t>カシキリ</t>
    </rPh>
    <rPh sb="4" eb="6">
      <t>リョカク</t>
    </rPh>
    <rPh sb="6" eb="9">
      <t>ジドウシャ</t>
    </rPh>
    <rPh sb="9" eb="11">
      <t>ウンソウ</t>
    </rPh>
    <rPh sb="11" eb="13">
      <t>ジギョウ</t>
    </rPh>
    <rPh sb="14" eb="16">
      <t>コウシン</t>
    </rPh>
    <rPh sb="16" eb="18">
      <t>キョカ</t>
    </rPh>
    <rPh sb="18" eb="21">
      <t>シンセイショ</t>
    </rPh>
    <phoneticPr fontId="1"/>
  </si>
  <si>
    <t>　この度、下記のとおり一般貸切旅客自動車運送事業許可の更新を受けたいので、道路運送法第８条の規定により、関係書類を添えて申請致します。</t>
    <rPh sb="3" eb="4">
      <t>タビ</t>
    </rPh>
    <rPh sb="5" eb="7">
      <t>カキ</t>
    </rPh>
    <rPh sb="11" eb="13">
      <t>イッパン</t>
    </rPh>
    <rPh sb="13" eb="15">
      <t>カシキリ</t>
    </rPh>
    <rPh sb="15" eb="17">
      <t>リョカク</t>
    </rPh>
    <rPh sb="17" eb="20">
      <t>ジドウシャ</t>
    </rPh>
    <rPh sb="20" eb="22">
      <t>ウンソウ</t>
    </rPh>
    <rPh sb="22" eb="24">
      <t>ジギョウ</t>
    </rPh>
    <rPh sb="24" eb="26">
      <t>キョカ</t>
    </rPh>
    <rPh sb="27" eb="29">
      <t>コウシン</t>
    </rPh>
    <rPh sb="30" eb="31">
      <t>ウ</t>
    </rPh>
    <rPh sb="37" eb="39">
      <t>ドウロ</t>
    </rPh>
    <rPh sb="39" eb="41">
      <t>ウンソウ</t>
    </rPh>
    <rPh sb="41" eb="42">
      <t>ホウ</t>
    </rPh>
    <rPh sb="42" eb="43">
      <t>ダイ</t>
    </rPh>
    <rPh sb="44" eb="45">
      <t>ジョウ</t>
    </rPh>
    <rPh sb="46" eb="48">
      <t>キテイ</t>
    </rPh>
    <rPh sb="52" eb="54">
      <t>カンケイ</t>
    </rPh>
    <rPh sb="54" eb="56">
      <t>ショルイ</t>
    </rPh>
    <rPh sb="57" eb="58">
      <t>ソ</t>
    </rPh>
    <rPh sb="60" eb="62">
      <t>シンセイ</t>
    </rPh>
    <rPh sb="62" eb="63">
      <t>イタ</t>
    </rPh>
    <phoneticPr fontId="1"/>
  </si>
  <si>
    <t>記</t>
    <rPh sb="0" eb="1">
      <t>キ</t>
    </rPh>
    <phoneticPr fontId="1"/>
  </si>
  <si>
    <t>１．氏名又は名称及び住所並びに法人にあっては、その代表者の氏名</t>
    <rPh sb="2" eb="4">
      <t>シメイ</t>
    </rPh>
    <rPh sb="4" eb="5">
      <t>マタ</t>
    </rPh>
    <rPh sb="6" eb="8">
      <t>メイショウ</t>
    </rPh>
    <rPh sb="8" eb="9">
      <t>オヨ</t>
    </rPh>
    <rPh sb="10" eb="12">
      <t>ジュウショ</t>
    </rPh>
    <rPh sb="12" eb="13">
      <t>ナラ</t>
    </rPh>
    <rPh sb="15" eb="17">
      <t>ホウジン</t>
    </rPh>
    <rPh sb="25" eb="27">
      <t>ダイヒョウ</t>
    </rPh>
    <rPh sb="27" eb="28">
      <t>シャ</t>
    </rPh>
    <rPh sb="29" eb="31">
      <t>シメイ</t>
    </rPh>
    <phoneticPr fontId="1"/>
  </si>
  <si>
    <t>住　　　　　　　所</t>
    <rPh sb="0" eb="1">
      <t>ジュウ</t>
    </rPh>
    <rPh sb="8" eb="9">
      <t>ショ</t>
    </rPh>
    <phoneticPr fontId="1"/>
  </si>
  <si>
    <t>代 表 者 氏 名</t>
    <rPh sb="0" eb="1">
      <t>ダイ</t>
    </rPh>
    <rPh sb="2" eb="3">
      <t>オモテ</t>
    </rPh>
    <rPh sb="4" eb="5">
      <t>シャ</t>
    </rPh>
    <rPh sb="6" eb="7">
      <t>シ</t>
    </rPh>
    <rPh sb="8" eb="9">
      <t>メイ</t>
    </rPh>
    <phoneticPr fontId="1"/>
  </si>
  <si>
    <t>２．経営しようとする一般旅客自動車運送事業の種別</t>
    <rPh sb="2" eb="4">
      <t>ケイエイ</t>
    </rPh>
    <rPh sb="10" eb="12">
      <t>イッパン</t>
    </rPh>
    <rPh sb="12" eb="14">
      <t>リョカク</t>
    </rPh>
    <rPh sb="14" eb="17">
      <t>ジドウシャ</t>
    </rPh>
    <rPh sb="17" eb="19">
      <t>ウンソウ</t>
    </rPh>
    <rPh sb="19" eb="21">
      <t>ジギョウ</t>
    </rPh>
    <rPh sb="22" eb="24">
      <t>シュベツ</t>
    </rPh>
    <phoneticPr fontId="1"/>
  </si>
  <si>
    <t>一般貸切旅客自動車運送事業</t>
    <rPh sb="0" eb="2">
      <t>イッパン</t>
    </rPh>
    <rPh sb="2" eb="4">
      <t>カシキリ</t>
    </rPh>
    <rPh sb="4" eb="6">
      <t>リョカク</t>
    </rPh>
    <rPh sb="6" eb="9">
      <t>ジドウシャ</t>
    </rPh>
    <rPh sb="9" eb="11">
      <t>ウンソウ</t>
    </rPh>
    <rPh sb="11" eb="13">
      <t>ジギョウ</t>
    </rPh>
    <phoneticPr fontId="1"/>
  </si>
  <si>
    <t>３．事業計画</t>
    <rPh sb="2" eb="4">
      <t>ジギョウ</t>
    </rPh>
    <rPh sb="4" eb="6">
      <t>ケイカク</t>
    </rPh>
    <phoneticPr fontId="1"/>
  </si>
  <si>
    <t>別紙のとおり</t>
    <rPh sb="0" eb="2">
      <t>ベッシ</t>
    </rPh>
    <phoneticPr fontId="1"/>
  </si>
  <si>
    <t>別紙</t>
    <rPh sb="0" eb="2">
      <t>ベッシ</t>
    </rPh>
    <phoneticPr fontId="1"/>
  </si>
  <si>
    <t>事　業　計　画</t>
    <rPh sb="0" eb="1">
      <t>コト</t>
    </rPh>
    <rPh sb="2" eb="3">
      <t>ギョウ</t>
    </rPh>
    <rPh sb="4" eb="5">
      <t>ケイ</t>
    </rPh>
    <rPh sb="6" eb="7">
      <t>ガ</t>
    </rPh>
    <phoneticPr fontId="1"/>
  </si>
  <si>
    <t>１．営業区域</t>
    <rPh sb="2" eb="4">
      <t>エイギョウ</t>
    </rPh>
    <rPh sb="4" eb="6">
      <t>クイキ</t>
    </rPh>
    <phoneticPr fontId="1"/>
  </si>
  <si>
    <t>２．主たる事務所の名称及び位置</t>
    <rPh sb="2" eb="3">
      <t>シュ</t>
    </rPh>
    <rPh sb="5" eb="7">
      <t>ジム</t>
    </rPh>
    <rPh sb="7" eb="8">
      <t>ショ</t>
    </rPh>
    <rPh sb="9" eb="11">
      <t>メイショウ</t>
    </rPh>
    <rPh sb="11" eb="12">
      <t>オヨ</t>
    </rPh>
    <rPh sb="13" eb="15">
      <t>イチ</t>
    </rPh>
    <phoneticPr fontId="1"/>
  </si>
  <si>
    <t>名　称</t>
    <rPh sb="0" eb="1">
      <t>ナ</t>
    </rPh>
    <rPh sb="2" eb="3">
      <t>ショウ</t>
    </rPh>
    <phoneticPr fontId="1"/>
  </si>
  <si>
    <t>位　置</t>
    <rPh sb="0" eb="1">
      <t>クライ</t>
    </rPh>
    <rPh sb="2" eb="3">
      <t>チ</t>
    </rPh>
    <phoneticPr fontId="1"/>
  </si>
  <si>
    <t>３．営業所の名称及び位置</t>
    <rPh sb="2" eb="5">
      <t>エイギョウショ</t>
    </rPh>
    <rPh sb="6" eb="8">
      <t>メイショウ</t>
    </rPh>
    <rPh sb="8" eb="9">
      <t>オヨ</t>
    </rPh>
    <rPh sb="10" eb="12">
      <t>イチ</t>
    </rPh>
    <phoneticPr fontId="1"/>
  </si>
  <si>
    <t>㎡</t>
    <phoneticPr fontId="1"/>
  </si>
  <si>
    <t>４．営業所ごとに配置する事業用自動車の数</t>
    <rPh sb="2" eb="5">
      <t>エイギョウショ</t>
    </rPh>
    <rPh sb="8" eb="10">
      <t>ハイチ</t>
    </rPh>
    <rPh sb="12" eb="15">
      <t>ジギョウヨウ</t>
    </rPh>
    <rPh sb="15" eb="18">
      <t>ジドウシャ</t>
    </rPh>
    <rPh sb="19" eb="20">
      <t>カズ</t>
    </rPh>
    <phoneticPr fontId="1"/>
  </si>
  <si>
    <t>小型車</t>
    <rPh sb="0" eb="3">
      <t>コガタシャ</t>
    </rPh>
    <phoneticPr fontId="1"/>
  </si>
  <si>
    <t>中型車</t>
    <rPh sb="0" eb="2">
      <t>チュウガタ</t>
    </rPh>
    <rPh sb="2" eb="3">
      <t>シャ</t>
    </rPh>
    <phoneticPr fontId="1"/>
  </si>
  <si>
    <t>大型車</t>
    <rPh sb="0" eb="2">
      <t>オオガタ</t>
    </rPh>
    <rPh sb="2" eb="3">
      <t>シャ</t>
    </rPh>
    <phoneticPr fontId="1"/>
  </si>
  <si>
    <t>合計</t>
    <rPh sb="0" eb="2">
      <t>ゴウケイ</t>
    </rPh>
    <phoneticPr fontId="1"/>
  </si>
  <si>
    <t>営業所の名称</t>
    <rPh sb="0" eb="3">
      <t>エイギョウショ</t>
    </rPh>
    <rPh sb="4" eb="5">
      <t>ナ</t>
    </rPh>
    <rPh sb="5" eb="6">
      <t>ショウ</t>
    </rPh>
    <phoneticPr fontId="1"/>
  </si>
  <si>
    <t>両</t>
    <rPh sb="0" eb="1">
      <t>リョウ</t>
    </rPh>
    <phoneticPr fontId="1"/>
  </si>
  <si>
    <t>収容能力</t>
    <rPh sb="0" eb="2">
      <t>シュウヨウ</t>
    </rPh>
    <rPh sb="2" eb="4">
      <t>ノウリョク</t>
    </rPh>
    <phoneticPr fontId="1"/>
  </si>
  <si>
    <t>５．自動車車庫の位置及び収容能力</t>
    <rPh sb="2" eb="5">
      <t>ジドウシャ</t>
    </rPh>
    <rPh sb="5" eb="7">
      <t>シャコ</t>
    </rPh>
    <rPh sb="8" eb="10">
      <t>イチ</t>
    </rPh>
    <rPh sb="10" eb="11">
      <t>オヨ</t>
    </rPh>
    <rPh sb="12" eb="14">
      <t>シュウヨウ</t>
    </rPh>
    <rPh sb="14" eb="16">
      <t>ノウリョク</t>
    </rPh>
    <phoneticPr fontId="1"/>
  </si>
  <si>
    <t>氏名又は名称</t>
    <rPh sb="0" eb="2">
      <t>シメイ</t>
    </rPh>
    <rPh sb="2" eb="3">
      <t>マタ</t>
    </rPh>
    <rPh sb="4" eb="6">
      <t>メイショウ</t>
    </rPh>
    <phoneticPr fontId="1"/>
  </si>
  <si>
    <t>令和</t>
    <rPh sb="0" eb="2">
      <t>レイワ</t>
    </rPh>
    <phoneticPr fontId="1"/>
  </si>
  <si>
    <t>一般貸切旅客自動車運送事業の管理運営体制組織図（　　　営業所）</t>
    <rPh sb="0" eb="2">
      <t>イッパン</t>
    </rPh>
    <rPh sb="2" eb="4">
      <t>カシキリ</t>
    </rPh>
    <rPh sb="4" eb="6">
      <t>リョカク</t>
    </rPh>
    <rPh sb="6" eb="9">
      <t>ジドウシャ</t>
    </rPh>
    <rPh sb="9" eb="11">
      <t>ウンソウ</t>
    </rPh>
    <rPh sb="11" eb="13">
      <t>ジギョウ</t>
    </rPh>
    <rPh sb="18" eb="20">
      <t>タイセイ</t>
    </rPh>
    <rPh sb="20" eb="23">
      <t>ソシキズ</t>
    </rPh>
    <rPh sb="27" eb="30">
      <t>エイギョウショ</t>
    </rPh>
    <phoneticPr fontId="10"/>
  </si>
  <si>
    <t>１．指揮命令系統図</t>
    <rPh sb="2" eb="4">
      <t>シキ</t>
    </rPh>
    <rPh sb="4" eb="6">
      <t>メイレイ</t>
    </rPh>
    <rPh sb="6" eb="9">
      <t>ケイトウズ</t>
    </rPh>
    <phoneticPr fontId="10"/>
  </si>
  <si>
    <t>運行管理者</t>
    <rPh sb="0" eb="2">
      <t>ウンコウ</t>
    </rPh>
    <rPh sb="2" eb="5">
      <t>カンリシャ</t>
    </rPh>
    <phoneticPr fontId="11"/>
  </si>
  <si>
    <t>補助者</t>
    <rPh sb="0" eb="3">
      <t>ホジョシャ</t>
    </rPh>
    <phoneticPr fontId="1"/>
  </si>
  <si>
    <t>運転者</t>
    <rPh sb="0" eb="3">
      <t>ウンテンシャ</t>
    </rPh>
    <phoneticPr fontId="1"/>
  </si>
  <si>
    <t>（氏名）</t>
    <rPh sb="1" eb="3">
      <t>シメイ</t>
    </rPh>
    <phoneticPr fontId="1"/>
  </si>
  <si>
    <t>名</t>
    <rPh sb="0" eb="1">
      <t>メイ</t>
    </rPh>
    <phoneticPr fontId="1"/>
  </si>
  <si>
    <t>(別添名簿</t>
    <rPh sb="1" eb="3">
      <t>ベッテン</t>
    </rPh>
    <rPh sb="3" eb="5">
      <t>メイボ</t>
    </rPh>
    <phoneticPr fontId="1"/>
  </si>
  <si>
    <t>を参照)</t>
    <rPh sb="1" eb="3">
      <t>サンショウ</t>
    </rPh>
    <phoneticPr fontId="1"/>
  </si>
  <si>
    <t>社長</t>
    <rPh sb="0" eb="2">
      <t>シャチョウ</t>
    </rPh>
    <phoneticPr fontId="1"/>
  </si>
  <si>
    <t>担当役員</t>
    <rPh sb="0" eb="2">
      <t>タントウ</t>
    </rPh>
    <rPh sb="2" eb="4">
      <t>ヤクイン</t>
    </rPh>
    <phoneticPr fontId="1"/>
  </si>
  <si>
    <t>安全統括管理者</t>
    <rPh sb="0" eb="2">
      <t>アンゼン</t>
    </rPh>
    <rPh sb="2" eb="4">
      <t>トウカツ</t>
    </rPh>
    <rPh sb="4" eb="7">
      <t>カンリシャ</t>
    </rPh>
    <phoneticPr fontId="1"/>
  </si>
  <si>
    <t>整備管理者</t>
    <rPh sb="0" eb="2">
      <t>セイビ</t>
    </rPh>
    <rPh sb="2" eb="5">
      <t>カンリシャ</t>
    </rPh>
    <phoneticPr fontId="1"/>
  </si>
  <si>
    <t>２．安全管理規定の有無</t>
    <rPh sb="2" eb="4">
      <t>アンゼン</t>
    </rPh>
    <rPh sb="4" eb="6">
      <t>カンリ</t>
    </rPh>
    <rPh sb="6" eb="8">
      <t>キテイ</t>
    </rPh>
    <rPh sb="9" eb="11">
      <t>ウム</t>
    </rPh>
    <phoneticPr fontId="10"/>
  </si>
  <si>
    <t>有</t>
    <rPh sb="0" eb="1">
      <t>タモツ</t>
    </rPh>
    <phoneticPr fontId="1"/>
  </si>
  <si>
    <t>・</t>
    <phoneticPr fontId="1"/>
  </si>
  <si>
    <t>無</t>
    <rPh sb="0" eb="1">
      <t>ム</t>
    </rPh>
    <phoneticPr fontId="1"/>
  </si>
  <si>
    <t>３．安全統括管理者選任の有無</t>
    <rPh sb="2" eb="4">
      <t>アンゼン</t>
    </rPh>
    <rPh sb="4" eb="6">
      <t>トウカツ</t>
    </rPh>
    <rPh sb="6" eb="9">
      <t>カンリシャ</t>
    </rPh>
    <rPh sb="9" eb="11">
      <t>センニン</t>
    </rPh>
    <rPh sb="12" eb="14">
      <t>ウム</t>
    </rPh>
    <phoneticPr fontId="1"/>
  </si>
  <si>
    <t>有</t>
    <rPh sb="0" eb="1">
      <t>ア</t>
    </rPh>
    <phoneticPr fontId="1"/>
  </si>
  <si>
    <t>・</t>
    <phoneticPr fontId="1"/>
  </si>
  <si>
    <t>４．運行管理規定の有無</t>
    <rPh sb="2" eb="4">
      <t>ウンコウ</t>
    </rPh>
    <rPh sb="4" eb="6">
      <t>カンリ</t>
    </rPh>
    <rPh sb="6" eb="8">
      <t>キテイ</t>
    </rPh>
    <rPh sb="9" eb="11">
      <t>ウム</t>
    </rPh>
    <phoneticPr fontId="1"/>
  </si>
  <si>
    <t>・</t>
    <phoneticPr fontId="1"/>
  </si>
  <si>
    <t>５．運行管理者確保状況</t>
    <rPh sb="2" eb="4">
      <t>ウンコウ</t>
    </rPh>
    <rPh sb="4" eb="7">
      <t>カンリシャ</t>
    </rPh>
    <rPh sb="7" eb="9">
      <t>カクホ</t>
    </rPh>
    <rPh sb="9" eb="11">
      <t>ジョウキョウ</t>
    </rPh>
    <phoneticPr fontId="1"/>
  </si>
  <si>
    <t>○</t>
    <phoneticPr fontId="10"/>
  </si>
  <si>
    <t>確保人数</t>
    <rPh sb="0" eb="2">
      <t>カクホ</t>
    </rPh>
    <rPh sb="2" eb="4">
      <t>ニンズウ</t>
    </rPh>
    <phoneticPr fontId="10"/>
  </si>
  <si>
    <t>名</t>
    <rPh sb="0" eb="1">
      <t>メイ</t>
    </rPh>
    <phoneticPr fontId="10"/>
  </si>
  <si>
    <t>○</t>
    <phoneticPr fontId="10"/>
  </si>
  <si>
    <t>確保予定人数</t>
    <rPh sb="0" eb="2">
      <t>カクホ</t>
    </rPh>
    <rPh sb="2" eb="4">
      <t>ヨテイ</t>
    </rPh>
    <rPh sb="4" eb="6">
      <t>ニンズウ</t>
    </rPh>
    <phoneticPr fontId="10"/>
  </si>
  <si>
    <t>配車車両数</t>
    <rPh sb="0" eb="2">
      <t>ハイシャ</t>
    </rPh>
    <rPh sb="2" eb="5">
      <t>シャリョウスウ</t>
    </rPh>
    <phoneticPr fontId="10"/>
  </si>
  <si>
    <t>両</t>
    <rPh sb="0" eb="1">
      <t>リョウ</t>
    </rPh>
    <phoneticPr fontId="10"/>
  </si>
  <si>
    <t>６．点呼実施体制</t>
    <rPh sb="2" eb="4">
      <t>テンコ</t>
    </rPh>
    <rPh sb="4" eb="6">
      <t>ジッシ</t>
    </rPh>
    <rPh sb="6" eb="8">
      <t>タイセイ</t>
    </rPh>
    <phoneticPr fontId="10"/>
  </si>
  <si>
    <t>○</t>
    <phoneticPr fontId="10"/>
  </si>
  <si>
    <t>点呼担当者</t>
    <rPh sb="0" eb="2">
      <t>テンコ</t>
    </rPh>
    <rPh sb="2" eb="5">
      <t>タントウシャ</t>
    </rPh>
    <phoneticPr fontId="10"/>
  </si>
  <si>
    <t>（役職）</t>
    <rPh sb="1" eb="3">
      <t>ヤクショク</t>
    </rPh>
    <phoneticPr fontId="1"/>
  </si>
  <si>
    <t>点呼実施場所</t>
    <rPh sb="0" eb="2">
      <t>テンコ</t>
    </rPh>
    <rPh sb="2" eb="4">
      <t>ジッシ</t>
    </rPh>
    <rPh sb="4" eb="6">
      <t>バショ</t>
    </rPh>
    <phoneticPr fontId="10"/>
  </si>
  <si>
    <t>営業所と車庫の連絡方法</t>
    <rPh sb="0" eb="3">
      <t>エイギョウショ</t>
    </rPh>
    <rPh sb="4" eb="6">
      <t>シャコ</t>
    </rPh>
    <rPh sb="7" eb="9">
      <t>レンラク</t>
    </rPh>
    <rPh sb="9" eb="11">
      <t>ホウホウ</t>
    </rPh>
    <phoneticPr fontId="10"/>
  </si>
  <si>
    <t>７．事故防止についての教育指導体制</t>
    <rPh sb="2" eb="4">
      <t>ジコ</t>
    </rPh>
    <rPh sb="4" eb="6">
      <t>ボウシ</t>
    </rPh>
    <rPh sb="11" eb="13">
      <t>キョウイク</t>
    </rPh>
    <rPh sb="13" eb="15">
      <t>シドウ</t>
    </rPh>
    <rPh sb="15" eb="17">
      <t>タイセイ</t>
    </rPh>
    <phoneticPr fontId="10"/>
  </si>
  <si>
    <t>教育担当者</t>
    <rPh sb="0" eb="2">
      <t>キョウイク</t>
    </rPh>
    <rPh sb="2" eb="5">
      <t>タントウシャ</t>
    </rPh>
    <phoneticPr fontId="10"/>
  </si>
  <si>
    <t>教育指導内容</t>
    <rPh sb="0" eb="2">
      <t>キョウイク</t>
    </rPh>
    <rPh sb="2" eb="4">
      <t>シドウ</t>
    </rPh>
    <rPh sb="4" eb="6">
      <t>ナイヨウ</t>
    </rPh>
    <phoneticPr fontId="10"/>
  </si>
  <si>
    <t>道路運送法、道路交通法、道路運送車両法、労働基準法</t>
  </si>
  <si>
    <t>平成１３年１２月３日付け国土交通省告示第１６７６号</t>
    <phoneticPr fontId="1"/>
  </si>
  <si>
    <t>その他関係法令等</t>
    <phoneticPr fontId="1"/>
  </si>
  <si>
    <t>８．事故処理連絡体制</t>
    <rPh sb="2" eb="4">
      <t>ジコ</t>
    </rPh>
    <rPh sb="4" eb="6">
      <t>ショリ</t>
    </rPh>
    <rPh sb="6" eb="8">
      <t>レンラク</t>
    </rPh>
    <rPh sb="8" eb="10">
      <t>タイセイ</t>
    </rPh>
    <phoneticPr fontId="10"/>
  </si>
  <si>
    <t>運転者</t>
    <rPh sb="0" eb="3">
      <t>ウンテンシャ</t>
    </rPh>
    <phoneticPr fontId="10"/>
  </si>
  <si>
    <t>事故処理担当者</t>
    <rPh sb="0" eb="2">
      <t>ジコ</t>
    </rPh>
    <rPh sb="2" eb="4">
      <t>ショリ</t>
    </rPh>
    <rPh sb="4" eb="7">
      <t>タントウシャ</t>
    </rPh>
    <phoneticPr fontId="10"/>
  </si>
  <si>
    <t>事故処理責任者</t>
    <rPh sb="0" eb="2">
      <t>ジコ</t>
    </rPh>
    <rPh sb="2" eb="4">
      <t>ショリ</t>
    </rPh>
    <rPh sb="4" eb="7">
      <t>セキニンシャ</t>
    </rPh>
    <phoneticPr fontId="10"/>
  </si>
  <si>
    <t>社　長</t>
    <rPh sb="0" eb="1">
      <t>シャ</t>
    </rPh>
    <rPh sb="2" eb="3">
      <t>チョウ</t>
    </rPh>
    <phoneticPr fontId="10"/>
  </si>
  <si>
    <t>警察署</t>
    <rPh sb="0" eb="3">
      <t>ケイサツショ</t>
    </rPh>
    <phoneticPr fontId="10"/>
  </si>
  <si>
    <t>運輸支局</t>
    <rPh sb="0" eb="2">
      <t>ウンユ</t>
    </rPh>
    <rPh sb="2" eb="4">
      <t>シキョク</t>
    </rPh>
    <phoneticPr fontId="10"/>
  </si>
  <si>
    <t>９．整備管理者確保状況</t>
    <rPh sb="2" eb="4">
      <t>セイビ</t>
    </rPh>
    <rPh sb="4" eb="7">
      <t>カンリシャ</t>
    </rPh>
    <rPh sb="7" eb="9">
      <t>カクホ</t>
    </rPh>
    <rPh sb="9" eb="11">
      <t>ジョウキョウ</t>
    </rPh>
    <phoneticPr fontId="10"/>
  </si>
  <si>
    <t>１０．運行管理者・整備管理者名簿</t>
    <rPh sb="3" eb="5">
      <t>ウンコウ</t>
    </rPh>
    <rPh sb="5" eb="8">
      <t>カンリシャ</t>
    </rPh>
    <rPh sb="9" eb="11">
      <t>セイビ</t>
    </rPh>
    <rPh sb="11" eb="14">
      <t>カンリシャ</t>
    </rPh>
    <rPh sb="14" eb="16">
      <t>メイボ</t>
    </rPh>
    <phoneticPr fontId="10"/>
  </si>
  <si>
    <t>氏　名</t>
    <rPh sb="0" eb="1">
      <t>シ</t>
    </rPh>
    <rPh sb="2" eb="3">
      <t>メイ</t>
    </rPh>
    <phoneticPr fontId="10"/>
  </si>
  <si>
    <t>役　職</t>
    <rPh sb="0" eb="1">
      <t>ヤク</t>
    </rPh>
    <rPh sb="2" eb="3">
      <t>ショク</t>
    </rPh>
    <phoneticPr fontId="1"/>
  </si>
  <si>
    <t>資格要件（資格証番号等）</t>
    <rPh sb="0" eb="2">
      <t>シカク</t>
    </rPh>
    <rPh sb="2" eb="4">
      <t>ヨウケン</t>
    </rPh>
    <rPh sb="5" eb="7">
      <t>シカク</t>
    </rPh>
    <rPh sb="7" eb="8">
      <t>ショウ</t>
    </rPh>
    <rPh sb="8" eb="10">
      <t>バンゴウ</t>
    </rPh>
    <rPh sb="10" eb="11">
      <t>トウ</t>
    </rPh>
    <phoneticPr fontId="10"/>
  </si>
  <si>
    <t>１１．苦情処理</t>
    <rPh sb="3" eb="5">
      <t>クジョウ</t>
    </rPh>
    <rPh sb="5" eb="7">
      <t>ショリ</t>
    </rPh>
    <phoneticPr fontId="10"/>
  </si>
  <si>
    <t>苦情処理責任者</t>
    <rPh sb="0" eb="2">
      <t>クジョウ</t>
    </rPh>
    <rPh sb="2" eb="4">
      <t>ショリ</t>
    </rPh>
    <rPh sb="4" eb="7">
      <t>セキニンシャ</t>
    </rPh>
    <phoneticPr fontId="10"/>
  </si>
  <si>
    <t>苦情処理担当者</t>
    <rPh sb="0" eb="2">
      <t>クジョウ</t>
    </rPh>
    <rPh sb="2" eb="4">
      <t>ショリ</t>
    </rPh>
    <rPh sb="4" eb="7">
      <t>タントウシャ</t>
    </rPh>
    <phoneticPr fontId="10"/>
  </si>
  <si>
    <t>※営業所が複数の場合は、営業所ごとに作成してください。</t>
    <rPh sb="1" eb="4">
      <t>エイギョウショ</t>
    </rPh>
    <rPh sb="5" eb="7">
      <t>フクスウ</t>
    </rPh>
    <rPh sb="8" eb="10">
      <t>バアイ</t>
    </rPh>
    <rPh sb="12" eb="15">
      <t>エイギョウショ</t>
    </rPh>
    <rPh sb="18" eb="20">
      <t>サクセイ</t>
    </rPh>
    <phoneticPr fontId="1"/>
  </si>
  <si>
    <t>運転者名簿（　　　営業所）</t>
    <rPh sb="0" eb="3">
      <t>ウンテンシャ</t>
    </rPh>
    <rPh sb="3" eb="5">
      <t>メイボ</t>
    </rPh>
    <rPh sb="9" eb="12">
      <t>エイギョウショ</t>
    </rPh>
    <phoneticPr fontId="10"/>
  </si>
  <si>
    <t>運 転 者 氏 名</t>
    <rPh sb="0" eb="1">
      <t>ウン</t>
    </rPh>
    <rPh sb="2" eb="3">
      <t>テン</t>
    </rPh>
    <rPh sb="4" eb="5">
      <t>モノ</t>
    </rPh>
    <rPh sb="6" eb="7">
      <t>シ</t>
    </rPh>
    <rPh sb="8" eb="9">
      <t>メイ</t>
    </rPh>
    <phoneticPr fontId="1"/>
  </si>
  <si>
    <t>運 転 者 住 所</t>
    <rPh sb="0" eb="1">
      <t>ウン</t>
    </rPh>
    <rPh sb="2" eb="3">
      <t>テン</t>
    </rPh>
    <rPh sb="4" eb="5">
      <t>モノ</t>
    </rPh>
    <rPh sb="6" eb="7">
      <t>ジュウ</t>
    </rPh>
    <rPh sb="8" eb="9">
      <t>ショ</t>
    </rPh>
    <phoneticPr fontId="1"/>
  </si>
  <si>
    <t>事業用自動車の乗務員の休憩、仮眠又は睡眠のための</t>
    <rPh sb="0" eb="3">
      <t>ジギョウヨウ</t>
    </rPh>
    <rPh sb="3" eb="6">
      <t>ジドウシャ</t>
    </rPh>
    <rPh sb="7" eb="10">
      <t>ジョウムイン</t>
    </rPh>
    <rPh sb="11" eb="13">
      <t>キュウケイ</t>
    </rPh>
    <rPh sb="14" eb="16">
      <t>カミン</t>
    </rPh>
    <rPh sb="16" eb="17">
      <t>マタ</t>
    </rPh>
    <rPh sb="18" eb="20">
      <t>スイミン</t>
    </rPh>
    <phoneticPr fontId="10"/>
  </si>
  <si>
    <t>施設の概要を記載した書面</t>
    <rPh sb="3" eb="5">
      <t>ガイヨウ</t>
    </rPh>
    <rPh sb="6" eb="8">
      <t>キサイ</t>
    </rPh>
    <rPh sb="10" eb="12">
      <t>ショメン</t>
    </rPh>
    <phoneticPr fontId="11"/>
  </si>
  <si>
    <t>営業所名</t>
    <rPh sb="0" eb="2">
      <t>エイギョウ</t>
    </rPh>
    <rPh sb="2" eb="3">
      <t>ショ</t>
    </rPh>
    <rPh sb="3" eb="4">
      <t>メイ</t>
    </rPh>
    <phoneticPr fontId="10"/>
  </si>
  <si>
    <t>位　　　　　　　　　　　　置</t>
    <rPh sb="0" eb="1">
      <t>クライ</t>
    </rPh>
    <rPh sb="13" eb="14">
      <t>チ</t>
    </rPh>
    <phoneticPr fontId="10"/>
  </si>
  <si>
    <t>収容能力</t>
    <rPh sb="0" eb="2">
      <t>シュウヨウ</t>
    </rPh>
    <rPh sb="2" eb="4">
      <t>ノウリョク</t>
    </rPh>
    <phoneticPr fontId="10"/>
  </si>
  <si>
    <t>自己所有・　　借入の別</t>
    <rPh sb="0" eb="2">
      <t>ジコ</t>
    </rPh>
    <rPh sb="2" eb="4">
      <t>ショユウ</t>
    </rPh>
    <rPh sb="7" eb="9">
      <t>カリイレ</t>
    </rPh>
    <rPh sb="10" eb="11">
      <t>ベツ</t>
    </rPh>
    <phoneticPr fontId="10"/>
  </si>
  <si>
    <t>（営）
休憩仮眠施設</t>
    <rPh sb="1" eb="2">
      <t>エイ</t>
    </rPh>
    <rPh sb="4" eb="6">
      <t>キュウケイ</t>
    </rPh>
    <rPh sb="6" eb="8">
      <t>カミン</t>
    </rPh>
    <rPh sb="8" eb="10">
      <t>シセツ</t>
    </rPh>
    <phoneticPr fontId="11"/>
  </si>
  <si>
    <t>㎡</t>
    <phoneticPr fontId="11"/>
  </si>
  <si>
    <t>所有
・
借入</t>
    <rPh sb="0" eb="2">
      <t>ショユウ</t>
    </rPh>
    <rPh sb="5" eb="7">
      <t>カリイレ</t>
    </rPh>
    <phoneticPr fontId="10"/>
  </si>
  <si>
    <t>㎡</t>
    <phoneticPr fontId="11"/>
  </si>
  <si>
    <t xml:space="preserve">  九 州 運 輸 局 長　殿</t>
    <rPh sb="2" eb="3">
      <t>ク</t>
    </rPh>
    <rPh sb="4" eb="5">
      <t>シュウ</t>
    </rPh>
    <phoneticPr fontId="1"/>
  </si>
  <si>
    <t>宣　　　誓　　　書</t>
  </si>
  <si>
    <t>　道路運送法に基づく本申請にかかる自動車については、旅客自動車運送事業者が事業</t>
    <rPh sb="37" eb="39">
      <t>ジギョウ</t>
    </rPh>
    <phoneticPr fontId="11"/>
  </si>
  <si>
    <t>用自動車の運行により生じた旅客その他の者の生命、身体又は財産の損害を賠償するた</t>
    <phoneticPr fontId="11"/>
  </si>
  <si>
    <t>めに講じておくべき措置の基準を定める告示（国土交通省告示第５０３号（平成２５年国土</t>
    <phoneticPr fontId="11"/>
  </si>
  <si>
    <t>交通省告示第１０７１号改正））で定める基準に適合する任意保険又は共済に加入するこ</t>
    <phoneticPr fontId="1"/>
  </si>
  <si>
    <t>とを宣誓します。</t>
    <phoneticPr fontId="1"/>
  </si>
  <si>
    <t xml:space="preserve">   住　　　　　　所</t>
    <phoneticPr fontId="1"/>
  </si>
  <si>
    <t>氏名又は名称</t>
    <phoneticPr fontId="1"/>
  </si>
  <si>
    <t>代　表　者　名</t>
    <phoneticPr fontId="1"/>
  </si>
  <si>
    <t>法人用</t>
    <rPh sb="0" eb="2">
      <t>ホウジン</t>
    </rPh>
    <rPh sb="2" eb="3">
      <t>ヨウ</t>
    </rPh>
    <phoneticPr fontId="1"/>
  </si>
  <si>
    <t>　道路運送法第７条（欠格事由）各号に該当しておりません。</t>
    <phoneticPr fontId="11"/>
  </si>
  <si>
    <t xml:space="preserve"> 上記に相違ないことを宣誓いたします。</t>
    <phoneticPr fontId="11"/>
  </si>
  <si>
    <t>氏名又は名称</t>
    <phoneticPr fontId="1"/>
  </si>
  <si>
    <t>個人又は法人の役員用</t>
    <rPh sb="0" eb="2">
      <t>コジン</t>
    </rPh>
    <rPh sb="2" eb="3">
      <t>マタ</t>
    </rPh>
    <rPh sb="4" eb="6">
      <t>ホウジン</t>
    </rPh>
    <rPh sb="7" eb="9">
      <t>ヤクイン</t>
    </rPh>
    <rPh sb="9" eb="10">
      <t>ヨウ</t>
    </rPh>
    <phoneticPr fontId="1"/>
  </si>
  <si>
    <t>　道路運送法第７条（欠格事由）各号に該当しておりません。</t>
    <phoneticPr fontId="11"/>
  </si>
  <si>
    <t xml:space="preserve"> 上記に相違ないことを宣誓いたします。</t>
    <phoneticPr fontId="11"/>
  </si>
  <si>
    <t>住　　　所</t>
    <phoneticPr fontId="1"/>
  </si>
  <si>
    <t>氏　　　名</t>
    <rPh sb="0" eb="1">
      <t>シ</t>
    </rPh>
    <rPh sb="4" eb="5">
      <t>メイ</t>
    </rPh>
    <phoneticPr fontId="1"/>
  </si>
  <si>
    <t>コミューター車</t>
    <rPh sb="6" eb="7">
      <t>シャ</t>
    </rPh>
    <phoneticPr fontId="1"/>
  </si>
  <si>
    <t>一般貸切旅客自動車運送事業　安全投資計画</t>
    <rPh sb="0" eb="2">
      <t>イッパン</t>
    </rPh>
    <rPh sb="2" eb="4">
      <t>カシキリ</t>
    </rPh>
    <rPh sb="4" eb="6">
      <t>リョカク</t>
    </rPh>
    <rPh sb="6" eb="9">
      <t>ジドウシャ</t>
    </rPh>
    <rPh sb="9" eb="11">
      <t>ウンソウ</t>
    </rPh>
    <rPh sb="11" eb="13">
      <t>ジギョウ</t>
    </rPh>
    <rPh sb="14" eb="16">
      <t>アンゼン</t>
    </rPh>
    <rPh sb="16" eb="18">
      <t>トウシ</t>
    </rPh>
    <rPh sb="18" eb="20">
      <t>ケイカク</t>
    </rPh>
    <phoneticPr fontId="1"/>
  </si>
  <si>
    <t>１．計画期間</t>
    <rPh sb="2" eb="4">
      <t>ケイカク</t>
    </rPh>
    <rPh sb="4" eb="6">
      <t>キカン</t>
    </rPh>
    <phoneticPr fontId="1"/>
  </si>
  <si>
    <t>～</t>
    <phoneticPr fontId="1"/>
  </si>
  <si>
    <t>（許可を受けようとする日を含む事業者の事業年度の開始日）</t>
    <rPh sb="1" eb="3">
      <t>キョカ</t>
    </rPh>
    <rPh sb="4" eb="5">
      <t>ウ</t>
    </rPh>
    <rPh sb="11" eb="12">
      <t>ヒ</t>
    </rPh>
    <rPh sb="13" eb="14">
      <t>フク</t>
    </rPh>
    <rPh sb="15" eb="18">
      <t>ジギョウシャ</t>
    </rPh>
    <rPh sb="19" eb="21">
      <t>ジギョウ</t>
    </rPh>
    <rPh sb="21" eb="23">
      <t>ネンド</t>
    </rPh>
    <rPh sb="24" eb="27">
      <t>カイシビ</t>
    </rPh>
    <phoneticPr fontId="1"/>
  </si>
  <si>
    <t>（当該許可の有効期間満了日を含む事業者の事業年度の終了日）</t>
    <rPh sb="1" eb="3">
      <t>トウガイ</t>
    </rPh>
    <rPh sb="3" eb="5">
      <t>キョカ</t>
    </rPh>
    <rPh sb="6" eb="8">
      <t>ユウコウ</t>
    </rPh>
    <rPh sb="8" eb="10">
      <t>キカン</t>
    </rPh>
    <rPh sb="10" eb="12">
      <t>マンリョウ</t>
    </rPh>
    <rPh sb="12" eb="13">
      <t>ビ</t>
    </rPh>
    <rPh sb="14" eb="15">
      <t>フク</t>
    </rPh>
    <rPh sb="16" eb="19">
      <t>ジギョウシャ</t>
    </rPh>
    <rPh sb="20" eb="22">
      <t>ジギョウ</t>
    </rPh>
    <rPh sb="22" eb="24">
      <t>ネンド</t>
    </rPh>
    <rPh sb="25" eb="28">
      <t>シュウリョウビ</t>
    </rPh>
    <phoneticPr fontId="1"/>
  </si>
  <si>
    <t>許可を受けようとする日：</t>
    <rPh sb="0" eb="2">
      <t>キョカ</t>
    </rPh>
    <rPh sb="3" eb="4">
      <t>ウ</t>
    </rPh>
    <rPh sb="10" eb="11">
      <t>ヒ</t>
    </rPh>
    <phoneticPr fontId="1"/>
  </si>
  <si>
    <t>当該許可の有効期間満了日：</t>
    <rPh sb="0" eb="2">
      <t>トウガイ</t>
    </rPh>
    <rPh sb="2" eb="4">
      <t>キョカ</t>
    </rPh>
    <rPh sb="5" eb="7">
      <t>ユウコウ</t>
    </rPh>
    <rPh sb="7" eb="9">
      <t>キカン</t>
    </rPh>
    <rPh sb="9" eb="11">
      <t>マンリョウ</t>
    </rPh>
    <rPh sb="11" eb="12">
      <t>ヒ</t>
    </rPh>
    <phoneticPr fontId="1"/>
  </si>
  <si>
    <t>２．計画期間における事業の展望及び安全投資の概要</t>
    <rPh sb="2" eb="6">
      <t>ケイカクキカン</t>
    </rPh>
    <rPh sb="10" eb="12">
      <t>ジギョウ</t>
    </rPh>
    <rPh sb="13" eb="15">
      <t>テンボウ</t>
    </rPh>
    <rPh sb="15" eb="16">
      <t>オヨ</t>
    </rPh>
    <rPh sb="17" eb="21">
      <t>アンゼントウシ</t>
    </rPh>
    <rPh sb="22" eb="24">
      <t>ガイヨウ</t>
    </rPh>
    <phoneticPr fontId="1"/>
  </si>
  <si>
    <t>３．運転者、運行管理者、整備管理者の確保予定全人数</t>
    <rPh sb="2" eb="5">
      <t>ウンテンシャ</t>
    </rPh>
    <rPh sb="6" eb="8">
      <t>ウンコウ</t>
    </rPh>
    <rPh sb="8" eb="11">
      <t>カンリシャ</t>
    </rPh>
    <rPh sb="12" eb="14">
      <t>セイビ</t>
    </rPh>
    <rPh sb="14" eb="17">
      <t>カンリシャ</t>
    </rPh>
    <rPh sb="18" eb="20">
      <t>カクホ</t>
    </rPh>
    <rPh sb="20" eb="22">
      <t>ヨテイ</t>
    </rPh>
    <rPh sb="22" eb="23">
      <t>ゼン</t>
    </rPh>
    <rPh sb="23" eb="25">
      <t>ニンズウ</t>
    </rPh>
    <phoneticPr fontId="1"/>
  </si>
  <si>
    <t>年度</t>
    <rPh sb="0" eb="2">
      <t>ネンド</t>
    </rPh>
    <phoneticPr fontId="1"/>
  </si>
  <si>
    <t>人</t>
    <rPh sb="0" eb="1">
      <t>ニン</t>
    </rPh>
    <phoneticPr fontId="1"/>
  </si>
  <si>
    <t>運行管理者</t>
    <rPh sb="0" eb="2">
      <t>ウンコウ</t>
    </rPh>
    <rPh sb="2" eb="5">
      <t>カンリシャ</t>
    </rPh>
    <phoneticPr fontId="1"/>
  </si>
  <si>
    <t>※他の自動車運送事業の用に供する車両の運転者と兼務する者も含む。</t>
    <phoneticPr fontId="1"/>
  </si>
  <si>
    <t>※非正規雇用の者（「期間を定めずに雇われている者」以外の者）も含む。</t>
  </si>
  <si>
    <t>※事業者の各事業年度末時点の見込みを記載すること。</t>
    <phoneticPr fontId="1"/>
  </si>
  <si>
    <t>４．車両取得予定台数及び保有車両台数（車両確保計画）</t>
    <rPh sb="2" eb="4">
      <t>シャリョウ</t>
    </rPh>
    <rPh sb="4" eb="6">
      <t>シュトク</t>
    </rPh>
    <rPh sb="6" eb="8">
      <t>ヨテイ</t>
    </rPh>
    <rPh sb="8" eb="10">
      <t>ダイスウ</t>
    </rPh>
    <rPh sb="10" eb="11">
      <t>オヨ</t>
    </rPh>
    <rPh sb="12" eb="14">
      <t>ホユウ</t>
    </rPh>
    <rPh sb="14" eb="16">
      <t>シャリョウ</t>
    </rPh>
    <rPh sb="16" eb="18">
      <t>ダイスウ</t>
    </rPh>
    <rPh sb="19" eb="21">
      <t>シャリョウ</t>
    </rPh>
    <phoneticPr fontId="1"/>
  </si>
  <si>
    <t>　別紙１のとおり</t>
    <rPh sb="1" eb="3">
      <t>ベッシ</t>
    </rPh>
    <phoneticPr fontId="1"/>
  </si>
  <si>
    <t>５．計画期間に実施する事業及びその他の安全確保のための投資に必要な事項</t>
    <rPh sb="2" eb="4">
      <t>ケイカク</t>
    </rPh>
    <rPh sb="4" eb="6">
      <t>キカン</t>
    </rPh>
    <rPh sb="7" eb="9">
      <t>ジッシ</t>
    </rPh>
    <rPh sb="11" eb="13">
      <t>ジギョウ</t>
    </rPh>
    <rPh sb="13" eb="14">
      <t>オヨ</t>
    </rPh>
    <rPh sb="17" eb="18">
      <t>タ</t>
    </rPh>
    <rPh sb="19" eb="21">
      <t>アンゼン</t>
    </rPh>
    <rPh sb="21" eb="23">
      <t>カクホ</t>
    </rPh>
    <rPh sb="27" eb="29">
      <t>トウシ</t>
    </rPh>
    <rPh sb="30" eb="32">
      <t>ヒツヨウ</t>
    </rPh>
    <rPh sb="33" eb="35">
      <t>ジコウ</t>
    </rPh>
    <phoneticPr fontId="1"/>
  </si>
  <si>
    <t>　別紙２のとおり</t>
    <rPh sb="1" eb="3">
      <t>ベッシ</t>
    </rPh>
    <phoneticPr fontId="1"/>
  </si>
  <si>
    <t>６．車両の点検及び整備に関する計画及び費用</t>
    <rPh sb="17" eb="18">
      <t>オヨ</t>
    </rPh>
    <rPh sb="19" eb="21">
      <t>ヒヨウ</t>
    </rPh>
    <phoneticPr fontId="1"/>
  </si>
  <si>
    <t>　別紙１及び貸切バス予防整備ガイドラインの整備サイクル表のとおり</t>
    <rPh sb="1" eb="3">
      <t>ベッシ</t>
    </rPh>
    <rPh sb="4" eb="5">
      <t>オヨ</t>
    </rPh>
    <rPh sb="21" eb="23">
      <t>セイビ</t>
    </rPh>
    <phoneticPr fontId="1"/>
  </si>
  <si>
    <t>別紙１</t>
    <rPh sb="0" eb="2">
      <t>ベッシ</t>
    </rPh>
    <phoneticPr fontId="10"/>
  </si>
  <si>
    <t>事業用自動車一覧表（見積）</t>
    <rPh sb="0" eb="3">
      <t>ジギョウヨウ</t>
    </rPh>
    <rPh sb="3" eb="6">
      <t>ジドウシャ</t>
    </rPh>
    <rPh sb="6" eb="8">
      <t>イチラン</t>
    </rPh>
    <rPh sb="8" eb="9">
      <t>ヒョウ</t>
    </rPh>
    <rPh sb="10" eb="12">
      <t>ミツ</t>
    </rPh>
    <phoneticPr fontId="10"/>
  </si>
  <si>
    <t>（令和</t>
    <rPh sb="1" eb="3">
      <t>レイワ</t>
    </rPh>
    <phoneticPr fontId="10"/>
  </si>
  <si>
    <t>年度）</t>
    <rPh sb="0" eb="2">
      <t>ネンド</t>
    </rPh>
    <phoneticPr fontId="10"/>
  </si>
  <si>
    <r>
      <t>※各年度</t>
    </r>
    <r>
      <rPr>
        <sz val="10"/>
        <color indexed="8"/>
        <rFont val="ＭＳ Ｐゴシック"/>
        <family val="3"/>
        <charset val="128"/>
      </rPr>
      <t>に存在する車両の状況を記載すること。
※導入予定車両については見込みを記入すること。</t>
    </r>
    <rPh sb="1" eb="2">
      <t>カク</t>
    </rPh>
    <rPh sb="2" eb="4">
      <t>ネンド</t>
    </rPh>
    <rPh sb="5" eb="7">
      <t>ソンザイ</t>
    </rPh>
    <rPh sb="9" eb="11">
      <t>シャリョウ</t>
    </rPh>
    <rPh sb="12" eb="14">
      <t>ジョウキョウ</t>
    </rPh>
    <rPh sb="15" eb="17">
      <t>キサイ</t>
    </rPh>
    <rPh sb="24" eb="26">
      <t>ドウニュウ</t>
    </rPh>
    <rPh sb="26" eb="28">
      <t>ヨテイ</t>
    </rPh>
    <rPh sb="28" eb="30">
      <t>シャリョウ</t>
    </rPh>
    <rPh sb="35" eb="37">
      <t>ミコ</t>
    </rPh>
    <rPh sb="39" eb="41">
      <t>キニュウ</t>
    </rPh>
    <phoneticPr fontId="10"/>
  </si>
  <si>
    <t>営業所名</t>
    <rPh sb="0" eb="3">
      <t>エイギョウショ</t>
    </rPh>
    <rPh sb="3" eb="4">
      <t>メイ</t>
    </rPh>
    <phoneticPr fontId="10"/>
  </si>
  <si>
    <t>車両登録番号</t>
    <rPh sb="0" eb="2">
      <t>シャリョウ</t>
    </rPh>
    <rPh sb="2" eb="4">
      <t>トウロク</t>
    </rPh>
    <rPh sb="4" eb="6">
      <t>バンゴウ</t>
    </rPh>
    <phoneticPr fontId="10"/>
  </si>
  <si>
    <t>車両
増減</t>
    <phoneticPr fontId="10"/>
  </si>
  <si>
    <t>車種
区分</t>
    <rPh sb="0" eb="2">
      <t>シャシュ</t>
    </rPh>
    <rPh sb="3" eb="5">
      <t>クブン</t>
    </rPh>
    <phoneticPr fontId="10"/>
  </si>
  <si>
    <t>初度登録
年月</t>
    <rPh sb="0" eb="2">
      <t>ショド</t>
    </rPh>
    <rPh sb="2" eb="4">
      <t>トウロク</t>
    </rPh>
    <rPh sb="5" eb="6">
      <t>ネン</t>
    </rPh>
    <rPh sb="6" eb="7">
      <t>ゲツ</t>
    </rPh>
    <phoneticPr fontId="10"/>
  </si>
  <si>
    <t>車齢</t>
    <rPh sb="0" eb="1">
      <t>シャ</t>
    </rPh>
    <phoneticPr fontId="10"/>
  </si>
  <si>
    <t>取得年月</t>
    <rPh sb="0" eb="2">
      <t>シュトク</t>
    </rPh>
    <rPh sb="2" eb="3">
      <t>ネン</t>
    </rPh>
    <rPh sb="3" eb="4">
      <t>ゲツ</t>
    </rPh>
    <phoneticPr fontId="10"/>
  </si>
  <si>
    <t>購入又は
リースの別</t>
    <rPh sb="0" eb="2">
      <t>コウニュウ</t>
    </rPh>
    <rPh sb="2" eb="3">
      <t>マタ</t>
    </rPh>
    <rPh sb="9" eb="10">
      <t>ベツ</t>
    </rPh>
    <phoneticPr fontId="10"/>
  </si>
  <si>
    <t>購入費
（千円）</t>
    <rPh sb="0" eb="2">
      <t>コウニュウ</t>
    </rPh>
    <rPh sb="2" eb="3">
      <t>ヒ</t>
    </rPh>
    <rPh sb="5" eb="7">
      <t>センエン</t>
    </rPh>
    <phoneticPr fontId="10"/>
  </si>
  <si>
    <t>リース費
（千円）</t>
    <rPh sb="3" eb="4">
      <t>ヒ</t>
    </rPh>
    <rPh sb="6" eb="8">
      <t>センエン</t>
    </rPh>
    <phoneticPr fontId="10"/>
  </si>
  <si>
    <t>減価償却費
（千円）</t>
    <rPh sb="0" eb="2">
      <t>ゲンカ</t>
    </rPh>
    <rPh sb="2" eb="4">
      <t>ショウキャク</t>
    </rPh>
    <rPh sb="4" eb="5">
      <t>ヒ</t>
    </rPh>
    <rPh sb="7" eb="9">
      <t>センエン</t>
    </rPh>
    <phoneticPr fontId="10"/>
  </si>
  <si>
    <t>修繕費
（千円）</t>
    <rPh sb="0" eb="3">
      <t>シュウゼンヒ</t>
    </rPh>
    <rPh sb="5" eb="7">
      <t>センエン</t>
    </rPh>
    <phoneticPr fontId="10"/>
  </si>
  <si>
    <t>整備サイクル表No.</t>
    <rPh sb="0" eb="2">
      <t>セイビ</t>
    </rPh>
    <rPh sb="6" eb="7">
      <t>ヒョウ</t>
    </rPh>
    <phoneticPr fontId="10"/>
  </si>
  <si>
    <t>車両整備の
自社・他社の別</t>
    <rPh sb="0" eb="2">
      <t>シャリョウ</t>
    </rPh>
    <rPh sb="2" eb="4">
      <t>セイビ</t>
    </rPh>
    <rPh sb="6" eb="8">
      <t>ジシャ</t>
    </rPh>
    <rPh sb="9" eb="11">
      <t>タシャ</t>
    </rPh>
    <rPh sb="12" eb="13">
      <t>ベツ</t>
    </rPh>
    <phoneticPr fontId="10"/>
  </si>
  <si>
    <t>年間走行距離
（ｋｍ）</t>
    <rPh sb="0" eb="2">
      <t>ネンカン</t>
    </rPh>
    <rPh sb="2" eb="4">
      <t>ソウコウ</t>
    </rPh>
    <rPh sb="4" eb="6">
      <t>キョリ</t>
    </rPh>
    <phoneticPr fontId="10"/>
  </si>
  <si>
    <t>合計</t>
    <rPh sb="0" eb="2">
      <t>ゴウケイ</t>
    </rPh>
    <phoneticPr fontId="10"/>
  </si>
  <si>
    <t>平均</t>
    <rPh sb="0" eb="2">
      <t>ヘイキン</t>
    </rPh>
    <phoneticPr fontId="10"/>
  </si>
  <si>
    <t>※「整備サイクル表」を複数作成する場合は、当該車両の「整備サイクル表」の「整備サイクル表No.」を記載すること。
※車両増減には、「増車・減車・維持」のいずれかを記載すること。
※「車齢」には、各事業年度末時点の当該車両の初度登録からの年数を記載すること。</t>
    <rPh sb="2" eb="4">
      <t>セイビ</t>
    </rPh>
    <rPh sb="8" eb="9">
      <t>ヒョウ</t>
    </rPh>
    <rPh sb="11" eb="13">
      <t>フクスウ</t>
    </rPh>
    <rPh sb="13" eb="15">
      <t>サクセイ</t>
    </rPh>
    <rPh sb="17" eb="19">
      <t>バアイ</t>
    </rPh>
    <rPh sb="21" eb="23">
      <t>トウガイ</t>
    </rPh>
    <rPh sb="23" eb="25">
      <t>シャリョウ</t>
    </rPh>
    <rPh sb="37" eb="39">
      <t>セイビ</t>
    </rPh>
    <rPh sb="43" eb="44">
      <t>ヒョウ</t>
    </rPh>
    <rPh sb="49" eb="51">
      <t>キサイ</t>
    </rPh>
    <rPh sb="91" eb="93">
      <t>シャレイ</t>
    </rPh>
    <rPh sb="97" eb="103">
      <t>カクジギョウネンドマツ</t>
    </rPh>
    <rPh sb="103" eb="105">
      <t>ジテン</t>
    </rPh>
    <rPh sb="106" eb="110">
      <t>トウガイシャリョウ</t>
    </rPh>
    <rPh sb="111" eb="115">
      <t>ショドトウロク</t>
    </rPh>
    <rPh sb="118" eb="120">
      <t>ネンスウ</t>
    </rPh>
    <rPh sb="121" eb="123">
      <t>キサイ</t>
    </rPh>
    <phoneticPr fontId="10"/>
  </si>
  <si>
    <t>別紙２</t>
    <rPh sb="0" eb="2">
      <t>ベッシ</t>
    </rPh>
    <phoneticPr fontId="1"/>
  </si>
  <si>
    <t>○その他の安全確保のための投資に必要な事項に関する計画</t>
    <rPh sb="19" eb="21">
      <t>ジコウ</t>
    </rPh>
    <rPh sb="22" eb="23">
      <t>カン</t>
    </rPh>
    <rPh sb="25" eb="27">
      <t>ケイカク</t>
    </rPh>
    <phoneticPr fontId="1"/>
  </si>
  <si>
    <t>①ドライブレコーダーの購入計画及び費用</t>
    <rPh sb="11" eb="13">
      <t>コウニュウ</t>
    </rPh>
    <rPh sb="13" eb="15">
      <t>ケイカク</t>
    </rPh>
    <rPh sb="15" eb="16">
      <t>オヨ</t>
    </rPh>
    <rPh sb="17" eb="19">
      <t>ヒヨウ</t>
    </rPh>
    <phoneticPr fontId="1"/>
  </si>
  <si>
    <t>費用</t>
    <rPh sb="0" eb="2">
      <t>ヒヨウ</t>
    </rPh>
    <phoneticPr fontId="1"/>
  </si>
  <si>
    <t>千円</t>
    <rPh sb="0" eb="2">
      <t>センエン</t>
    </rPh>
    <phoneticPr fontId="10"/>
  </si>
  <si>
    <t>②デジタルタコグラフの購入計画及び費用</t>
    <rPh sb="11" eb="13">
      <t>コウニュウ</t>
    </rPh>
    <rPh sb="13" eb="15">
      <t>ケイカク</t>
    </rPh>
    <rPh sb="15" eb="16">
      <t>オヨ</t>
    </rPh>
    <rPh sb="17" eb="19">
      <t>ヒヨウ</t>
    </rPh>
    <phoneticPr fontId="1"/>
  </si>
  <si>
    <t>③適性診断の受診計画及び費用</t>
    <rPh sb="1" eb="3">
      <t>テキセイ</t>
    </rPh>
    <rPh sb="3" eb="5">
      <t>シンダン</t>
    </rPh>
    <rPh sb="6" eb="8">
      <t>ジュシン</t>
    </rPh>
    <rPh sb="8" eb="10">
      <t>ケイカク</t>
    </rPh>
    <rPh sb="10" eb="11">
      <t>オヨ</t>
    </rPh>
    <rPh sb="12" eb="14">
      <t>ヒヨウ</t>
    </rPh>
    <phoneticPr fontId="1"/>
  </si>
  <si>
    <t>・初任運転者受診計画及び費用</t>
    <rPh sb="1" eb="3">
      <t>ショニン</t>
    </rPh>
    <rPh sb="3" eb="6">
      <t>ウンテンシャ</t>
    </rPh>
    <rPh sb="6" eb="8">
      <t>ジュシン</t>
    </rPh>
    <rPh sb="8" eb="10">
      <t>ケイカク</t>
    </rPh>
    <phoneticPr fontId="1"/>
  </si>
  <si>
    <t>受診人数</t>
    <rPh sb="0" eb="2">
      <t>ジュシン</t>
    </rPh>
    <rPh sb="2" eb="4">
      <t>ニンズウ</t>
    </rPh>
    <phoneticPr fontId="1"/>
  </si>
  <si>
    <t>・適齢運転者受診計画及び費用</t>
    <rPh sb="1" eb="3">
      <t>テキレイ</t>
    </rPh>
    <rPh sb="3" eb="6">
      <t>ウンテンシャ</t>
    </rPh>
    <rPh sb="6" eb="8">
      <t>ジュシン</t>
    </rPh>
    <rPh sb="8" eb="10">
      <t>ケイカク</t>
    </rPh>
    <rPh sb="10" eb="11">
      <t>オヨ</t>
    </rPh>
    <rPh sb="12" eb="14">
      <t>ヒヨウ</t>
    </rPh>
    <phoneticPr fontId="1"/>
  </si>
  <si>
    <t>④その他安全の確保に対する投資計画及び費用</t>
    <rPh sb="3" eb="4">
      <t>タ</t>
    </rPh>
    <rPh sb="4" eb="6">
      <t>アンゼン</t>
    </rPh>
    <rPh sb="7" eb="9">
      <t>カクホ</t>
    </rPh>
    <rPh sb="10" eb="11">
      <t>タイ</t>
    </rPh>
    <rPh sb="13" eb="15">
      <t>トウシ</t>
    </rPh>
    <rPh sb="15" eb="17">
      <t>ケイカク</t>
    </rPh>
    <rPh sb="17" eb="18">
      <t>オヨ</t>
    </rPh>
    <rPh sb="19" eb="21">
      <t>ヒヨウ</t>
    </rPh>
    <phoneticPr fontId="1"/>
  </si>
  <si>
    <t>※安全性評価認定申請や運輸安全マネジメント評価を除く、高度な運行管理システムやドライバーモニタリングシステムの導入等、安全にかかる設備投資の計画を記載</t>
    <rPh sb="1" eb="4">
      <t>アンゼンセイ</t>
    </rPh>
    <rPh sb="4" eb="6">
      <t>ヒョウカ</t>
    </rPh>
    <rPh sb="6" eb="8">
      <t>ニンテイ</t>
    </rPh>
    <rPh sb="8" eb="10">
      <t>シンセイ</t>
    </rPh>
    <rPh sb="11" eb="13">
      <t>ウンユ</t>
    </rPh>
    <rPh sb="13" eb="15">
      <t>アンゼン</t>
    </rPh>
    <rPh sb="21" eb="23">
      <t>ヒョウカ</t>
    </rPh>
    <rPh sb="24" eb="25">
      <t>ノゾ</t>
    </rPh>
    <rPh sb="27" eb="29">
      <t>コウド</t>
    </rPh>
    <rPh sb="30" eb="32">
      <t>ウンコウ</t>
    </rPh>
    <rPh sb="32" eb="34">
      <t>カンリ</t>
    </rPh>
    <rPh sb="55" eb="58">
      <t>ドウニュウナド</t>
    </rPh>
    <rPh sb="59" eb="61">
      <t>アンゼン</t>
    </rPh>
    <rPh sb="65" eb="67">
      <t>セツビ</t>
    </rPh>
    <rPh sb="67" eb="69">
      <t>トウシ</t>
    </rPh>
    <rPh sb="70" eb="72">
      <t>ケイカク</t>
    </rPh>
    <rPh sb="73" eb="75">
      <t>キサイ</t>
    </rPh>
    <phoneticPr fontId="1"/>
  </si>
  <si>
    <t>安全確保策の名称：</t>
    <rPh sb="0" eb="2">
      <t>アンゼン</t>
    </rPh>
    <rPh sb="2" eb="4">
      <t>カクホ</t>
    </rPh>
    <rPh sb="4" eb="5">
      <t>サク</t>
    </rPh>
    <rPh sb="6" eb="8">
      <t>メイショウ</t>
    </rPh>
    <phoneticPr fontId="1"/>
  </si>
  <si>
    <t>費用の合計（①～④の合計）</t>
    <rPh sb="0" eb="2">
      <t>ヒヨウ</t>
    </rPh>
    <rPh sb="3" eb="5">
      <t>ゴウケイ</t>
    </rPh>
    <rPh sb="10" eb="12">
      <t>ゴウケイ</t>
    </rPh>
    <phoneticPr fontId="10"/>
  </si>
  <si>
    <t>令和</t>
    <rPh sb="0" eb="2">
      <t>レイワ</t>
    </rPh>
    <phoneticPr fontId="10"/>
  </si>
  <si>
    <t>年度</t>
    <rPh sb="0" eb="2">
      <t>ネンド</t>
    </rPh>
    <phoneticPr fontId="10"/>
  </si>
  <si>
    <t>費用合計</t>
    <rPh sb="0" eb="2">
      <t>ヒヨウ</t>
    </rPh>
    <rPh sb="2" eb="4">
      <t>ゴウケイ</t>
    </rPh>
    <phoneticPr fontId="1"/>
  </si>
  <si>
    <t>※計画については事業者の各事業年度末時点の見込みを記載すること。
※費用については各年度末時点の見込みを記載すること。
※所要の単価を下回る単価に基づく見込み額となっていないこと</t>
    <rPh sb="1" eb="3">
      <t>ケイカク</t>
    </rPh>
    <rPh sb="8" eb="11">
      <t>ジギョウシャ</t>
    </rPh>
    <rPh sb="12" eb="13">
      <t>カク</t>
    </rPh>
    <rPh sb="13" eb="15">
      <t>ジギョウ</t>
    </rPh>
    <rPh sb="15" eb="16">
      <t>ネン</t>
    </rPh>
    <rPh sb="16" eb="17">
      <t>ド</t>
    </rPh>
    <rPh sb="17" eb="18">
      <t>マツ</t>
    </rPh>
    <rPh sb="18" eb="20">
      <t>ジテン</t>
    </rPh>
    <rPh sb="21" eb="23">
      <t>ミコ</t>
    </rPh>
    <rPh sb="25" eb="27">
      <t>キサイ</t>
    </rPh>
    <rPh sb="34" eb="36">
      <t>ヒヨウ</t>
    </rPh>
    <rPh sb="41" eb="45">
      <t>カクネンドマツ</t>
    </rPh>
    <rPh sb="45" eb="47">
      <t>ジテン</t>
    </rPh>
    <rPh sb="48" eb="50">
      <t>ミコ</t>
    </rPh>
    <rPh sb="52" eb="54">
      <t>キサイ</t>
    </rPh>
    <phoneticPr fontId="1"/>
  </si>
  <si>
    <t>別紙３</t>
    <rPh sb="0" eb="2">
      <t>ベッシ</t>
    </rPh>
    <phoneticPr fontId="10"/>
  </si>
  <si>
    <r>
      <t>○</t>
    </r>
    <r>
      <rPr>
        <sz val="10"/>
        <rFont val="ＭＳ Ｐゴシック"/>
        <family val="3"/>
        <charset val="128"/>
      </rPr>
      <t>営業収益の算出根拠</t>
    </r>
    <r>
      <rPr>
        <sz val="10"/>
        <rFont val="ＭＳ Ｐゴシック"/>
        <family val="3"/>
        <charset val="128"/>
        <scheme val="minor"/>
      </rPr>
      <t xml:space="preserve"> </t>
    </r>
    <rPh sb="1" eb="3">
      <t>エイギョウ</t>
    </rPh>
    <rPh sb="3" eb="5">
      <t>シュウエキ</t>
    </rPh>
    <rPh sb="6" eb="8">
      <t>サンシュツ</t>
    </rPh>
    <rPh sb="8" eb="10">
      <t>コンキョ</t>
    </rPh>
    <phoneticPr fontId="10"/>
  </si>
  <si>
    <t>・実働日車営収及び期中平均実働率の算出方法例</t>
    <rPh sb="1" eb="3">
      <t>ジツドウ</t>
    </rPh>
    <rPh sb="3" eb="5">
      <t>ニッシャ</t>
    </rPh>
    <rPh sb="5" eb="7">
      <t>エイシュウ</t>
    </rPh>
    <rPh sb="7" eb="8">
      <t>オヨ</t>
    </rPh>
    <rPh sb="17" eb="19">
      <t>サンシュツ</t>
    </rPh>
    <rPh sb="19" eb="21">
      <t>ホウホウ</t>
    </rPh>
    <rPh sb="21" eb="22">
      <t>レイ</t>
    </rPh>
    <phoneticPr fontId="10"/>
  </si>
  <si>
    <t>輸送実績報告書の延実働車両数（日車）、延実在車両数（日車）、営業収入の数値を使用</t>
    <rPh sb="8" eb="9">
      <t>ノ</t>
    </rPh>
    <rPh sb="9" eb="11">
      <t>ジツドウ</t>
    </rPh>
    <rPh sb="11" eb="14">
      <t>シャリョウスウ</t>
    </rPh>
    <rPh sb="15" eb="16">
      <t>ヒ</t>
    </rPh>
    <rPh sb="16" eb="17">
      <t>クルマ</t>
    </rPh>
    <rPh sb="19" eb="20">
      <t>ノ</t>
    </rPh>
    <rPh sb="20" eb="22">
      <t>ジツザイ</t>
    </rPh>
    <rPh sb="22" eb="25">
      <t>シャリョウスウ</t>
    </rPh>
    <rPh sb="26" eb="27">
      <t>ヒ</t>
    </rPh>
    <rPh sb="27" eb="28">
      <t>クルマ</t>
    </rPh>
    <rPh sb="30" eb="32">
      <t>エイギョウ</t>
    </rPh>
    <rPh sb="32" eb="34">
      <t>シュウニュウ</t>
    </rPh>
    <rPh sb="35" eb="37">
      <t>スウチ</t>
    </rPh>
    <rPh sb="38" eb="40">
      <t>シヨウ</t>
    </rPh>
    <phoneticPr fontId="1"/>
  </si>
  <si>
    <t>・実働日車営収</t>
    <rPh sb="1" eb="3">
      <t>ジツドウ</t>
    </rPh>
    <rPh sb="3" eb="5">
      <t>ニッシャ</t>
    </rPh>
    <rPh sb="5" eb="7">
      <t>エイシュウ</t>
    </rPh>
    <phoneticPr fontId="10"/>
  </si>
  <si>
    <t>営業収入（※）</t>
    <rPh sb="0" eb="2">
      <t>エイギョウ</t>
    </rPh>
    <rPh sb="2" eb="4">
      <t>シュウニュウ</t>
    </rPh>
    <phoneticPr fontId="10"/>
  </si>
  <si>
    <t>延実働車両数</t>
    <rPh sb="0" eb="1">
      <t>ノ</t>
    </rPh>
    <rPh sb="1" eb="6">
      <t>ジツドウシャリョウスウ</t>
    </rPh>
    <phoneticPr fontId="10"/>
  </si>
  <si>
    <t>実働日車営収</t>
  </si>
  <si>
    <t>円</t>
    <rPh sb="0" eb="1">
      <t>エン</t>
    </rPh>
    <phoneticPr fontId="10"/>
  </si>
  <si>
    <t>÷</t>
  </si>
  <si>
    <t>日車</t>
    <rPh sb="0" eb="1">
      <t>ヒ</t>
    </rPh>
    <rPh sb="1" eb="2">
      <t>クルマ</t>
    </rPh>
    <phoneticPr fontId="10"/>
  </si>
  <si>
    <t>＝</t>
  </si>
  <si>
    <t>※実績報告書は千円単位のため、円単位にして計算してください</t>
    <rPh sb="1" eb="3">
      <t>ジッセキ</t>
    </rPh>
    <rPh sb="3" eb="6">
      <t>ホウコクショ</t>
    </rPh>
    <rPh sb="7" eb="9">
      <t>センエン</t>
    </rPh>
    <rPh sb="9" eb="11">
      <t>タンイ</t>
    </rPh>
    <rPh sb="15" eb="16">
      <t>エン</t>
    </rPh>
    <rPh sb="16" eb="18">
      <t>タンイ</t>
    </rPh>
    <rPh sb="21" eb="23">
      <t>ケイサン</t>
    </rPh>
    <phoneticPr fontId="1"/>
  </si>
  <si>
    <t>・期中平均実働率</t>
    <rPh sb="1" eb="3">
      <t>キチュウ</t>
    </rPh>
    <rPh sb="3" eb="5">
      <t>ヘイキン</t>
    </rPh>
    <rPh sb="5" eb="7">
      <t>ジツドウ</t>
    </rPh>
    <rPh sb="7" eb="8">
      <t>リツ</t>
    </rPh>
    <phoneticPr fontId="10"/>
  </si>
  <si>
    <t>延実働車両数</t>
    <rPh sb="0" eb="1">
      <t>ノベ</t>
    </rPh>
    <rPh sb="1" eb="3">
      <t>ジツドウ</t>
    </rPh>
    <rPh sb="3" eb="5">
      <t>シャリョウ</t>
    </rPh>
    <rPh sb="5" eb="6">
      <t>スウ</t>
    </rPh>
    <phoneticPr fontId="10"/>
  </si>
  <si>
    <t>延実在車両数</t>
  </si>
  <si>
    <t>期中平均実働率</t>
  </si>
  <si>
    <t>×</t>
  </si>
  <si>
    <t>％</t>
  </si>
  <si>
    <t>実働日車営収（※１）</t>
    <rPh sb="0" eb="2">
      <t>ジツドウ</t>
    </rPh>
    <rPh sb="2" eb="4">
      <t>ニッシャ</t>
    </rPh>
    <rPh sb="4" eb="6">
      <t>エイシュウ</t>
    </rPh>
    <phoneticPr fontId="10"/>
  </si>
  <si>
    <t>期中平均車両数</t>
    <rPh sb="0" eb="2">
      <t>キチュウ</t>
    </rPh>
    <rPh sb="2" eb="4">
      <t>ヘイキン</t>
    </rPh>
    <rPh sb="4" eb="6">
      <t>シャリョウ</t>
    </rPh>
    <rPh sb="6" eb="7">
      <t>スウ</t>
    </rPh>
    <phoneticPr fontId="10"/>
  </si>
  <si>
    <t>期中平均実働率（※２）</t>
    <rPh sb="0" eb="2">
      <t>キチュウ</t>
    </rPh>
    <rPh sb="2" eb="4">
      <t>ヘイキン</t>
    </rPh>
    <rPh sb="4" eb="6">
      <t>ジツドウ</t>
    </rPh>
    <rPh sb="6" eb="7">
      <t>リツ</t>
    </rPh>
    <phoneticPr fontId="10"/>
  </si>
  <si>
    <t>営業収益</t>
    <rPh sb="0" eb="2">
      <t>エイギョウ</t>
    </rPh>
    <rPh sb="2" eb="4">
      <t>シュウエキ</t>
    </rPh>
    <phoneticPr fontId="10"/>
  </si>
  <si>
    <t>×</t>
    <phoneticPr fontId="10"/>
  </si>
  <si>
    <t>台</t>
    <rPh sb="0" eb="1">
      <t>ダイ</t>
    </rPh>
    <phoneticPr fontId="10"/>
  </si>
  <si>
    <t>％</t>
    <phoneticPr fontId="10"/>
  </si>
  <si>
    <t>日</t>
    <rPh sb="0" eb="1">
      <t>ニチ</t>
    </rPh>
    <phoneticPr fontId="10"/>
  </si>
  <si>
    <t>＝</t>
    <phoneticPr fontId="10"/>
  </si>
  <si>
    <t>※１　新規許可申請時においては、運輸局管轄ブロックにおける平均実働日車営収とする。
　　　 更新許可申請時においては、事業者の実績実働日車営収とする。なお、実績実働日車営収としない場合は、その根拠となる書面を添付すること。</t>
    <rPh sb="3" eb="5">
      <t>シンキ</t>
    </rPh>
    <rPh sb="5" eb="7">
      <t>キョカ</t>
    </rPh>
    <rPh sb="7" eb="9">
      <t>シンセイ</t>
    </rPh>
    <rPh sb="9" eb="10">
      <t>ジ</t>
    </rPh>
    <rPh sb="16" eb="18">
      <t>ウンユ</t>
    </rPh>
    <rPh sb="18" eb="19">
      <t>キョク</t>
    </rPh>
    <rPh sb="19" eb="21">
      <t>カンカツ</t>
    </rPh>
    <rPh sb="29" eb="31">
      <t>ヘイキン</t>
    </rPh>
    <rPh sb="31" eb="33">
      <t>ジツドウ</t>
    </rPh>
    <rPh sb="33" eb="35">
      <t>ニッシャ</t>
    </rPh>
    <rPh sb="35" eb="37">
      <t>エイシュウ</t>
    </rPh>
    <rPh sb="46" eb="48">
      <t>コウシン</t>
    </rPh>
    <rPh sb="48" eb="50">
      <t>キョカ</t>
    </rPh>
    <rPh sb="50" eb="53">
      <t>シンセイジ</t>
    </rPh>
    <rPh sb="59" eb="62">
      <t>ジギョウシャ</t>
    </rPh>
    <rPh sb="63" eb="65">
      <t>ジッセキ</t>
    </rPh>
    <rPh sb="65" eb="67">
      <t>ジツドウ</t>
    </rPh>
    <rPh sb="67" eb="69">
      <t>ニッシャ</t>
    </rPh>
    <rPh sb="69" eb="71">
      <t>エイシュウ</t>
    </rPh>
    <rPh sb="90" eb="92">
      <t>バアイ</t>
    </rPh>
    <rPh sb="96" eb="98">
      <t>コンキョ</t>
    </rPh>
    <rPh sb="101" eb="103">
      <t>ショメン</t>
    </rPh>
    <rPh sb="104" eb="106">
      <t>テンプ</t>
    </rPh>
    <phoneticPr fontId="10"/>
  </si>
  <si>
    <t>※２　新規許可申請時においては、運輸局管轄ブロックにおける平均実働率とする。
　　　 更新許可申請時においては、事業者の実績実働率とする。なお、実績実働率としない場合は、その根拠となる書面を添付すること。</t>
    <rPh sb="3" eb="5">
      <t>シンキ</t>
    </rPh>
    <rPh sb="5" eb="7">
      <t>キョカ</t>
    </rPh>
    <rPh sb="7" eb="9">
      <t>シンセイ</t>
    </rPh>
    <rPh sb="9" eb="10">
      <t>ジ</t>
    </rPh>
    <rPh sb="16" eb="18">
      <t>ウンユ</t>
    </rPh>
    <rPh sb="18" eb="19">
      <t>キョク</t>
    </rPh>
    <rPh sb="19" eb="21">
      <t>カンカツ</t>
    </rPh>
    <rPh sb="29" eb="31">
      <t>ヘイキン</t>
    </rPh>
    <rPh sb="31" eb="33">
      <t>ジツドウ</t>
    </rPh>
    <rPh sb="33" eb="34">
      <t>リツ</t>
    </rPh>
    <rPh sb="43" eb="45">
      <t>コウシン</t>
    </rPh>
    <rPh sb="45" eb="47">
      <t>キョカ</t>
    </rPh>
    <rPh sb="47" eb="50">
      <t>シンセイジ</t>
    </rPh>
    <rPh sb="56" eb="59">
      <t>ジギョウシャ</t>
    </rPh>
    <rPh sb="60" eb="62">
      <t>ジッセキ</t>
    </rPh>
    <rPh sb="62" eb="64">
      <t>ジツドウ</t>
    </rPh>
    <rPh sb="64" eb="65">
      <t>リツ</t>
    </rPh>
    <phoneticPr fontId="10"/>
  </si>
  <si>
    <t>一般貸切旅客自動車運送事業　事業収支見積書</t>
    <rPh sb="0" eb="2">
      <t>イッパン</t>
    </rPh>
    <rPh sb="2" eb="4">
      <t>カシキリ</t>
    </rPh>
    <rPh sb="4" eb="6">
      <t>リョカク</t>
    </rPh>
    <rPh sb="6" eb="9">
      <t>ジドウシャ</t>
    </rPh>
    <rPh sb="9" eb="11">
      <t>ウンソウ</t>
    </rPh>
    <rPh sb="11" eb="13">
      <t>ジギョウ</t>
    </rPh>
    <rPh sb="14" eb="16">
      <t>ジギョウ</t>
    </rPh>
    <rPh sb="16" eb="18">
      <t>シュウシ</t>
    </rPh>
    <rPh sb="18" eb="21">
      <t>ミツモリショ</t>
    </rPh>
    <phoneticPr fontId="10"/>
  </si>
  <si>
    <t>１．一般貸切旅客自動車運送事業に係る事業収支見積り</t>
    <rPh sb="2" eb="4">
      <t>イッパン</t>
    </rPh>
    <rPh sb="4" eb="6">
      <t>カシキリ</t>
    </rPh>
    <rPh sb="6" eb="8">
      <t>リョカク</t>
    </rPh>
    <rPh sb="8" eb="11">
      <t>ジドウシャ</t>
    </rPh>
    <rPh sb="11" eb="13">
      <t>ウンソウ</t>
    </rPh>
    <rPh sb="13" eb="15">
      <t>ジギョウ</t>
    </rPh>
    <rPh sb="16" eb="17">
      <t>カカ</t>
    </rPh>
    <rPh sb="18" eb="20">
      <t>ジギョウ</t>
    </rPh>
    <rPh sb="20" eb="22">
      <t>シュウシ</t>
    </rPh>
    <rPh sb="22" eb="24">
      <t>ミツモ</t>
    </rPh>
    <phoneticPr fontId="10"/>
  </si>
  <si>
    <t>（単位：千円）</t>
    <rPh sb="1" eb="3">
      <t>タンイ</t>
    </rPh>
    <rPh sb="4" eb="6">
      <t>センエン</t>
    </rPh>
    <phoneticPr fontId="10"/>
  </si>
  <si>
    <t>運送収入</t>
    <rPh sb="0" eb="2">
      <t>ウンソウ</t>
    </rPh>
    <rPh sb="2" eb="4">
      <t>シュウニュウ</t>
    </rPh>
    <rPh sb="3" eb="4">
      <t>エイシュウ</t>
    </rPh>
    <phoneticPr fontId="10"/>
  </si>
  <si>
    <t>旅客運賃</t>
    <rPh sb="0" eb="2">
      <t>リョカク</t>
    </rPh>
    <rPh sb="2" eb="4">
      <t>ウンチン</t>
    </rPh>
    <phoneticPr fontId="10"/>
  </si>
  <si>
    <t>その他</t>
    <rPh sb="2" eb="3">
      <t>タ</t>
    </rPh>
    <phoneticPr fontId="10"/>
  </si>
  <si>
    <t>運送雑収</t>
    <rPh sb="0" eb="2">
      <t>ウンソウ</t>
    </rPh>
    <rPh sb="2" eb="3">
      <t>ザツ</t>
    </rPh>
    <rPh sb="3" eb="4">
      <t>シュウ</t>
    </rPh>
    <phoneticPr fontId="10"/>
  </si>
  <si>
    <t>営業費用</t>
    <rPh sb="0" eb="2">
      <t>エイギョウ</t>
    </rPh>
    <rPh sb="2" eb="4">
      <t>ヒヨウ</t>
    </rPh>
    <phoneticPr fontId="10"/>
  </si>
  <si>
    <t>給与</t>
    <rPh sb="0" eb="2">
      <t>キュウヨ</t>
    </rPh>
    <phoneticPr fontId="10"/>
  </si>
  <si>
    <t>手当</t>
    <rPh sb="0" eb="2">
      <t>テアテ</t>
    </rPh>
    <phoneticPr fontId="10"/>
  </si>
  <si>
    <t>賞与</t>
    <rPh sb="0" eb="2">
      <t>ショウヨ</t>
    </rPh>
    <phoneticPr fontId="10"/>
  </si>
  <si>
    <t>法定福利費</t>
    <rPh sb="0" eb="2">
      <t>ホウテイ</t>
    </rPh>
    <rPh sb="2" eb="4">
      <t>フクリ</t>
    </rPh>
    <rPh sb="4" eb="5">
      <t>ヒ</t>
    </rPh>
    <phoneticPr fontId="10"/>
  </si>
  <si>
    <t>厚生福利費</t>
    <rPh sb="0" eb="2">
      <t>コウセイ</t>
    </rPh>
    <rPh sb="2" eb="4">
      <t>フクリ</t>
    </rPh>
    <rPh sb="4" eb="5">
      <t>ヒ</t>
    </rPh>
    <phoneticPr fontId="10"/>
  </si>
  <si>
    <t>うち健康診断に係る費用</t>
    <rPh sb="2" eb="4">
      <t>ケンコウ</t>
    </rPh>
    <rPh sb="4" eb="6">
      <t>シンダン</t>
    </rPh>
    <rPh sb="7" eb="8">
      <t>カカ</t>
    </rPh>
    <rPh sb="9" eb="11">
      <t>ヒヨウ</t>
    </rPh>
    <phoneticPr fontId="1"/>
  </si>
  <si>
    <t>その他人件費</t>
    <rPh sb="2" eb="3">
      <t>タ</t>
    </rPh>
    <rPh sb="3" eb="6">
      <t>ジンケンヒ</t>
    </rPh>
    <phoneticPr fontId="10"/>
  </si>
  <si>
    <t>その他運送費
（事業用自動車等）</t>
    <rPh sb="2" eb="3">
      <t>タ</t>
    </rPh>
    <rPh sb="3" eb="6">
      <t>ウンソウヒ</t>
    </rPh>
    <rPh sb="8" eb="11">
      <t>ジギョウヨウ</t>
    </rPh>
    <rPh sb="11" eb="14">
      <t>ジドウシャ</t>
    </rPh>
    <rPh sb="14" eb="15">
      <t>ナド</t>
    </rPh>
    <phoneticPr fontId="10"/>
  </si>
  <si>
    <t>適正化機関負担金</t>
    <rPh sb="0" eb="3">
      <t>テキセイカ</t>
    </rPh>
    <rPh sb="3" eb="5">
      <t>キカン</t>
    </rPh>
    <rPh sb="5" eb="8">
      <t>フタンキン</t>
    </rPh>
    <phoneticPr fontId="10"/>
  </si>
  <si>
    <t>営業損益</t>
    <rPh sb="0" eb="2">
      <t>エイギョウ</t>
    </rPh>
    <rPh sb="2" eb="4">
      <t>ソンエキ</t>
    </rPh>
    <phoneticPr fontId="10"/>
  </si>
  <si>
    <t>営業外収益</t>
    <rPh sb="0" eb="3">
      <t>エイギョウガイ</t>
    </rPh>
    <rPh sb="3" eb="5">
      <t>シュウエキ</t>
    </rPh>
    <phoneticPr fontId="10"/>
  </si>
  <si>
    <t>営業外費用</t>
    <rPh sb="0" eb="3">
      <t>エイギョウガイ</t>
    </rPh>
    <rPh sb="3" eb="5">
      <t>ヒヨウ</t>
    </rPh>
    <phoneticPr fontId="10"/>
  </si>
  <si>
    <t>営業外損益</t>
    <rPh sb="0" eb="3">
      <t>エイギョウガイ</t>
    </rPh>
    <rPh sb="3" eb="5">
      <t>ソンエキ</t>
    </rPh>
    <phoneticPr fontId="10"/>
  </si>
  <si>
    <t>経常損益</t>
    <rPh sb="0" eb="2">
      <t>ケイジョウ</t>
    </rPh>
    <rPh sb="2" eb="4">
      <t>ソンエキ</t>
    </rPh>
    <phoneticPr fontId="10"/>
  </si>
  <si>
    <t>※その他運送費（事業用自動車等）には、別紙１の事業用自動車一覧表の減価償却費、リース費、修繕費の合計、
別紙2のドライブレコーダーの購入費、デジタルタコグラフの購入費、適性診断（初任・適齢）の受診費、
その他安全の確保に対する費用を含む</t>
    <rPh sb="4" eb="7">
      <t>ウンソウヒ</t>
    </rPh>
    <rPh sb="8" eb="11">
      <t>ジギョウヨウ</t>
    </rPh>
    <rPh sb="11" eb="14">
      <t>ジドウシャ</t>
    </rPh>
    <rPh sb="14" eb="15">
      <t>ナド</t>
    </rPh>
    <rPh sb="19" eb="21">
      <t>ベッシ</t>
    </rPh>
    <rPh sb="23" eb="26">
      <t>ジギョウヨウ</t>
    </rPh>
    <rPh sb="26" eb="29">
      <t>ジドウシャ</t>
    </rPh>
    <rPh sb="29" eb="32">
      <t>イチランヒョウ</t>
    </rPh>
    <rPh sb="33" eb="38">
      <t>ゲンカショウキャクヒ</t>
    </rPh>
    <rPh sb="42" eb="43">
      <t>ヒ</t>
    </rPh>
    <rPh sb="44" eb="47">
      <t>シュウゼンヒ</t>
    </rPh>
    <rPh sb="48" eb="50">
      <t>ゴウケイ</t>
    </rPh>
    <rPh sb="116" eb="117">
      <t>フク</t>
    </rPh>
    <phoneticPr fontId="1"/>
  </si>
  <si>
    <t>２．一般貸切旅客自動車運送事業以外の事業の経営状況</t>
    <rPh sb="2" eb="4">
      <t>イッパン</t>
    </rPh>
    <rPh sb="4" eb="6">
      <t>カシキリ</t>
    </rPh>
    <rPh sb="6" eb="8">
      <t>リョカク</t>
    </rPh>
    <rPh sb="8" eb="11">
      <t>ジドウシャ</t>
    </rPh>
    <rPh sb="11" eb="13">
      <t>ウンソウ</t>
    </rPh>
    <rPh sb="13" eb="15">
      <t>ジギョウ</t>
    </rPh>
    <rPh sb="15" eb="17">
      <t>イガイ</t>
    </rPh>
    <rPh sb="18" eb="20">
      <t>ジギョウ</t>
    </rPh>
    <rPh sb="21" eb="23">
      <t>ケイエイ</t>
    </rPh>
    <rPh sb="23" eb="25">
      <t>ジョウキョウ</t>
    </rPh>
    <phoneticPr fontId="10"/>
  </si>
  <si>
    <t>※貸切事業の経常損益が毎年連続で赤字となっていない場合は記載不要</t>
    <rPh sb="1" eb="3">
      <t>カシキリ</t>
    </rPh>
    <rPh sb="3" eb="5">
      <t>ジギョウ</t>
    </rPh>
    <rPh sb="6" eb="8">
      <t>ケイジョウ</t>
    </rPh>
    <rPh sb="8" eb="10">
      <t>ソンエキ</t>
    </rPh>
    <rPh sb="11" eb="13">
      <t>マイトシ</t>
    </rPh>
    <rPh sb="13" eb="15">
      <t>レンゾク</t>
    </rPh>
    <rPh sb="16" eb="18">
      <t>アカジ</t>
    </rPh>
    <rPh sb="25" eb="27">
      <t>バアイ</t>
    </rPh>
    <rPh sb="28" eb="30">
      <t>キサイ</t>
    </rPh>
    <rPh sb="30" eb="32">
      <t>フヨウ</t>
    </rPh>
    <phoneticPr fontId="1"/>
  </si>
  <si>
    <t>一般貸切旅客自動車運送事業</t>
    <rPh sb="0" eb="2">
      <t>イッパン</t>
    </rPh>
    <rPh sb="2" eb="4">
      <t>カシキリ</t>
    </rPh>
    <rPh sb="4" eb="6">
      <t>リョカク</t>
    </rPh>
    <rPh sb="6" eb="9">
      <t>ジドウシャ</t>
    </rPh>
    <rPh sb="9" eb="11">
      <t>ウンソウ</t>
    </rPh>
    <rPh sb="11" eb="13">
      <t>ジギョウ</t>
    </rPh>
    <phoneticPr fontId="10"/>
  </si>
  <si>
    <t>他事業</t>
    <rPh sb="0" eb="1">
      <t>ホカ</t>
    </rPh>
    <rPh sb="1" eb="3">
      <t>ジギョウ</t>
    </rPh>
    <phoneticPr fontId="1"/>
  </si>
  <si>
    <t>合　計</t>
    <rPh sb="0" eb="1">
      <t>ゴウ</t>
    </rPh>
    <rPh sb="2" eb="3">
      <t>ケイ</t>
    </rPh>
    <phoneticPr fontId="10"/>
  </si>
  <si>
    <t>特別損益</t>
    <rPh sb="0" eb="2">
      <t>トクベツ</t>
    </rPh>
    <rPh sb="2" eb="4">
      <t>ソンエキ</t>
    </rPh>
    <phoneticPr fontId="10"/>
  </si>
  <si>
    <t>当期純利益</t>
    <rPh sb="0" eb="2">
      <t>トウキ</t>
    </rPh>
    <rPh sb="2" eb="5">
      <t>ジュンリエキ</t>
    </rPh>
    <phoneticPr fontId="10"/>
  </si>
  <si>
    <t>一般貸切旅客自動車運送事業　安全投資実績</t>
    <rPh sb="0" eb="2">
      <t>イッパン</t>
    </rPh>
    <rPh sb="2" eb="4">
      <t>カシキリ</t>
    </rPh>
    <rPh sb="4" eb="6">
      <t>リョカク</t>
    </rPh>
    <rPh sb="6" eb="9">
      <t>ジドウシャ</t>
    </rPh>
    <rPh sb="9" eb="11">
      <t>ウンソウ</t>
    </rPh>
    <rPh sb="11" eb="13">
      <t>ジギョウ</t>
    </rPh>
    <rPh sb="14" eb="16">
      <t>アンゼン</t>
    </rPh>
    <rPh sb="16" eb="18">
      <t>トウシ</t>
    </rPh>
    <rPh sb="18" eb="20">
      <t>ジッセキ</t>
    </rPh>
    <phoneticPr fontId="1"/>
  </si>
  <si>
    <t>１．前回許可時の計画に対する実績の評価</t>
    <rPh sb="2" eb="4">
      <t>ゼンカイ</t>
    </rPh>
    <rPh sb="4" eb="6">
      <t>キョカ</t>
    </rPh>
    <rPh sb="6" eb="7">
      <t>ジ</t>
    </rPh>
    <rPh sb="8" eb="10">
      <t>ケイカク</t>
    </rPh>
    <rPh sb="11" eb="12">
      <t>タイ</t>
    </rPh>
    <rPh sb="14" eb="16">
      <t>ジッセキ</t>
    </rPh>
    <rPh sb="17" eb="19">
      <t>ヒョウカ</t>
    </rPh>
    <phoneticPr fontId="1"/>
  </si>
  <si>
    <t>計画</t>
    <rPh sb="0" eb="2">
      <t>ケイカク</t>
    </rPh>
    <phoneticPr fontId="1"/>
  </si>
  <si>
    <t>実績</t>
    <rPh sb="0" eb="2">
      <t>ジッセキ</t>
    </rPh>
    <phoneticPr fontId="1"/>
  </si>
  <si>
    <t>未達成の場合の理由</t>
    <rPh sb="0" eb="3">
      <t>ミタッセイ</t>
    </rPh>
    <rPh sb="4" eb="6">
      <t>バアイ</t>
    </rPh>
    <rPh sb="7" eb="9">
      <t>リユウ</t>
    </rPh>
    <phoneticPr fontId="1"/>
  </si>
  <si>
    <t>２．運転者、運行管理者、整備管理者の確保実績</t>
    <rPh sb="2" eb="5">
      <t>ウンテンシャ</t>
    </rPh>
    <rPh sb="6" eb="8">
      <t>ウンコウ</t>
    </rPh>
    <rPh sb="8" eb="11">
      <t>カンリシャ</t>
    </rPh>
    <rPh sb="12" eb="14">
      <t>セイビ</t>
    </rPh>
    <rPh sb="14" eb="17">
      <t>カンリシャ</t>
    </rPh>
    <rPh sb="18" eb="20">
      <t>カクホ</t>
    </rPh>
    <rPh sb="20" eb="22">
      <t>ジッセキ</t>
    </rPh>
    <phoneticPr fontId="1"/>
  </si>
  <si>
    <t>※他の自動車運送事業の用に供する車両の運転者と兼務する者も含む。</t>
  </si>
  <si>
    <t>※各年度末時点の実績を記入すること。</t>
  </si>
  <si>
    <t>３．車両の新規取得・代替の実績</t>
    <rPh sb="2" eb="4">
      <t>シャリョウ</t>
    </rPh>
    <rPh sb="5" eb="7">
      <t>シンキ</t>
    </rPh>
    <rPh sb="7" eb="9">
      <t>シュトク</t>
    </rPh>
    <rPh sb="10" eb="12">
      <t>ダイタイ</t>
    </rPh>
    <rPh sb="13" eb="15">
      <t>ジッセキ</t>
    </rPh>
    <phoneticPr fontId="1"/>
  </si>
  <si>
    <t>別紙４のとおり</t>
    <rPh sb="0" eb="2">
      <t>ベッシ</t>
    </rPh>
    <phoneticPr fontId="1"/>
  </si>
  <si>
    <t>４．その他の安全確保のための投資に必要な事項に関する実績</t>
    <rPh sb="4" eb="5">
      <t>タ</t>
    </rPh>
    <rPh sb="6" eb="8">
      <t>アンゼン</t>
    </rPh>
    <rPh sb="8" eb="10">
      <t>カクホ</t>
    </rPh>
    <rPh sb="14" eb="16">
      <t>トウシ</t>
    </rPh>
    <rPh sb="17" eb="19">
      <t>ヒツヨウ</t>
    </rPh>
    <rPh sb="20" eb="22">
      <t>ジコウ</t>
    </rPh>
    <rPh sb="23" eb="24">
      <t>カン</t>
    </rPh>
    <rPh sb="26" eb="28">
      <t>ジッセキ</t>
    </rPh>
    <phoneticPr fontId="1"/>
  </si>
  <si>
    <t>別紙５のとおり</t>
    <rPh sb="0" eb="2">
      <t>ベッシ</t>
    </rPh>
    <phoneticPr fontId="1"/>
  </si>
  <si>
    <t>５．車両の点検及び整備に関する実績及び費用</t>
    <rPh sb="15" eb="17">
      <t>ジッセキ</t>
    </rPh>
    <rPh sb="17" eb="18">
      <t>オヨ</t>
    </rPh>
    <rPh sb="19" eb="21">
      <t>ヒヨウ</t>
    </rPh>
    <phoneticPr fontId="1"/>
  </si>
  <si>
    <t>別紙４及び
貸切バス予防整備ガイドラインの整備実施記録簿のとおり</t>
    <phoneticPr fontId="1"/>
  </si>
  <si>
    <t>別紙４</t>
    <rPh sb="0" eb="2">
      <t>ベッシ</t>
    </rPh>
    <phoneticPr fontId="10"/>
  </si>
  <si>
    <t>事業用自動車一覧表（実績）</t>
    <rPh sb="0" eb="3">
      <t>ジギョウヨウ</t>
    </rPh>
    <rPh sb="3" eb="6">
      <t>ジドウシャ</t>
    </rPh>
    <rPh sb="6" eb="8">
      <t>イチラン</t>
    </rPh>
    <rPh sb="8" eb="9">
      <t>ヒョウ</t>
    </rPh>
    <rPh sb="10" eb="12">
      <t>ジッセキ</t>
    </rPh>
    <phoneticPr fontId="10"/>
  </si>
  <si>
    <r>
      <t>※各年度末時点で</t>
    </r>
    <r>
      <rPr>
        <sz val="10"/>
        <rFont val="ＭＳ Ｐゴシック"/>
        <family val="3"/>
        <charset val="128"/>
      </rPr>
      <t>存在する車両の状況を記載すること。</t>
    </r>
    <rPh sb="1" eb="2">
      <t>カク</t>
    </rPh>
    <rPh sb="2" eb="4">
      <t>ネンド</t>
    </rPh>
    <rPh sb="4" eb="7">
      <t>マツジテン</t>
    </rPh>
    <rPh sb="8" eb="10">
      <t>ソンザイ</t>
    </rPh>
    <rPh sb="12" eb="14">
      <t>シャリョウ</t>
    </rPh>
    <rPh sb="15" eb="17">
      <t>ジョウキョウ</t>
    </rPh>
    <rPh sb="18" eb="20">
      <t>キサイ</t>
    </rPh>
    <phoneticPr fontId="10"/>
  </si>
  <si>
    <t>車両増減</t>
    <rPh sb="0" eb="4">
      <t>シャリョウゾウゲン</t>
    </rPh>
    <phoneticPr fontId="10"/>
  </si>
  <si>
    <t>※「整備サイクル表」を複数作成する場合は、当該車両の「整備サイクル表」の「整備サイクル表No.」を記載すること。
※車両増減には、「増車・減車・維持」のいずれかを記載すること。</t>
    <rPh sb="2" eb="4">
      <t>セイビ</t>
    </rPh>
    <rPh sb="8" eb="9">
      <t>ヒョウ</t>
    </rPh>
    <rPh sb="11" eb="13">
      <t>フクスウ</t>
    </rPh>
    <rPh sb="13" eb="15">
      <t>サクセイ</t>
    </rPh>
    <rPh sb="17" eb="19">
      <t>バアイ</t>
    </rPh>
    <rPh sb="21" eb="23">
      <t>トウガイ</t>
    </rPh>
    <rPh sb="23" eb="25">
      <t>シャリョウ</t>
    </rPh>
    <rPh sb="37" eb="39">
      <t>セイビ</t>
    </rPh>
    <rPh sb="43" eb="44">
      <t>ヒョウ</t>
    </rPh>
    <rPh sb="49" eb="51">
      <t>キサイ</t>
    </rPh>
    <phoneticPr fontId="10"/>
  </si>
  <si>
    <t>別紙５</t>
    <rPh sb="0" eb="2">
      <t>ベッシ</t>
    </rPh>
    <phoneticPr fontId="1"/>
  </si>
  <si>
    <t>○その他の安全確保のための投資に必要な事項について</t>
    <rPh sb="3" eb="4">
      <t>タ</t>
    </rPh>
    <rPh sb="5" eb="7">
      <t>アンゼン</t>
    </rPh>
    <rPh sb="7" eb="9">
      <t>カクホ</t>
    </rPh>
    <rPh sb="13" eb="15">
      <t>トウシ</t>
    </rPh>
    <rPh sb="16" eb="18">
      <t>ヒツヨウ</t>
    </rPh>
    <rPh sb="19" eb="21">
      <t>ジコウ</t>
    </rPh>
    <phoneticPr fontId="1"/>
  </si>
  <si>
    <t>①ドライブレコーダーの導入実績</t>
    <rPh sb="11" eb="13">
      <t>ドウニュウ</t>
    </rPh>
    <rPh sb="13" eb="15">
      <t>ジッセキ</t>
    </rPh>
    <phoneticPr fontId="1"/>
  </si>
  <si>
    <t>②デジタルタコグラフの導入実績</t>
    <rPh sb="11" eb="13">
      <t>ドウニュウ</t>
    </rPh>
    <rPh sb="13" eb="15">
      <t>ジッセキ</t>
    </rPh>
    <phoneticPr fontId="1"/>
  </si>
  <si>
    <t>③適性診断の受診実績</t>
    <rPh sb="1" eb="3">
      <t>テキセイ</t>
    </rPh>
    <rPh sb="3" eb="5">
      <t>シンダン</t>
    </rPh>
    <rPh sb="6" eb="8">
      <t>ジュシン</t>
    </rPh>
    <rPh sb="8" eb="10">
      <t>ジッセキ</t>
    </rPh>
    <phoneticPr fontId="1"/>
  </si>
  <si>
    <t>・初任運転者受診実績</t>
    <rPh sb="1" eb="3">
      <t>ショニン</t>
    </rPh>
    <rPh sb="3" eb="6">
      <t>ウンテンシャ</t>
    </rPh>
    <rPh sb="6" eb="8">
      <t>ジュシン</t>
    </rPh>
    <rPh sb="8" eb="10">
      <t>ジッセキ</t>
    </rPh>
    <phoneticPr fontId="1"/>
  </si>
  <si>
    <t>・適齢運転者受診実績</t>
    <rPh sb="1" eb="3">
      <t>テキレイ</t>
    </rPh>
    <rPh sb="3" eb="6">
      <t>ウンテンシャ</t>
    </rPh>
    <rPh sb="6" eb="8">
      <t>ジュシン</t>
    </rPh>
    <rPh sb="8" eb="10">
      <t>ジッセキ</t>
    </rPh>
    <phoneticPr fontId="1"/>
  </si>
  <si>
    <t>④その他安全の確保に対する投資実績</t>
    <rPh sb="3" eb="4">
      <t>タ</t>
    </rPh>
    <rPh sb="4" eb="6">
      <t>アンゼン</t>
    </rPh>
    <rPh sb="7" eb="9">
      <t>カクホ</t>
    </rPh>
    <rPh sb="10" eb="11">
      <t>タイ</t>
    </rPh>
    <rPh sb="13" eb="15">
      <t>トウシ</t>
    </rPh>
    <rPh sb="15" eb="17">
      <t>ジッセキ</t>
    </rPh>
    <phoneticPr fontId="1"/>
  </si>
  <si>
    <t>一般貸切旅客自動車運送事業　事業収支実績報告書</t>
    <rPh sb="0" eb="2">
      <t>イッパン</t>
    </rPh>
    <rPh sb="2" eb="4">
      <t>カシキリ</t>
    </rPh>
    <rPh sb="4" eb="6">
      <t>リョカク</t>
    </rPh>
    <rPh sb="6" eb="9">
      <t>ジドウシャ</t>
    </rPh>
    <rPh sb="9" eb="11">
      <t>ウンソウ</t>
    </rPh>
    <rPh sb="11" eb="13">
      <t>ジギョウ</t>
    </rPh>
    <rPh sb="14" eb="16">
      <t>ジギョウ</t>
    </rPh>
    <rPh sb="16" eb="18">
      <t>シュウシ</t>
    </rPh>
    <rPh sb="18" eb="20">
      <t>ジッセキ</t>
    </rPh>
    <rPh sb="20" eb="23">
      <t>ホウコクショ</t>
    </rPh>
    <phoneticPr fontId="10"/>
  </si>
  <si>
    <t>１．一般貸切旅客自動車運送事業に係る事業収支実績</t>
    <rPh sb="2" eb="4">
      <t>イッパン</t>
    </rPh>
    <rPh sb="4" eb="6">
      <t>カシキリ</t>
    </rPh>
    <rPh sb="6" eb="8">
      <t>リョカク</t>
    </rPh>
    <rPh sb="8" eb="11">
      <t>ジドウシャ</t>
    </rPh>
    <rPh sb="11" eb="13">
      <t>ウンソウ</t>
    </rPh>
    <rPh sb="13" eb="15">
      <t>ジギョウ</t>
    </rPh>
    <rPh sb="16" eb="17">
      <t>カカ</t>
    </rPh>
    <rPh sb="18" eb="20">
      <t>ジギョウ</t>
    </rPh>
    <rPh sb="20" eb="22">
      <t>シュウシ</t>
    </rPh>
    <rPh sb="22" eb="24">
      <t>ジッセキ</t>
    </rPh>
    <phoneticPr fontId="10"/>
  </si>
  <si>
    <t>令和</t>
    <phoneticPr fontId="10"/>
  </si>
  <si>
    <t>※その他運送費（事業用自動車等）には、別紙4の事業用自動車一覧表の減価償却費、リース費、修繕費の合計、
別紙5のドライブレコーダーの購入費、デジタルタコグラフの購入費、適性診断（初任・適齢）の受診費、
その他安全の確保に対する投資に要した費用を含む</t>
    <rPh sb="4" eb="7">
      <t>ウンソウヒ</t>
    </rPh>
    <rPh sb="8" eb="11">
      <t>ジギョウヨウ</t>
    </rPh>
    <rPh sb="11" eb="14">
      <t>ジドウシャ</t>
    </rPh>
    <rPh sb="14" eb="15">
      <t>ナド</t>
    </rPh>
    <rPh sb="19" eb="21">
      <t>ベッシ</t>
    </rPh>
    <rPh sb="23" eb="26">
      <t>ジギョウヨウ</t>
    </rPh>
    <rPh sb="26" eb="29">
      <t>ジドウシャ</t>
    </rPh>
    <rPh sb="29" eb="32">
      <t>イチランヒョウ</t>
    </rPh>
    <rPh sb="33" eb="38">
      <t>ゲンカショウキャクヒ</t>
    </rPh>
    <rPh sb="42" eb="43">
      <t>ヒ</t>
    </rPh>
    <rPh sb="44" eb="47">
      <t>シュウゼンヒ</t>
    </rPh>
    <rPh sb="48" eb="50">
      <t>ゴウケイ</t>
    </rPh>
    <rPh sb="116" eb="117">
      <t>ヨウ</t>
    </rPh>
    <rPh sb="119" eb="121">
      <t>ヒヨウ</t>
    </rPh>
    <rPh sb="122" eb="123">
      <t>フク</t>
    </rPh>
    <phoneticPr fontId="1"/>
  </si>
  <si>
    <t>※貸切事業の直近３事業年度の経常損益が連続で赤字ではない場合は記載不要</t>
    <rPh sb="1" eb="3">
      <t>カシキリ</t>
    </rPh>
    <rPh sb="3" eb="5">
      <t>ジギョウ</t>
    </rPh>
    <rPh sb="6" eb="8">
      <t>チョッキン</t>
    </rPh>
    <rPh sb="9" eb="11">
      <t>ジギョウ</t>
    </rPh>
    <rPh sb="11" eb="13">
      <t>ネンド</t>
    </rPh>
    <rPh sb="14" eb="16">
      <t>ケイジョウ</t>
    </rPh>
    <rPh sb="16" eb="18">
      <t>ソンエキ</t>
    </rPh>
    <rPh sb="19" eb="21">
      <t>レンゾク</t>
    </rPh>
    <rPh sb="22" eb="24">
      <t>アカジ</t>
    </rPh>
    <rPh sb="28" eb="30">
      <t>バアイ</t>
    </rPh>
    <rPh sb="31" eb="33">
      <t>キサイ</t>
    </rPh>
    <rPh sb="33" eb="35">
      <t>フヨウ</t>
    </rPh>
    <phoneticPr fontId="1"/>
  </si>
  <si>
    <t>他事業</t>
    <rPh sb="0" eb="1">
      <t>ホカ</t>
    </rPh>
    <rPh sb="1" eb="3">
      <t>ジギョウ</t>
    </rPh>
    <phoneticPr fontId="10"/>
  </si>
  <si>
    <t>　　負債の部・純資産の部合計</t>
    <rPh sb="2" eb="4">
      <t>フサイ</t>
    </rPh>
    <rPh sb="5" eb="6">
      <t>ブ</t>
    </rPh>
    <rPh sb="7" eb="10">
      <t>ジュンシサン</t>
    </rPh>
    <rPh sb="11" eb="12">
      <t>ブ</t>
    </rPh>
    <rPh sb="12" eb="14">
      <t>ゴウケイ</t>
    </rPh>
    <phoneticPr fontId="10"/>
  </si>
  <si>
    <t>資産の部合計</t>
    <rPh sb="0" eb="2">
      <t>シサン</t>
    </rPh>
    <rPh sb="3" eb="4">
      <t>ブ</t>
    </rPh>
    <rPh sb="4" eb="6">
      <t>ゴウケイ</t>
    </rPh>
    <phoneticPr fontId="10"/>
  </si>
  <si>
    <t>純資産の部合計</t>
    <rPh sb="0" eb="3">
      <t>ジュンシサン</t>
    </rPh>
    <rPh sb="4" eb="5">
      <t>ブ</t>
    </rPh>
    <rPh sb="5" eb="7">
      <t>ゴウケイ</t>
    </rPh>
    <phoneticPr fontId="10"/>
  </si>
  <si>
    <t>《繰延資産合計》</t>
    <rPh sb="1" eb="3">
      <t>クリノベ</t>
    </rPh>
    <rPh sb="3" eb="5">
      <t>シサン</t>
    </rPh>
    <rPh sb="5" eb="7">
      <t>ゴウケイ</t>
    </rPh>
    <phoneticPr fontId="10"/>
  </si>
  <si>
    <t>Ⅲ．新株予約権</t>
    <rPh sb="2" eb="4">
      <t>シンカブ</t>
    </rPh>
    <rPh sb="4" eb="6">
      <t>ヨヤク</t>
    </rPh>
    <rPh sb="6" eb="7">
      <t>ケン</t>
    </rPh>
    <phoneticPr fontId="10"/>
  </si>
  <si>
    <t>《評価・換算差額合計》</t>
    <rPh sb="1" eb="3">
      <t>ヒョウカ</t>
    </rPh>
    <rPh sb="4" eb="6">
      <t>カンサン</t>
    </rPh>
    <rPh sb="6" eb="8">
      <t>サガク</t>
    </rPh>
    <rPh sb="8" eb="10">
      <t>ゴウケイ</t>
    </rPh>
    <phoneticPr fontId="10"/>
  </si>
  <si>
    <t>Ⅲ．繰延資産</t>
    <rPh sb="2" eb="4">
      <t>クリノベ</t>
    </rPh>
    <rPh sb="4" eb="6">
      <t>シサン</t>
    </rPh>
    <phoneticPr fontId="10"/>
  </si>
  <si>
    <t>繰延ヘッジ損益</t>
    <rPh sb="0" eb="2">
      <t>クリノベ</t>
    </rPh>
    <rPh sb="5" eb="7">
      <t>ソンエキ</t>
    </rPh>
    <phoneticPr fontId="10"/>
  </si>
  <si>
    <t>《固定資産合計》</t>
    <rPh sb="1" eb="3">
      <t>コテイ</t>
    </rPh>
    <rPh sb="3" eb="5">
      <t>シサン</t>
    </rPh>
    <rPh sb="5" eb="7">
      <t>ゴウケイ</t>
    </rPh>
    <phoneticPr fontId="10"/>
  </si>
  <si>
    <t>土地差額再評価差額金</t>
    <rPh sb="0" eb="2">
      <t>トチ</t>
    </rPh>
    <rPh sb="2" eb="4">
      <t>サガク</t>
    </rPh>
    <rPh sb="4" eb="7">
      <t>サイヒョウカ</t>
    </rPh>
    <rPh sb="7" eb="9">
      <t>サガク</t>
    </rPh>
    <rPh sb="9" eb="10">
      <t>キン</t>
    </rPh>
    <phoneticPr fontId="10"/>
  </si>
  <si>
    <t>　</t>
    <phoneticPr fontId="10"/>
  </si>
  <si>
    <t>　　　（投資その他の資産合計）</t>
    <rPh sb="4" eb="6">
      <t>トウシ</t>
    </rPh>
    <rPh sb="8" eb="9">
      <t>タ</t>
    </rPh>
    <rPh sb="10" eb="12">
      <t>シサン</t>
    </rPh>
    <rPh sb="12" eb="14">
      <t>ゴウケイ</t>
    </rPh>
    <phoneticPr fontId="10"/>
  </si>
  <si>
    <t>その他有価証券評価差額金</t>
    <rPh sb="2" eb="3">
      <t>タ</t>
    </rPh>
    <rPh sb="3" eb="5">
      <t>ユウカ</t>
    </rPh>
    <rPh sb="5" eb="7">
      <t>ショウケン</t>
    </rPh>
    <rPh sb="7" eb="9">
      <t>ヒョウカ</t>
    </rPh>
    <rPh sb="9" eb="11">
      <t>サガク</t>
    </rPh>
    <rPh sb="11" eb="12">
      <t>キン</t>
    </rPh>
    <phoneticPr fontId="10"/>
  </si>
  <si>
    <t>貸倒引当金</t>
    <rPh sb="0" eb="1">
      <t>カ</t>
    </rPh>
    <rPh sb="1" eb="2">
      <t>タオ</t>
    </rPh>
    <rPh sb="2" eb="4">
      <t>ヒキアテ</t>
    </rPh>
    <rPh sb="4" eb="5">
      <t>キン</t>
    </rPh>
    <phoneticPr fontId="10"/>
  </si>
  <si>
    <t>Ⅱ．評価・換算差額等</t>
    <rPh sb="2" eb="4">
      <t>ヒョウカ</t>
    </rPh>
    <rPh sb="5" eb="7">
      <t>カンサン</t>
    </rPh>
    <rPh sb="7" eb="9">
      <t>サガク</t>
    </rPh>
    <rPh sb="9" eb="10">
      <t>ナド</t>
    </rPh>
    <phoneticPr fontId="10"/>
  </si>
  <si>
    <t>繰延税金資産</t>
    <rPh sb="0" eb="2">
      <t>クリノベ</t>
    </rPh>
    <rPh sb="2" eb="4">
      <t>ゼイキン</t>
    </rPh>
    <rPh sb="4" eb="6">
      <t>シサン</t>
    </rPh>
    <phoneticPr fontId="10"/>
  </si>
  <si>
    <t>《株主資本合計》</t>
    <rPh sb="1" eb="3">
      <t>カブヌシ</t>
    </rPh>
    <rPh sb="3" eb="5">
      <t>シホン</t>
    </rPh>
    <rPh sb="5" eb="7">
      <t>ゴウケイ</t>
    </rPh>
    <phoneticPr fontId="10"/>
  </si>
  <si>
    <t>その他投資</t>
    <rPh sb="2" eb="3">
      <t>タ</t>
    </rPh>
    <rPh sb="3" eb="5">
      <t>トウシ</t>
    </rPh>
    <phoneticPr fontId="10"/>
  </si>
  <si>
    <t>自己株式申込証拠金</t>
    <rPh sb="0" eb="2">
      <t>ジコ</t>
    </rPh>
    <rPh sb="2" eb="4">
      <t>カブシキ</t>
    </rPh>
    <rPh sb="4" eb="6">
      <t>モウシコミ</t>
    </rPh>
    <rPh sb="6" eb="9">
      <t>ショウコキン</t>
    </rPh>
    <phoneticPr fontId="10"/>
  </si>
  <si>
    <t>破産更正債権等</t>
    <rPh sb="0" eb="2">
      <t>ハサン</t>
    </rPh>
    <rPh sb="2" eb="4">
      <t>コウセイ</t>
    </rPh>
    <rPh sb="4" eb="6">
      <t>サイケン</t>
    </rPh>
    <rPh sb="6" eb="7">
      <t>トウ</t>
    </rPh>
    <phoneticPr fontId="10"/>
  </si>
  <si>
    <t>自己株式</t>
    <rPh sb="0" eb="2">
      <t>ジコ</t>
    </rPh>
    <rPh sb="2" eb="4">
      <t>カブシキ</t>
    </rPh>
    <phoneticPr fontId="10"/>
  </si>
  <si>
    <t>長期前払費用</t>
    <rPh sb="0" eb="2">
      <t>チョウキ</t>
    </rPh>
    <rPh sb="2" eb="4">
      <t>マエバラ</t>
    </rPh>
    <rPh sb="4" eb="6">
      <t>ヒヨウ</t>
    </rPh>
    <phoneticPr fontId="10"/>
  </si>
  <si>
    <t>　(利益剰余金合計)</t>
    <rPh sb="2" eb="4">
      <t>リエキ</t>
    </rPh>
    <rPh sb="4" eb="7">
      <t>ジョウヨキン</t>
    </rPh>
    <rPh sb="7" eb="9">
      <t>ゴウケイ</t>
    </rPh>
    <phoneticPr fontId="10"/>
  </si>
  <si>
    <t>長期貸付金</t>
    <rPh sb="0" eb="2">
      <t>チョウキ</t>
    </rPh>
    <rPh sb="2" eb="4">
      <t>カシツケ</t>
    </rPh>
    <rPh sb="4" eb="5">
      <t>キン</t>
    </rPh>
    <phoneticPr fontId="10"/>
  </si>
  <si>
    <t>　その他利益剰余金</t>
    <rPh sb="3" eb="4">
      <t>タ</t>
    </rPh>
    <rPh sb="4" eb="6">
      <t>リエキ</t>
    </rPh>
    <rPh sb="6" eb="9">
      <t>ジョウヨキン</t>
    </rPh>
    <phoneticPr fontId="10"/>
  </si>
  <si>
    <t>出資金</t>
    <rPh sb="0" eb="2">
      <t>シュッシ</t>
    </rPh>
    <rPh sb="2" eb="3">
      <t>キン</t>
    </rPh>
    <phoneticPr fontId="10"/>
  </si>
  <si>
    <t>　任意積立金</t>
    <rPh sb="1" eb="3">
      <t>ニンイ</t>
    </rPh>
    <rPh sb="3" eb="5">
      <t>ツミタテ</t>
    </rPh>
    <rPh sb="5" eb="6">
      <t>キン</t>
    </rPh>
    <phoneticPr fontId="10"/>
  </si>
  <si>
    <t>関係会社株式</t>
    <rPh sb="0" eb="2">
      <t>カンケイ</t>
    </rPh>
    <rPh sb="2" eb="4">
      <t>カイシャ</t>
    </rPh>
    <rPh sb="4" eb="6">
      <t>カブシキ</t>
    </rPh>
    <phoneticPr fontId="10"/>
  </si>
  <si>
    <t>　利益準備金</t>
    <rPh sb="1" eb="3">
      <t>リエキ</t>
    </rPh>
    <rPh sb="3" eb="6">
      <t>ジュンビキン</t>
    </rPh>
    <phoneticPr fontId="10"/>
  </si>
  <si>
    <t>投資有価証券</t>
    <rPh sb="0" eb="2">
      <t>トウシ</t>
    </rPh>
    <rPh sb="2" eb="4">
      <t>ユウカ</t>
    </rPh>
    <rPh sb="4" eb="6">
      <t>ショウケン</t>
    </rPh>
    <phoneticPr fontId="10"/>
  </si>
  <si>
    <t>利益剰余金</t>
    <rPh sb="0" eb="2">
      <t>リエキ</t>
    </rPh>
    <rPh sb="2" eb="5">
      <t>ジョウヨキン</t>
    </rPh>
    <phoneticPr fontId="10"/>
  </si>
  <si>
    <t>　　３．投資その他の資産</t>
    <rPh sb="4" eb="6">
      <t>トウシ</t>
    </rPh>
    <rPh sb="8" eb="9">
      <t>タ</t>
    </rPh>
    <rPh sb="10" eb="12">
      <t>シサン</t>
    </rPh>
    <phoneticPr fontId="10"/>
  </si>
  <si>
    <t>　(資本剰余金合計)</t>
    <rPh sb="2" eb="4">
      <t>シホン</t>
    </rPh>
    <rPh sb="4" eb="7">
      <t>ジョウヨキン</t>
    </rPh>
    <rPh sb="7" eb="9">
      <t>ゴウケイ</t>
    </rPh>
    <phoneticPr fontId="10"/>
  </si>
  <si>
    <r>
      <t>　（</t>
    </r>
    <r>
      <rPr>
        <sz val="9"/>
        <rFont val="ＭＳ Ｐゴシック"/>
        <family val="3"/>
        <charset val="128"/>
      </rPr>
      <t>無形固定資産合計）</t>
    </r>
    <rPh sb="2" eb="4">
      <t>ムケイ</t>
    </rPh>
    <rPh sb="4" eb="6">
      <t>コテイ</t>
    </rPh>
    <rPh sb="6" eb="8">
      <t>シサン</t>
    </rPh>
    <rPh sb="8" eb="10">
      <t>ゴウケイ</t>
    </rPh>
    <phoneticPr fontId="10"/>
  </si>
  <si>
    <t>　　</t>
    <phoneticPr fontId="10"/>
  </si>
  <si>
    <t>　その他資本剰余金</t>
    <rPh sb="3" eb="4">
      <t>タ</t>
    </rPh>
    <rPh sb="4" eb="6">
      <t>シホン</t>
    </rPh>
    <rPh sb="6" eb="9">
      <t>ジョウヨキン</t>
    </rPh>
    <phoneticPr fontId="10"/>
  </si>
  <si>
    <t>電話加入権</t>
    <rPh sb="0" eb="2">
      <t>デンワ</t>
    </rPh>
    <rPh sb="2" eb="5">
      <t>カニュウケン</t>
    </rPh>
    <phoneticPr fontId="10"/>
  </si>
  <si>
    <t>　資本準備金</t>
    <rPh sb="1" eb="3">
      <t>シホン</t>
    </rPh>
    <rPh sb="3" eb="6">
      <t>ジュンビキン</t>
    </rPh>
    <phoneticPr fontId="10"/>
  </si>
  <si>
    <t>ソフトウェア</t>
    <phoneticPr fontId="10"/>
  </si>
  <si>
    <t>資本剰余金</t>
    <rPh sb="0" eb="2">
      <t>シホン</t>
    </rPh>
    <rPh sb="2" eb="5">
      <t>ジョウヨキン</t>
    </rPh>
    <phoneticPr fontId="10"/>
  </si>
  <si>
    <t>のれん</t>
    <phoneticPr fontId="10"/>
  </si>
  <si>
    <t>新株申込証拠金</t>
    <rPh sb="0" eb="2">
      <t>シンカブ</t>
    </rPh>
    <rPh sb="2" eb="4">
      <t>モウシコミ</t>
    </rPh>
    <rPh sb="4" eb="7">
      <t>ショウコキン</t>
    </rPh>
    <phoneticPr fontId="10"/>
  </si>
  <si>
    <t>　　２．無形固定資産</t>
    <rPh sb="4" eb="6">
      <t>ムケイ</t>
    </rPh>
    <rPh sb="6" eb="8">
      <t>コテイ</t>
    </rPh>
    <rPh sb="8" eb="10">
      <t>シサン</t>
    </rPh>
    <phoneticPr fontId="10"/>
  </si>
  <si>
    <t>資本金</t>
    <rPh sb="0" eb="3">
      <t>シホンキン</t>
    </rPh>
    <phoneticPr fontId="10"/>
  </si>
  <si>
    <t>　（有形固定資産合計）</t>
    <rPh sb="2" eb="4">
      <t>ユウケイ</t>
    </rPh>
    <rPh sb="4" eb="6">
      <t>コテイ</t>
    </rPh>
    <rPh sb="6" eb="8">
      <t>シサン</t>
    </rPh>
    <rPh sb="8" eb="10">
      <t>ゴウケイ</t>
    </rPh>
    <phoneticPr fontId="10"/>
  </si>
  <si>
    <t>Ⅰ．株主資本</t>
    <rPh sb="2" eb="4">
      <t>カブヌシ</t>
    </rPh>
    <rPh sb="4" eb="6">
      <t>シホン</t>
    </rPh>
    <phoneticPr fontId="10"/>
  </si>
  <si>
    <t>建設仮勘定</t>
    <rPh sb="0" eb="2">
      <t>ケンセツ</t>
    </rPh>
    <rPh sb="2" eb="5">
      <t>カリカンジョウ</t>
    </rPh>
    <phoneticPr fontId="10"/>
  </si>
  <si>
    <t>(純資産の部)</t>
    <rPh sb="1" eb="4">
      <t>ジュンシサン</t>
    </rPh>
    <rPh sb="5" eb="6">
      <t>ブ</t>
    </rPh>
    <phoneticPr fontId="10"/>
  </si>
  <si>
    <t>土地</t>
    <rPh sb="0" eb="2">
      <t>トチ</t>
    </rPh>
    <phoneticPr fontId="10"/>
  </si>
  <si>
    <t>負債の部合計</t>
    <rPh sb="0" eb="2">
      <t>フサイ</t>
    </rPh>
    <rPh sb="3" eb="4">
      <t>ブ</t>
    </rPh>
    <rPh sb="4" eb="6">
      <t>ゴウケイ</t>
    </rPh>
    <phoneticPr fontId="10"/>
  </si>
  <si>
    <t>《固定負債合計》</t>
    <rPh sb="1" eb="3">
      <t>コテイ</t>
    </rPh>
    <rPh sb="3" eb="5">
      <t>フサイ</t>
    </rPh>
    <rPh sb="5" eb="7">
      <t>ゴウケイ</t>
    </rPh>
    <phoneticPr fontId="10"/>
  </si>
  <si>
    <t>工具器具備品</t>
    <rPh sb="0" eb="2">
      <t>コウグ</t>
    </rPh>
    <rPh sb="2" eb="4">
      <t>キグ</t>
    </rPh>
    <rPh sb="4" eb="6">
      <t>ビヒン</t>
    </rPh>
    <phoneticPr fontId="10"/>
  </si>
  <si>
    <t>その他固定負債</t>
    <rPh sb="2" eb="3">
      <t>タ</t>
    </rPh>
    <rPh sb="3" eb="5">
      <t>コテイ</t>
    </rPh>
    <rPh sb="5" eb="7">
      <t>フサイ</t>
    </rPh>
    <phoneticPr fontId="10"/>
  </si>
  <si>
    <t>機械装置</t>
    <rPh sb="0" eb="2">
      <t>キカイ</t>
    </rPh>
    <rPh sb="2" eb="4">
      <t>ソウチ</t>
    </rPh>
    <phoneticPr fontId="10"/>
  </si>
  <si>
    <t>繰延税金負債</t>
    <rPh sb="0" eb="2">
      <t>クリノベ</t>
    </rPh>
    <rPh sb="2" eb="4">
      <t>ゼイキン</t>
    </rPh>
    <rPh sb="4" eb="6">
      <t>フサイ</t>
    </rPh>
    <phoneticPr fontId="10"/>
  </si>
  <si>
    <t>構築物</t>
    <rPh sb="0" eb="3">
      <t>コウチクブツ</t>
    </rPh>
    <phoneticPr fontId="10"/>
  </si>
  <si>
    <t>預かり保証金</t>
    <rPh sb="0" eb="1">
      <t>アズ</t>
    </rPh>
    <rPh sb="3" eb="6">
      <t>ホショウキン</t>
    </rPh>
    <phoneticPr fontId="10"/>
  </si>
  <si>
    <t>建物</t>
    <rPh sb="0" eb="2">
      <t>タテモノ</t>
    </rPh>
    <phoneticPr fontId="10"/>
  </si>
  <si>
    <t>役員退職慰労引当金</t>
    <rPh sb="0" eb="2">
      <t>ヤクイン</t>
    </rPh>
    <rPh sb="2" eb="4">
      <t>タイショク</t>
    </rPh>
    <rPh sb="4" eb="6">
      <t>イロウ</t>
    </rPh>
    <rPh sb="6" eb="8">
      <t>ヒキアテ</t>
    </rPh>
    <rPh sb="8" eb="9">
      <t>キン</t>
    </rPh>
    <phoneticPr fontId="10"/>
  </si>
  <si>
    <t>車両運搬具</t>
    <rPh sb="0" eb="2">
      <t>シャリョウ</t>
    </rPh>
    <rPh sb="2" eb="4">
      <t>ウンパン</t>
    </rPh>
    <rPh sb="4" eb="5">
      <t>グ</t>
    </rPh>
    <phoneticPr fontId="10"/>
  </si>
  <si>
    <t>退職給付引当金</t>
    <rPh sb="0" eb="2">
      <t>タイショク</t>
    </rPh>
    <rPh sb="2" eb="4">
      <t>キュウフ</t>
    </rPh>
    <rPh sb="4" eb="6">
      <t>ヒキアテ</t>
    </rPh>
    <rPh sb="6" eb="7">
      <t>キン</t>
    </rPh>
    <phoneticPr fontId="10"/>
  </si>
  <si>
    <t>　　１．有形固定資産</t>
    <rPh sb="4" eb="6">
      <t>ユウケイ</t>
    </rPh>
    <rPh sb="6" eb="8">
      <t>コテイ</t>
    </rPh>
    <rPh sb="8" eb="10">
      <t>シサン</t>
    </rPh>
    <phoneticPr fontId="10"/>
  </si>
  <si>
    <t>長期借入金</t>
    <rPh sb="0" eb="2">
      <t>チョウキ</t>
    </rPh>
    <rPh sb="2" eb="4">
      <t>カリイレ</t>
    </rPh>
    <rPh sb="4" eb="5">
      <t>キン</t>
    </rPh>
    <phoneticPr fontId="10"/>
  </si>
  <si>
    <t>Ⅱ・固定資産</t>
    <rPh sb="2" eb="4">
      <t>コテイ</t>
    </rPh>
    <rPh sb="4" eb="6">
      <t>シサン</t>
    </rPh>
    <phoneticPr fontId="10"/>
  </si>
  <si>
    <t>社債</t>
    <rPh sb="0" eb="2">
      <t>シャサイ</t>
    </rPh>
    <phoneticPr fontId="10"/>
  </si>
  <si>
    <t>《流動資産合計》</t>
    <rPh sb="1" eb="3">
      <t>リュウドウ</t>
    </rPh>
    <rPh sb="3" eb="5">
      <t>シサン</t>
    </rPh>
    <rPh sb="5" eb="7">
      <t>ゴウケイ</t>
    </rPh>
    <phoneticPr fontId="10"/>
  </si>
  <si>
    <t>Ⅱ．固定負債</t>
    <rPh sb="2" eb="4">
      <t>コテイ</t>
    </rPh>
    <rPh sb="4" eb="6">
      <t>フサイ</t>
    </rPh>
    <phoneticPr fontId="10"/>
  </si>
  <si>
    <t>貸倒引当金</t>
    <rPh sb="0" eb="1">
      <t>カ</t>
    </rPh>
    <rPh sb="1" eb="2">
      <t>ダオ</t>
    </rPh>
    <rPh sb="2" eb="4">
      <t>ヒキアテ</t>
    </rPh>
    <rPh sb="4" eb="5">
      <t>キン</t>
    </rPh>
    <phoneticPr fontId="10"/>
  </si>
  <si>
    <t>《流動負債合計》</t>
    <rPh sb="1" eb="3">
      <t>リュウドウ</t>
    </rPh>
    <rPh sb="3" eb="5">
      <t>フサイ</t>
    </rPh>
    <rPh sb="5" eb="7">
      <t>ゴウケイ</t>
    </rPh>
    <phoneticPr fontId="10"/>
  </si>
  <si>
    <t>その他流動資産</t>
    <rPh sb="2" eb="3">
      <t>タ</t>
    </rPh>
    <rPh sb="3" eb="5">
      <t>リュウドウ</t>
    </rPh>
    <rPh sb="5" eb="7">
      <t>シサン</t>
    </rPh>
    <phoneticPr fontId="10"/>
  </si>
  <si>
    <t>その他流動負債</t>
    <rPh sb="2" eb="3">
      <t>タ</t>
    </rPh>
    <rPh sb="3" eb="5">
      <t>リュウドウ</t>
    </rPh>
    <rPh sb="5" eb="7">
      <t>フサイ</t>
    </rPh>
    <phoneticPr fontId="10"/>
  </si>
  <si>
    <t>繰延税金資産</t>
    <rPh sb="0" eb="1">
      <t>ク</t>
    </rPh>
    <rPh sb="1" eb="2">
      <t>ノ</t>
    </rPh>
    <rPh sb="2" eb="4">
      <t>ゼイキン</t>
    </rPh>
    <rPh sb="4" eb="6">
      <t>シサン</t>
    </rPh>
    <phoneticPr fontId="10"/>
  </si>
  <si>
    <t>買換資産特別勘定</t>
    <rPh sb="0" eb="2">
      <t>カイカエ</t>
    </rPh>
    <rPh sb="2" eb="4">
      <t>シサン</t>
    </rPh>
    <rPh sb="4" eb="6">
      <t>トクベツ</t>
    </rPh>
    <rPh sb="6" eb="8">
      <t>カンジョウ</t>
    </rPh>
    <phoneticPr fontId="10"/>
  </si>
  <si>
    <t>繰延税金負債</t>
    <rPh sb="0" eb="1">
      <t>ク</t>
    </rPh>
    <rPh sb="1" eb="2">
      <t>ノ</t>
    </rPh>
    <rPh sb="2" eb="4">
      <t>ゼイキン</t>
    </rPh>
    <rPh sb="4" eb="6">
      <t>フサイ</t>
    </rPh>
    <phoneticPr fontId="10"/>
  </si>
  <si>
    <t>賞与引当金</t>
    <rPh sb="0" eb="2">
      <t>ショウヨ</t>
    </rPh>
    <rPh sb="2" eb="3">
      <t>ヒ</t>
    </rPh>
    <rPh sb="3" eb="4">
      <t>ア</t>
    </rPh>
    <rPh sb="4" eb="5">
      <t>キン</t>
    </rPh>
    <phoneticPr fontId="10"/>
  </si>
  <si>
    <t>前受収益</t>
    <rPh sb="0" eb="2">
      <t>マエウ</t>
    </rPh>
    <rPh sb="2" eb="4">
      <t>シュウエキ</t>
    </rPh>
    <phoneticPr fontId="10"/>
  </si>
  <si>
    <t>未収金</t>
    <rPh sb="0" eb="2">
      <t>ミシュウ</t>
    </rPh>
    <rPh sb="2" eb="3">
      <t>キン</t>
    </rPh>
    <phoneticPr fontId="10"/>
  </si>
  <si>
    <t>前受運賃</t>
    <rPh sb="0" eb="2">
      <t>マエウ</t>
    </rPh>
    <rPh sb="2" eb="4">
      <t>ウンチン</t>
    </rPh>
    <phoneticPr fontId="10"/>
  </si>
  <si>
    <t>預け金</t>
    <rPh sb="0" eb="1">
      <t>アズ</t>
    </rPh>
    <rPh sb="2" eb="3">
      <t>キン</t>
    </rPh>
    <phoneticPr fontId="10"/>
  </si>
  <si>
    <t>預り連絡運賃</t>
    <rPh sb="0" eb="1">
      <t>アズ</t>
    </rPh>
    <rPh sb="2" eb="4">
      <t>レンラク</t>
    </rPh>
    <rPh sb="4" eb="6">
      <t>ウンチン</t>
    </rPh>
    <phoneticPr fontId="10"/>
  </si>
  <si>
    <t>立替金</t>
    <rPh sb="0" eb="1">
      <t>タ</t>
    </rPh>
    <rPh sb="1" eb="2">
      <t>カ</t>
    </rPh>
    <rPh sb="2" eb="3">
      <t>キン</t>
    </rPh>
    <phoneticPr fontId="10"/>
  </si>
  <si>
    <t>預り金</t>
    <rPh sb="0" eb="1">
      <t>アズ</t>
    </rPh>
    <rPh sb="2" eb="3">
      <t>キン</t>
    </rPh>
    <phoneticPr fontId="10"/>
  </si>
  <si>
    <t>短期貸付金</t>
    <rPh sb="0" eb="2">
      <t>タンキ</t>
    </rPh>
    <rPh sb="2" eb="4">
      <t>カシツケ</t>
    </rPh>
    <rPh sb="4" eb="5">
      <t>キン</t>
    </rPh>
    <phoneticPr fontId="10"/>
  </si>
  <si>
    <t>前受金</t>
    <rPh sb="0" eb="2">
      <t>マエウ</t>
    </rPh>
    <rPh sb="2" eb="3">
      <t>キン</t>
    </rPh>
    <phoneticPr fontId="10"/>
  </si>
  <si>
    <t>未収収益</t>
    <rPh sb="0" eb="2">
      <t>ミシュウ</t>
    </rPh>
    <rPh sb="2" eb="4">
      <t>シュウエキ</t>
    </rPh>
    <phoneticPr fontId="10"/>
  </si>
  <si>
    <t>未払消費税等</t>
    <rPh sb="0" eb="2">
      <t>ミハラ</t>
    </rPh>
    <rPh sb="2" eb="6">
      <t>ショウヒゼイトウ</t>
    </rPh>
    <phoneticPr fontId="10"/>
  </si>
  <si>
    <t>未収消費税等</t>
    <rPh sb="0" eb="2">
      <t>ミシュウ</t>
    </rPh>
    <rPh sb="2" eb="6">
      <t>ショウヒゼイトウ</t>
    </rPh>
    <phoneticPr fontId="10"/>
  </si>
  <si>
    <t>未払法人税等</t>
    <rPh sb="0" eb="2">
      <t>ミハラ</t>
    </rPh>
    <rPh sb="2" eb="6">
      <t>ホウジンゼイトウ</t>
    </rPh>
    <phoneticPr fontId="10"/>
  </si>
  <si>
    <t>前払金</t>
    <rPh sb="0" eb="2">
      <t>マエバラ</t>
    </rPh>
    <rPh sb="2" eb="3">
      <t>キン</t>
    </rPh>
    <phoneticPr fontId="10"/>
  </si>
  <si>
    <t>未払費用</t>
    <rPh sb="0" eb="2">
      <t>ミハラ</t>
    </rPh>
    <rPh sb="2" eb="4">
      <t>ヒヨウ</t>
    </rPh>
    <phoneticPr fontId="10"/>
  </si>
  <si>
    <t>前払費用</t>
    <rPh sb="0" eb="2">
      <t>マエバラ</t>
    </rPh>
    <rPh sb="2" eb="4">
      <t>ヒヨウ</t>
    </rPh>
    <phoneticPr fontId="10"/>
  </si>
  <si>
    <t>未払金</t>
    <rPh sb="0" eb="2">
      <t>ミハラ</t>
    </rPh>
    <rPh sb="2" eb="3">
      <t>キン</t>
    </rPh>
    <phoneticPr fontId="10"/>
  </si>
  <si>
    <t>貯蔵品</t>
    <rPh sb="0" eb="3">
      <t>チョゾウヒン</t>
    </rPh>
    <phoneticPr fontId="10"/>
  </si>
  <si>
    <t>1年以内償還予定社債</t>
    <rPh sb="1" eb="2">
      <t>ネン</t>
    </rPh>
    <rPh sb="2" eb="4">
      <t>イナイ</t>
    </rPh>
    <rPh sb="4" eb="6">
      <t>ショウカン</t>
    </rPh>
    <rPh sb="6" eb="8">
      <t>ヨテイ</t>
    </rPh>
    <rPh sb="8" eb="10">
      <t>シャサイ</t>
    </rPh>
    <phoneticPr fontId="10"/>
  </si>
  <si>
    <t>商品</t>
    <rPh sb="0" eb="2">
      <t>ショウヒン</t>
    </rPh>
    <phoneticPr fontId="10"/>
  </si>
  <si>
    <t>1年以内返済予定の長期借入金</t>
    <rPh sb="1" eb="2">
      <t>ネン</t>
    </rPh>
    <rPh sb="2" eb="4">
      <t>イナイ</t>
    </rPh>
    <rPh sb="4" eb="6">
      <t>ヘンサイ</t>
    </rPh>
    <rPh sb="6" eb="8">
      <t>ヨテイ</t>
    </rPh>
    <rPh sb="9" eb="11">
      <t>チョウキ</t>
    </rPh>
    <rPh sb="11" eb="13">
      <t>カリイレ</t>
    </rPh>
    <rPh sb="13" eb="14">
      <t>キン</t>
    </rPh>
    <phoneticPr fontId="10"/>
  </si>
  <si>
    <t>有価証券</t>
    <rPh sb="0" eb="2">
      <t>ユウカ</t>
    </rPh>
    <rPh sb="2" eb="4">
      <t>ショウケン</t>
    </rPh>
    <phoneticPr fontId="10"/>
  </si>
  <si>
    <t>短期借入金</t>
    <rPh sb="0" eb="2">
      <t>タンキ</t>
    </rPh>
    <rPh sb="2" eb="4">
      <t>カリイレ</t>
    </rPh>
    <rPh sb="4" eb="5">
      <t>キン</t>
    </rPh>
    <phoneticPr fontId="10"/>
  </si>
  <si>
    <t>未収運賃</t>
    <rPh sb="0" eb="2">
      <t>ミシュウ</t>
    </rPh>
    <rPh sb="2" eb="4">
      <t>ウンチン</t>
    </rPh>
    <phoneticPr fontId="10"/>
  </si>
  <si>
    <t>買掛金</t>
    <rPh sb="0" eb="3">
      <t>カイカケキン</t>
    </rPh>
    <phoneticPr fontId="10"/>
  </si>
  <si>
    <t>受取手形</t>
    <rPh sb="0" eb="2">
      <t>ウケトリ</t>
    </rPh>
    <rPh sb="2" eb="4">
      <t>テガタ</t>
    </rPh>
    <phoneticPr fontId="10"/>
  </si>
  <si>
    <t>支払手形</t>
    <rPh sb="0" eb="2">
      <t>シハライ</t>
    </rPh>
    <rPh sb="2" eb="4">
      <t>テガタ</t>
    </rPh>
    <phoneticPr fontId="10"/>
  </si>
  <si>
    <t>現金預金</t>
    <rPh sb="0" eb="2">
      <t>ゲンキン</t>
    </rPh>
    <rPh sb="2" eb="4">
      <t>ヨキン</t>
    </rPh>
    <phoneticPr fontId="10"/>
  </si>
  <si>
    <t>Ⅰ．流動負債</t>
    <rPh sb="2" eb="4">
      <t>リュウドウ</t>
    </rPh>
    <rPh sb="4" eb="6">
      <t>フサイ</t>
    </rPh>
    <phoneticPr fontId="10"/>
  </si>
  <si>
    <t>Ⅰ．流動資産</t>
    <rPh sb="2" eb="4">
      <t>リュウドウ</t>
    </rPh>
    <rPh sb="4" eb="6">
      <t>シサン</t>
    </rPh>
    <phoneticPr fontId="10"/>
  </si>
  <si>
    <t>(負債の部)</t>
    <rPh sb="1" eb="3">
      <t>フサイ</t>
    </rPh>
    <rPh sb="4" eb="5">
      <t>ブ</t>
    </rPh>
    <phoneticPr fontId="10"/>
  </si>
  <si>
    <t>(資産の部)</t>
    <rPh sb="1" eb="3">
      <t>シサン</t>
    </rPh>
    <rPh sb="4" eb="5">
      <t>ブ</t>
    </rPh>
    <phoneticPr fontId="10"/>
  </si>
  <si>
    <t>金額</t>
    <rPh sb="0" eb="2">
      <t>キンガク</t>
    </rPh>
    <phoneticPr fontId="10"/>
  </si>
  <si>
    <t>　科　目</t>
    <rPh sb="1" eb="2">
      <t>カ</t>
    </rPh>
    <rPh sb="3" eb="4">
      <t>メ</t>
    </rPh>
    <phoneticPr fontId="10"/>
  </si>
  <si>
    <t>(単位：千円)</t>
    <rPh sb="1" eb="3">
      <t>タンイ</t>
    </rPh>
    <rPh sb="4" eb="6">
      <t>センエン</t>
    </rPh>
    <phoneticPr fontId="10"/>
  </si>
  <si>
    <t>（令和　　　年度）</t>
    <rPh sb="1" eb="3">
      <t>レイワ</t>
    </rPh>
    <rPh sb="6" eb="8">
      <t>ネンド</t>
    </rPh>
    <phoneticPr fontId="10"/>
  </si>
  <si>
    <t>貸　借　対　照　表</t>
    <rPh sb="0" eb="1">
      <t>カシ</t>
    </rPh>
    <rPh sb="2" eb="3">
      <t>シャク</t>
    </rPh>
    <rPh sb="4" eb="5">
      <t>タイ</t>
    </rPh>
    <rPh sb="6" eb="7">
      <t>テル</t>
    </rPh>
    <rPh sb="8" eb="9">
      <t>オモテ</t>
    </rPh>
    <phoneticPr fontId="10"/>
  </si>
  <si>
    <t>当期純利益（当期純損失）</t>
    <rPh sb="0" eb="2">
      <t>トウキ</t>
    </rPh>
    <rPh sb="2" eb="5">
      <t>ジュンリエキ</t>
    </rPh>
    <rPh sb="6" eb="8">
      <t>トウキ</t>
    </rPh>
    <rPh sb="8" eb="11">
      <t>ジュンソンシツ</t>
    </rPh>
    <phoneticPr fontId="10"/>
  </si>
  <si>
    <t>法人税等調整額</t>
    <rPh sb="0" eb="3">
      <t>ホウジンゼイ</t>
    </rPh>
    <rPh sb="3" eb="4">
      <t>トウ</t>
    </rPh>
    <rPh sb="4" eb="6">
      <t>チョウセイ</t>
    </rPh>
    <rPh sb="6" eb="7">
      <t>ガク</t>
    </rPh>
    <phoneticPr fontId="10"/>
  </si>
  <si>
    <t>法人税等</t>
    <rPh sb="0" eb="3">
      <t>ホウジンゼイ</t>
    </rPh>
    <rPh sb="3" eb="4">
      <t>トウ</t>
    </rPh>
    <phoneticPr fontId="10"/>
  </si>
  <si>
    <t>税引前当期純利益</t>
    <rPh sb="0" eb="1">
      <t>ゼイ</t>
    </rPh>
    <rPh sb="2" eb="3">
      <t>マエ</t>
    </rPh>
    <rPh sb="3" eb="5">
      <t>トウキ</t>
    </rPh>
    <rPh sb="5" eb="8">
      <t>ジュンリエキ</t>
    </rPh>
    <phoneticPr fontId="10"/>
  </si>
  <si>
    <t>合計</t>
    <rPh sb="0" eb="1">
      <t>ゴウ</t>
    </rPh>
    <rPh sb="1" eb="2">
      <t>ケイ</t>
    </rPh>
    <phoneticPr fontId="10"/>
  </si>
  <si>
    <t>その他特別損益</t>
    <rPh sb="2" eb="3">
      <t>タ</t>
    </rPh>
    <rPh sb="3" eb="5">
      <t>トクベツ</t>
    </rPh>
    <rPh sb="5" eb="7">
      <t>ソンエキ</t>
    </rPh>
    <phoneticPr fontId="10"/>
  </si>
  <si>
    <t>補助金に係る損益</t>
    <rPh sb="0" eb="3">
      <t>ホジョキン</t>
    </rPh>
    <rPh sb="4" eb="5">
      <t>カカ</t>
    </rPh>
    <rPh sb="6" eb="8">
      <t>ソンエキ</t>
    </rPh>
    <phoneticPr fontId="10"/>
  </si>
  <si>
    <t>前期損益修正損益</t>
    <rPh sb="0" eb="2">
      <t>ゼンキ</t>
    </rPh>
    <rPh sb="2" eb="4">
      <t>ソンエキ</t>
    </rPh>
    <rPh sb="4" eb="6">
      <t>シュウセイ</t>
    </rPh>
    <rPh sb="6" eb="8">
      <t>ソンエキ</t>
    </rPh>
    <phoneticPr fontId="10"/>
  </si>
  <si>
    <t>固定資産売却損益</t>
    <rPh sb="0" eb="4">
      <t>コテイシサン</t>
    </rPh>
    <rPh sb="4" eb="6">
      <t>バイキャク</t>
    </rPh>
    <rPh sb="6" eb="8">
      <t>ソンエキ</t>
    </rPh>
    <phoneticPr fontId="10"/>
  </si>
  <si>
    <t>計</t>
    <rPh sb="0" eb="1">
      <t>ケイ</t>
    </rPh>
    <phoneticPr fontId="10"/>
  </si>
  <si>
    <t>その他損益</t>
    <rPh sb="2" eb="3">
      <t>タ</t>
    </rPh>
    <rPh sb="3" eb="5">
      <t>ソンエキ</t>
    </rPh>
    <phoneticPr fontId="10"/>
  </si>
  <si>
    <t>流動資産等売却損益</t>
    <rPh sb="0" eb="2">
      <t>リュウドウ</t>
    </rPh>
    <rPh sb="2" eb="4">
      <t>シサン</t>
    </rPh>
    <rPh sb="4" eb="5">
      <t>トウ</t>
    </rPh>
    <rPh sb="5" eb="7">
      <t>バイキャク</t>
    </rPh>
    <rPh sb="7" eb="9">
      <t>ソンエキ</t>
    </rPh>
    <phoneticPr fontId="10"/>
  </si>
  <si>
    <t>金融損益</t>
    <rPh sb="0" eb="2">
      <t>キンユウ</t>
    </rPh>
    <rPh sb="2" eb="4">
      <t>ソンエキ</t>
    </rPh>
    <phoneticPr fontId="10"/>
  </si>
  <si>
    <t>その他事業</t>
    <rPh sb="2" eb="3">
      <t>タ</t>
    </rPh>
    <rPh sb="3" eb="5">
      <t>ジギョウ</t>
    </rPh>
    <phoneticPr fontId="10"/>
  </si>
  <si>
    <t>特定</t>
    <rPh sb="0" eb="2">
      <t>トクテイ</t>
    </rPh>
    <phoneticPr fontId="10"/>
  </si>
  <si>
    <t>みなし４条</t>
    <rPh sb="4" eb="5">
      <t>ジョウ</t>
    </rPh>
    <phoneticPr fontId="10"/>
  </si>
  <si>
    <t>乗用</t>
    <rPh sb="0" eb="2">
      <t>ジョウヨウ</t>
    </rPh>
    <phoneticPr fontId="10"/>
  </si>
  <si>
    <t>貸切</t>
    <rPh sb="0" eb="2">
      <t>カシキリ</t>
    </rPh>
    <phoneticPr fontId="10"/>
  </si>
  <si>
    <t>乗合</t>
    <rPh sb="0" eb="2">
      <t>ノリアイ</t>
    </rPh>
    <phoneticPr fontId="10"/>
  </si>
  <si>
    <t>旅客自動車運送事業</t>
    <rPh sb="0" eb="2">
      <t>リョカク</t>
    </rPh>
    <rPh sb="2" eb="5">
      <t>ジドウシャ</t>
    </rPh>
    <rPh sb="5" eb="7">
      <t>ウンソウ</t>
    </rPh>
    <rPh sb="7" eb="9">
      <t>ジギョウ</t>
    </rPh>
    <phoneticPr fontId="10"/>
  </si>
  <si>
    <t>経常損益</t>
    <phoneticPr fontId="10"/>
  </si>
  <si>
    <t>損益</t>
    <rPh sb="0" eb="2">
      <t>ソンエキ</t>
    </rPh>
    <phoneticPr fontId="10"/>
  </si>
  <si>
    <t>費用</t>
    <rPh sb="0" eb="2">
      <t>ヒヨウ</t>
    </rPh>
    <phoneticPr fontId="10"/>
  </si>
  <si>
    <t>収益</t>
    <rPh sb="0" eb="2">
      <t>シュウエキ</t>
    </rPh>
    <phoneticPr fontId="10"/>
  </si>
  <si>
    <t>科目</t>
    <rPh sb="0" eb="2">
      <t>カモク</t>
    </rPh>
    <phoneticPr fontId="10"/>
  </si>
  <si>
    <t>　　　　年　　月　　日　から　　　　　年　　月　　日まで</t>
    <rPh sb="4" eb="5">
      <t>ネン</t>
    </rPh>
    <rPh sb="7" eb="8">
      <t>ツキ</t>
    </rPh>
    <rPh sb="10" eb="11">
      <t>ヒ</t>
    </rPh>
    <rPh sb="19" eb="20">
      <t>ネン</t>
    </rPh>
    <rPh sb="22" eb="23">
      <t>ツキ</t>
    </rPh>
    <rPh sb="25" eb="26">
      <t>ヒ</t>
    </rPh>
    <phoneticPr fontId="10"/>
  </si>
  <si>
    <t>損益計算書</t>
    <rPh sb="0" eb="2">
      <t>ソンエキ</t>
    </rPh>
    <rPh sb="2" eb="5">
      <t>ケイサンショ</t>
    </rPh>
    <phoneticPr fontId="10"/>
  </si>
  <si>
    <t xml:space="preserve">  令和　　　年　　　月　　　日</t>
    <rPh sb="2" eb="4">
      <t>レイワ</t>
    </rPh>
    <phoneticPr fontId="1"/>
  </si>
  <si>
    <t>添付書類一覧</t>
    <rPh sb="0" eb="2">
      <t>テンプ</t>
    </rPh>
    <rPh sb="2" eb="4">
      <t>ショルイ</t>
    </rPh>
    <rPh sb="4" eb="6">
      <t>イチラン</t>
    </rPh>
    <phoneticPr fontId="1"/>
  </si>
  <si>
    <t>●安全投資計画</t>
    <rPh sb="1" eb="3">
      <t>アンゼン</t>
    </rPh>
    <rPh sb="3" eb="5">
      <t>トウシ</t>
    </rPh>
    <rPh sb="5" eb="7">
      <t>ケイカク</t>
    </rPh>
    <phoneticPr fontId="1"/>
  </si>
  <si>
    <t>添付資料名</t>
    <rPh sb="0" eb="2">
      <t>テンプ</t>
    </rPh>
    <rPh sb="2" eb="4">
      <t>シリョウ</t>
    </rPh>
    <rPh sb="4" eb="5">
      <t>メイ</t>
    </rPh>
    <phoneticPr fontId="1"/>
  </si>
  <si>
    <t>チェック欄</t>
    <rPh sb="4" eb="5">
      <t>ラン</t>
    </rPh>
    <phoneticPr fontId="1"/>
  </si>
  <si>
    <t>貸切バス予防整備ガイドラインに基づく整備サイクル表</t>
    <rPh sb="0" eb="2">
      <t>カシキリ</t>
    </rPh>
    <rPh sb="4" eb="6">
      <t>ヨボウ</t>
    </rPh>
    <rPh sb="6" eb="8">
      <t>セイビ</t>
    </rPh>
    <rPh sb="15" eb="16">
      <t>モト</t>
    </rPh>
    <rPh sb="18" eb="20">
      <t>セイビ</t>
    </rPh>
    <rPh sb="24" eb="25">
      <t>ヒョウ</t>
    </rPh>
    <phoneticPr fontId="1"/>
  </si>
  <si>
    <t>●事業収支見積書</t>
    <rPh sb="1" eb="3">
      <t>ジギョウ</t>
    </rPh>
    <rPh sb="3" eb="5">
      <t>シュウシ</t>
    </rPh>
    <rPh sb="5" eb="8">
      <t>ミツモリショ</t>
    </rPh>
    <phoneticPr fontId="1"/>
  </si>
  <si>
    <t>・更新許可申請の場合
実績実働日車営収及び実績実働率がわかる書面（直近事業年度の輸送実績報告書等）
実績実働日車営収及び実績実働率としない場合は、その根拠となる書面</t>
    <rPh sb="1" eb="3">
      <t>コウシン</t>
    </rPh>
    <rPh sb="3" eb="5">
      <t>キョカ</t>
    </rPh>
    <rPh sb="5" eb="7">
      <t>シンセイ</t>
    </rPh>
    <rPh sb="8" eb="10">
      <t>バアイ</t>
    </rPh>
    <rPh sb="11" eb="13">
      <t>ジッセキ</t>
    </rPh>
    <rPh sb="13" eb="15">
      <t>ジツドウ</t>
    </rPh>
    <rPh sb="15" eb="17">
      <t>ニッシャ</t>
    </rPh>
    <rPh sb="17" eb="19">
      <t>エイシュウ</t>
    </rPh>
    <rPh sb="19" eb="20">
      <t>オヨ</t>
    </rPh>
    <rPh sb="21" eb="23">
      <t>ジッセキ</t>
    </rPh>
    <rPh sb="23" eb="25">
      <t>ジツドウ</t>
    </rPh>
    <rPh sb="25" eb="26">
      <t>リツ</t>
    </rPh>
    <rPh sb="30" eb="32">
      <t>ショメン</t>
    </rPh>
    <rPh sb="33" eb="39">
      <t>チョッキンジギョウネンド</t>
    </rPh>
    <rPh sb="40" eb="44">
      <t>ユソウジッセキ</t>
    </rPh>
    <rPh sb="44" eb="48">
      <t>ホウコクショトウ</t>
    </rPh>
    <phoneticPr fontId="1"/>
  </si>
  <si>
    <t>・新規許可申請の場合
「（健康保険・厚生年金保険）新規適用届（写）」及び「労働保険／保健関係成立届（写）」等の確認書類、宣誓書など</t>
    <rPh sb="1" eb="3">
      <t>シンキ</t>
    </rPh>
    <rPh sb="3" eb="5">
      <t>キョカ</t>
    </rPh>
    <rPh sb="5" eb="7">
      <t>シンセイ</t>
    </rPh>
    <rPh sb="8" eb="10">
      <t>バアイ</t>
    </rPh>
    <phoneticPr fontId="1"/>
  </si>
  <si>
    <t>・更新許可申請の場合
「社会保険料納入証明（申請）書」、「社会保険料納入確認（申請）書」又は「（健康保険・厚生年金保険）納入告知書（事業主控）」及び「労働保険概算・増加概算・確定保険料申告書（事業主控）」（申請日の直近一年間）</t>
    <rPh sb="1" eb="3">
      <t>コウシン</t>
    </rPh>
    <rPh sb="3" eb="5">
      <t>キョカ</t>
    </rPh>
    <rPh sb="5" eb="7">
      <t>シンセイ</t>
    </rPh>
    <rPh sb="8" eb="10">
      <t>バアイ</t>
    </rPh>
    <rPh sb="44" eb="45">
      <t>マタ</t>
    </rPh>
    <rPh sb="103" eb="106">
      <t>シンセイビ</t>
    </rPh>
    <rPh sb="107" eb="112">
      <t>チョッキンイチネンカン</t>
    </rPh>
    <phoneticPr fontId="1"/>
  </si>
  <si>
    <t>健康診断に要する費用の見積額がわかる書面
例：費用が確認できる病院のHP、直近の健康診断の請求書 など
※過去の健康診断の費用と比較して、今後も同じ医療機関を受診し、受診費用単価が同額である場合は添付不要</t>
    <rPh sb="0" eb="2">
      <t>ケンコウ</t>
    </rPh>
    <rPh sb="21" eb="22">
      <t>レイ</t>
    </rPh>
    <rPh sb="23" eb="25">
      <t>ヒヨウ</t>
    </rPh>
    <rPh sb="26" eb="28">
      <t>カクニン</t>
    </rPh>
    <rPh sb="31" eb="33">
      <t>ビョウイン</t>
    </rPh>
    <rPh sb="37" eb="39">
      <t>チョッキン</t>
    </rPh>
    <rPh sb="40" eb="44">
      <t>ケンコウシンダン</t>
    </rPh>
    <rPh sb="53" eb="55">
      <t>カコ</t>
    </rPh>
    <rPh sb="56" eb="58">
      <t>ケンコウ</t>
    </rPh>
    <rPh sb="58" eb="60">
      <t>シンダン</t>
    </rPh>
    <rPh sb="61" eb="63">
      <t>ヒヨウ</t>
    </rPh>
    <rPh sb="64" eb="66">
      <t>ヒカク</t>
    </rPh>
    <rPh sb="69" eb="71">
      <t>コンゴ</t>
    </rPh>
    <rPh sb="72" eb="73">
      <t>オナ</t>
    </rPh>
    <rPh sb="74" eb="76">
      <t>イリョウ</t>
    </rPh>
    <rPh sb="76" eb="78">
      <t>キカン</t>
    </rPh>
    <rPh sb="79" eb="81">
      <t>ジュシン</t>
    </rPh>
    <rPh sb="83" eb="85">
      <t>ジュシン</t>
    </rPh>
    <rPh sb="85" eb="87">
      <t>ヒヨウ</t>
    </rPh>
    <rPh sb="87" eb="89">
      <t>タンカ</t>
    </rPh>
    <rPh sb="90" eb="92">
      <t>ドウガク</t>
    </rPh>
    <rPh sb="95" eb="97">
      <t>バアイ</t>
    </rPh>
    <rPh sb="98" eb="100">
      <t>テンプ</t>
    </rPh>
    <rPh sb="100" eb="102">
      <t>フヨウ</t>
    </rPh>
    <phoneticPr fontId="1"/>
  </si>
  <si>
    <t>・メンテナンスリースの場合
リースにより取得した（取得する予定の）車両のリース料がわかる書面に加えて、貸切バス予防整備ガイドラインに基づく整備サイクル表の内容を実施するために必要な経費の見積書（整備サイクル表の整備予定項目がわかるもの。）</t>
    <rPh sb="11" eb="13">
      <t>バアイ</t>
    </rPh>
    <rPh sb="47" eb="48">
      <t>クワ</t>
    </rPh>
    <rPh sb="55" eb="57">
      <t>ヨボウ</t>
    </rPh>
    <rPh sb="77" eb="79">
      <t>ナイヨウ</t>
    </rPh>
    <rPh sb="80" eb="82">
      <t>ジッシ</t>
    </rPh>
    <rPh sb="87" eb="89">
      <t>ヒツヨウ</t>
    </rPh>
    <rPh sb="90" eb="92">
      <t>ケイヒ</t>
    </rPh>
    <rPh sb="93" eb="96">
      <t>ミツモリショ</t>
    </rPh>
    <phoneticPr fontId="1"/>
  </si>
  <si>
    <t>・自社整備の場合
保有又は取得する車両の整備に係る見積書（貸切バス整備ガイドラインに基づく整備サイクル表の整備予定項目がわかるもの。また、整備工場の認証・指定番号の記載のあるもの。）
※別途定める額以上が修繕費に計上されている場合は添付不要</t>
    <rPh sb="1" eb="3">
      <t>ジシャ</t>
    </rPh>
    <rPh sb="3" eb="5">
      <t>セイビ</t>
    </rPh>
    <rPh sb="6" eb="8">
      <t>バアイ</t>
    </rPh>
    <rPh sb="99" eb="101">
      <t>イジョウ</t>
    </rPh>
    <rPh sb="113" eb="115">
      <t>バアイ</t>
    </rPh>
    <rPh sb="116" eb="118">
      <t>テンプ</t>
    </rPh>
    <rPh sb="118" eb="120">
      <t>フヨウ</t>
    </rPh>
    <phoneticPr fontId="1"/>
  </si>
  <si>
    <t>その他の安全確保のために必要な事項のドライブレコーダー及びデジタルタコグラフの導入費用について、実施するために必要な費用がわかる書面（見積書等）
※過去のドライブレコーダー導入費用と比較して、今後も同じ機器を導入し、機器単価が同額である場合は添付不要</t>
    <rPh sb="2" eb="3">
      <t>タ</t>
    </rPh>
    <rPh sb="4" eb="6">
      <t>アンゼン</t>
    </rPh>
    <rPh sb="6" eb="8">
      <t>カクホ</t>
    </rPh>
    <rPh sb="12" eb="14">
      <t>ヒツヨウ</t>
    </rPh>
    <rPh sb="15" eb="17">
      <t>ジコウ</t>
    </rPh>
    <rPh sb="27" eb="28">
      <t>オヨ</t>
    </rPh>
    <rPh sb="39" eb="41">
      <t>ドウニュウ</t>
    </rPh>
    <rPh sb="41" eb="43">
      <t>ヒヨウ</t>
    </rPh>
    <rPh sb="48" eb="50">
      <t>ジッシ</t>
    </rPh>
    <rPh sb="55" eb="57">
      <t>ヒツヨウ</t>
    </rPh>
    <rPh sb="58" eb="60">
      <t>ヒヨウ</t>
    </rPh>
    <rPh sb="64" eb="66">
      <t>ショメン</t>
    </rPh>
    <rPh sb="67" eb="70">
      <t>ミツモリショ</t>
    </rPh>
    <rPh sb="70" eb="71">
      <t>トウ</t>
    </rPh>
    <rPh sb="118" eb="120">
      <t>バアイ</t>
    </rPh>
    <rPh sb="121" eb="123">
      <t>テンプ</t>
    </rPh>
    <rPh sb="123" eb="125">
      <t>フヨウ</t>
    </rPh>
    <phoneticPr fontId="1"/>
  </si>
  <si>
    <t>貸借対照表（直近１事業年度分、新たに法人等を設立する場合を除く）</t>
    <rPh sb="0" eb="2">
      <t>タイシャク</t>
    </rPh>
    <rPh sb="2" eb="5">
      <t>タイショウヒョウ</t>
    </rPh>
    <rPh sb="6" eb="8">
      <t>チョッキン</t>
    </rPh>
    <rPh sb="9" eb="11">
      <t>ジギョウ</t>
    </rPh>
    <rPh sb="11" eb="13">
      <t>ネンド</t>
    </rPh>
    <rPh sb="13" eb="14">
      <t>ブン</t>
    </rPh>
    <rPh sb="15" eb="16">
      <t>アラ</t>
    </rPh>
    <rPh sb="18" eb="20">
      <t>ホウジン</t>
    </rPh>
    <rPh sb="20" eb="21">
      <t>トウ</t>
    </rPh>
    <rPh sb="22" eb="24">
      <t>セツリツ</t>
    </rPh>
    <rPh sb="26" eb="28">
      <t>バアイ</t>
    </rPh>
    <rPh sb="29" eb="30">
      <t>ノゾ</t>
    </rPh>
    <phoneticPr fontId="1"/>
  </si>
  <si>
    <t>損益計算書（直近1事業年度分、新たに法人等を設立する場合を除く）</t>
    <rPh sb="0" eb="2">
      <t>ソンエキ</t>
    </rPh>
    <rPh sb="2" eb="5">
      <t>ケイサンショ</t>
    </rPh>
    <rPh sb="6" eb="8">
      <t>チョッキン</t>
    </rPh>
    <rPh sb="9" eb="11">
      <t>ジギョウ</t>
    </rPh>
    <rPh sb="11" eb="13">
      <t>ネンド</t>
    </rPh>
    <rPh sb="13" eb="14">
      <t>ブン</t>
    </rPh>
    <phoneticPr fontId="1"/>
  </si>
  <si>
    <t>●安全投資実績</t>
    <rPh sb="1" eb="3">
      <t>アンゼン</t>
    </rPh>
    <rPh sb="3" eb="5">
      <t>トウシ</t>
    </rPh>
    <rPh sb="5" eb="7">
      <t>ジッセキ</t>
    </rPh>
    <phoneticPr fontId="1"/>
  </si>
  <si>
    <t>貸切バス予防整備ガイドラインに基づく整備実施記録簿</t>
    <rPh sb="0" eb="2">
      <t>カシキリ</t>
    </rPh>
    <rPh sb="4" eb="6">
      <t>ヨボウ</t>
    </rPh>
    <rPh sb="6" eb="8">
      <t>セイビ</t>
    </rPh>
    <rPh sb="15" eb="16">
      <t>モト</t>
    </rPh>
    <rPh sb="18" eb="20">
      <t>セイビ</t>
    </rPh>
    <rPh sb="20" eb="22">
      <t>ジッシ</t>
    </rPh>
    <rPh sb="22" eb="25">
      <t>キロクボ</t>
    </rPh>
    <phoneticPr fontId="1"/>
  </si>
  <si>
    <t>●事業収支実績報告書</t>
    <rPh sb="1" eb="3">
      <t>ジギョウ</t>
    </rPh>
    <rPh sb="3" eb="5">
      <t>シュウシ</t>
    </rPh>
    <rPh sb="5" eb="7">
      <t>ジッセキ</t>
    </rPh>
    <rPh sb="7" eb="10">
      <t>ホウコクショ</t>
    </rPh>
    <phoneticPr fontId="1"/>
  </si>
  <si>
    <t>事業者の中で給与が最も低い運転者の支払賃金の内訳がわかる書面（直近１年分の賃金台帳等）</t>
    <rPh sb="0" eb="3">
      <t>ジギョウシャ</t>
    </rPh>
    <rPh sb="4" eb="5">
      <t>ナカ</t>
    </rPh>
    <rPh sb="6" eb="8">
      <t>キュウヨ</t>
    </rPh>
    <rPh sb="9" eb="10">
      <t>モット</t>
    </rPh>
    <rPh sb="11" eb="12">
      <t>ヒク</t>
    </rPh>
    <rPh sb="13" eb="16">
      <t>ウンテンシャ</t>
    </rPh>
    <rPh sb="17" eb="19">
      <t>シハライ</t>
    </rPh>
    <rPh sb="19" eb="21">
      <t>チンギン</t>
    </rPh>
    <rPh sb="22" eb="24">
      <t>ウチワケ</t>
    </rPh>
    <rPh sb="28" eb="30">
      <t>ショメン</t>
    </rPh>
    <rPh sb="31" eb="33">
      <t>チョッキン</t>
    </rPh>
    <rPh sb="34" eb="36">
      <t>ネンブン</t>
    </rPh>
    <rPh sb="37" eb="39">
      <t>チンギン</t>
    </rPh>
    <rPh sb="39" eb="41">
      <t>ダイチョウ</t>
    </rPh>
    <rPh sb="41" eb="42">
      <t>トウ</t>
    </rPh>
    <phoneticPr fontId="1"/>
  </si>
  <si>
    <t>税理士又は公認会計士が確認を行った手続実施結果報告書</t>
    <rPh sb="0" eb="3">
      <t>ゼイリシ</t>
    </rPh>
    <rPh sb="3" eb="4">
      <t>マタ</t>
    </rPh>
    <rPh sb="5" eb="7">
      <t>コウニン</t>
    </rPh>
    <rPh sb="7" eb="10">
      <t>カイケイシ</t>
    </rPh>
    <rPh sb="11" eb="13">
      <t>カクニン</t>
    </rPh>
    <rPh sb="14" eb="15">
      <t>オコナ</t>
    </rPh>
    <rPh sb="17" eb="19">
      <t>テツヅキ</t>
    </rPh>
    <rPh sb="19" eb="21">
      <t>ジッシ</t>
    </rPh>
    <rPh sb="21" eb="23">
      <t>ケッカ</t>
    </rPh>
    <rPh sb="23" eb="26">
      <t>ホウコクショ</t>
    </rPh>
    <phoneticPr fontId="1"/>
  </si>
  <si>
    <t>貸借対照表（申請日時点における直近１事業年度分）</t>
    <rPh sb="0" eb="2">
      <t>タイシャク</t>
    </rPh>
    <rPh sb="2" eb="5">
      <t>タイショウヒョウ</t>
    </rPh>
    <rPh sb="6" eb="8">
      <t>シンセイ</t>
    </rPh>
    <rPh sb="8" eb="9">
      <t>ビ</t>
    </rPh>
    <rPh sb="9" eb="11">
      <t>ジテン</t>
    </rPh>
    <rPh sb="15" eb="17">
      <t>チョッキン</t>
    </rPh>
    <rPh sb="18" eb="20">
      <t>ジギョウ</t>
    </rPh>
    <rPh sb="20" eb="22">
      <t>ネンド</t>
    </rPh>
    <rPh sb="22" eb="23">
      <t>ブン</t>
    </rPh>
    <phoneticPr fontId="1"/>
  </si>
  <si>
    <t>損益計算書（前回許可時から更新申請時までの間の各事業年度分。初回更新時は申請日時点における直近１事業年度を含む過去５事業年度分。）</t>
    <rPh sb="0" eb="2">
      <t>ソンエキ</t>
    </rPh>
    <rPh sb="2" eb="5">
      <t>ケイサンショ</t>
    </rPh>
    <rPh sb="6" eb="8">
      <t>ゼンカイ</t>
    </rPh>
    <rPh sb="8" eb="10">
      <t>キョカ</t>
    </rPh>
    <rPh sb="10" eb="11">
      <t>ジ</t>
    </rPh>
    <rPh sb="13" eb="15">
      <t>コウシン</t>
    </rPh>
    <rPh sb="15" eb="18">
      <t>シンセイジ</t>
    </rPh>
    <rPh sb="21" eb="22">
      <t>カン</t>
    </rPh>
    <rPh sb="23" eb="26">
      <t>カクジギョウ</t>
    </rPh>
    <rPh sb="26" eb="28">
      <t>ネンド</t>
    </rPh>
    <rPh sb="28" eb="29">
      <t>ブン</t>
    </rPh>
    <rPh sb="30" eb="32">
      <t>ショカイ</t>
    </rPh>
    <rPh sb="32" eb="35">
      <t>コウシンジ</t>
    </rPh>
    <rPh sb="36" eb="38">
      <t>シンセイ</t>
    </rPh>
    <rPh sb="38" eb="39">
      <t>ビ</t>
    </rPh>
    <rPh sb="39" eb="41">
      <t>ジテン</t>
    </rPh>
    <rPh sb="45" eb="47">
      <t>チョッキン</t>
    </rPh>
    <rPh sb="48" eb="50">
      <t>ジギョウ</t>
    </rPh>
    <rPh sb="50" eb="52">
      <t>ネンド</t>
    </rPh>
    <rPh sb="53" eb="54">
      <t>フク</t>
    </rPh>
    <rPh sb="55" eb="57">
      <t>カコ</t>
    </rPh>
    <rPh sb="58" eb="60">
      <t>ジギョウ</t>
    </rPh>
    <rPh sb="60" eb="62">
      <t>ネンド</t>
    </rPh>
    <rPh sb="62" eb="63">
      <t>ブン</t>
    </rPh>
    <phoneticPr fontId="1"/>
  </si>
  <si>
    <t>●「一般貸切旅客自動車運送事業の許可及び事業計画変更認可申請等の審査基準について」２．（３）（ニ）</t>
    <rPh sb="2" eb="4">
      <t>イッパン</t>
    </rPh>
    <rPh sb="4" eb="6">
      <t>カシキリ</t>
    </rPh>
    <rPh sb="6" eb="8">
      <t>リョカク</t>
    </rPh>
    <rPh sb="8" eb="11">
      <t>ジドウシャ</t>
    </rPh>
    <rPh sb="11" eb="13">
      <t>ウンソウ</t>
    </rPh>
    <rPh sb="13" eb="15">
      <t>ジギョウ</t>
    </rPh>
    <rPh sb="16" eb="18">
      <t>キョカ</t>
    </rPh>
    <rPh sb="18" eb="19">
      <t>オヨ</t>
    </rPh>
    <rPh sb="20" eb="22">
      <t>ジギョウ</t>
    </rPh>
    <rPh sb="22" eb="24">
      <t>ケイカク</t>
    </rPh>
    <rPh sb="24" eb="26">
      <t>ヘンコウ</t>
    </rPh>
    <rPh sb="26" eb="28">
      <t>ニンカ</t>
    </rPh>
    <rPh sb="28" eb="30">
      <t>シンセイ</t>
    </rPh>
    <rPh sb="30" eb="31">
      <t>トウ</t>
    </rPh>
    <rPh sb="32" eb="34">
      <t>シンサ</t>
    </rPh>
    <rPh sb="34" eb="36">
      <t>キジュン</t>
    </rPh>
    <phoneticPr fontId="1"/>
  </si>
  <si>
    <t>行政処分を受けている場合は、認定された事業者による運輸安全マネジメント評価を受けたことがわかる書面</t>
    <rPh sb="0" eb="4">
      <t>ギョウセイショブン</t>
    </rPh>
    <rPh sb="5" eb="6">
      <t>ウ</t>
    </rPh>
    <rPh sb="10" eb="12">
      <t>バアイ</t>
    </rPh>
    <rPh sb="14" eb="16">
      <t>ニンテイ</t>
    </rPh>
    <rPh sb="19" eb="22">
      <t>ジギョウシャ</t>
    </rPh>
    <rPh sb="25" eb="29">
      <t>ウンユアンゼン</t>
    </rPh>
    <rPh sb="35" eb="37">
      <t>ヒョウカ</t>
    </rPh>
    <rPh sb="38" eb="39">
      <t>ウ</t>
    </rPh>
    <rPh sb="47" eb="49">
      <t>ショメン</t>
    </rPh>
    <phoneticPr fontId="1"/>
  </si>
  <si>
    <t>貸切バス予防整備ガイドライン　整備サイクル表参考様式</t>
    <rPh sb="0" eb="2">
      <t>カシキリ</t>
    </rPh>
    <rPh sb="4" eb="6">
      <t>ヨボウ</t>
    </rPh>
    <rPh sb="6" eb="8">
      <t>セイビ</t>
    </rPh>
    <rPh sb="22" eb="24">
      <t>サンコウ</t>
    </rPh>
    <rPh sb="24" eb="26">
      <t>ヨウシキ</t>
    </rPh>
    <phoneticPr fontId="1"/>
  </si>
  <si>
    <t>運送事業者名</t>
    <rPh sb="0" eb="2">
      <t>ウンソウ</t>
    </rPh>
    <rPh sb="2" eb="6">
      <t>ジギョウシャメイ</t>
    </rPh>
    <phoneticPr fontId="1"/>
  </si>
  <si>
    <t>サイクル表No</t>
    <rPh sb="4" eb="5">
      <t>ヒョウ</t>
    </rPh>
    <phoneticPr fontId="1"/>
  </si>
  <si>
    <t>整備管理者名</t>
    <rPh sb="0" eb="5">
      <t>セイビカンリシャ</t>
    </rPh>
    <rPh sb="5" eb="6">
      <t>メイ</t>
    </rPh>
    <phoneticPr fontId="1"/>
  </si>
  <si>
    <t>No.</t>
    <phoneticPr fontId="1"/>
  </si>
  <si>
    <t>対象とする車種</t>
    <rPh sb="0" eb="2">
      <t>タイショウ</t>
    </rPh>
    <rPh sb="5" eb="7">
      <t>シャシュ</t>
    </rPh>
    <phoneticPr fontId="1"/>
  </si>
  <si>
    <t>作成年月日</t>
    <rPh sb="0" eb="2">
      <t>サクセイ</t>
    </rPh>
    <rPh sb="2" eb="5">
      <t>ネンガッピ</t>
    </rPh>
    <phoneticPr fontId="1"/>
  </si>
  <si>
    <t>装置名</t>
    <rPh sb="0" eb="2">
      <t>ソウチ</t>
    </rPh>
    <rPh sb="2" eb="3">
      <t>メイ</t>
    </rPh>
    <phoneticPr fontId="1"/>
  </si>
  <si>
    <t>項目</t>
    <rPh sb="0" eb="2">
      <t>コウモク</t>
    </rPh>
    <phoneticPr fontId="1"/>
  </si>
  <si>
    <t>交換基準</t>
    <rPh sb="0" eb="2">
      <t>コウカン</t>
    </rPh>
    <rPh sb="2" eb="4">
      <t>キジュン</t>
    </rPh>
    <phoneticPr fontId="1"/>
  </si>
  <si>
    <t>期間</t>
    <rPh sb="0" eb="2">
      <t>キカン</t>
    </rPh>
    <phoneticPr fontId="1"/>
  </si>
  <si>
    <t>距離</t>
    <rPh sb="0" eb="2">
      <t>キョリ</t>
    </rPh>
    <phoneticPr fontId="1"/>
  </si>
  <si>
    <t>備考</t>
    <rPh sb="0" eb="2">
      <t>ビコウ</t>
    </rPh>
    <phoneticPr fontId="1"/>
  </si>
  <si>
    <t>交換必須
項目</t>
    <rPh sb="0" eb="4">
      <t>コウカンヒッス</t>
    </rPh>
    <phoneticPr fontId="1"/>
  </si>
  <si>
    <t>エアードライヤー※</t>
    <phoneticPr fontId="26"/>
  </si>
  <si>
    <t>ブレーキチャンバー※
（エアーチャンバー）</t>
    <phoneticPr fontId="26"/>
  </si>
  <si>
    <t>エアスプリングダイヤフラム※</t>
    <phoneticPr fontId="1"/>
  </si>
  <si>
    <t>トランスミッションオイル※</t>
    <phoneticPr fontId="1"/>
  </si>
  <si>
    <t>デファレンシャルオイル※</t>
    <phoneticPr fontId="1"/>
  </si>
  <si>
    <t>クラッチブースター※</t>
    <phoneticPr fontId="1"/>
  </si>
  <si>
    <t>エンジンオイル※</t>
    <phoneticPr fontId="1"/>
  </si>
  <si>
    <t>燃料フィルター※</t>
    <rPh sb="0" eb="2">
      <t>ネンリョウ</t>
    </rPh>
    <phoneticPr fontId="1"/>
  </si>
  <si>
    <t>セルモータ※</t>
    <phoneticPr fontId="1"/>
  </si>
  <si>
    <t>尿素水フィルター※</t>
    <phoneticPr fontId="1"/>
  </si>
  <si>
    <t>点検時確認</t>
    <rPh sb="0" eb="2">
      <t>テンケン</t>
    </rPh>
    <rPh sb="2" eb="3">
      <t>トキ</t>
    </rPh>
    <rPh sb="3" eb="5">
      <t>カクニン</t>
    </rPh>
    <phoneticPr fontId="1"/>
  </si>
  <si>
    <t>かじ取装置</t>
    <rPh sb="2" eb="3">
      <t>トリ</t>
    </rPh>
    <rPh sb="3" eb="5">
      <t>ソウチ</t>
    </rPh>
    <phoneticPr fontId="1"/>
  </si>
  <si>
    <t>パワステオイル</t>
    <phoneticPr fontId="26"/>
  </si>
  <si>
    <t>パワステホース</t>
    <phoneticPr fontId="26"/>
  </si>
  <si>
    <t>パワステオイルフィルター</t>
    <phoneticPr fontId="26"/>
  </si>
  <si>
    <t>センターロッド
ドラックリンク</t>
    <phoneticPr fontId="26"/>
  </si>
  <si>
    <t>パワステ内部のゴム部品
（オイルポンプ、ステアリングギヤー）</t>
    <rPh sb="4" eb="6">
      <t>ナイブ</t>
    </rPh>
    <rPh sb="9" eb="11">
      <t>ブヒン</t>
    </rPh>
    <phoneticPr fontId="1"/>
  </si>
  <si>
    <t>ステアリングベベルギヤーのオイル</t>
    <phoneticPr fontId="1"/>
  </si>
  <si>
    <t>制動装置</t>
    <phoneticPr fontId="1"/>
  </si>
  <si>
    <t>ブレーキバルブ</t>
    <phoneticPr fontId="26"/>
  </si>
  <si>
    <t>ブレーキホース</t>
    <phoneticPr fontId="26"/>
  </si>
  <si>
    <t>エキスパンダー</t>
    <phoneticPr fontId="1"/>
  </si>
  <si>
    <t>スプリングブレーキチャンバー
（ピギーバッグ）（ホイールパークチャンバー）</t>
    <phoneticPr fontId="1"/>
  </si>
  <si>
    <t>ブレーキブースター
（エアーブースター）（エアーマスター）</t>
    <phoneticPr fontId="26"/>
  </si>
  <si>
    <t>ホイールパーク用エアーホース</t>
    <rPh sb="7" eb="8">
      <t>ヨウ</t>
    </rPh>
    <phoneticPr fontId="1"/>
  </si>
  <si>
    <t>ホイールパークコントロールバルブ</t>
    <phoneticPr fontId="1"/>
  </si>
  <si>
    <t>ＥHＳスタートバルブ
（ＥＳスタートバルブ）</t>
    <phoneticPr fontId="1"/>
  </si>
  <si>
    <t>ブレーキライニング</t>
    <phoneticPr fontId="1"/>
  </si>
  <si>
    <t>リレーバルブ
（クイックリリースバルブ）</t>
    <phoneticPr fontId="1"/>
  </si>
  <si>
    <t>ブレーキフルード</t>
    <phoneticPr fontId="1"/>
  </si>
  <si>
    <t>セーフティバルブ</t>
  </si>
  <si>
    <t>ＡＢＳコントロールバルブ</t>
  </si>
  <si>
    <t>ストップランプスイッチ</t>
  </si>
  <si>
    <t>ダブルチェックバルブ</t>
  </si>
  <si>
    <t>リターダーオイル</t>
  </si>
  <si>
    <t>エキスパンダー端部のダストブーツ</t>
    <rPh sb="7" eb="9">
      <t>タンブ</t>
    </rPh>
    <phoneticPr fontId="1"/>
  </si>
  <si>
    <t>マルチプロテクションバルブ</t>
  </si>
  <si>
    <t>チェックバルブ</t>
  </si>
  <si>
    <t>ＡＳＲバルブ</t>
  </si>
  <si>
    <t>走行装置</t>
    <rPh sb="0" eb="2">
      <t>ソウコウ</t>
    </rPh>
    <rPh sb="2" eb="4">
      <t>ソウチ</t>
    </rPh>
    <phoneticPr fontId="1"/>
  </si>
  <si>
    <t>ハブベアリングのグリース</t>
  </si>
  <si>
    <t>ハブ</t>
  </si>
  <si>
    <t>ホイールボルト
（ホイールピン）</t>
  </si>
  <si>
    <t>ホイールベアリング</t>
  </si>
  <si>
    <t>タイヤ</t>
  </si>
  <si>
    <t>緩衝装置</t>
    <rPh sb="0" eb="2">
      <t>カンショウ</t>
    </rPh>
    <rPh sb="2" eb="4">
      <t>ソウチ</t>
    </rPh>
    <phoneticPr fontId="1"/>
  </si>
  <si>
    <t>エアサスレべリングバルブ</t>
  </si>
  <si>
    <t>フロントアームブッシュ</t>
  </si>
  <si>
    <t>トルクロッド
ラジアスロッド</t>
  </si>
  <si>
    <t>スタビライザーブッシュ</t>
  </si>
  <si>
    <t>ダイヤフラムピストン</t>
  </si>
  <si>
    <t>サスペンションストッパ類</t>
    <rPh sb="11" eb="12">
      <t>ルイ</t>
    </rPh>
    <phoneticPr fontId="1"/>
  </si>
  <si>
    <t>車高センサ</t>
    <rPh sb="0" eb="2">
      <t>シャコウ</t>
    </rPh>
    <phoneticPr fontId="1"/>
  </si>
  <si>
    <t>動力伝達装置</t>
    <rPh sb="0" eb="2">
      <t>ドウリョク</t>
    </rPh>
    <rPh sb="2" eb="4">
      <t>デンタツ</t>
    </rPh>
    <rPh sb="4" eb="6">
      <t>ソウチ</t>
    </rPh>
    <phoneticPr fontId="1"/>
  </si>
  <si>
    <t>クラッチオイル</t>
  </si>
  <si>
    <t>クラッチマスター</t>
  </si>
  <si>
    <t>ＦＦシフト・ＧＳＵ</t>
  </si>
  <si>
    <t>クラッチ</t>
  </si>
  <si>
    <t>シフトユニット
マグネチックバルブ（シフト系）</t>
    <rPh sb="21" eb="22">
      <t>ケイ</t>
    </rPh>
    <phoneticPr fontId="1"/>
  </si>
  <si>
    <t>トランスミッション
オイルフィルター</t>
  </si>
  <si>
    <t>トランスミッション</t>
  </si>
  <si>
    <t>デファレンシャル</t>
  </si>
  <si>
    <t>クラッチエアホース</t>
  </si>
  <si>
    <t>クラッチオイルホース</t>
  </si>
  <si>
    <t>クラッチブースター
ロッドエンド</t>
  </si>
  <si>
    <t>シフトユニットグリース</t>
  </si>
  <si>
    <t>シフトユニット減圧弁</t>
    <rPh sb="7" eb="10">
      <t>ゲンアツベン</t>
    </rPh>
    <phoneticPr fontId="1"/>
  </si>
  <si>
    <t>シフトユニットエアホース</t>
  </si>
  <si>
    <t>シフトユニット
ギヤ位置センサー</t>
    <rPh sb="10" eb="12">
      <t>イチ</t>
    </rPh>
    <phoneticPr fontId="1"/>
  </si>
  <si>
    <t>シフトユニット
クラッチセンサー</t>
  </si>
  <si>
    <t>プロペラシャフトの
ユニバーサルジョイントキット</t>
  </si>
  <si>
    <t>トランスミッション
オイルクーラー用ホース</t>
    <rPh sb="17" eb="18">
      <t>ヨウ</t>
    </rPh>
    <phoneticPr fontId="1"/>
  </si>
  <si>
    <t>電気装置</t>
    <rPh sb="0" eb="2">
      <t>デンキ</t>
    </rPh>
    <rPh sb="2" eb="4">
      <t>ソウチ</t>
    </rPh>
    <phoneticPr fontId="1"/>
  </si>
  <si>
    <t>バッテリー</t>
  </si>
  <si>
    <t>サブバッテリー</t>
  </si>
  <si>
    <t>原動機</t>
    <rPh sb="0" eb="3">
      <t>ゲンドウキ</t>
    </rPh>
    <phoneticPr fontId="1"/>
  </si>
  <si>
    <t>エンジンオイルエレメント</t>
  </si>
  <si>
    <t>オルタネータ</t>
    <phoneticPr fontId="1"/>
  </si>
  <si>
    <t>LLC</t>
    <phoneticPr fontId="1"/>
  </si>
  <si>
    <t>エアーエレメント</t>
    <phoneticPr fontId="1"/>
  </si>
  <si>
    <t>ウオーターポンプ</t>
    <phoneticPr fontId="1"/>
  </si>
  <si>
    <t>DPF/DPR</t>
    <phoneticPr fontId="1"/>
  </si>
  <si>
    <t>ターボチャージャー</t>
    <phoneticPr fontId="1"/>
  </si>
  <si>
    <t>PCVフィルター
（エアオイルミスト）</t>
    <phoneticPr fontId="1"/>
  </si>
  <si>
    <t>エンジン本体</t>
    <phoneticPr fontId="1"/>
  </si>
  <si>
    <t>バルブクリアランス</t>
    <phoneticPr fontId="1"/>
  </si>
  <si>
    <t>エアーコンプレッサー</t>
    <phoneticPr fontId="1"/>
  </si>
  <si>
    <t>サプライポンプ</t>
    <phoneticPr fontId="1"/>
  </si>
  <si>
    <t>ラジエーター</t>
    <phoneticPr fontId="1"/>
  </si>
  <si>
    <t>各種補機駆動ベルト</t>
  </si>
  <si>
    <t>Noｘセンサ</t>
    <phoneticPr fontId="1"/>
  </si>
  <si>
    <t>アングルギヤーオイル</t>
    <phoneticPr fontId="1"/>
  </si>
  <si>
    <t>尿素水ドージングホース</t>
    <phoneticPr fontId="1"/>
  </si>
  <si>
    <t>シリンダヘッド</t>
    <phoneticPr fontId="1"/>
  </si>
  <si>
    <t>インジェクター</t>
    <phoneticPr fontId="1"/>
  </si>
  <si>
    <t>噴射ポンプ</t>
    <rPh sb="0" eb="2">
      <t>フンシャ</t>
    </rPh>
    <phoneticPr fontId="1"/>
  </si>
  <si>
    <t>アングルギヤープーリー</t>
    <phoneticPr fontId="1"/>
  </si>
  <si>
    <t>ベルトアイドラプーリー</t>
    <phoneticPr fontId="1"/>
  </si>
  <si>
    <t>ベルトオートテンショナー</t>
    <phoneticPr fontId="1"/>
  </si>
  <si>
    <t>ファンドライブオイル・フィルター</t>
    <phoneticPr fontId="1"/>
  </si>
  <si>
    <t>ファンプーリー　</t>
  </si>
  <si>
    <t>ラバーホース</t>
    <phoneticPr fontId="1"/>
  </si>
  <si>
    <t>セーフティスイッチ</t>
    <phoneticPr fontId="1"/>
  </si>
  <si>
    <t>セーフティリレー</t>
    <phoneticPr fontId="1"/>
  </si>
  <si>
    <t>尿素SCR</t>
    <phoneticPr fontId="1"/>
  </si>
  <si>
    <t>ウオータセパレータエレメント</t>
    <phoneticPr fontId="1"/>
  </si>
  <si>
    <r>
      <t xml:space="preserve">オイル・プレッシャ・ゲージのホース
</t>
    </r>
    <r>
      <rPr>
        <sz val="8"/>
        <rFont val="MS UI Gothic"/>
        <family val="3"/>
        <charset val="128"/>
      </rPr>
      <t>（オイル・プレッシャ・センディング・ユニットのホース）</t>
    </r>
    <phoneticPr fontId="1"/>
  </si>
  <si>
    <t>エア・チャージのホース</t>
    <phoneticPr fontId="1"/>
  </si>
  <si>
    <t>DPF/ＤＰＲ 圧力センサ用配管ゴムホース</t>
    <phoneticPr fontId="1"/>
  </si>
  <si>
    <t>エンジン・ルーム外の燃料ホース</t>
    <phoneticPr fontId="1"/>
  </si>
  <si>
    <t>エンジンルーム内の燃料ホース</t>
    <phoneticPr fontId="1"/>
  </si>
  <si>
    <t>その他の装置
エアコン用
サブエンジン</t>
    <rPh sb="2" eb="3">
      <t>タ</t>
    </rPh>
    <rPh sb="4" eb="6">
      <t>ソウチ</t>
    </rPh>
    <rPh sb="11" eb="12">
      <t>ヨウ</t>
    </rPh>
    <phoneticPr fontId="1"/>
  </si>
  <si>
    <t>エアコンエンジン</t>
    <phoneticPr fontId="1"/>
  </si>
  <si>
    <t>エアコンエンジンオイル</t>
    <phoneticPr fontId="1"/>
  </si>
  <si>
    <t>エアコンエンジンブロアーモーター</t>
    <phoneticPr fontId="1"/>
  </si>
  <si>
    <t>エアコンエンジンセルモーター</t>
    <phoneticPr fontId="1"/>
  </si>
  <si>
    <t>エアコンエンジン燃料フィルター、エアクリーナ</t>
    <rPh sb="8" eb="10">
      <t>ネンリョウ</t>
    </rPh>
    <phoneticPr fontId="1"/>
  </si>
  <si>
    <t>その他の装置</t>
    <rPh sb="2" eb="3">
      <t>タ</t>
    </rPh>
    <rPh sb="4" eb="6">
      <t>ソウチ</t>
    </rPh>
    <phoneticPr fontId="1"/>
  </si>
  <si>
    <t>冷房装置</t>
    <rPh sb="0" eb="2">
      <t>レイボウ</t>
    </rPh>
    <rPh sb="2" eb="4">
      <t>ソウチ</t>
    </rPh>
    <phoneticPr fontId="1"/>
  </si>
  <si>
    <t>暖房装置</t>
    <rPh sb="0" eb="2">
      <t>ダンボウ</t>
    </rPh>
    <rPh sb="2" eb="4">
      <t>ソウチ</t>
    </rPh>
    <phoneticPr fontId="1"/>
  </si>
  <si>
    <t>ワイパーモーター</t>
    <phoneticPr fontId="1"/>
  </si>
  <si>
    <t>ワイパーゴム</t>
    <phoneticPr fontId="1"/>
  </si>
  <si>
    <t>ウィンカーフラッシャーユニット</t>
    <phoneticPr fontId="1"/>
  </si>
  <si>
    <t>デフロスターブロアモーター
デフロスターコントロールユニット</t>
    <phoneticPr fontId="1"/>
  </si>
  <si>
    <t>トイレ</t>
    <phoneticPr fontId="1"/>
  </si>
  <si>
    <t>車体</t>
    <rPh sb="0" eb="2">
      <t>シャタイ</t>
    </rPh>
    <phoneticPr fontId="1"/>
  </si>
  <si>
    <r>
      <t>※の１０項目は点検</t>
    </r>
    <r>
      <rPr>
        <sz val="11"/>
        <rFont val="ＭＳ Ｐゴシック"/>
        <family val="3"/>
        <charset val="128"/>
        <scheme val="minor"/>
      </rPr>
      <t>基準</t>
    </r>
    <r>
      <rPr>
        <sz val="11"/>
        <rFont val="ＭＳ Ｐゴシック"/>
        <family val="2"/>
        <charset val="128"/>
        <scheme val="minor"/>
      </rPr>
      <t>ではなく、必ず交換基準設定が必要です。</t>
    </r>
    <rPh sb="4" eb="6">
      <t>コウモク</t>
    </rPh>
    <rPh sb="7" eb="9">
      <t>テンケン</t>
    </rPh>
    <rPh sb="9" eb="11">
      <t>キジュン</t>
    </rPh>
    <rPh sb="16" eb="17">
      <t>カナラ</t>
    </rPh>
    <rPh sb="18" eb="20">
      <t>コウカン</t>
    </rPh>
    <rPh sb="20" eb="22">
      <t>キジュン</t>
    </rPh>
    <rPh sb="22" eb="24">
      <t>セッテイ</t>
    </rPh>
    <rPh sb="25" eb="27">
      <t>ヒツヨウ</t>
    </rPh>
    <phoneticPr fontId="1"/>
  </si>
  <si>
    <t>※装備のない項目は備考欄に該当なしと記載すること。</t>
    <rPh sb="1" eb="3">
      <t>ソウビ</t>
    </rPh>
    <rPh sb="6" eb="8">
      <t>コウモク</t>
    </rPh>
    <rPh sb="9" eb="12">
      <t>ビコウラン</t>
    </rPh>
    <rPh sb="13" eb="15">
      <t>ガイトウ</t>
    </rPh>
    <rPh sb="18" eb="20">
      <t>キサイ</t>
    </rPh>
    <phoneticPr fontId="1"/>
  </si>
  <si>
    <t>貸切バス予防整備ガイドライン　整備実施記録簿参考様式</t>
    <rPh sb="0" eb="2">
      <t>カシキリ</t>
    </rPh>
    <rPh sb="4" eb="6">
      <t>ヨボウ</t>
    </rPh>
    <rPh sb="6" eb="8">
      <t>セイビ</t>
    </rPh>
    <rPh sb="15" eb="17">
      <t>セイビ</t>
    </rPh>
    <rPh sb="17" eb="19">
      <t>ジッシ</t>
    </rPh>
    <rPh sb="19" eb="22">
      <t>キロクボ</t>
    </rPh>
    <rPh sb="22" eb="24">
      <t>サンコウ</t>
    </rPh>
    <rPh sb="24" eb="26">
      <t>ヨウシキ</t>
    </rPh>
    <phoneticPr fontId="1"/>
  </si>
  <si>
    <t>整備管理者名</t>
    <rPh sb="0" eb="6">
      <t>セイビカンリシャメイ</t>
    </rPh>
    <phoneticPr fontId="1"/>
  </si>
  <si>
    <t>登録番号</t>
    <rPh sb="0" eb="2">
      <t>トウロク</t>
    </rPh>
    <rPh sb="2" eb="4">
      <t>バンゴウ</t>
    </rPh>
    <phoneticPr fontId="1"/>
  </si>
  <si>
    <t>令和
●年度</t>
    <rPh sb="0" eb="2">
      <t>レイワ</t>
    </rPh>
    <rPh sb="4" eb="6">
      <t>ネンド</t>
    </rPh>
    <phoneticPr fontId="1"/>
  </si>
  <si>
    <t>令和
●年度</t>
    <phoneticPr fontId="1"/>
  </si>
  <si>
    <t>動力伝達装置</t>
    <phoneticPr fontId="1"/>
  </si>
  <si>
    <t>原動機</t>
    <phoneticPr fontId="1"/>
  </si>
  <si>
    <t>別添様式３</t>
    <rPh sb="0" eb="2">
      <t>ベッテン</t>
    </rPh>
    <rPh sb="2" eb="4">
      <t>ヨウシキ</t>
    </rPh>
    <phoneticPr fontId="10"/>
  </si>
  <si>
    <t>事業者の中で給与が最も低い運転者の賃金支払の内容</t>
    <rPh sb="0" eb="3">
      <t>ジギョウシャ</t>
    </rPh>
    <rPh sb="4" eb="5">
      <t>ナカ</t>
    </rPh>
    <rPh sb="6" eb="8">
      <t>キュウヨ</t>
    </rPh>
    <rPh sb="9" eb="10">
      <t>モット</t>
    </rPh>
    <rPh sb="11" eb="12">
      <t>ヒク</t>
    </rPh>
    <rPh sb="13" eb="16">
      <t>ウンテンシャ</t>
    </rPh>
    <rPh sb="17" eb="19">
      <t>チンギン</t>
    </rPh>
    <rPh sb="19" eb="21">
      <t>シハライ</t>
    </rPh>
    <rPh sb="22" eb="24">
      <t>ナイヨウ</t>
    </rPh>
    <phoneticPr fontId="10"/>
  </si>
  <si>
    <t>運転者氏名：</t>
    <rPh sb="0" eb="3">
      <t>ウンテンシャ</t>
    </rPh>
    <rPh sb="3" eb="5">
      <t>シメイ</t>
    </rPh>
    <phoneticPr fontId="10"/>
  </si>
  <si>
    <t>所属営業所所在地：</t>
    <rPh sb="0" eb="2">
      <t>ショゾク</t>
    </rPh>
    <rPh sb="2" eb="5">
      <t>エイギョウショ</t>
    </rPh>
    <rPh sb="5" eb="8">
      <t>ショザイチ</t>
    </rPh>
    <phoneticPr fontId="10"/>
  </si>
  <si>
    <r>
      <t>１　賃金について　</t>
    </r>
    <r>
      <rPr>
        <sz val="11"/>
        <color indexed="10"/>
        <rFont val="ＭＳ Ｐゴシック"/>
        <family val="3"/>
        <charset val="128"/>
      </rPr>
      <t>※最も低い賃金支払月のみを記載ください。</t>
    </r>
    <rPh sb="2" eb="4">
      <t>チンギン</t>
    </rPh>
    <phoneticPr fontId="10"/>
  </si>
  <si>
    <t>抽出年月</t>
    <rPh sb="0" eb="2">
      <t>チュウシュツ</t>
    </rPh>
    <rPh sb="2" eb="4">
      <t>ネンゲツ</t>
    </rPh>
    <phoneticPr fontId="10"/>
  </si>
  <si>
    <t>○賃金の種類及びその金額を記載ください。</t>
    <rPh sb="1" eb="3">
      <t>チンギン</t>
    </rPh>
    <rPh sb="4" eb="6">
      <t>シュルイ</t>
    </rPh>
    <rPh sb="6" eb="7">
      <t>オヨ</t>
    </rPh>
    <rPh sb="10" eb="12">
      <t>キンガク</t>
    </rPh>
    <rPh sb="13" eb="15">
      <t>キサイ</t>
    </rPh>
    <phoneticPr fontId="10"/>
  </si>
  <si>
    <t>①時間給の場合</t>
    <rPh sb="1" eb="4">
      <t>ジカンキュウ</t>
    </rPh>
    <rPh sb="5" eb="7">
      <t>バアイ</t>
    </rPh>
    <phoneticPr fontId="10"/>
  </si>
  <si>
    <t>②日給の場合</t>
    <rPh sb="1" eb="3">
      <t>ニッキュウ</t>
    </rPh>
    <rPh sb="4" eb="6">
      <t>バアイ</t>
    </rPh>
    <phoneticPr fontId="10"/>
  </si>
  <si>
    <t>（基本給を記載ください）</t>
    <rPh sb="1" eb="4">
      <t>キホンキュウ</t>
    </rPh>
    <rPh sb="5" eb="7">
      <t>キサイ</t>
    </rPh>
    <phoneticPr fontId="10"/>
  </si>
  <si>
    <t>③月給の場合</t>
    <rPh sb="1" eb="3">
      <t>ゲッキュウ</t>
    </rPh>
    <rPh sb="4" eb="6">
      <t>バアイ</t>
    </rPh>
    <phoneticPr fontId="10"/>
  </si>
  <si>
    <t>④その他の手当を支給している場合は記載ください。</t>
    <rPh sb="3" eb="4">
      <t>タ</t>
    </rPh>
    <rPh sb="5" eb="7">
      <t>テアテ</t>
    </rPh>
    <rPh sb="8" eb="10">
      <t>シキュウ</t>
    </rPh>
    <rPh sb="14" eb="16">
      <t>バアイ</t>
    </rPh>
    <rPh sb="17" eb="19">
      <t>キサイ</t>
    </rPh>
    <phoneticPr fontId="10"/>
  </si>
  <si>
    <t>a　家族手当</t>
    <rPh sb="2" eb="4">
      <t>カゾク</t>
    </rPh>
    <rPh sb="4" eb="6">
      <t>テアテ</t>
    </rPh>
    <phoneticPr fontId="10"/>
  </si>
  <si>
    <t>b　通勤手当</t>
    <rPh sb="2" eb="4">
      <t>ツウキン</t>
    </rPh>
    <rPh sb="4" eb="6">
      <t>テアテ</t>
    </rPh>
    <phoneticPr fontId="10"/>
  </si>
  <si>
    <t>c　別居手当</t>
    <rPh sb="2" eb="4">
      <t>ベッキョ</t>
    </rPh>
    <rPh sb="4" eb="6">
      <t>テアテ</t>
    </rPh>
    <phoneticPr fontId="10"/>
  </si>
  <si>
    <t>d　子女教育手当</t>
    <rPh sb="2" eb="4">
      <t>シジョ</t>
    </rPh>
    <rPh sb="4" eb="6">
      <t>キョウイク</t>
    </rPh>
    <rPh sb="6" eb="8">
      <t>テアテ</t>
    </rPh>
    <phoneticPr fontId="10"/>
  </si>
  <si>
    <t>e　住宅手当</t>
    <rPh sb="2" eb="4">
      <t>ジュウタク</t>
    </rPh>
    <rPh sb="4" eb="6">
      <t>テアテ</t>
    </rPh>
    <phoneticPr fontId="10"/>
  </si>
  <si>
    <t>f　精皆勤手当</t>
    <phoneticPr fontId="10"/>
  </si>
  <si>
    <t>g　その他の手当</t>
    <rPh sb="4" eb="5">
      <t>タ</t>
    </rPh>
    <rPh sb="6" eb="8">
      <t>テアテ</t>
    </rPh>
    <phoneticPr fontId="10"/>
  </si>
  <si>
    <t>※注
１　aの手当は、扶養家族の人数またはこれを基礎とする家族手当額を基準として算出されるものです。
２　bの手当は、通勤距離または通勤に要する実際費用に応じて算定されるものです。
３　eの手当は、住宅に要する費用に応じて算出されるものです。
４　gの手当からは、以下の手当は除外します。
①臨時に支払われる賃金（結婚手当、私傷病手当、加療見舞金、退職金等）
②１箇月を超える期間ごとに支払われる賃金(賞与など)
③所定労働時間を超える時間の労働に対して支払われる賃金(時間外割増賃金など)
④所定労働日以外の日の労働に対して支払われる賃金(休日割増賃金など)
⑤午後１０時から午前５時までの間の労働に対して支払われる賃金のうち、通常の労働時間の賃金の計算額を超える部分(深夜割増賃金など)</t>
    <rPh sb="1" eb="2">
      <t>チュウ</t>
    </rPh>
    <rPh sb="7" eb="9">
      <t>テアテ</t>
    </rPh>
    <rPh sb="11" eb="13">
      <t>フヨウ</t>
    </rPh>
    <rPh sb="13" eb="15">
      <t>カゾク</t>
    </rPh>
    <rPh sb="16" eb="18">
      <t>ニンズウ</t>
    </rPh>
    <rPh sb="24" eb="26">
      <t>キソ</t>
    </rPh>
    <rPh sb="29" eb="31">
      <t>カゾク</t>
    </rPh>
    <rPh sb="31" eb="33">
      <t>テアテ</t>
    </rPh>
    <rPh sb="33" eb="34">
      <t>ガク</t>
    </rPh>
    <rPh sb="35" eb="37">
      <t>キジュン</t>
    </rPh>
    <rPh sb="40" eb="42">
      <t>サンシュツ</t>
    </rPh>
    <rPh sb="55" eb="57">
      <t>テアテ</t>
    </rPh>
    <rPh sb="59" eb="61">
      <t>ツウキン</t>
    </rPh>
    <rPh sb="61" eb="63">
      <t>キョリ</t>
    </rPh>
    <rPh sb="66" eb="68">
      <t>ツウキン</t>
    </rPh>
    <rPh sb="69" eb="70">
      <t>ヨウ</t>
    </rPh>
    <rPh sb="72" eb="74">
      <t>ジッサイ</t>
    </rPh>
    <rPh sb="74" eb="76">
      <t>ヒヨウ</t>
    </rPh>
    <rPh sb="77" eb="78">
      <t>オウ</t>
    </rPh>
    <rPh sb="80" eb="82">
      <t>サンテイ</t>
    </rPh>
    <rPh sb="95" eb="97">
      <t>テアテ</t>
    </rPh>
    <rPh sb="99" eb="101">
      <t>ジュウタク</t>
    </rPh>
    <rPh sb="102" eb="103">
      <t>ヨウ</t>
    </rPh>
    <rPh sb="105" eb="107">
      <t>ヒヨウ</t>
    </rPh>
    <rPh sb="108" eb="109">
      <t>オウ</t>
    </rPh>
    <rPh sb="111" eb="113">
      <t>サンシュツ</t>
    </rPh>
    <rPh sb="126" eb="128">
      <t>テアテ</t>
    </rPh>
    <rPh sb="132" eb="134">
      <t>イカ</t>
    </rPh>
    <rPh sb="135" eb="137">
      <t>テアテ</t>
    </rPh>
    <rPh sb="138" eb="140">
      <t>ジョガイ</t>
    </rPh>
    <rPh sb="157" eb="159">
      <t>ケッコン</t>
    </rPh>
    <rPh sb="159" eb="161">
      <t>テアテ</t>
    </rPh>
    <rPh sb="162" eb="165">
      <t>シショウビョウ</t>
    </rPh>
    <rPh sb="165" eb="167">
      <t>テアテ</t>
    </rPh>
    <rPh sb="168" eb="170">
      <t>カリョウ</t>
    </rPh>
    <rPh sb="170" eb="173">
      <t>ミマイキン</t>
    </rPh>
    <rPh sb="174" eb="177">
      <t>タイショクキン</t>
    </rPh>
    <rPh sb="177" eb="178">
      <t>トウ</t>
    </rPh>
    <phoneticPr fontId="10"/>
  </si>
  <si>
    <r>
      <t>２　労働時間・労働日について　</t>
    </r>
    <r>
      <rPr>
        <b/>
        <sz val="11"/>
        <color indexed="10"/>
        <rFont val="ＭＳ Ｐゴシック"/>
        <family val="3"/>
        <charset val="128"/>
      </rPr>
      <t>※上記１の抽出年月の労働時間・日数を記載ください。</t>
    </r>
    <rPh sb="2" eb="4">
      <t>ロウドウ</t>
    </rPh>
    <rPh sb="4" eb="6">
      <t>ジカン</t>
    </rPh>
    <rPh sb="7" eb="10">
      <t>ロウドウビ</t>
    </rPh>
    <rPh sb="16" eb="18">
      <t>ジョウキ</t>
    </rPh>
    <phoneticPr fontId="10"/>
  </si>
  <si>
    <t>①１日の所定労働時間</t>
    <phoneticPr fontId="10"/>
  </si>
  <si>
    <t>時間</t>
    <rPh sb="0" eb="2">
      <t>ジカン</t>
    </rPh>
    <phoneticPr fontId="10"/>
  </si>
  <si>
    <t>（７時間３０分であれば、７．５時間と記載）</t>
    <rPh sb="2" eb="4">
      <t>ジカン</t>
    </rPh>
    <rPh sb="6" eb="7">
      <t>フン</t>
    </rPh>
    <rPh sb="15" eb="17">
      <t>ジカン</t>
    </rPh>
    <rPh sb="18" eb="20">
      <t>キサイ</t>
    </rPh>
    <phoneticPr fontId="10"/>
  </si>
  <si>
    <t>②１ヶ月の労働日数</t>
    <rPh sb="3" eb="4">
      <t>ゲツ</t>
    </rPh>
    <rPh sb="5" eb="9">
      <t>ロウドウニッスウ</t>
    </rPh>
    <phoneticPr fontId="10"/>
  </si>
  <si>
    <t>③１ヶ月の総労働時間</t>
    <rPh sb="3" eb="4">
      <t>ゲツ</t>
    </rPh>
    <rPh sb="5" eb="10">
      <t>ソウロウドウジカン</t>
    </rPh>
    <phoneticPr fontId="10"/>
  </si>
  <si>
    <t>※注
１　所定労働時間とは、就業規則等で定められた始業時刻から終業時刻までの時間から、休憩時間を差し引いた労働時間をいいます。
２　１ヶ月の労働日数とは、１ヶ月間で勤務した日数
３　１ヶ月の総労働時間とは、所定労働時間の中で勤務した時間をいいます。また、超過勤務時間等は含まれません（所定労働時間が８時間であるが、３時間しか勤務していない場合、総労働時間は３時間となります。）。</t>
    <rPh sb="1" eb="2">
      <t>チュウ</t>
    </rPh>
    <rPh sb="68" eb="69">
      <t>ゲツ</t>
    </rPh>
    <rPh sb="70" eb="74">
      <t>ロウドウニッスウ</t>
    </rPh>
    <rPh sb="82" eb="84">
      <t>キンム</t>
    </rPh>
    <rPh sb="86" eb="88">
      <t>ニッスウ</t>
    </rPh>
    <rPh sb="93" eb="94">
      <t>ゲツ</t>
    </rPh>
    <rPh sb="95" eb="100">
      <t>ソウロウドウジカン</t>
    </rPh>
    <rPh sb="103" eb="109">
      <t>ショテイロウドウジカン</t>
    </rPh>
    <rPh sb="110" eb="111">
      <t>ナカ</t>
    </rPh>
    <rPh sb="112" eb="114">
      <t>キンム</t>
    </rPh>
    <rPh sb="116" eb="118">
      <t>ジカン</t>
    </rPh>
    <rPh sb="127" eb="133">
      <t>チョウカキンムジカン</t>
    </rPh>
    <rPh sb="133" eb="134">
      <t>トウ</t>
    </rPh>
    <rPh sb="135" eb="136">
      <t>フク</t>
    </rPh>
    <rPh sb="142" eb="148">
      <t>ショテイロウドウジカン</t>
    </rPh>
    <rPh sb="150" eb="152">
      <t>ジカン</t>
    </rPh>
    <rPh sb="158" eb="160">
      <t>ジカン</t>
    </rPh>
    <rPh sb="162" eb="164">
      <t>キンム</t>
    </rPh>
    <rPh sb="169" eb="171">
      <t>バアイ</t>
    </rPh>
    <rPh sb="172" eb="177">
      <t>ソウロウドウジカン</t>
    </rPh>
    <rPh sb="179" eb="181">
      <t>ジカン</t>
    </rPh>
    <phoneticPr fontId="10"/>
  </si>
  <si>
    <t>10万km</t>
    <rPh sb="2" eb="3">
      <t>マン</t>
    </rPh>
    <phoneticPr fontId="1"/>
  </si>
  <si>
    <t>4年</t>
    <rPh sb="1" eb="2">
      <t>ネン</t>
    </rPh>
    <phoneticPr fontId="1"/>
  </si>
  <si>
    <t>1年</t>
    <rPh sb="1" eb="2">
      <t>ネン</t>
    </rPh>
    <phoneticPr fontId="1"/>
  </si>
  <si>
    <t>6年</t>
    <rPh sb="1" eb="2">
      <t>ネン</t>
    </rPh>
    <phoneticPr fontId="1"/>
  </si>
  <si>
    <t>O/H</t>
    <phoneticPr fontId="1"/>
  </si>
  <si>
    <t>3年</t>
    <rPh sb="1" eb="2">
      <t>ネン</t>
    </rPh>
    <phoneticPr fontId="1"/>
  </si>
  <si>
    <t>2年</t>
    <rPh sb="1" eb="2">
      <t>ネン</t>
    </rPh>
    <phoneticPr fontId="1"/>
  </si>
  <si>
    <t>12ヶ月</t>
    <rPh sb="3" eb="4">
      <t>ゲツ</t>
    </rPh>
    <phoneticPr fontId="1"/>
  </si>
  <si>
    <r>
      <t xml:space="preserve">オイル・プレッシャ・ゲージのホース
</t>
    </r>
    <r>
      <rPr>
        <sz val="8"/>
        <color theme="1"/>
        <rFont val="MS UI Gothic"/>
        <family val="3"/>
        <charset val="128"/>
      </rPr>
      <t>（オイル・プレッシャ・センディング・ユニットのホース）</t>
    </r>
    <phoneticPr fontId="1"/>
  </si>
  <si>
    <r>
      <t>※の１０項目は点検</t>
    </r>
    <r>
      <rPr>
        <sz val="11"/>
        <color rgb="FFFF0000"/>
        <rFont val="ＭＳ Ｐゴシック"/>
        <family val="3"/>
        <charset val="128"/>
        <scheme val="minor"/>
      </rPr>
      <t>基準</t>
    </r>
    <r>
      <rPr>
        <sz val="11"/>
        <color rgb="FFFF0000"/>
        <rFont val="ＭＳ Ｐゴシック"/>
        <family val="2"/>
        <charset val="128"/>
        <scheme val="minor"/>
      </rPr>
      <t>ではなく、必ず交換基準設定が必要です。</t>
    </r>
    <rPh sb="4" eb="6">
      <t>コウモク</t>
    </rPh>
    <rPh sb="7" eb="9">
      <t>テンケン</t>
    </rPh>
    <rPh sb="9" eb="11">
      <t>キジュン</t>
    </rPh>
    <rPh sb="16" eb="17">
      <t>カナラ</t>
    </rPh>
    <rPh sb="18" eb="20">
      <t>コウカン</t>
    </rPh>
    <rPh sb="20" eb="22">
      <t>キジュン</t>
    </rPh>
    <rPh sb="22" eb="24">
      <t>セッテイ</t>
    </rPh>
    <rPh sb="25" eb="27">
      <t>ヒツヨウ</t>
    </rPh>
    <phoneticPr fontId="1"/>
  </si>
  <si>
    <t>R●.8.23
99,432km</t>
    <phoneticPr fontId="1"/>
  </si>
  <si>
    <t>R●.9.4
206,789km</t>
    <phoneticPr fontId="1"/>
  </si>
  <si>
    <t>R●.9.4
22,401km</t>
    <phoneticPr fontId="1"/>
  </si>
  <si>
    <t>R●.9.4
150,789km</t>
    <phoneticPr fontId="1"/>
  </si>
  <si>
    <t>R●.9.4
350,789km</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</si>
</sst>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eneral&quot;㎡&quot;"/>
    <numFmt numFmtId="177" formatCode="#,##0_ "/>
    <numFmt numFmtId="178" formatCode="#,##0;&quot;△ &quot;#,##0"/>
  </numFmts>
  <fonts count="67">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2"/>
      <color theme="1"/>
      <name val="ＭＳ Ｐゴシック"/>
      <family val="3"/>
      <charset val="128"/>
      <scheme val="minor"/>
    </font>
    <font>
      <sz val="14"/>
      <color theme="1"/>
      <name val="ＭＳ Ｐゴシック"/>
      <family val="2"/>
      <charset val="128"/>
      <scheme val="minor"/>
    </font>
    <font>
      <sz val="14"/>
      <color theme="1"/>
      <name val="ＭＳ Ｐゴシック"/>
      <family val="3"/>
      <charset val="128"/>
      <scheme val="minor"/>
    </font>
    <font>
      <sz val="11"/>
      <color theme="1"/>
      <name val="ＭＳ Ｐゴシック"/>
      <family val="3"/>
      <charset val="128"/>
      <scheme val="minor"/>
    </font>
    <font>
      <sz val="11"/>
      <name val="ＭＳ Ｐゴシック"/>
      <family val="3"/>
      <charset val="128"/>
    </font>
    <font>
      <sz val="11"/>
      <name val="ＭＳ ゴシック"/>
      <family val="3"/>
      <charset val="128"/>
    </font>
    <font>
      <b/>
      <sz val="14"/>
      <name val="ＭＳ ゴシック"/>
      <family val="3"/>
      <charset val="128"/>
    </font>
    <font>
      <sz val="6"/>
      <name val="ＭＳ Ｐゴシック"/>
      <family val="3"/>
      <charset val="128"/>
    </font>
    <font>
      <sz val="6"/>
      <name val="ＭＳ Ｐ明朝"/>
      <family val="1"/>
      <charset val="128"/>
    </font>
    <font>
      <sz val="9"/>
      <name val="ＭＳ ゴシック"/>
      <family val="3"/>
      <charset val="128"/>
    </font>
    <font>
      <sz val="8"/>
      <name val="ＭＳ ゴシック"/>
      <family val="3"/>
      <charset val="128"/>
    </font>
    <font>
      <sz val="10"/>
      <name val="ＭＳ ゴシック"/>
      <family val="3"/>
      <charset val="128"/>
    </font>
    <font>
      <b/>
      <sz val="9"/>
      <color indexed="81"/>
      <name val="ＭＳ Ｐゴシック"/>
      <family val="3"/>
      <charset val="128"/>
    </font>
    <font>
      <sz val="9"/>
      <color indexed="81"/>
      <name val="ＭＳ Ｐゴシック"/>
      <family val="3"/>
      <charset val="128"/>
    </font>
    <font>
      <b/>
      <sz val="18"/>
      <name val="ＭＳ ゴシック"/>
      <family val="3"/>
      <charset val="128"/>
    </font>
    <font>
      <sz val="12"/>
      <name val="ＭＳ ゴシック"/>
      <family val="3"/>
      <charset val="128"/>
    </font>
    <font>
      <sz val="12"/>
      <name val="ＭＳ Ｐゴシック"/>
      <family val="3"/>
      <charset val="128"/>
    </font>
    <font>
      <b/>
      <sz val="11"/>
      <name val="ＭＳ Ｐゴシック"/>
      <family val="3"/>
      <charset val="128"/>
    </font>
    <font>
      <sz val="11"/>
      <color rgb="FFFF0000"/>
      <name val="ＭＳ Ｐゴシック"/>
      <family val="3"/>
      <charset val="128"/>
    </font>
    <font>
      <sz val="8"/>
      <name val="ＭＳ Ｐゴシック"/>
      <family val="3"/>
      <charset val="128"/>
    </font>
    <font>
      <sz val="10"/>
      <name val="ＭＳ Ｐゴシック"/>
      <family val="3"/>
      <charset val="128"/>
    </font>
    <font>
      <b/>
      <sz val="20"/>
      <name val="ＭＳ Ｐゴシック"/>
      <family val="3"/>
      <charset val="128"/>
    </font>
    <font>
      <b/>
      <sz val="12"/>
      <name val="ＭＳ Ｐゴシック"/>
      <family val="3"/>
      <charset val="128"/>
    </font>
    <font>
      <sz val="11"/>
      <color theme="1"/>
      <name val="ＭＳ Ｐゴシック"/>
      <family val="2"/>
      <charset val="128"/>
      <scheme val="minor"/>
    </font>
    <font>
      <sz val="11"/>
      <color rgb="FFFF0000"/>
      <name val="ＭＳ Ｐゴシック"/>
      <family val="2"/>
      <charset val="128"/>
      <scheme val="minor"/>
    </font>
    <font>
      <sz val="14"/>
      <name val="ＭＳ Ｐゴシック"/>
      <family val="3"/>
      <charset val="128"/>
      <scheme val="minor"/>
    </font>
    <font>
      <sz val="12"/>
      <name val="ＭＳ Ｐゴシック"/>
      <family val="3"/>
      <charset val="128"/>
      <scheme val="minor"/>
    </font>
    <font>
      <sz val="11"/>
      <name val="ＭＳ Ｐゴシック"/>
      <family val="3"/>
      <charset val="128"/>
      <scheme val="minor"/>
    </font>
    <font>
      <sz val="9"/>
      <name val="ＭＳ Ｐゴシック"/>
      <family val="3"/>
      <charset val="128"/>
      <scheme val="minor"/>
    </font>
    <font>
      <sz val="6"/>
      <name val="ＭＳ Ｐゴシック"/>
      <family val="3"/>
      <charset val="128"/>
      <scheme val="minor"/>
    </font>
    <font>
      <sz val="10"/>
      <name val="ＭＳ Ｐゴシック"/>
      <family val="3"/>
      <charset val="128"/>
      <scheme val="minor"/>
    </font>
    <font>
      <sz val="11"/>
      <color theme="1"/>
      <name val="ＭＳ Ｐゴシック"/>
      <family val="3"/>
      <charset val="128"/>
    </font>
    <font>
      <sz val="10"/>
      <color theme="1"/>
      <name val="ＭＳ Ｐゴシック"/>
      <family val="3"/>
      <charset val="128"/>
      <scheme val="minor"/>
    </font>
    <font>
      <sz val="10"/>
      <color indexed="8"/>
      <name val="ＭＳ Ｐゴシック"/>
      <family val="3"/>
      <charset val="128"/>
    </font>
    <font>
      <sz val="8"/>
      <color theme="1"/>
      <name val="ＭＳ Ｐゴシック"/>
      <family val="3"/>
      <charset val="128"/>
      <scheme val="minor"/>
    </font>
    <font>
      <sz val="8"/>
      <name val="ＭＳ Ｐゴシック"/>
      <family val="3"/>
      <charset val="128"/>
      <scheme val="minor"/>
    </font>
    <font>
      <sz val="9"/>
      <color theme="1"/>
      <name val="ＭＳ Ｐゴシック"/>
      <family val="3"/>
      <charset val="128"/>
    </font>
    <font>
      <b/>
      <sz val="8"/>
      <name val="ＭＳ Ｐゴシック"/>
      <family val="3"/>
      <charset val="128"/>
      <scheme val="minor"/>
    </font>
    <font>
      <b/>
      <sz val="11"/>
      <name val="ＭＳ Ｐゴシック"/>
      <family val="3"/>
      <charset val="128"/>
      <scheme val="minor"/>
    </font>
    <font>
      <u/>
      <sz val="10"/>
      <name val="ＭＳ Ｐゴシック"/>
      <family val="3"/>
      <charset val="128"/>
      <scheme val="minor"/>
    </font>
    <font>
      <b/>
      <sz val="8"/>
      <name val="ＭＳ Ｐゴシック"/>
      <family val="3"/>
      <charset val="128"/>
    </font>
    <font>
      <sz val="9"/>
      <name val="ＭＳ Ｐゴシック"/>
      <family val="3"/>
      <charset val="128"/>
    </font>
    <font>
      <sz val="11"/>
      <color indexed="12"/>
      <name val="ＭＳ Ｐゴシック"/>
      <family val="3"/>
      <charset val="128"/>
    </font>
    <font>
      <sz val="14"/>
      <name val="ＭＳ Ｐゴシック"/>
      <family val="3"/>
      <charset val="128"/>
    </font>
    <font>
      <b/>
      <sz val="16"/>
      <name val="ＭＳ Ｐゴシック"/>
      <family val="3"/>
      <charset val="128"/>
      <scheme val="minor"/>
    </font>
    <font>
      <sz val="11"/>
      <name val="ＭＳ Ｐゴシック"/>
      <family val="2"/>
      <charset val="128"/>
      <scheme val="minor"/>
    </font>
    <font>
      <sz val="14"/>
      <name val="ＭＳ Ｐゴシック"/>
      <family val="2"/>
      <charset val="128"/>
      <scheme val="minor"/>
    </font>
    <font>
      <sz val="12"/>
      <name val="ＭＳ Ｐゴシック"/>
      <family val="2"/>
      <charset val="128"/>
      <scheme val="minor"/>
    </font>
    <font>
      <sz val="36"/>
      <name val="ＭＳ Ｐゴシック"/>
      <family val="3"/>
      <charset val="128"/>
      <scheme val="minor"/>
    </font>
    <font>
      <sz val="36"/>
      <name val="ＭＳ Ｐゴシック"/>
      <family val="2"/>
      <charset val="128"/>
      <scheme val="minor"/>
    </font>
    <font>
      <sz val="9"/>
      <name val="ＭＳ Ｐゴシック"/>
      <family val="2"/>
      <charset val="128"/>
      <scheme val="minor"/>
    </font>
    <font>
      <sz val="9"/>
      <name val="MS UI Gothic"/>
      <family val="3"/>
      <charset val="128"/>
    </font>
    <font>
      <sz val="8"/>
      <name val="MS UI Gothic"/>
      <family val="3"/>
      <charset val="128"/>
    </font>
    <font>
      <sz val="11"/>
      <name val="MS UI Gothic"/>
      <family val="3"/>
      <charset val="128"/>
    </font>
    <font>
      <sz val="11"/>
      <color indexed="10"/>
      <name val="ＭＳ Ｐゴシック"/>
      <family val="3"/>
      <charset val="128"/>
    </font>
    <font>
      <b/>
      <sz val="11"/>
      <color indexed="10"/>
      <name val="ＭＳ Ｐゴシック"/>
      <family val="3"/>
      <charset val="128"/>
    </font>
    <font>
      <sz val="36"/>
      <color theme="1"/>
      <name val="ＭＳ Ｐゴシック"/>
      <family val="2"/>
      <charset val="128"/>
      <scheme val="minor"/>
    </font>
    <font>
      <sz val="36"/>
      <color theme="1"/>
      <name val="ＭＳ Ｐゴシック"/>
      <family val="3"/>
      <charset val="128"/>
      <scheme val="minor"/>
    </font>
    <font>
      <sz val="9"/>
      <color theme="1"/>
      <name val="ＭＳ Ｐゴシック"/>
      <family val="2"/>
      <charset val="128"/>
      <scheme val="minor"/>
    </font>
    <font>
      <sz val="9"/>
      <color theme="1"/>
      <name val="MS UI Gothic"/>
      <family val="3"/>
      <charset val="128"/>
    </font>
    <font>
      <sz val="8"/>
      <color theme="1"/>
      <name val="MS UI Gothic"/>
      <family val="3"/>
      <charset val="128"/>
    </font>
    <font>
      <sz val="11"/>
      <color theme="1"/>
      <name val="MS UI Gothic"/>
      <family val="3"/>
      <charset val="128"/>
    </font>
    <font>
      <sz val="11"/>
      <color rgb="FFFF0000"/>
      <name val="ＭＳ Ｐゴシック"/>
      <family val="3"/>
      <charset val="128"/>
      <scheme val="minor"/>
    </font>
    <font>
      <b/>
      <sz val="11"/>
      <color indexed="81"/>
      <name val="MS P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3" tint="0.79998168889431442"/>
        <bgColor indexed="64"/>
      </patternFill>
    </fill>
  </fills>
  <borders count="2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top style="double">
        <color indexed="64"/>
      </top>
      <bottom/>
      <diagonal style="thin">
        <color indexed="64"/>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style="thin">
        <color indexed="64"/>
      </right>
      <top style="thin">
        <color indexed="64"/>
      </top>
      <bottom/>
      <diagonal style="thin">
        <color indexed="64"/>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double">
        <color rgb="FFFF0000"/>
      </bottom>
      <diagonal/>
    </border>
    <border>
      <left/>
      <right/>
      <top/>
      <bottom style="double">
        <color rgb="FFFF0000"/>
      </bottom>
      <diagonal/>
    </border>
    <border>
      <left/>
      <right style="thin">
        <color indexed="64"/>
      </right>
      <top/>
      <bottom style="double">
        <color rgb="FFFF0000"/>
      </bottom>
      <diagonal/>
    </border>
    <border>
      <left style="thin">
        <color rgb="FFFF0000"/>
      </left>
      <right style="thin">
        <color rgb="FFFF0000"/>
      </right>
      <top/>
      <bottom/>
      <diagonal/>
    </border>
    <border>
      <left style="thin">
        <color rgb="FFFF0000"/>
      </left>
      <right/>
      <top style="double">
        <color rgb="FFFF0000"/>
      </top>
      <bottom/>
      <diagonal/>
    </border>
    <border>
      <left/>
      <right/>
      <top style="double">
        <color rgb="FFFF0000"/>
      </top>
      <bottom/>
      <diagonal/>
    </border>
    <border>
      <left/>
      <right style="thin">
        <color rgb="FFFF0000"/>
      </right>
      <top style="double">
        <color rgb="FFFF0000"/>
      </top>
      <bottom/>
      <diagonal/>
    </border>
    <border>
      <left style="thin">
        <color rgb="FFFF0000"/>
      </left>
      <right/>
      <top/>
      <bottom/>
      <diagonal/>
    </border>
    <border>
      <left/>
      <right style="thin">
        <color rgb="FFFF0000"/>
      </right>
      <top/>
      <bottom/>
      <diagonal/>
    </border>
    <border>
      <left style="thin">
        <color rgb="FFFF0000"/>
      </left>
      <right style="thin">
        <color rgb="FFFF0000"/>
      </right>
      <top/>
      <bottom style="thin">
        <color rgb="FFFF0000"/>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style="thin">
        <color indexed="64"/>
      </right>
      <top style="thin">
        <color rgb="FFFF0000"/>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thin">
        <color rgb="FFFF0000"/>
      </right>
      <top style="thin">
        <color rgb="FFFF0000"/>
      </top>
      <bottom style="thin">
        <color indexed="64"/>
      </bottom>
      <diagonal/>
    </border>
    <border>
      <left style="thin">
        <color rgb="FFFF0000"/>
      </left>
      <right style="thin">
        <color indexed="64"/>
      </right>
      <top style="thin">
        <color indexed="64"/>
      </top>
      <bottom style="thin">
        <color indexed="64"/>
      </bottom>
      <diagonal/>
    </border>
    <border>
      <left style="thin">
        <color indexed="64"/>
      </left>
      <right style="thin">
        <color rgb="FFFF0000"/>
      </right>
      <top style="thin">
        <color indexed="64"/>
      </top>
      <bottom style="thin">
        <color indexed="64"/>
      </bottom>
      <diagonal/>
    </border>
    <border>
      <left style="thin">
        <color rgb="FFFF0000"/>
      </left>
      <right style="thin">
        <color indexed="64"/>
      </right>
      <top style="thin">
        <color indexed="64"/>
      </top>
      <bottom/>
      <diagonal/>
    </border>
    <border>
      <left style="thin">
        <color indexed="64"/>
      </left>
      <right style="thin">
        <color rgb="FFFF0000"/>
      </right>
      <top style="thin">
        <color indexed="64"/>
      </top>
      <bottom/>
      <diagonal/>
    </border>
    <border>
      <left style="thin">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rgb="FFFF0000"/>
      </right>
      <top style="thin">
        <color indexed="64"/>
      </top>
      <bottom style="double">
        <color rgb="FFFF0000"/>
      </bottom>
      <diagonal/>
    </border>
    <border>
      <left style="thin">
        <color rgb="FFFF0000"/>
      </left>
      <right style="thin">
        <color indexed="64"/>
      </right>
      <top/>
      <bottom style="thin">
        <color indexed="64"/>
      </bottom>
      <diagonal/>
    </border>
    <border>
      <left style="thin">
        <color indexed="64"/>
      </left>
      <right style="thin">
        <color rgb="FFFF0000"/>
      </right>
      <top/>
      <bottom style="thin">
        <color indexed="64"/>
      </bottom>
      <diagonal/>
    </border>
    <border>
      <left style="thin">
        <color rgb="FFFF0000"/>
      </left>
      <right style="thin">
        <color indexed="64"/>
      </right>
      <top style="thin">
        <color indexed="64"/>
      </top>
      <bottom style="thin">
        <color rgb="FFFF0000"/>
      </bottom>
      <diagonal/>
    </border>
    <border>
      <left style="thin">
        <color indexed="64"/>
      </left>
      <right style="thin">
        <color indexed="64"/>
      </right>
      <top style="thin">
        <color indexed="64"/>
      </top>
      <bottom style="thin">
        <color rgb="FFFF0000"/>
      </bottom>
      <diagonal/>
    </border>
    <border>
      <left style="thin">
        <color indexed="64"/>
      </left>
      <right style="thin">
        <color rgb="FFFF0000"/>
      </right>
      <top style="thin">
        <color indexed="64"/>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dotted">
        <color rgb="FFFF0000"/>
      </left>
      <right/>
      <top style="dotted">
        <color rgb="FFFF0000"/>
      </top>
      <bottom/>
      <diagonal/>
    </border>
    <border>
      <left/>
      <right/>
      <top style="dotted">
        <color rgb="FFFF0000"/>
      </top>
      <bottom/>
      <diagonal/>
    </border>
    <border>
      <left/>
      <right style="dotted">
        <color rgb="FFFF0000"/>
      </right>
      <top style="dotted">
        <color rgb="FFFF0000"/>
      </top>
      <bottom/>
      <diagonal/>
    </border>
    <border>
      <left style="dotted">
        <color rgb="FFFF0000"/>
      </left>
      <right/>
      <top/>
      <bottom/>
      <diagonal/>
    </border>
    <border>
      <left/>
      <right style="dotted">
        <color rgb="FFFF0000"/>
      </right>
      <top/>
      <bottom/>
      <diagonal/>
    </border>
    <border>
      <left style="dotted">
        <color rgb="FFFF0000"/>
      </left>
      <right/>
      <top/>
      <bottom style="dotted">
        <color rgb="FFFF0000"/>
      </bottom>
      <diagonal/>
    </border>
    <border>
      <left/>
      <right/>
      <top/>
      <bottom style="dotted">
        <color rgb="FFFF0000"/>
      </bottom>
      <diagonal/>
    </border>
    <border>
      <left/>
      <right style="dotted">
        <color rgb="FFFF0000"/>
      </right>
      <top/>
      <bottom style="dotted">
        <color rgb="FFFF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theme="1"/>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diagonalDown="1">
      <left style="medium">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thin">
        <color indexed="64"/>
      </right>
      <top style="medium">
        <color indexed="64"/>
      </top>
      <bottom/>
      <diagonal style="thin">
        <color indexed="64"/>
      </diagonal>
    </border>
    <border diagonalDown="1">
      <left style="medium">
        <color indexed="64"/>
      </left>
      <right/>
      <top/>
      <bottom/>
      <diagonal style="thin">
        <color indexed="64"/>
      </diagonal>
    </border>
    <border diagonalDown="1">
      <left style="medium">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thin">
        <color indexed="64"/>
      </right>
      <top/>
      <bottom style="medium">
        <color indexed="64"/>
      </bottom>
      <diagonal style="thin">
        <color indexed="64"/>
      </diagonal>
    </border>
    <border>
      <left style="thin">
        <color rgb="FFFF0000"/>
      </left>
      <right/>
      <top style="thin">
        <color indexed="64"/>
      </top>
      <bottom/>
      <diagonal/>
    </border>
    <border>
      <left/>
      <right style="thin">
        <color rgb="FFFF0000"/>
      </right>
      <top style="thin">
        <color indexed="64"/>
      </top>
      <bottom/>
      <diagonal/>
    </border>
    <border>
      <left style="thin">
        <color rgb="FFFF0000"/>
      </left>
      <right/>
      <top/>
      <bottom style="double">
        <color rgb="FFFF0000"/>
      </bottom>
      <diagonal/>
    </border>
    <border>
      <left/>
      <right style="thin">
        <color rgb="FFFF0000"/>
      </right>
      <top/>
      <bottom style="double">
        <color rgb="FFFF0000"/>
      </bottom>
      <diagonal/>
    </border>
    <border>
      <left style="thin">
        <color rgb="FFFF0000"/>
      </left>
      <right style="thin">
        <color indexed="64"/>
      </right>
      <top style="double">
        <color rgb="FFFF0000"/>
      </top>
      <bottom style="thin">
        <color indexed="64"/>
      </bottom>
      <diagonal/>
    </border>
    <border>
      <left style="thin">
        <color indexed="64"/>
      </left>
      <right style="thin">
        <color indexed="64"/>
      </right>
      <top style="double">
        <color rgb="FFFF0000"/>
      </top>
      <bottom style="thin">
        <color indexed="64"/>
      </bottom>
      <diagonal/>
    </border>
    <border>
      <left style="thin">
        <color indexed="64"/>
      </left>
      <right style="thin">
        <color rgb="FFFF0000"/>
      </right>
      <top style="double">
        <color rgb="FFFF0000"/>
      </top>
      <bottom style="thin">
        <color indexed="64"/>
      </bottom>
      <diagonal/>
    </border>
    <border>
      <left style="thin">
        <color indexed="64"/>
      </left>
      <right/>
      <top style="thin">
        <color indexed="64"/>
      </top>
      <bottom style="double">
        <color indexed="64"/>
      </bottom>
      <diagonal/>
    </border>
    <border>
      <left style="medium">
        <color indexed="64"/>
      </left>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medium">
        <color indexed="64"/>
      </right>
      <top style="dashed">
        <color indexed="64"/>
      </top>
      <bottom style="double">
        <color indexed="64"/>
      </bottom>
      <diagonal/>
    </border>
    <border>
      <left/>
      <right style="thin">
        <color indexed="64"/>
      </right>
      <top style="dashed">
        <color indexed="64"/>
      </top>
      <bottom style="double">
        <color indexed="64"/>
      </bottom>
      <diagonal/>
    </border>
    <border>
      <left/>
      <right/>
      <top style="dashed">
        <color indexed="64"/>
      </top>
      <bottom style="double">
        <color indexed="64"/>
      </bottom>
      <diagonal/>
    </border>
    <border>
      <left style="medium">
        <color indexed="64"/>
      </left>
      <right/>
      <top style="dashed">
        <color indexed="64"/>
      </top>
      <bottom style="double">
        <color indexed="64"/>
      </bottom>
      <diagonal/>
    </border>
    <border>
      <left style="thin">
        <color indexed="64"/>
      </left>
      <right style="medium">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style="dashed">
        <color indexed="64"/>
      </bottom>
      <diagonal/>
    </border>
    <border>
      <left style="medium">
        <color indexed="64"/>
      </left>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right style="medium">
        <color indexed="64"/>
      </right>
      <top style="double">
        <color indexed="64"/>
      </top>
      <bottom style="dashed">
        <color indexed="64"/>
      </bottom>
      <diagonal/>
    </border>
    <border>
      <left/>
      <right style="thin">
        <color indexed="64"/>
      </right>
      <top style="double">
        <color indexed="64"/>
      </top>
      <bottom style="dashed">
        <color indexed="64"/>
      </bottom>
      <diagonal/>
    </border>
    <border>
      <left/>
      <right/>
      <top style="double">
        <color indexed="64"/>
      </top>
      <bottom style="dashed">
        <color indexed="64"/>
      </bottom>
      <diagonal/>
    </border>
    <border>
      <left style="medium">
        <color indexed="64"/>
      </left>
      <right/>
      <top style="double">
        <color indexed="64"/>
      </top>
      <bottom style="dashed">
        <color indexed="64"/>
      </bottom>
      <diagonal/>
    </border>
    <border>
      <left style="thin">
        <color indexed="64"/>
      </left>
      <right style="medium">
        <color indexed="64"/>
      </right>
      <top style="thin">
        <color indexed="64"/>
      </top>
      <bottom style="dashed">
        <color indexed="64"/>
      </bottom>
      <diagonal/>
    </border>
    <border>
      <left/>
      <right/>
      <top style="thin">
        <color indexed="64"/>
      </top>
      <bottom style="dashed">
        <color indexed="64"/>
      </bottom>
      <diagonal/>
    </border>
    <border>
      <left style="medium">
        <color indexed="64"/>
      </left>
      <right/>
      <top style="thin">
        <color indexed="64"/>
      </top>
      <bottom style="dashed">
        <color indexed="64"/>
      </bottom>
      <diagonal/>
    </border>
    <border>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style="thin">
        <color indexed="64"/>
      </left>
      <right style="medium">
        <color indexed="64"/>
      </right>
      <top style="double">
        <color indexed="64"/>
      </top>
      <bottom style="thin">
        <color indexed="64"/>
      </bottom>
      <diagonal/>
    </border>
    <border diagonalUp="1">
      <left/>
      <right style="thin">
        <color indexed="64"/>
      </right>
      <top style="double">
        <color indexed="64"/>
      </top>
      <bottom style="thin">
        <color indexed="64"/>
      </bottom>
      <diagonal style="thin">
        <color indexed="64"/>
      </diagonal>
    </border>
    <border diagonalUp="1">
      <left style="thin">
        <color indexed="64"/>
      </left>
      <right/>
      <top style="double">
        <color indexed="64"/>
      </top>
      <bottom style="thin">
        <color indexed="64"/>
      </bottom>
      <diagonal style="thin">
        <color indexed="64"/>
      </diagonal>
    </border>
    <border>
      <left style="medium">
        <color indexed="64"/>
      </left>
      <right style="thin">
        <color indexed="64"/>
      </right>
      <top style="double">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double">
        <color indexed="64"/>
      </top>
      <bottom style="thin">
        <color indexed="64"/>
      </bottom>
      <diagonal style="thin">
        <color indexed="64"/>
      </diagonal>
    </border>
    <border>
      <left/>
      <right/>
      <top style="thin">
        <color indexed="64"/>
      </top>
      <bottom style="double">
        <color indexed="64"/>
      </bottom>
      <diagonal/>
    </border>
    <border>
      <left style="medium">
        <color indexed="64"/>
      </left>
      <right style="thin">
        <color indexed="64"/>
      </right>
      <top/>
      <bottom style="double">
        <color indexed="64"/>
      </bottom>
      <diagonal/>
    </border>
    <border>
      <left style="medium">
        <color indexed="64"/>
      </left>
      <right style="thin">
        <color indexed="64"/>
      </right>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style="thin">
        <color rgb="FFFF0000"/>
      </left>
      <right style="thin">
        <color rgb="FFFF0000"/>
      </right>
      <top style="thin">
        <color rgb="FFFF0000"/>
      </top>
      <bottom style="thin">
        <color rgb="FFFF0000"/>
      </bottom>
      <diagonal/>
    </border>
    <border>
      <left style="thin">
        <color rgb="FFFF0000"/>
      </left>
      <right style="thin">
        <color indexed="64"/>
      </right>
      <top style="thin">
        <color rgb="FFFF0000"/>
      </top>
      <bottom style="thin">
        <color rgb="FFFF0000"/>
      </bottom>
      <diagonal/>
    </border>
    <border>
      <left style="thin">
        <color indexed="64"/>
      </left>
      <right style="thin">
        <color indexed="64"/>
      </right>
      <top style="thin">
        <color rgb="FFFF0000"/>
      </top>
      <bottom style="thin">
        <color rgb="FFFF0000"/>
      </bottom>
      <diagonal/>
    </border>
    <border>
      <left style="thin">
        <color indexed="64"/>
      </left>
      <right/>
      <top style="thin">
        <color rgb="FFFF0000"/>
      </top>
      <bottom style="thin">
        <color rgb="FFFF0000"/>
      </bottom>
      <diagonal/>
    </border>
    <border diagonalUp="1">
      <left style="medium">
        <color indexed="64"/>
      </left>
      <right style="double">
        <color indexed="64"/>
      </right>
      <top style="medium">
        <color indexed="64"/>
      </top>
      <bottom/>
      <diagonal style="thin">
        <color indexed="64"/>
      </diagonal>
    </border>
    <border diagonalUp="1">
      <left style="medium">
        <color indexed="64"/>
      </left>
      <right style="double">
        <color indexed="64"/>
      </right>
      <top/>
      <bottom style="medium">
        <color indexed="64"/>
      </bottom>
      <diagonal style="thin">
        <color indexed="64"/>
      </diagonal>
    </border>
    <border>
      <left style="medium">
        <color indexed="64"/>
      </left>
      <right style="thin">
        <color indexed="64"/>
      </right>
      <top style="medium">
        <color indexed="64"/>
      </top>
      <bottom/>
      <diagonal/>
    </border>
    <border diagonalUp="1">
      <left style="medium">
        <color indexed="64"/>
      </left>
      <right style="double">
        <color indexed="64"/>
      </right>
      <top style="medium">
        <color indexed="64"/>
      </top>
      <bottom style="thin">
        <color indexed="64"/>
      </bottom>
      <diagonal style="thin">
        <color indexed="64"/>
      </diagonal>
    </border>
    <border diagonalUp="1">
      <left style="medium">
        <color indexed="64"/>
      </left>
      <right style="double">
        <color indexed="64"/>
      </right>
      <top style="thin">
        <color indexed="64"/>
      </top>
      <bottom style="thin">
        <color indexed="64"/>
      </bottom>
      <diagonal style="thin">
        <color indexed="64"/>
      </diagonal>
    </border>
    <border diagonalUp="1">
      <left style="medium">
        <color indexed="64"/>
      </left>
      <right style="double">
        <color indexed="64"/>
      </right>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medium">
        <color indexed="64"/>
      </bottom>
      <diagonal/>
    </border>
    <border>
      <left style="medium">
        <color indexed="64"/>
      </left>
      <right style="double">
        <color indexed="64"/>
      </right>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diagonal/>
    </border>
    <border>
      <left style="thin">
        <color indexed="64"/>
      </left>
      <right style="thin">
        <color indexed="64"/>
      </right>
      <top style="medium">
        <color indexed="64"/>
      </top>
      <bottom/>
      <diagonal/>
    </border>
    <border diagonalUp="1">
      <left style="medium">
        <color indexed="64"/>
      </left>
      <right style="double">
        <color indexed="64"/>
      </right>
      <top/>
      <bottom/>
      <diagonal style="thin">
        <color indexed="64"/>
      </diagonal>
    </border>
    <border diagonalUp="1">
      <left style="medium">
        <color indexed="64"/>
      </left>
      <right style="double">
        <color indexed="64"/>
      </right>
      <top style="thin">
        <color indexed="64"/>
      </top>
      <bottom/>
      <diagonal style="thin">
        <color indexed="64"/>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thin">
        <color indexed="64"/>
      </right>
      <top style="double">
        <color indexed="64"/>
      </top>
      <bottom/>
      <diagonal/>
    </border>
    <border>
      <left style="medium">
        <color indexed="64"/>
      </left>
      <right/>
      <top style="double">
        <color indexed="64"/>
      </top>
      <bottom/>
      <diagonal/>
    </border>
  </borders>
  <cellStyleXfs count="5">
    <xf numFmtId="0" fontId="0" fillId="0" borderId="0">
      <alignment vertical="center"/>
    </xf>
    <xf numFmtId="0" fontId="7" fillId="0" borderId="0">
      <alignment vertical="center"/>
    </xf>
    <xf numFmtId="0" fontId="7" fillId="0" borderId="0"/>
    <xf numFmtId="0" fontId="7" fillId="0" borderId="0">
      <alignment vertical="center"/>
    </xf>
    <xf numFmtId="38" fontId="7" fillId="0" borderId="0" applyFont="0" applyFill="0" applyBorder="0" applyAlignment="0" applyProtection="0">
      <alignment vertical="center"/>
    </xf>
  </cellStyleXfs>
  <cellXfs count="1323">
    <xf numFmtId="0" fontId="0" fillId="0" borderId="0" xfId="0">
      <alignment vertical="center"/>
    </xf>
    <xf numFmtId="0" fontId="2" fillId="0" borderId="0" xfId="0" applyFont="1">
      <alignment vertical="center"/>
    </xf>
    <xf numFmtId="0" fontId="2" fillId="0" borderId="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xf>
    <xf numFmtId="0" fontId="0" fillId="0" borderId="0" xfId="0" applyBorder="1" applyAlignment="1">
      <alignment horizontal="center" vertical="center"/>
    </xf>
    <xf numFmtId="0" fontId="2" fillId="0" borderId="0" xfId="0" applyFont="1" applyAlignment="1">
      <alignment vertical="center"/>
    </xf>
    <xf numFmtId="0" fontId="3" fillId="0" borderId="0" xfId="0" applyFont="1" applyAlignment="1">
      <alignment horizontal="left" vertical="top" wrapText="1"/>
    </xf>
    <xf numFmtId="0" fontId="0" fillId="0" borderId="6" xfId="0" applyBorder="1" applyAlignment="1">
      <alignment horizontal="center" vertical="center"/>
    </xf>
    <xf numFmtId="0" fontId="2" fillId="0" borderId="6" xfId="0" applyFont="1"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left" vertical="center"/>
    </xf>
    <xf numFmtId="0" fontId="2" fillId="0" borderId="0" xfId="0" applyFont="1" applyBorder="1" applyAlignment="1">
      <alignment horizontal="left" vertical="center"/>
    </xf>
    <xf numFmtId="0" fontId="3" fillId="0" borderId="0" xfId="0" applyFont="1" applyAlignment="1">
      <alignment horizontal="center" vertical="center"/>
    </xf>
    <xf numFmtId="0" fontId="6" fillId="0" borderId="0" xfId="0" applyFont="1" applyAlignment="1">
      <alignment vertical="center"/>
    </xf>
    <xf numFmtId="0" fontId="6" fillId="0" borderId="0" xfId="0" applyFont="1" applyBorder="1" applyAlignment="1">
      <alignment vertical="center"/>
    </xf>
    <xf numFmtId="0" fontId="3" fillId="0" borderId="0" xfId="0" applyFont="1" applyAlignment="1">
      <alignment vertical="center"/>
    </xf>
    <xf numFmtId="0" fontId="6" fillId="0" borderId="0" xfId="0" applyFont="1" applyAlignment="1">
      <alignment horizontal="left" vertical="center"/>
    </xf>
    <xf numFmtId="0" fontId="8" fillId="0" borderId="0" xfId="1" applyFont="1">
      <alignment vertical="center"/>
    </xf>
    <xf numFmtId="0" fontId="8" fillId="0" borderId="0" xfId="1" applyFont="1" applyBorder="1">
      <alignment vertical="center"/>
    </xf>
    <xf numFmtId="0" fontId="8" fillId="0" borderId="0" xfId="1" applyFont="1" applyAlignment="1">
      <alignment horizontal="center" vertical="center"/>
    </xf>
    <xf numFmtId="0" fontId="7" fillId="0" borderId="0" xfId="0" applyFont="1" applyAlignment="1">
      <alignment horizontal="right"/>
    </xf>
    <xf numFmtId="0" fontId="8" fillId="0" borderId="0" xfId="1" applyFont="1" applyBorder="1" applyAlignment="1">
      <alignment vertical="center"/>
    </xf>
    <xf numFmtId="0" fontId="8" fillId="0" borderId="7" xfId="1" applyFont="1" applyBorder="1">
      <alignment vertical="center"/>
    </xf>
    <xf numFmtId="0" fontId="8" fillId="0" borderId="6" xfId="1" applyFont="1" applyBorder="1" applyAlignment="1">
      <alignment vertical="center"/>
    </xf>
    <xf numFmtId="0" fontId="8" fillId="0" borderId="6" xfId="1" applyFont="1" applyBorder="1" applyAlignment="1">
      <alignment horizontal="center" vertical="center" shrinkToFit="1"/>
    </xf>
    <xf numFmtId="0" fontId="8" fillId="0" borderId="0" xfId="1" applyFont="1" applyBorder="1" applyAlignment="1">
      <alignment horizontal="center" vertical="center" shrinkToFit="1"/>
    </xf>
    <xf numFmtId="0" fontId="7" fillId="0" borderId="0" xfId="1" applyBorder="1" applyAlignment="1">
      <alignment vertical="center"/>
    </xf>
    <xf numFmtId="0" fontId="8" fillId="0" borderId="7" xfId="1" applyFont="1" applyBorder="1" applyAlignment="1">
      <alignment vertical="center"/>
    </xf>
    <xf numFmtId="0" fontId="8" fillId="0" borderId="10" xfId="1" applyFont="1" applyBorder="1">
      <alignment vertical="center"/>
    </xf>
    <xf numFmtId="0" fontId="8" fillId="0" borderId="10" xfId="1" applyFont="1" applyBorder="1" applyAlignment="1">
      <alignment vertical="center"/>
    </xf>
    <xf numFmtId="0" fontId="8" fillId="0" borderId="11" xfId="1" applyFont="1" applyBorder="1">
      <alignment vertical="center"/>
    </xf>
    <xf numFmtId="0" fontId="8" fillId="0" borderId="8"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9" xfId="1" applyFont="1" applyBorder="1">
      <alignment vertical="center"/>
    </xf>
    <xf numFmtId="0" fontId="8" fillId="0" borderId="8" xfId="1" applyFont="1" applyBorder="1" applyAlignment="1">
      <alignment vertical="center"/>
    </xf>
    <xf numFmtId="0" fontId="7" fillId="0" borderId="1" xfId="1" applyBorder="1" applyAlignment="1">
      <alignment vertical="center"/>
    </xf>
    <xf numFmtId="0" fontId="8" fillId="0" borderId="1" xfId="1" applyFont="1" applyBorder="1">
      <alignment vertical="center"/>
    </xf>
    <xf numFmtId="0" fontId="8" fillId="0" borderId="9" xfId="1" applyFont="1" applyBorder="1" applyAlignment="1">
      <alignment vertical="center"/>
    </xf>
    <xf numFmtId="0" fontId="8" fillId="0" borderId="1" xfId="1" applyFont="1" applyBorder="1" applyAlignment="1">
      <alignment vertical="center"/>
    </xf>
    <xf numFmtId="0" fontId="8" fillId="0" borderId="6" xfId="1" applyFont="1" applyBorder="1">
      <alignment vertical="center"/>
    </xf>
    <xf numFmtId="0" fontId="8" fillId="0" borderId="2" xfId="1" applyFont="1" applyBorder="1">
      <alignment vertical="center"/>
    </xf>
    <xf numFmtId="0" fontId="8" fillId="0" borderId="12" xfId="1" applyFont="1" applyBorder="1" applyAlignment="1">
      <alignment vertical="center"/>
    </xf>
    <xf numFmtId="0" fontId="8" fillId="0" borderId="6" xfId="1" applyFont="1" applyBorder="1" applyAlignment="1">
      <alignment vertical="center" shrinkToFit="1"/>
    </xf>
    <xf numFmtId="0" fontId="8" fillId="0" borderId="0" xfId="1" applyFont="1" applyBorder="1" applyAlignment="1">
      <alignment vertical="center" shrinkToFit="1"/>
    </xf>
    <xf numFmtId="0" fontId="8" fillId="0" borderId="7" xfId="1" applyFont="1" applyBorder="1" applyAlignment="1">
      <alignment vertical="center" shrinkToFit="1"/>
    </xf>
    <xf numFmtId="0" fontId="13" fillId="0" borderId="6" xfId="1" applyFont="1" applyBorder="1" applyAlignment="1">
      <alignment vertical="center"/>
    </xf>
    <xf numFmtId="0" fontId="13" fillId="0" borderId="0" xfId="1" applyFont="1" applyBorder="1" applyAlignment="1">
      <alignment vertical="center"/>
    </xf>
    <xf numFmtId="0" fontId="8" fillId="0" borderId="8" xfId="1" applyFont="1" applyBorder="1" applyAlignment="1">
      <alignment vertical="center" shrinkToFit="1"/>
    </xf>
    <xf numFmtId="0" fontId="8" fillId="0" borderId="1" xfId="1" applyFont="1" applyBorder="1" applyAlignment="1">
      <alignment vertical="center" shrinkToFit="1"/>
    </xf>
    <xf numFmtId="0" fontId="8" fillId="0" borderId="9" xfId="1" applyFont="1" applyBorder="1" applyAlignment="1">
      <alignment vertical="center" shrinkToFit="1"/>
    </xf>
    <xf numFmtId="0" fontId="8" fillId="0" borderId="4" xfId="1" applyFont="1" applyBorder="1" applyAlignment="1">
      <alignment vertical="center"/>
    </xf>
    <xf numFmtId="0" fontId="8" fillId="0" borderId="13" xfId="1" applyFont="1" applyBorder="1">
      <alignment vertical="center"/>
    </xf>
    <xf numFmtId="0" fontId="8" fillId="0" borderId="8" xfId="1" applyFont="1" applyBorder="1">
      <alignment vertical="center"/>
    </xf>
    <xf numFmtId="0" fontId="8" fillId="0" borderId="0" xfId="1" applyFont="1" applyBorder="1" applyAlignment="1">
      <alignment horizontal="center" vertical="center"/>
    </xf>
    <xf numFmtId="0" fontId="8" fillId="0" borderId="14" xfId="1" applyFont="1" applyBorder="1">
      <alignment vertical="center"/>
    </xf>
    <xf numFmtId="0" fontId="8" fillId="0" borderId="3" xfId="1" applyFont="1" applyBorder="1">
      <alignment vertical="center"/>
    </xf>
    <xf numFmtId="0" fontId="8" fillId="0" borderId="0" xfId="1" applyFont="1" applyAlignment="1">
      <alignment horizontal="left" vertical="center"/>
    </xf>
    <xf numFmtId="0" fontId="8" fillId="0" borderId="0" xfId="1" applyFont="1" applyAlignment="1">
      <alignment vertical="center"/>
    </xf>
    <xf numFmtId="0" fontId="8" fillId="0" borderId="0" xfId="1" applyFont="1" applyAlignment="1">
      <alignment horizontal="distributed" vertical="center"/>
    </xf>
    <xf numFmtId="0" fontId="7" fillId="0" borderId="0" xfId="0" applyFont="1" applyAlignment="1">
      <alignment horizontal="center" vertical="center"/>
    </xf>
    <xf numFmtId="38" fontId="7" fillId="0" borderId="0" xfId="2" applyNumberFormat="1" applyFont="1" applyFill="1" applyAlignment="1">
      <alignment horizontal="center" vertical="center"/>
    </xf>
    <xf numFmtId="0" fontId="20" fillId="0" borderId="0" xfId="0" applyFont="1" applyAlignment="1">
      <alignment horizontal="left" vertical="center"/>
    </xf>
    <xf numFmtId="0" fontId="21" fillId="0" borderId="0" xfId="1" applyFont="1" applyAlignment="1">
      <alignment horizontal="right" vertical="center"/>
    </xf>
    <xf numFmtId="0" fontId="7" fillId="0" borderId="17" xfId="0" applyFont="1" applyBorder="1" applyAlignment="1">
      <alignment horizontal="center" vertical="center" wrapText="1"/>
    </xf>
    <xf numFmtId="0" fontId="22" fillId="0" borderId="19" xfId="0" applyFont="1" applyBorder="1" applyAlignment="1">
      <alignment horizontal="center" vertical="center" wrapText="1"/>
    </xf>
    <xf numFmtId="0" fontId="7" fillId="0" borderId="20" xfId="0" applyFont="1" applyBorder="1" applyAlignment="1">
      <alignment horizontal="center" vertical="center"/>
    </xf>
    <xf numFmtId="0" fontId="23" fillId="0" borderId="21" xfId="0" applyFont="1" applyBorder="1" applyAlignment="1">
      <alignment horizontal="left" vertical="center"/>
    </xf>
    <xf numFmtId="0" fontId="22" fillId="0" borderId="15" xfId="0" applyFont="1" applyBorder="1" applyAlignment="1">
      <alignment horizontal="center" vertical="center" wrapText="1"/>
    </xf>
    <xf numFmtId="176" fontId="22" fillId="0" borderId="2" xfId="0" applyNumberFormat="1" applyFont="1" applyBorder="1" applyAlignment="1">
      <alignment horizontal="right" vertical="center"/>
    </xf>
    <xf numFmtId="0" fontId="22" fillId="0" borderId="14" xfId="0" applyFont="1" applyBorder="1" applyAlignment="1">
      <alignment horizontal="center" vertical="center" wrapText="1"/>
    </xf>
    <xf numFmtId="0" fontId="22" fillId="0" borderId="20" xfId="0" applyFont="1" applyBorder="1" applyAlignment="1">
      <alignment horizontal="center" vertical="center"/>
    </xf>
    <xf numFmtId="0" fontId="7" fillId="0" borderId="22" xfId="0" applyFont="1" applyBorder="1" applyAlignment="1">
      <alignment horizontal="right" vertical="center"/>
    </xf>
    <xf numFmtId="0" fontId="22" fillId="0" borderId="23" xfId="0" applyFont="1" applyBorder="1" applyAlignment="1">
      <alignment horizontal="center" vertical="center" wrapText="1"/>
    </xf>
    <xf numFmtId="176" fontId="22" fillId="0" borderId="26" xfId="0" applyNumberFormat="1" applyFont="1" applyBorder="1" applyAlignment="1">
      <alignment horizontal="right" vertical="center"/>
    </xf>
    <xf numFmtId="0" fontId="22" fillId="0" borderId="27" xfId="0" applyFont="1" applyBorder="1" applyAlignment="1">
      <alignment horizontal="center" vertical="center" wrapText="1"/>
    </xf>
    <xf numFmtId="0" fontId="19" fillId="0" borderId="0" xfId="0" applyFont="1" applyAlignment="1"/>
    <xf numFmtId="0" fontId="7" fillId="0" borderId="0" xfId="0" applyFont="1" applyAlignment="1"/>
    <xf numFmtId="0" fontId="24" fillId="0" borderId="0" xfId="0" applyFont="1" applyAlignment="1">
      <alignment horizontal="center"/>
    </xf>
    <xf numFmtId="0" fontId="19" fillId="0" borderId="0" xfId="0" applyFont="1" applyAlignment="1">
      <alignment horizontal="left" vertical="center"/>
    </xf>
    <xf numFmtId="0" fontId="19" fillId="0" borderId="0" xfId="0" applyFont="1" applyAlignment="1">
      <alignment horizontal="center" shrinkToFit="1"/>
    </xf>
    <xf numFmtId="0" fontId="19" fillId="0" borderId="0" xfId="0" applyFont="1" applyAlignment="1">
      <alignment vertical="center"/>
    </xf>
    <xf numFmtId="0" fontId="19" fillId="0" borderId="0" xfId="0" applyFont="1" applyAlignment="1">
      <alignment vertical="center" shrinkToFit="1"/>
    </xf>
    <xf numFmtId="0" fontId="19" fillId="0" borderId="0" xfId="0" applyFont="1" applyAlignment="1">
      <alignment horizontal="left" vertical="center" shrinkToFit="1"/>
    </xf>
    <xf numFmtId="0" fontId="19" fillId="0" borderId="0" xfId="0" applyFont="1" applyAlignment="1">
      <alignment horizontal="right"/>
    </xf>
    <xf numFmtId="0" fontId="19" fillId="0" borderId="0" xfId="0" applyFont="1" applyAlignment="1">
      <alignment horizontal="distributed"/>
    </xf>
    <xf numFmtId="20" fontId="19" fillId="0" borderId="0" xfId="0" applyNumberFormat="1" applyFont="1" applyAlignment="1"/>
    <xf numFmtId="0" fontId="19" fillId="0" borderId="0" xfId="0" applyFont="1" applyAlignment="1">
      <alignment horizontal="left"/>
    </xf>
    <xf numFmtId="0" fontId="18" fillId="0" borderId="0" xfId="0" applyFont="1" applyFill="1" applyAlignment="1"/>
    <xf numFmtId="0" fontId="19" fillId="0" borderId="0" xfId="0" applyFont="1" applyAlignment="1">
      <alignment horizontal="center"/>
    </xf>
    <xf numFmtId="0" fontId="7" fillId="0" borderId="0" xfId="0" applyFont="1" applyAlignment="1">
      <alignment horizontal="left"/>
    </xf>
    <xf numFmtId="0" fontId="8" fillId="0" borderId="0" xfId="0" applyFont="1" applyFill="1" applyAlignment="1"/>
    <xf numFmtId="0" fontId="19" fillId="0" borderId="2" xfId="0" applyFont="1" applyBorder="1" applyAlignment="1">
      <alignment horizontal="center"/>
    </xf>
    <xf numFmtId="0" fontId="24" fillId="0" borderId="0" xfId="0" applyFont="1" applyAlignment="1"/>
    <xf numFmtId="0" fontId="25" fillId="0" borderId="0" xfId="0" applyFont="1" applyAlignment="1">
      <alignment horizontal="center"/>
    </xf>
    <xf numFmtId="0" fontId="19" fillId="0" borderId="0" xfId="0" applyFont="1" applyAlignment="1">
      <alignment vertical="center" wrapText="1"/>
    </xf>
    <xf numFmtId="0" fontId="3" fillId="0" borderId="0" xfId="0" applyFont="1">
      <alignment vertical="center"/>
    </xf>
    <xf numFmtId="0" fontId="19" fillId="0" borderId="0" xfId="0" applyFont="1" applyBorder="1" applyAlignment="1"/>
    <xf numFmtId="0" fontId="19" fillId="0" borderId="0" xfId="0" applyFont="1" applyBorder="1" applyAlignment="1">
      <alignment horizontal="center"/>
    </xf>
    <xf numFmtId="0" fontId="5" fillId="0" borderId="0" xfId="0" applyFont="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0" fontId="29" fillId="0" borderId="0" xfId="0" applyFont="1">
      <alignment vertical="center"/>
    </xf>
    <xf numFmtId="0" fontId="29" fillId="0" borderId="0" xfId="0" applyFont="1" applyAlignment="1">
      <alignment horizontal="center" vertical="center"/>
    </xf>
    <xf numFmtId="0" fontId="31" fillId="0" borderId="0" xfId="0" applyFont="1" applyAlignment="1">
      <alignment vertical="center" shrinkToFit="1"/>
    </xf>
    <xf numFmtId="0" fontId="32" fillId="0" borderId="0" xfId="0" applyFont="1" applyAlignment="1">
      <alignment horizontal="center" vertical="center"/>
    </xf>
    <xf numFmtId="0" fontId="31" fillId="0" borderId="0" xfId="0" applyFont="1">
      <alignment vertical="center"/>
    </xf>
    <xf numFmtId="0" fontId="30" fillId="0" borderId="0" xfId="0" applyFont="1" applyAlignment="1">
      <alignment horizontal="left" vertical="center"/>
    </xf>
    <xf numFmtId="0" fontId="30" fillId="0" borderId="0" xfId="0" applyFont="1">
      <alignment vertical="center"/>
    </xf>
    <xf numFmtId="0" fontId="29" fillId="0" borderId="0" xfId="0" applyFont="1" applyAlignment="1">
      <alignment horizontal="left" vertical="center"/>
    </xf>
    <xf numFmtId="0" fontId="34" fillId="0" borderId="0" xfId="3" applyFont="1">
      <alignment vertical="center"/>
    </xf>
    <xf numFmtId="0" fontId="34" fillId="0" borderId="0" xfId="3" applyFont="1" applyAlignment="1">
      <alignment horizontal="center" vertical="center"/>
    </xf>
    <xf numFmtId="0" fontId="3" fillId="0" borderId="0" xfId="3" applyFont="1">
      <alignment vertical="center"/>
    </xf>
    <xf numFmtId="0" fontId="34" fillId="0" borderId="0" xfId="3" applyFont="1" applyAlignment="1">
      <alignment horizontal="left" vertical="center"/>
    </xf>
    <xf numFmtId="0" fontId="39" fillId="0" borderId="0" xfId="3" applyFont="1">
      <alignment vertical="center"/>
    </xf>
    <xf numFmtId="0" fontId="3" fillId="0" borderId="0" xfId="3" applyFont="1" applyAlignment="1">
      <alignment horizontal="left" vertical="center"/>
    </xf>
    <xf numFmtId="0" fontId="39" fillId="0" borderId="0" xfId="3" applyFont="1" applyAlignment="1">
      <alignment vertical="top" wrapText="1"/>
    </xf>
    <xf numFmtId="0" fontId="39" fillId="0" borderId="0" xfId="3" applyFont="1" applyAlignment="1">
      <alignment vertical="top"/>
    </xf>
    <xf numFmtId="0" fontId="3" fillId="0" borderId="0" xfId="3" applyFont="1" applyAlignment="1">
      <alignment horizontal="center" vertical="center"/>
    </xf>
    <xf numFmtId="0" fontId="33" fillId="0" borderId="0" xfId="0" applyFont="1" applyAlignment="1">
      <alignment vertical="center" shrinkToFit="1"/>
    </xf>
    <xf numFmtId="0" fontId="33" fillId="0" borderId="0" xfId="0" applyFont="1" applyAlignment="1">
      <alignment horizontal="center" vertical="center" shrinkToFit="1"/>
    </xf>
    <xf numFmtId="0" fontId="33" fillId="0" borderId="0" xfId="0" applyFont="1" applyAlignment="1">
      <alignment horizontal="center" vertical="center"/>
    </xf>
    <xf numFmtId="0" fontId="33" fillId="0" borderId="0" xfId="0" applyFont="1">
      <alignment vertical="center"/>
    </xf>
    <xf numFmtId="0" fontId="29" fillId="0" borderId="53" xfId="0" applyFont="1" applyBorder="1">
      <alignment vertical="center"/>
    </xf>
    <xf numFmtId="0" fontId="29" fillId="0" borderId="54" xfId="0" applyFont="1" applyBorder="1">
      <alignment vertical="center"/>
    </xf>
    <xf numFmtId="0" fontId="33" fillId="0" borderId="5" xfId="0" applyFont="1" applyBorder="1">
      <alignment vertical="center"/>
    </xf>
    <xf numFmtId="0" fontId="33" fillId="0" borderId="7" xfId="0" applyFont="1" applyBorder="1">
      <alignment vertical="center"/>
    </xf>
    <xf numFmtId="0" fontId="33" fillId="0" borderId="9" xfId="0" applyFont="1" applyBorder="1">
      <alignment vertical="center"/>
    </xf>
    <xf numFmtId="0" fontId="7" fillId="0" borderId="0" xfId="0" applyFont="1">
      <alignment vertical="center"/>
    </xf>
    <xf numFmtId="0" fontId="23" fillId="0" borderId="0" xfId="3" applyFont="1">
      <alignment vertical="center"/>
    </xf>
    <xf numFmtId="0" fontId="33" fillId="0" borderId="0" xfId="3" applyFont="1" applyAlignment="1">
      <alignment horizontal="left" vertical="center"/>
    </xf>
    <xf numFmtId="0" fontId="23" fillId="0" borderId="0" xfId="3" applyFont="1" applyAlignment="1">
      <alignment horizontal="left" vertical="center"/>
    </xf>
    <xf numFmtId="0" fontId="33" fillId="0" borderId="77" xfId="3" applyFont="1" applyBorder="1" applyAlignment="1">
      <alignment horizontal="left" vertical="center"/>
    </xf>
    <xf numFmtId="0" fontId="33" fillId="0" borderId="78" xfId="3" applyFont="1" applyBorder="1" applyAlignment="1">
      <alignment horizontal="left" vertical="center"/>
    </xf>
    <xf numFmtId="0" fontId="23" fillId="0" borderId="78" xfId="3" applyFont="1" applyBorder="1" applyAlignment="1">
      <alignment horizontal="left" vertical="center"/>
    </xf>
    <xf numFmtId="0" fontId="23" fillId="0" borderId="78" xfId="3" applyFont="1" applyBorder="1">
      <alignment vertical="center"/>
    </xf>
    <xf numFmtId="0" fontId="23" fillId="0" borderId="79" xfId="3" applyFont="1" applyBorder="1">
      <alignment vertical="center"/>
    </xf>
    <xf numFmtId="0" fontId="33" fillId="0" borderId="80" xfId="3" applyFont="1" applyBorder="1" applyAlignment="1">
      <alignment horizontal="left" vertical="center"/>
    </xf>
    <xf numFmtId="0" fontId="23" fillId="0" borderId="0" xfId="3" applyFont="1" applyAlignment="1">
      <alignment vertical="center" shrinkToFit="1"/>
    </xf>
    <xf numFmtId="0" fontId="23" fillId="0" borderId="81" xfId="3" applyFont="1" applyBorder="1">
      <alignment vertical="center"/>
    </xf>
    <xf numFmtId="0" fontId="23" fillId="0" borderId="0" xfId="3" applyFont="1" applyAlignment="1">
      <alignment horizontal="left" vertical="center" shrinkToFit="1"/>
    </xf>
    <xf numFmtId="0" fontId="42" fillId="0" borderId="0" xfId="3" applyFont="1" applyAlignment="1">
      <alignment vertical="center" wrapText="1"/>
    </xf>
    <xf numFmtId="0" fontId="42" fillId="0" borderId="81" xfId="3" applyFont="1" applyBorder="1" applyAlignment="1">
      <alignment vertical="center" wrapText="1"/>
    </xf>
    <xf numFmtId="0" fontId="33" fillId="0" borderId="0" xfId="3" applyFont="1">
      <alignment vertical="center"/>
    </xf>
    <xf numFmtId="0" fontId="31" fillId="0" borderId="0" xfId="3" applyFont="1" applyAlignment="1">
      <alignment vertical="top" wrapText="1"/>
    </xf>
    <xf numFmtId="0" fontId="31" fillId="0" borderId="81" xfId="3" applyFont="1" applyBorder="1" applyAlignment="1">
      <alignment vertical="top" wrapText="1"/>
    </xf>
    <xf numFmtId="0" fontId="31" fillId="0" borderId="0" xfId="3" applyFont="1" applyAlignment="1">
      <alignment vertical="top" shrinkToFit="1"/>
    </xf>
    <xf numFmtId="0" fontId="23" fillId="0" borderId="0" xfId="3" applyFont="1" applyAlignment="1">
      <alignment horizontal="center" vertical="center"/>
    </xf>
    <xf numFmtId="0" fontId="33" fillId="0" borderId="82" xfId="3" applyFont="1" applyBorder="1" applyAlignment="1">
      <alignment horizontal="left" vertical="center"/>
    </xf>
    <xf numFmtId="0" fontId="33" fillId="0" borderId="83" xfId="3" applyFont="1" applyBorder="1" applyAlignment="1">
      <alignment horizontal="left" vertical="center"/>
    </xf>
    <xf numFmtId="0" fontId="23" fillId="0" borderId="83" xfId="3" applyFont="1" applyBorder="1" applyAlignment="1">
      <alignment horizontal="left" vertical="center"/>
    </xf>
    <xf numFmtId="0" fontId="23" fillId="0" borderId="83" xfId="3" applyFont="1" applyBorder="1">
      <alignment vertical="center"/>
    </xf>
    <xf numFmtId="0" fontId="23" fillId="0" borderId="84" xfId="3" applyFont="1" applyBorder="1">
      <alignment vertical="center"/>
    </xf>
    <xf numFmtId="0" fontId="7" fillId="0" borderId="0" xfId="3">
      <alignment vertical="center"/>
    </xf>
    <xf numFmtId="0" fontId="29" fillId="0" borderId="0" xfId="3" applyFont="1" applyAlignment="1">
      <alignment horizontal="left" vertical="center"/>
    </xf>
    <xf numFmtId="0" fontId="22" fillId="0" borderId="0" xfId="3" applyFont="1">
      <alignment vertical="center"/>
    </xf>
    <xf numFmtId="0" fontId="22" fillId="0" borderId="0" xfId="3" applyFont="1" applyAlignment="1">
      <alignment horizontal="right" vertical="center"/>
    </xf>
    <xf numFmtId="0" fontId="7" fillId="0" borderId="20" xfId="3" applyBorder="1">
      <alignment vertical="center"/>
    </xf>
    <xf numFmtId="0" fontId="38" fillId="0" borderId="0" xfId="0" applyFont="1" applyAlignment="1">
      <alignment vertical="center" shrinkToFit="1"/>
    </xf>
    <xf numFmtId="0" fontId="38" fillId="0" borderId="0" xfId="0" applyFont="1" applyAlignment="1">
      <alignment vertical="center" wrapText="1"/>
    </xf>
    <xf numFmtId="0" fontId="38" fillId="0" borderId="0" xfId="0" applyFont="1">
      <alignment vertical="center"/>
    </xf>
    <xf numFmtId="0" fontId="7" fillId="0" borderId="0" xfId="3" applyAlignment="1">
      <alignment horizontal="center" vertical="center"/>
    </xf>
    <xf numFmtId="0" fontId="29" fillId="0" borderId="0" xfId="3" applyFont="1">
      <alignment vertical="center"/>
    </xf>
    <xf numFmtId="0" fontId="7" fillId="0" borderId="0" xfId="3" applyAlignment="1">
      <alignment horizontal="left" vertical="center"/>
    </xf>
    <xf numFmtId="0" fontId="44" fillId="0" borderId="0" xfId="3" applyFont="1">
      <alignment vertical="center"/>
    </xf>
    <xf numFmtId="0" fontId="44" fillId="0" borderId="0" xfId="3" applyFont="1" applyAlignment="1">
      <alignment vertical="top"/>
    </xf>
    <xf numFmtId="0" fontId="29" fillId="0" borderId="0" xfId="3" applyFont="1" applyAlignment="1">
      <alignment horizontal="center" vertical="center"/>
    </xf>
    <xf numFmtId="0" fontId="33" fillId="0" borderId="6" xfId="0" applyFont="1" applyBorder="1" applyAlignment="1">
      <alignment horizontal="center" vertical="center"/>
    </xf>
    <xf numFmtId="0" fontId="30" fillId="0" borderId="0" xfId="0" applyFont="1" applyAlignment="1">
      <alignment horizontal="center" vertical="center"/>
    </xf>
    <xf numFmtId="0" fontId="33" fillId="0" borderId="0" xfId="0" applyFont="1" applyAlignment="1">
      <alignment vertical="center" wrapText="1"/>
    </xf>
    <xf numFmtId="0" fontId="33" fillId="2" borderId="0" xfId="0" applyFont="1" applyFill="1" applyAlignment="1">
      <alignment vertical="center" wrapText="1"/>
    </xf>
    <xf numFmtId="38" fontId="33" fillId="0" borderId="53" xfId="0" applyNumberFormat="1" applyFont="1" applyBorder="1" applyAlignment="1">
      <alignment vertical="center" shrinkToFit="1"/>
    </xf>
    <xf numFmtId="0" fontId="33" fillId="0" borderId="53" xfId="0" applyFont="1" applyBorder="1" applyAlignment="1">
      <alignment vertical="center" shrinkToFit="1"/>
    </xf>
    <xf numFmtId="0" fontId="33" fillId="0" borderId="53" xfId="0" applyFont="1" applyBorder="1">
      <alignment vertical="center"/>
    </xf>
    <xf numFmtId="0" fontId="23" fillId="0" borderId="20" xfId="3" applyFont="1" applyBorder="1" applyAlignment="1">
      <alignment horizontal="center" vertical="center"/>
    </xf>
    <xf numFmtId="0" fontId="7" fillId="0" borderId="0" xfId="3" applyAlignment="1">
      <alignment vertical="center" shrinkToFit="1"/>
    </xf>
    <xf numFmtId="0" fontId="30" fillId="0" borderId="0" xfId="0" applyFont="1" applyAlignment="1">
      <alignment horizontal="left" vertical="center" shrinkToFit="1"/>
    </xf>
    <xf numFmtId="0" fontId="7" fillId="0" borderId="0" xfId="1">
      <alignment vertical="center"/>
    </xf>
    <xf numFmtId="0" fontId="7" fillId="0" borderId="86" xfId="1" applyBorder="1">
      <alignment vertical="center"/>
    </xf>
    <xf numFmtId="177" fontId="45" fillId="0" borderId="89" xfId="1" applyNumberFormat="1" applyFont="1" applyBorder="1">
      <alignment vertical="center"/>
    </xf>
    <xf numFmtId="0" fontId="7" fillId="0" borderId="7" xfId="1" applyBorder="1">
      <alignment vertical="center"/>
    </xf>
    <xf numFmtId="0" fontId="20" fillId="0" borderId="0" xfId="1" applyFont="1">
      <alignment vertical="center"/>
    </xf>
    <xf numFmtId="177" fontId="45" fillId="0" borderId="137" xfId="1" applyNumberFormat="1" applyFont="1" applyBorder="1">
      <alignment vertical="center"/>
    </xf>
    <xf numFmtId="0" fontId="7" fillId="0" borderId="20" xfId="1" applyBorder="1">
      <alignment vertical="center"/>
    </xf>
    <xf numFmtId="177" fontId="45" fillId="0" borderId="141" xfId="1" applyNumberFormat="1" applyFont="1" applyBorder="1">
      <alignment vertical="center"/>
    </xf>
    <xf numFmtId="0" fontId="7" fillId="0" borderId="142" xfId="1" applyBorder="1">
      <alignment vertical="center"/>
    </xf>
    <xf numFmtId="0" fontId="7" fillId="0" borderId="143" xfId="1" applyBorder="1">
      <alignment vertical="center"/>
    </xf>
    <xf numFmtId="0" fontId="7" fillId="0" borderId="144" xfId="1" applyBorder="1">
      <alignment vertical="center"/>
    </xf>
    <xf numFmtId="177" fontId="45" fillId="0" borderId="96" xfId="1" applyNumberFormat="1" applyFont="1" applyBorder="1">
      <alignment vertical="center"/>
    </xf>
    <xf numFmtId="0" fontId="7" fillId="0" borderId="14" xfId="1" applyBorder="1">
      <alignment vertical="center"/>
    </xf>
    <xf numFmtId="0" fontId="7" fillId="0" borderId="21" xfId="1" applyBorder="1">
      <alignment vertical="center"/>
    </xf>
    <xf numFmtId="177" fontId="45" fillId="0" borderId="145" xfId="1" applyNumberFormat="1" applyFont="1" applyBorder="1">
      <alignment vertical="center"/>
    </xf>
    <xf numFmtId="0" fontId="7" fillId="0" borderId="146" xfId="1" applyBorder="1">
      <alignment vertical="center"/>
    </xf>
    <xf numFmtId="0" fontId="7" fillId="0" borderId="147" xfId="1" applyBorder="1">
      <alignment vertical="center"/>
    </xf>
    <xf numFmtId="0" fontId="7" fillId="0" borderId="148" xfId="1" applyBorder="1">
      <alignment vertical="center"/>
    </xf>
    <xf numFmtId="177" fontId="7" fillId="0" borderId="149" xfId="1" applyNumberFormat="1" applyBorder="1">
      <alignment vertical="center"/>
    </xf>
    <xf numFmtId="0" fontId="7" fillId="0" borderId="150" xfId="1" applyBorder="1">
      <alignment vertical="center"/>
    </xf>
    <xf numFmtId="0" fontId="7" fillId="0" borderId="151" xfId="1" applyBorder="1">
      <alignment vertical="center"/>
    </xf>
    <xf numFmtId="177" fontId="45" fillId="0" borderId="152" xfId="1" applyNumberFormat="1" applyFont="1" applyBorder="1">
      <alignment vertical="center"/>
    </xf>
    <xf numFmtId="0" fontId="7" fillId="0" borderId="153" xfId="1" applyBorder="1">
      <alignment vertical="center"/>
    </xf>
    <xf numFmtId="0" fontId="7" fillId="0" borderId="154" xfId="1" applyBorder="1">
      <alignment vertical="center"/>
    </xf>
    <xf numFmtId="0" fontId="7" fillId="0" borderId="155" xfId="1" applyBorder="1">
      <alignment vertical="center"/>
    </xf>
    <xf numFmtId="177" fontId="7" fillId="0" borderId="137" xfId="1" applyNumberFormat="1" applyBorder="1">
      <alignment vertical="center"/>
    </xf>
    <xf numFmtId="177" fontId="7" fillId="0" borderId="152" xfId="1" applyNumberFormat="1" applyBorder="1">
      <alignment vertical="center"/>
    </xf>
    <xf numFmtId="0" fontId="44" fillId="0" borderId="154" xfId="1" applyFont="1" applyBorder="1">
      <alignment vertical="center"/>
    </xf>
    <xf numFmtId="177" fontId="45" fillId="0" borderId="149" xfId="1" applyNumberFormat="1" applyFont="1" applyBorder="1">
      <alignment vertical="center"/>
    </xf>
    <xf numFmtId="177" fontId="7" fillId="0" borderId="156" xfId="1" applyNumberFormat="1" applyBorder="1">
      <alignment vertical="center"/>
    </xf>
    <xf numFmtId="177" fontId="45" fillId="0" borderId="156" xfId="1" applyNumberFormat="1" applyFont="1" applyBorder="1">
      <alignment vertical="center"/>
    </xf>
    <xf numFmtId="177" fontId="7" fillId="0" borderId="157" xfId="1" applyNumberFormat="1" applyBorder="1">
      <alignment vertical="center"/>
    </xf>
    <xf numFmtId="0" fontId="7" fillId="0" borderId="158" xfId="1" applyBorder="1">
      <alignment vertical="center"/>
    </xf>
    <xf numFmtId="0" fontId="7" fillId="0" borderId="159" xfId="1" applyBorder="1">
      <alignment vertical="center"/>
    </xf>
    <xf numFmtId="0" fontId="7" fillId="0" borderId="160" xfId="1" applyBorder="1">
      <alignment vertical="center"/>
    </xf>
    <xf numFmtId="0" fontId="20" fillId="0" borderId="143" xfId="1" applyFont="1" applyBorder="1">
      <alignment vertical="center"/>
    </xf>
    <xf numFmtId="177" fontId="7" fillId="0" borderId="161" xfId="1" applyNumberFormat="1" applyBorder="1">
      <alignment vertical="center"/>
    </xf>
    <xf numFmtId="0" fontId="7" fillId="0" borderId="162" xfId="1" applyBorder="1">
      <alignment vertical="center"/>
    </xf>
    <xf numFmtId="0" fontId="7" fillId="0" borderId="163" xfId="1" applyBorder="1">
      <alignment vertical="center"/>
    </xf>
    <xf numFmtId="177" fontId="7" fillId="0" borderId="164" xfId="1" applyNumberFormat="1" applyBorder="1">
      <alignment vertical="center"/>
    </xf>
    <xf numFmtId="0" fontId="7" fillId="0" borderId="165" xfId="1" applyBorder="1">
      <alignment vertical="center"/>
    </xf>
    <xf numFmtId="177" fontId="45" fillId="0" borderId="90" xfId="1" applyNumberFormat="1" applyFont="1" applyBorder="1">
      <alignment vertical="center"/>
    </xf>
    <xf numFmtId="0" fontId="7" fillId="0" borderId="15" xfId="1" applyBorder="1">
      <alignment vertical="center"/>
    </xf>
    <xf numFmtId="177" fontId="7" fillId="0" borderId="166" xfId="1" applyNumberFormat="1" applyBorder="1">
      <alignment vertical="center"/>
    </xf>
    <xf numFmtId="0" fontId="7" fillId="0" borderId="167" xfId="1" applyBorder="1">
      <alignment vertical="center"/>
    </xf>
    <xf numFmtId="0" fontId="7" fillId="0" borderId="90" xfId="1" applyBorder="1">
      <alignment vertical="center"/>
    </xf>
    <xf numFmtId="0" fontId="7" fillId="0" borderId="96" xfId="1" applyBorder="1">
      <alignment vertical="center"/>
    </xf>
    <xf numFmtId="0" fontId="7" fillId="0" borderId="88" xfId="1" applyBorder="1" applyAlignment="1">
      <alignment horizontal="center" vertical="center"/>
    </xf>
    <xf numFmtId="0" fontId="7" fillId="0" borderId="17" xfId="1" applyBorder="1">
      <alignment vertical="center"/>
    </xf>
    <xf numFmtId="0" fontId="7" fillId="0" borderId="19" xfId="1" applyBorder="1">
      <alignment vertical="center"/>
    </xf>
    <xf numFmtId="0" fontId="7" fillId="0" borderId="95" xfId="1" applyBorder="1" applyAlignment="1">
      <alignment horizontal="center" vertical="center"/>
    </xf>
    <xf numFmtId="0" fontId="7" fillId="0" borderId="16" xfId="1" applyBorder="1">
      <alignment vertical="center"/>
    </xf>
    <xf numFmtId="0" fontId="7" fillId="0" borderId="0" xfId="1" applyAlignment="1">
      <alignment horizontal="right" vertical="center"/>
    </xf>
    <xf numFmtId="178" fontId="8" fillId="0" borderId="105" xfId="1" applyNumberFormat="1" applyFont="1" applyBorder="1" applyAlignment="1">
      <alignment horizontal="right" vertical="center"/>
    </xf>
    <xf numFmtId="178" fontId="8" fillId="0" borderId="96" xfId="1" applyNumberFormat="1" applyFont="1" applyBorder="1" applyAlignment="1">
      <alignment horizontal="right" vertical="center"/>
    </xf>
    <xf numFmtId="178" fontId="8" fillId="0" borderId="172" xfId="1" applyNumberFormat="1" applyFont="1" applyBorder="1" applyAlignment="1">
      <alignment horizontal="right" vertical="center"/>
    </xf>
    <xf numFmtId="178" fontId="8" fillId="0" borderId="103" xfId="1" applyNumberFormat="1" applyFont="1" applyBorder="1" applyAlignment="1">
      <alignment horizontal="right" vertical="center"/>
    </xf>
    <xf numFmtId="178" fontId="8" fillId="0" borderId="28" xfId="1" applyNumberFormat="1" applyFont="1" applyBorder="1" applyAlignment="1">
      <alignment horizontal="right" vertical="center" indent="2"/>
    </xf>
    <xf numFmtId="178" fontId="8" fillId="0" borderId="176" xfId="1" applyNumberFormat="1" applyFont="1" applyBorder="1" applyAlignment="1">
      <alignment horizontal="right" vertical="center"/>
    </xf>
    <xf numFmtId="178" fontId="8" fillId="0" borderId="2" xfId="1" applyNumberFormat="1" applyFont="1" applyBorder="1" applyAlignment="1">
      <alignment horizontal="right" vertical="center" indent="2"/>
    </xf>
    <xf numFmtId="178" fontId="8" fillId="0" borderId="177" xfId="1" applyNumberFormat="1" applyFont="1" applyBorder="1" applyAlignment="1">
      <alignment horizontal="right" vertical="center"/>
    </xf>
    <xf numFmtId="178" fontId="8" fillId="0" borderId="30" xfId="1" applyNumberFormat="1" applyFont="1" applyBorder="1" applyAlignment="1">
      <alignment horizontal="right" vertical="center" indent="2"/>
    </xf>
    <xf numFmtId="178" fontId="8" fillId="0" borderId="133" xfId="1" applyNumberFormat="1" applyFont="1" applyBorder="1" applyAlignment="1">
      <alignment horizontal="right" vertical="center" indent="2"/>
    </xf>
    <xf numFmtId="178" fontId="8" fillId="0" borderId="12" xfId="1" applyNumberFormat="1" applyFont="1" applyBorder="1" applyAlignment="1">
      <alignment horizontal="right" vertical="center" indent="2"/>
    </xf>
    <xf numFmtId="0" fontId="8" fillId="0" borderId="2" xfId="1" applyFont="1" applyBorder="1" applyAlignment="1">
      <alignment horizontal="distributed" vertical="center"/>
    </xf>
    <xf numFmtId="178" fontId="8" fillId="0" borderId="2" xfId="1" applyNumberFormat="1" applyFont="1" applyBorder="1" applyAlignment="1">
      <alignment horizontal="right" vertical="center"/>
    </xf>
    <xf numFmtId="0" fontId="8" fillId="0" borderId="95" xfId="1" applyFont="1" applyBorder="1" applyAlignment="1">
      <alignment horizontal="distributed" vertical="center" indent="2"/>
    </xf>
    <xf numFmtId="0" fontId="8" fillId="0" borderId="18" xfId="1" applyFont="1" applyBorder="1" applyAlignment="1">
      <alignment horizontal="distributed" vertical="center" indent="2"/>
    </xf>
    <xf numFmtId="0" fontId="8" fillId="0" borderId="94" xfId="1" applyFont="1" applyBorder="1" applyAlignment="1">
      <alignment horizontal="distributed" vertical="center" indent="2"/>
    </xf>
    <xf numFmtId="0" fontId="8" fillId="0" borderId="0" xfId="1" applyFont="1" applyAlignment="1">
      <alignment horizontal="right" vertical="center"/>
    </xf>
    <xf numFmtId="0" fontId="18" fillId="0" borderId="0" xfId="1" applyFont="1">
      <alignment vertical="center"/>
    </xf>
    <xf numFmtId="0" fontId="2" fillId="0" borderId="0" xfId="0" applyFont="1" applyFill="1">
      <alignment vertical="center"/>
    </xf>
    <xf numFmtId="0" fontId="33" fillId="0" borderId="2" xfId="0" applyFont="1" applyBorder="1" applyAlignment="1">
      <alignment horizontal="center" vertical="center"/>
    </xf>
    <xf numFmtId="0" fontId="30" fillId="0" borderId="0" xfId="0" applyFont="1" applyAlignment="1">
      <alignment vertical="center" wrapText="1"/>
    </xf>
    <xf numFmtId="0" fontId="33" fillId="0" borderId="13" xfId="0" applyFont="1" applyBorder="1" applyAlignment="1">
      <alignment horizontal="center" vertical="center"/>
    </xf>
    <xf numFmtId="0" fontId="33" fillId="0" borderId="183" xfId="0" applyFont="1" applyBorder="1" applyAlignment="1">
      <alignment horizontal="center" vertical="center"/>
    </xf>
    <xf numFmtId="0" fontId="47" fillId="0" borderId="0" xfId="0" applyFont="1" applyAlignment="1">
      <alignment vertical="center" wrapText="1"/>
    </xf>
    <xf numFmtId="0" fontId="48" fillId="0" borderId="0" xfId="0" applyFont="1">
      <alignment vertical="center"/>
    </xf>
    <xf numFmtId="0" fontId="47" fillId="0" borderId="0" xfId="0" applyFont="1" applyAlignment="1">
      <alignment horizontal="center" vertical="center" wrapText="1"/>
    </xf>
    <xf numFmtId="0" fontId="49" fillId="0" borderId="2" xfId="0" applyFont="1" applyBorder="1" applyAlignment="1">
      <alignment horizontal="center" vertical="center" shrinkToFit="1"/>
    </xf>
    <xf numFmtId="0" fontId="50" fillId="0" borderId="0" xfId="0" applyFont="1">
      <alignment vertical="center"/>
    </xf>
    <xf numFmtId="0" fontId="51" fillId="0" borderId="0" xfId="0" applyFont="1">
      <alignment vertical="center"/>
    </xf>
    <xf numFmtId="0" fontId="28" fillId="0" borderId="2" xfId="0" applyFont="1" applyBorder="1" applyAlignment="1">
      <alignment horizontal="center" vertical="center" shrinkToFit="1"/>
    </xf>
    <xf numFmtId="0" fontId="53" fillId="0" borderId="0" xfId="0" applyFont="1">
      <alignment vertical="center"/>
    </xf>
    <xf numFmtId="0" fontId="48" fillId="0" borderId="0" xfId="0" applyFont="1" applyAlignment="1">
      <alignment horizontal="center" vertical="center"/>
    </xf>
    <xf numFmtId="0" fontId="28" fillId="0" borderId="0" xfId="0" applyFont="1" applyAlignment="1">
      <alignment horizontal="center" vertical="center"/>
    </xf>
    <xf numFmtId="0" fontId="53" fillId="4" borderId="23" xfId="0" applyFont="1" applyFill="1" applyBorder="1" applyAlignment="1">
      <alignment horizontal="center" vertical="center"/>
    </xf>
    <xf numFmtId="0" fontId="53" fillId="4" borderId="26" xfId="0" applyFont="1" applyFill="1" applyBorder="1" applyAlignment="1">
      <alignment horizontal="center" vertical="center"/>
    </xf>
    <xf numFmtId="0" fontId="53" fillId="4" borderId="105" xfId="0" applyFont="1" applyFill="1" applyBorder="1" applyAlignment="1">
      <alignment horizontal="center" vertical="center"/>
    </xf>
    <xf numFmtId="0" fontId="54" fillId="0" borderId="95" xfId="0" applyFont="1" applyBorder="1" applyAlignment="1">
      <alignment vertical="center" wrapText="1"/>
    </xf>
    <xf numFmtId="0" fontId="54" fillId="0" borderId="190" xfId="0" applyFont="1" applyBorder="1" applyAlignment="1">
      <alignment vertical="center" wrapText="1"/>
    </xf>
    <xf numFmtId="0" fontId="54" fillId="0" borderId="13" xfId="0" applyFont="1" applyBorder="1" applyAlignment="1">
      <alignment horizontal="center" vertical="center" wrapText="1"/>
    </xf>
    <xf numFmtId="0" fontId="54" fillId="0" borderId="104" xfId="0" applyFont="1" applyBorder="1" applyAlignment="1">
      <alignment horizontal="center" vertical="center" wrapText="1"/>
    </xf>
    <xf numFmtId="0" fontId="54" fillId="0" borderId="20" xfId="0" applyFont="1" applyBorder="1" applyAlignment="1">
      <alignment horizontal="center" vertical="center" wrapText="1"/>
    </xf>
    <xf numFmtId="0" fontId="54" fillId="0" borderId="97" xfId="0" applyFont="1" applyBorder="1" applyAlignment="1">
      <alignment vertical="center" wrapText="1"/>
    </xf>
    <xf numFmtId="0" fontId="54" fillId="0" borderId="191" xfId="0" applyFont="1" applyBorder="1" applyAlignment="1">
      <alignment vertical="center" wrapText="1"/>
    </xf>
    <xf numFmtId="0" fontId="54" fillId="0" borderId="2" xfId="0" applyFont="1" applyBorder="1" applyAlignment="1">
      <alignment horizontal="center" vertical="center" wrapText="1"/>
    </xf>
    <xf numFmtId="0" fontId="54" fillId="0" borderId="96" xfId="0" applyFont="1" applyBorder="1" applyAlignment="1">
      <alignment horizontal="center" vertical="center" wrapText="1"/>
    </xf>
    <xf numFmtId="0" fontId="54" fillId="0" borderId="96" xfId="0" applyFont="1" applyBorder="1" applyAlignment="1">
      <alignment vertical="center" wrapText="1"/>
    </xf>
    <xf numFmtId="0" fontId="54" fillId="0" borderId="192" xfId="0" applyFont="1" applyBorder="1" applyAlignment="1">
      <alignment vertical="center" wrapText="1"/>
    </xf>
    <xf numFmtId="0" fontId="53" fillId="0" borderId="9" xfId="0" applyFont="1" applyBorder="1" applyAlignment="1">
      <alignment horizontal="center" vertical="center"/>
    </xf>
    <xf numFmtId="0" fontId="53" fillId="0" borderId="13" xfId="0" applyFont="1" applyBorder="1" applyAlignment="1">
      <alignment horizontal="center" vertical="center"/>
    </xf>
    <xf numFmtId="0" fontId="53" fillId="0" borderId="104" xfId="0" applyFont="1" applyBorder="1" applyAlignment="1">
      <alignment horizontal="center" vertical="center"/>
    </xf>
    <xf numFmtId="0" fontId="48" fillId="0" borderId="20" xfId="0" applyFont="1" applyBorder="1">
      <alignment vertical="center"/>
    </xf>
    <xf numFmtId="0" fontId="54" fillId="0" borderId="104" xfId="0" applyFont="1" applyBorder="1" applyAlignment="1">
      <alignment vertical="center" wrapText="1"/>
    </xf>
    <xf numFmtId="0" fontId="54" fillId="0" borderId="105" xfId="0" applyFont="1" applyBorder="1" applyAlignment="1">
      <alignment vertical="center" wrapText="1"/>
    </xf>
    <xf numFmtId="0" fontId="54" fillId="0" borderId="188" xfId="0" applyFont="1" applyBorder="1" applyAlignment="1">
      <alignment vertical="center" wrapText="1"/>
    </xf>
    <xf numFmtId="0" fontId="53" fillId="0" borderId="115" xfId="0" applyFont="1" applyBorder="1" applyAlignment="1">
      <alignment horizontal="center" vertical="center"/>
    </xf>
    <xf numFmtId="0" fontId="53" fillId="0" borderId="194" xfId="0" applyFont="1" applyBorder="1" applyAlignment="1">
      <alignment horizontal="center" vertical="center"/>
    </xf>
    <xf numFmtId="0" fontId="53" fillId="0" borderId="139" xfId="0" applyFont="1" applyBorder="1" applyAlignment="1">
      <alignment horizontal="center" vertical="center"/>
    </xf>
    <xf numFmtId="0" fontId="54" fillId="0" borderId="197" xfId="0" applyFont="1" applyBorder="1" applyAlignment="1">
      <alignment vertical="center" wrapText="1"/>
    </xf>
    <xf numFmtId="0" fontId="54" fillId="0" borderId="1" xfId="0" applyFont="1" applyBorder="1" applyAlignment="1">
      <alignment horizontal="center" vertical="center" wrapText="1"/>
    </xf>
    <xf numFmtId="0" fontId="54" fillId="0" borderId="94" xfId="0" applyFont="1" applyBorder="1" applyAlignment="1">
      <alignment horizontal="center" wrapText="1"/>
    </xf>
    <xf numFmtId="0" fontId="54" fillId="0" borderId="198" xfId="0" applyFont="1" applyBorder="1" applyAlignment="1">
      <alignment vertical="center" wrapText="1"/>
    </xf>
    <xf numFmtId="0" fontId="54" fillId="0" borderId="14" xfId="0" applyFont="1" applyBorder="1" applyAlignment="1">
      <alignment horizontal="center" vertical="center" wrapText="1"/>
    </xf>
    <xf numFmtId="0" fontId="54" fillId="0" borderId="2" xfId="0" applyFont="1" applyBorder="1" applyAlignment="1">
      <alignment horizontal="center" wrapText="1"/>
    </xf>
    <xf numFmtId="0" fontId="54" fillId="0" borderId="139" xfId="0" applyFont="1" applyBorder="1" applyAlignment="1">
      <alignment vertical="center" wrapText="1"/>
    </xf>
    <xf numFmtId="0" fontId="54" fillId="0" borderId="196" xfId="0" applyFont="1" applyBorder="1" applyAlignment="1">
      <alignment vertical="center" wrapText="1"/>
    </xf>
    <xf numFmtId="0" fontId="54" fillId="0" borderId="25" xfId="0" applyFont="1" applyBorder="1" applyAlignment="1">
      <alignment horizontal="center" vertical="center" wrapText="1"/>
    </xf>
    <xf numFmtId="0" fontId="54" fillId="0" borderId="26" xfId="0" applyFont="1" applyBorder="1" applyAlignment="1">
      <alignment horizontal="center" wrapText="1"/>
    </xf>
    <xf numFmtId="0" fontId="54" fillId="0" borderId="105" xfId="0" applyFont="1" applyBorder="1" applyAlignment="1">
      <alignment horizontal="center" vertical="center" wrapText="1"/>
    </xf>
    <xf numFmtId="0" fontId="54" fillId="0" borderId="199" xfId="0" applyFont="1" applyBorder="1" applyAlignment="1">
      <alignment vertical="center" wrapText="1"/>
    </xf>
    <xf numFmtId="0" fontId="54" fillId="0" borderId="200" xfId="0" applyFont="1" applyBorder="1" applyAlignment="1">
      <alignment vertical="center" wrapText="1"/>
    </xf>
    <xf numFmtId="0" fontId="55" fillId="0" borderId="19" xfId="0" applyFont="1" applyBorder="1" applyAlignment="1">
      <alignment horizontal="center" vertical="center" wrapText="1"/>
    </xf>
    <xf numFmtId="0" fontId="56" fillId="0" borderId="95" xfId="0" applyFont="1" applyBorder="1" applyAlignment="1">
      <alignment horizontal="center" vertical="center" wrapText="1"/>
    </xf>
    <xf numFmtId="0" fontId="55" fillId="0" borderId="14" xfId="0" applyFont="1" applyBorder="1" applyAlignment="1">
      <alignment horizontal="center" vertical="center" wrapText="1"/>
    </xf>
    <xf numFmtId="0" fontId="56" fillId="0" borderId="96" xfId="0" applyFont="1" applyBorder="1" applyAlignment="1">
      <alignment horizontal="center" vertical="center" wrapText="1"/>
    </xf>
    <xf numFmtId="0" fontId="55" fillId="0" borderId="25" xfId="0" applyFont="1" applyBorder="1" applyAlignment="1">
      <alignment horizontal="center" vertical="center" wrapText="1"/>
    </xf>
    <xf numFmtId="0" fontId="56" fillId="0" borderId="105" xfId="0" applyFont="1" applyBorder="1" applyAlignment="1">
      <alignment horizontal="center" vertical="center" wrapText="1"/>
    </xf>
    <xf numFmtId="0" fontId="54" fillId="0" borderId="201" xfId="0" applyFont="1" applyBorder="1" applyAlignment="1">
      <alignment vertical="center" wrapText="1"/>
    </xf>
    <xf numFmtId="0" fontId="54" fillId="0" borderId="135" xfId="0" applyFont="1" applyBorder="1" applyAlignment="1">
      <alignment vertical="center" wrapText="1"/>
    </xf>
    <xf numFmtId="0" fontId="54" fillId="0" borderId="195" xfId="0" applyFont="1" applyBorder="1" applyAlignment="1">
      <alignment vertical="center" wrapText="1"/>
    </xf>
    <xf numFmtId="0" fontId="56" fillId="0" borderId="96" xfId="0" applyFont="1" applyBorder="1" applyAlignment="1">
      <alignment horizontal="center" vertical="center"/>
    </xf>
    <xf numFmtId="0" fontId="49" fillId="0" borderId="0" xfId="0" applyFont="1">
      <alignment vertical="center"/>
    </xf>
    <xf numFmtId="0" fontId="28" fillId="0" borderId="0" xfId="0" applyFont="1">
      <alignment vertical="center"/>
    </xf>
    <xf numFmtId="0" fontId="53" fillId="4" borderId="24" xfId="0" applyFont="1" applyFill="1" applyBorder="1" applyAlignment="1">
      <alignment horizontal="center" vertical="center"/>
    </xf>
    <xf numFmtId="0" fontId="54" fillId="0" borderId="203" xfId="0" applyFont="1" applyBorder="1" applyAlignment="1">
      <alignment vertical="center" wrapText="1"/>
    </xf>
    <xf numFmtId="0" fontId="54" fillId="0" borderId="7" xfId="0" applyFont="1" applyBorder="1" applyAlignment="1">
      <alignment vertical="center" wrapText="1"/>
    </xf>
    <xf numFmtId="0" fontId="54" fillId="0" borderId="11" xfId="0" applyFont="1" applyBorder="1" applyAlignment="1">
      <alignment vertical="center" wrapText="1"/>
    </xf>
    <xf numFmtId="0" fontId="54" fillId="0" borderId="6" xfId="0" applyFont="1" applyBorder="1" applyAlignment="1">
      <alignment vertical="center" wrapText="1"/>
    </xf>
    <xf numFmtId="0" fontId="54" fillId="0" borderId="180" xfId="0" applyFont="1" applyBorder="1" applyAlignment="1">
      <alignment horizontal="center" vertical="center"/>
    </xf>
    <xf numFmtId="0" fontId="54" fillId="0" borderId="11" xfId="0" applyFont="1" applyBorder="1" applyAlignment="1">
      <alignment horizontal="center" vertical="center"/>
    </xf>
    <xf numFmtId="0" fontId="54" fillId="0" borderId="137" xfId="0" applyFont="1" applyBorder="1" applyAlignment="1">
      <alignment horizontal="center" vertical="center"/>
    </xf>
    <xf numFmtId="0" fontId="54" fillId="0" borderId="204" xfId="0" applyFont="1" applyBorder="1" applyAlignment="1">
      <alignment vertical="center" wrapText="1"/>
    </xf>
    <xf numFmtId="0" fontId="54" fillId="0" borderId="15" xfId="0" applyFont="1" applyBorder="1" applyAlignment="1">
      <alignment vertical="center" wrapText="1"/>
    </xf>
    <xf numFmtId="0" fontId="54" fillId="0" borderId="2" xfId="0" applyFont="1" applyBorder="1" applyAlignment="1">
      <alignment vertical="center" wrapText="1"/>
    </xf>
    <xf numFmtId="0" fontId="54" fillId="0" borderId="12" xfId="0" applyFont="1" applyBorder="1" applyAlignment="1">
      <alignment vertical="center" wrapText="1"/>
    </xf>
    <xf numFmtId="0" fontId="54" fillId="0" borderId="107" xfId="0" applyFont="1" applyBorder="1" applyAlignment="1">
      <alignment horizontal="center" vertical="center"/>
    </xf>
    <xf numFmtId="0" fontId="54" fillId="0" borderId="2" xfId="0" applyFont="1" applyBorder="1" applyAlignment="1">
      <alignment horizontal="center" vertical="center"/>
    </xf>
    <xf numFmtId="0" fontId="54" fillId="0" borderId="96" xfId="0" applyFont="1" applyBorder="1" applyAlignment="1">
      <alignment horizontal="center" vertical="center"/>
    </xf>
    <xf numFmtId="0" fontId="54" fillId="0" borderId="1" xfId="0" applyFont="1" applyBorder="1" applyAlignment="1">
      <alignment vertical="center" wrapText="1"/>
    </xf>
    <xf numFmtId="0" fontId="54" fillId="0" borderId="8" xfId="0" applyFont="1" applyBorder="1" applyAlignment="1">
      <alignment vertical="center" wrapText="1"/>
    </xf>
    <xf numFmtId="0" fontId="54" fillId="0" borderId="111" xfId="0" applyFont="1" applyBorder="1" applyAlignment="1">
      <alignment vertical="center" wrapText="1"/>
    </xf>
    <xf numFmtId="0" fontId="54" fillId="0" borderId="13" xfId="0" applyFont="1" applyBorder="1" applyAlignment="1">
      <alignment vertical="center" wrapText="1"/>
    </xf>
    <xf numFmtId="0" fontId="54" fillId="0" borderId="14" xfId="0" applyFont="1" applyBorder="1" applyAlignment="1">
      <alignment vertical="center" wrapText="1"/>
    </xf>
    <xf numFmtId="0" fontId="54" fillId="0" borderId="107" xfId="0" applyFont="1" applyBorder="1" applyAlignment="1">
      <alignment vertical="center" wrapText="1"/>
    </xf>
    <xf numFmtId="0" fontId="54" fillId="0" borderId="27" xfId="0" applyFont="1" applyBorder="1" applyAlignment="1">
      <alignment vertical="center" wrapText="1"/>
    </xf>
    <xf numFmtId="0" fontId="54" fillId="0" borderId="194" xfId="0" applyFont="1" applyBorder="1" applyAlignment="1">
      <alignment horizontal="center" wrapText="1"/>
    </xf>
    <xf numFmtId="0" fontId="54" fillId="0" borderId="116" xfId="0" applyFont="1" applyBorder="1" applyAlignment="1">
      <alignment vertical="center" wrapText="1"/>
    </xf>
    <xf numFmtId="0" fontId="54" fillId="0" borderId="113" xfId="0" applyFont="1" applyBorder="1" applyAlignment="1">
      <alignment vertical="center" wrapText="1"/>
    </xf>
    <xf numFmtId="0" fontId="54" fillId="0" borderId="26" xfId="0" applyFont="1" applyBorder="1" applyAlignment="1">
      <alignment vertical="center" wrapText="1"/>
    </xf>
    <xf numFmtId="0" fontId="54" fillId="0" borderId="26" xfId="0" applyFont="1" applyBorder="1" applyAlignment="1">
      <alignment horizontal="center" vertical="center" wrapText="1"/>
    </xf>
    <xf numFmtId="0" fontId="54" fillId="0" borderId="25" xfId="0" applyFont="1" applyBorder="1" applyAlignment="1">
      <alignment vertical="center" wrapText="1"/>
    </xf>
    <xf numFmtId="0" fontId="54" fillId="0" borderId="24" xfId="0" applyFont="1" applyBorder="1" applyAlignment="1">
      <alignment vertical="center" wrapText="1"/>
    </xf>
    <xf numFmtId="0" fontId="54" fillId="0" borderId="19" xfId="0" applyFont="1" applyBorder="1" applyAlignment="1">
      <alignment vertical="center" wrapText="1"/>
    </xf>
    <xf numFmtId="0" fontId="54" fillId="0" borderId="18" xfId="0" applyFont="1" applyBorder="1" applyAlignment="1">
      <alignment vertical="center" wrapText="1"/>
    </xf>
    <xf numFmtId="0" fontId="56" fillId="0" borderId="106" xfId="0" applyFont="1" applyBorder="1" applyAlignment="1">
      <alignment vertical="center" wrapText="1"/>
    </xf>
    <xf numFmtId="0" fontId="56" fillId="0" borderId="94" xfId="0" applyFont="1" applyBorder="1" applyAlignment="1">
      <alignment vertical="center" wrapText="1"/>
    </xf>
    <xf numFmtId="0" fontId="55" fillId="0" borderId="94" xfId="0" applyFont="1" applyBorder="1" applyAlignment="1">
      <alignment horizontal="center" vertical="center" wrapText="1"/>
    </xf>
    <xf numFmtId="0" fontId="56" fillId="0" borderId="107" xfId="0" applyFont="1" applyBorder="1" applyAlignment="1">
      <alignment vertical="center" wrapText="1"/>
    </xf>
    <xf numFmtId="0" fontId="56" fillId="0" borderId="2" xfId="0" applyFont="1" applyBorder="1" applyAlignment="1">
      <alignment vertical="center" wrapText="1"/>
    </xf>
    <xf numFmtId="0" fontId="55" fillId="0" borderId="2" xfId="0" applyFont="1" applyBorder="1" applyAlignment="1">
      <alignment horizontal="center" vertical="center" wrapText="1"/>
    </xf>
    <xf numFmtId="0" fontId="56" fillId="0" borderId="113" xfId="0" applyFont="1" applyBorder="1" applyAlignment="1">
      <alignment vertical="center" wrapText="1"/>
    </xf>
    <xf numFmtId="0" fontId="56" fillId="0" borderId="26" xfId="0" applyFont="1" applyBorder="1" applyAlignment="1">
      <alignment vertical="center" wrapText="1"/>
    </xf>
    <xf numFmtId="0" fontId="55" fillId="0" borderId="26" xfId="0" applyFont="1" applyBorder="1" applyAlignment="1">
      <alignment horizontal="center" vertical="center" wrapText="1"/>
    </xf>
    <xf numFmtId="0" fontId="56" fillId="0" borderId="107" xfId="0" applyFont="1" applyBorder="1" applyAlignment="1">
      <alignment horizontal="left" vertical="center" wrapText="1"/>
    </xf>
    <xf numFmtId="0" fontId="56" fillId="0" borderId="2" xfId="0" applyFont="1" applyBorder="1" applyAlignment="1">
      <alignment horizontal="left" vertical="center" wrapText="1"/>
    </xf>
    <xf numFmtId="0" fontId="56" fillId="0" borderId="113" xfId="0" applyFont="1" applyBorder="1" applyAlignment="1">
      <alignment horizontal="left" vertical="center" wrapText="1"/>
    </xf>
    <xf numFmtId="0" fontId="56" fillId="0" borderId="26" xfId="0" applyFont="1" applyBorder="1" applyAlignment="1">
      <alignment horizontal="left" vertical="center" wrapText="1"/>
    </xf>
    <xf numFmtId="0" fontId="54" fillId="0" borderId="4" xfId="0" applyFont="1" applyBorder="1" applyAlignment="1">
      <alignment vertical="center" wrapText="1"/>
    </xf>
    <xf numFmtId="0" fontId="54" fillId="0" borderId="10" xfId="0" applyFont="1" applyBorder="1" applyAlignment="1">
      <alignment horizontal="center" wrapText="1"/>
    </xf>
    <xf numFmtId="0" fontId="54" fillId="0" borderId="3" xfId="0" applyFont="1" applyBorder="1" applyAlignment="1">
      <alignment vertical="center" wrapText="1"/>
    </xf>
    <xf numFmtId="0" fontId="54" fillId="0" borderId="86" xfId="0" applyFont="1" applyBorder="1" applyAlignment="1">
      <alignment vertical="center" wrapText="1"/>
    </xf>
    <xf numFmtId="0" fontId="54" fillId="0" borderId="202" xfId="0" applyFont="1" applyBorder="1" applyAlignment="1">
      <alignment horizontal="center" wrapText="1"/>
    </xf>
    <xf numFmtId="0" fontId="54" fillId="0" borderId="118" xfId="0" applyFont="1" applyBorder="1" applyAlignment="1">
      <alignment vertical="center" wrapText="1"/>
    </xf>
    <xf numFmtId="0" fontId="56" fillId="0" borderId="106" xfId="0" applyFont="1" applyBorder="1" applyAlignment="1">
      <alignment horizontal="left" vertical="center" wrapText="1"/>
    </xf>
    <xf numFmtId="0" fontId="56" fillId="0" borderId="94" xfId="0" applyFont="1" applyBorder="1" applyAlignment="1">
      <alignment horizontal="left" vertical="center" wrapText="1"/>
    </xf>
    <xf numFmtId="0" fontId="56" fillId="0" borderId="109" xfId="0" applyFont="1" applyBorder="1" applyAlignment="1">
      <alignment horizontal="left" vertical="center" wrapText="1"/>
    </xf>
    <xf numFmtId="0" fontId="56" fillId="0" borderId="10" xfId="0" applyFont="1" applyBorder="1" applyAlignment="1">
      <alignment horizontal="left" vertical="center" wrapText="1"/>
    </xf>
    <xf numFmtId="0" fontId="55" fillId="0" borderId="10" xfId="0" applyFont="1" applyBorder="1" applyAlignment="1">
      <alignment horizontal="center" vertical="center" wrapText="1"/>
    </xf>
    <xf numFmtId="0" fontId="56" fillId="0" borderId="97" xfId="0" applyFont="1" applyBorder="1" applyAlignment="1">
      <alignment horizontal="center" vertical="center" wrapText="1"/>
    </xf>
    <xf numFmtId="0" fontId="19" fillId="0" borderId="0" xfId="3" applyFont="1" applyAlignment="1">
      <alignment horizontal="center" vertical="center"/>
    </xf>
    <xf numFmtId="0" fontId="3" fillId="0" borderId="1" xfId="3" applyFont="1" applyBorder="1" applyAlignment="1">
      <alignment vertical="center" wrapText="1"/>
    </xf>
    <xf numFmtId="0" fontId="3" fillId="0" borderId="0" xfId="3" applyFont="1" applyAlignment="1">
      <alignment vertical="center" wrapText="1"/>
    </xf>
    <xf numFmtId="0" fontId="7" fillId="0" borderId="6" xfId="3" applyBorder="1">
      <alignment vertical="center"/>
    </xf>
    <xf numFmtId="0" fontId="7" fillId="0" borderId="7" xfId="3" applyBorder="1">
      <alignment vertical="center"/>
    </xf>
    <xf numFmtId="0" fontId="6" fillId="0" borderId="0" xfId="3" applyFont="1">
      <alignment vertical="center"/>
    </xf>
    <xf numFmtId="0" fontId="3" fillId="0" borderId="0" xfId="3" applyFont="1" applyAlignment="1">
      <alignment horizontal="left" vertical="center" wrapText="1"/>
    </xf>
    <xf numFmtId="0" fontId="3" fillId="0" borderId="0" xfId="3" applyFont="1" applyAlignment="1">
      <alignment horizontal="center" vertical="center" wrapText="1"/>
    </xf>
    <xf numFmtId="0" fontId="35" fillId="0" borderId="0" xfId="3" applyFont="1" applyAlignment="1">
      <alignment vertical="center" wrapText="1"/>
    </xf>
    <xf numFmtId="0" fontId="35" fillId="0" borderId="0" xfId="3" applyFont="1" applyAlignment="1">
      <alignment horizontal="left" vertical="center" wrapText="1"/>
    </xf>
    <xf numFmtId="0" fontId="4" fillId="0" borderId="2" xfId="0" applyFont="1" applyBorder="1" applyAlignment="1">
      <alignment horizontal="center" vertical="center" shrinkToFit="1"/>
    </xf>
    <xf numFmtId="0" fontId="60" fillId="0" borderId="0" xfId="0" applyFont="1">
      <alignment vertical="center"/>
    </xf>
    <xf numFmtId="0" fontId="5" fillId="0" borderId="2" xfId="0" applyFont="1" applyBorder="1" applyAlignment="1">
      <alignment horizontal="center" vertical="center" shrinkToFit="1"/>
    </xf>
    <xf numFmtId="0" fontId="61" fillId="0" borderId="0" xfId="0" applyFont="1">
      <alignment vertical="center"/>
    </xf>
    <xf numFmtId="0" fontId="61" fillId="0" borderId="0" xfId="0" applyFont="1" applyAlignment="1">
      <alignment horizontal="center" vertical="center"/>
    </xf>
    <xf numFmtId="0" fontId="61" fillId="4" borderId="23" xfId="0" applyFont="1" applyFill="1" applyBorder="1" applyAlignment="1">
      <alignment horizontal="center" vertical="center"/>
    </xf>
    <xf numFmtId="0" fontId="61" fillId="4" borderId="26" xfId="0" applyFont="1" applyFill="1" applyBorder="1" applyAlignment="1">
      <alignment horizontal="center" vertical="center"/>
    </xf>
    <xf numFmtId="0" fontId="61" fillId="4" borderId="105" xfId="0" applyFont="1" applyFill="1" applyBorder="1" applyAlignment="1">
      <alignment horizontal="center" vertical="center"/>
    </xf>
    <xf numFmtId="0" fontId="62" fillId="0" borderId="190" xfId="0" applyFont="1" applyBorder="1" applyAlignment="1">
      <alignment horizontal="center" vertical="center" wrapText="1"/>
    </xf>
    <xf numFmtId="0" fontId="62" fillId="0" borderId="13" xfId="0" applyFont="1" applyBorder="1" applyAlignment="1">
      <alignment horizontal="center" vertical="center" wrapText="1"/>
    </xf>
    <xf numFmtId="0" fontId="62" fillId="0" borderId="104" xfId="0" applyFont="1" applyBorder="1" applyAlignment="1">
      <alignment horizontal="center" vertical="center" wrapText="1"/>
    </xf>
    <xf numFmtId="0" fontId="62" fillId="0" borderId="191" xfId="0" applyFont="1" applyBorder="1" applyAlignment="1">
      <alignment horizontal="center" vertical="center" wrapText="1"/>
    </xf>
    <xf numFmtId="0" fontId="62" fillId="0" borderId="2" xfId="0" applyFont="1" applyBorder="1" applyAlignment="1">
      <alignment horizontal="center" vertical="center" wrapText="1"/>
    </xf>
    <xf numFmtId="0" fontId="62" fillId="0" borderId="96" xfId="0" applyFont="1" applyBorder="1" applyAlignment="1">
      <alignment horizontal="center" vertical="center" wrapText="1"/>
    </xf>
    <xf numFmtId="0" fontId="62" fillId="0" borderId="192" xfId="0" applyFont="1" applyBorder="1" applyAlignment="1">
      <alignment horizontal="center" vertical="center" wrapText="1"/>
    </xf>
    <xf numFmtId="0" fontId="61" fillId="0" borderId="13" xfId="0" applyFont="1" applyBorder="1" applyAlignment="1">
      <alignment horizontal="center" vertical="center"/>
    </xf>
    <xf numFmtId="0" fontId="61" fillId="0" borderId="104" xfId="0" applyFont="1" applyBorder="1" applyAlignment="1">
      <alignment horizontal="center" vertical="center"/>
    </xf>
    <xf numFmtId="0" fontId="62" fillId="0" borderId="188" xfId="0" applyFont="1" applyBorder="1" applyAlignment="1">
      <alignment horizontal="center" vertical="center" wrapText="1"/>
    </xf>
    <xf numFmtId="0" fontId="61" fillId="0" borderId="194" xfId="0" applyFont="1" applyBorder="1" applyAlignment="1">
      <alignment horizontal="center" vertical="center"/>
    </xf>
    <xf numFmtId="0" fontId="61" fillId="0" borderId="139" xfId="0" applyFont="1" applyBorder="1" applyAlignment="1">
      <alignment horizontal="center" vertical="center"/>
    </xf>
    <xf numFmtId="0" fontId="62" fillId="0" borderId="104" xfId="0" applyFont="1" applyBorder="1" applyAlignment="1">
      <alignment vertical="center" wrapText="1"/>
    </xf>
    <xf numFmtId="0" fontId="62" fillId="0" borderId="197" xfId="0" applyFont="1" applyBorder="1" applyAlignment="1">
      <alignment horizontal="center" vertical="center" wrapText="1"/>
    </xf>
    <xf numFmtId="0" fontId="62" fillId="0" borderId="94" xfId="0" applyFont="1" applyBorder="1" applyAlignment="1">
      <alignment horizontal="center" vertical="center" wrapText="1"/>
    </xf>
    <xf numFmtId="0" fontId="0" fillId="0" borderId="94" xfId="0" applyBorder="1" applyAlignment="1">
      <alignment horizontal="center" vertical="center"/>
    </xf>
    <xf numFmtId="0" fontId="62" fillId="0" borderId="96" xfId="0" applyFont="1" applyBorder="1" applyAlignment="1">
      <alignment vertical="center" wrapText="1"/>
    </xf>
    <xf numFmtId="0" fontId="62" fillId="0" borderId="198" xfId="0" applyFont="1" applyBorder="1" applyAlignment="1">
      <alignment horizontal="center" vertical="center" wrapText="1"/>
    </xf>
    <xf numFmtId="0" fontId="62" fillId="0" borderId="139" xfId="0" applyFont="1" applyBorder="1" applyAlignment="1">
      <alignment vertical="center" wrapText="1"/>
    </xf>
    <xf numFmtId="0" fontId="62" fillId="0" borderId="196" xfId="0" applyFont="1" applyBorder="1" applyAlignment="1">
      <alignment horizontal="center" vertical="center" wrapText="1"/>
    </xf>
    <xf numFmtId="0" fontId="62" fillId="0" borderId="26" xfId="0" applyFont="1" applyBorder="1" applyAlignment="1">
      <alignment horizontal="center" vertical="center" wrapText="1"/>
    </xf>
    <xf numFmtId="0" fontId="0" fillId="0" borderId="10" xfId="0" applyBorder="1" applyAlignment="1">
      <alignment horizontal="center" vertical="center"/>
    </xf>
    <xf numFmtId="0" fontId="62" fillId="0" borderId="105" xfId="0" applyFont="1" applyBorder="1" applyAlignment="1">
      <alignment horizontal="center" vertical="center" wrapText="1"/>
    </xf>
    <xf numFmtId="0" fontId="62" fillId="0" borderId="14" xfId="0" applyFont="1" applyBorder="1" applyAlignment="1">
      <alignment horizontal="center" vertical="center" wrapText="1"/>
    </xf>
    <xf numFmtId="0" fontId="62" fillId="0" borderId="2" xfId="0" applyFont="1" applyBorder="1" applyAlignment="1">
      <alignment horizontal="center" wrapText="1"/>
    </xf>
    <xf numFmtId="0" fontId="62" fillId="0" borderId="105" xfId="0" applyFont="1" applyBorder="1" applyAlignment="1">
      <alignment vertical="center" wrapText="1"/>
    </xf>
    <xf numFmtId="0" fontId="62" fillId="0" borderId="199" xfId="0" applyFont="1" applyBorder="1" applyAlignment="1">
      <alignment horizontal="center" vertical="center" wrapText="1"/>
    </xf>
    <xf numFmtId="0" fontId="62" fillId="0" borderId="25" xfId="0" applyFont="1" applyBorder="1" applyAlignment="1">
      <alignment horizontal="center" vertical="center" wrapText="1"/>
    </xf>
    <xf numFmtId="0" fontId="62" fillId="0" borderId="26" xfId="0" applyFont="1" applyBorder="1" applyAlignment="1">
      <alignment horizontal="center" wrapText="1"/>
    </xf>
    <xf numFmtId="0" fontId="62" fillId="0" borderId="95" xfId="0" applyFont="1" applyBorder="1" applyAlignment="1">
      <alignment vertical="center" wrapText="1"/>
    </xf>
    <xf numFmtId="0" fontId="62" fillId="0" borderId="200" xfId="0" applyFont="1" applyBorder="1" applyAlignment="1">
      <alignment horizontal="center" vertical="center" wrapText="1"/>
    </xf>
    <xf numFmtId="0" fontId="63" fillId="0" borderId="19" xfId="0" applyFont="1" applyBorder="1" applyAlignment="1">
      <alignment horizontal="center" vertical="center" wrapText="1"/>
    </xf>
    <xf numFmtId="0" fontId="62" fillId="0" borderId="94" xfId="0" applyFont="1" applyBorder="1" applyAlignment="1">
      <alignment horizontal="center" wrapText="1"/>
    </xf>
    <xf numFmtId="0" fontId="64" fillId="0" borderId="95" xfId="0" applyFont="1" applyBorder="1" applyAlignment="1">
      <alignment horizontal="center" vertical="center" wrapText="1"/>
    </xf>
    <xf numFmtId="0" fontId="63" fillId="0" borderId="14" xfId="0" applyFont="1" applyBorder="1" applyAlignment="1">
      <alignment horizontal="center" vertical="center" wrapText="1"/>
    </xf>
    <xf numFmtId="0" fontId="64" fillId="0" borderId="96" xfId="0" applyFont="1" applyBorder="1" applyAlignment="1">
      <alignment horizontal="center" vertical="center" wrapText="1"/>
    </xf>
    <xf numFmtId="0" fontId="63" fillId="0" borderId="25" xfId="0" applyFont="1" applyBorder="1" applyAlignment="1">
      <alignment horizontal="center" vertical="center" wrapText="1"/>
    </xf>
    <xf numFmtId="0" fontId="64" fillId="0" borderId="105" xfId="0" applyFont="1" applyBorder="1" applyAlignment="1">
      <alignment horizontal="center" vertical="center" wrapText="1"/>
    </xf>
    <xf numFmtId="0" fontId="62" fillId="0" borderId="97" xfId="0" applyFont="1" applyBorder="1" applyAlignment="1">
      <alignment vertical="center" wrapText="1"/>
    </xf>
    <xf numFmtId="0" fontId="62" fillId="0" borderId="201" xfId="0" applyFont="1" applyBorder="1" applyAlignment="1">
      <alignment horizontal="center" vertical="center" wrapText="1"/>
    </xf>
    <xf numFmtId="0" fontId="62" fillId="0" borderId="135" xfId="0" applyFont="1" applyBorder="1" applyAlignment="1">
      <alignment vertical="center" wrapText="1"/>
    </xf>
    <xf numFmtId="0" fontId="62" fillId="0" borderId="195" xfId="0" applyFont="1" applyBorder="1" applyAlignment="1">
      <alignment horizontal="center" vertical="center" wrapText="1"/>
    </xf>
    <xf numFmtId="0" fontId="54" fillId="0" borderId="198" xfId="0" applyFont="1" applyBorder="1" applyAlignment="1">
      <alignment horizontal="center" vertical="center" wrapText="1"/>
    </xf>
    <xf numFmtId="0" fontId="64" fillId="0" borderId="96" xfId="0" applyFont="1" applyBorder="1" applyAlignment="1">
      <alignment horizontal="center" vertical="center"/>
    </xf>
    <xf numFmtId="0" fontId="54" fillId="0" borderId="200" xfId="0" applyFont="1" applyBorder="1" applyAlignment="1">
      <alignment horizontal="center" vertical="center" wrapText="1"/>
    </xf>
    <xf numFmtId="0" fontId="27" fillId="0" borderId="0" xfId="0" applyFont="1">
      <alignment vertical="center"/>
    </xf>
    <xf numFmtId="57" fontId="54" fillId="0" borderId="13" xfId="0" applyNumberFormat="1" applyFont="1" applyBorder="1" applyAlignment="1">
      <alignment horizontal="center" vertical="center" wrapText="1"/>
    </xf>
    <xf numFmtId="57" fontId="54" fillId="0" borderId="111" xfId="0" applyNumberFormat="1" applyFont="1" applyBorder="1" applyAlignment="1">
      <alignment horizontal="center" vertical="center" wrapText="1"/>
    </xf>
    <xf numFmtId="57" fontId="54" fillId="0" borderId="104" xfId="0" applyNumberFormat="1" applyFont="1" applyBorder="1" applyAlignment="1">
      <alignment horizontal="center" vertical="center" wrapText="1"/>
    </xf>
    <xf numFmtId="0" fontId="48" fillId="0" borderId="107" xfId="0" applyFont="1" applyBorder="1">
      <alignment vertical="center"/>
    </xf>
    <xf numFmtId="0" fontId="48" fillId="0" borderId="2" xfId="0" applyFont="1" applyBorder="1">
      <alignment vertical="center"/>
    </xf>
    <xf numFmtId="0" fontId="48" fillId="0" borderId="2" xfId="0" applyFont="1" applyBorder="1" applyAlignment="1">
      <alignment horizontal="center" vertical="center"/>
    </xf>
    <xf numFmtId="0" fontId="48" fillId="0" borderId="96" xfId="0" applyFont="1" applyBorder="1" applyAlignment="1">
      <alignment horizontal="center" vertical="center"/>
    </xf>
    <xf numFmtId="57" fontId="54" fillId="0" borderId="2" xfId="0" applyNumberFormat="1" applyFont="1" applyBorder="1" applyAlignment="1">
      <alignment horizontal="center" vertical="center" wrapText="1"/>
    </xf>
    <xf numFmtId="0" fontId="54" fillId="0" borderId="193" xfId="0" applyFont="1" applyBorder="1" applyAlignment="1">
      <alignment horizontal="center" vertical="center"/>
    </xf>
    <xf numFmtId="0" fontId="54" fillId="0" borderId="194" xfId="0" applyFont="1" applyBorder="1" applyAlignment="1">
      <alignment horizontal="center" vertical="center"/>
    </xf>
    <xf numFmtId="0" fontId="54" fillId="0" borderId="139" xfId="0" applyFont="1" applyBorder="1" applyAlignment="1">
      <alignment horizontal="center" vertical="center"/>
    </xf>
    <xf numFmtId="0" fontId="54" fillId="0" borderId="205" xfId="0" applyFont="1" applyBorder="1" applyAlignment="1">
      <alignment horizontal="center" wrapText="1"/>
    </xf>
    <xf numFmtId="0" fontId="54" fillId="0" borderId="95" xfId="0" applyFont="1" applyBorder="1" applyAlignment="1">
      <alignment horizontal="center" vertical="center" wrapText="1"/>
    </xf>
    <xf numFmtId="0" fontId="54" fillId="0" borderId="206" xfId="0" applyFont="1" applyBorder="1" applyAlignment="1">
      <alignment horizontal="center" vertical="center" wrapText="1"/>
    </xf>
    <xf numFmtId="0" fontId="54" fillId="0" borderId="206" xfId="0" applyFont="1" applyBorder="1" applyAlignment="1">
      <alignment horizontal="center" wrapText="1"/>
    </xf>
    <xf numFmtId="0" fontId="53" fillId="0" borderId="2" xfId="0" applyFont="1" applyBorder="1">
      <alignment vertical="center"/>
    </xf>
    <xf numFmtId="0" fontId="54" fillId="0" borderId="207" xfId="0" applyFont="1" applyBorder="1" applyAlignment="1">
      <alignment horizontal="center" wrapText="1"/>
    </xf>
    <xf numFmtId="0" fontId="53" fillId="0" borderId="10" xfId="0" applyFont="1" applyBorder="1">
      <alignment vertical="center"/>
    </xf>
    <xf numFmtId="0" fontId="54" fillId="0" borderId="97" xfId="0" applyFont="1" applyBorder="1" applyAlignment="1">
      <alignment horizontal="center" vertical="center" wrapText="1"/>
    </xf>
    <xf numFmtId="57" fontId="54" fillId="0" borderId="26" xfId="0" applyNumberFormat="1" applyFont="1" applyBorder="1" applyAlignment="1">
      <alignment horizontal="center" vertical="center" wrapText="1"/>
    </xf>
    <xf numFmtId="0" fontId="53" fillId="0" borderId="94" xfId="0" applyFont="1" applyBorder="1">
      <alignment vertical="center"/>
    </xf>
    <xf numFmtId="0" fontId="34" fillId="0" borderId="0" xfId="3" applyFont="1">
      <alignment vertical="center"/>
    </xf>
    <xf numFmtId="0" fontId="7" fillId="0" borderId="0" xfId="3">
      <alignment vertical="center"/>
    </xf>
    <xf numFmtId="0" fontId="7" fillId="0" borderId="0" xfId="3" applyAlignment="1">
      <alignment horizontal="center" vertical="center"/>
    </xf>
    <xf numFmtId="0" fontId="33" fillId="0" borderId="0" xfId="3" applyFont="1" applyAlignment="1">
      <alignment horizontal="center" vertical="center" wrapText="1"/>
    </xf>
    <xf numFmtId="0" fontId="33" fillId="0" borderId="1" xfId="3" applyFont="1" applyBorder="1" applyAlignment="1">
      <alignment horizontal="center" vertical="center" wrapText="1"/>
    </xf>
    <xf numFmtId="0" fontId="38" fillId="0" borderId="1" xfId="3" applyFont="1" applyBorder="1" applyAlignment="1">
      <alignment horizontal="center" vertical="center"/>
    </xf>
    <xf numFmtId="0" fontId="3" fillId="0" borderId="0" xfId="0" applyFont="1" applyAlignment="1">
      <alignment horizontal="center" vertical="center"/>
    </xf>
    <xf numFmtId="0" fontId="6" fillId="0" borderId="0" xfId="0" applyFont="1" applyAlignment="1">
      <alignment vertical="center"/>
    </xf>
    <xf numFmtId="0" fontId="3" fillId="0" borderId="0" xfId="0" applyFont="1" applyAlignment="1">
      <alignment horizontal="left" vertical="center"/>
    </xf>
    <xf numFmtId="0" fontId="6" fillId="0" borderId="0" xfId="0" applyFont="1" applyAlignment="1">
      <alignment horizontal="left" vertical="center"/>
    </xf>
    <xf numFmtId="0" fontId="2" fillId="0" borderId="0" xfId="0" applyFont="1" applyAlignment="1">
      <alignment horizontal="center" vertical="center"/>
    </xf>
    <xf numFmtId="0" fontId="5" fillId="0" borderId="0" xfId="0" applyFont="1" applyAlignment="1">
      <alignment horizontal="center" vertical="center"/>
    </xf>
    <xf numFmtId="0" fontId="3" fillId="0" borderId="0" xfId="0" applyFont="1" applyFill="1" applyBorder="1" applyAlignment="1">
      <alignment vertical="center"/>
    </xf>
    <xf numFmtId="0" fontId="6" fillId="0" borderId="0" xfId="0" applyFont="1" applyFill="1" applyBorder="1" applyAlignment="1">
      <alignment vertical="center"/>
    </xf>
    <xf numFmtId="0" fontId="6" fillId="0" borderId="1" xfId="0" applyFont="1" applyFill="1" applyBorder="1" applyAlignment="1">
      <alignment vertical="center"/>
    </xf>
    <xf numFmtId="0" fontId="3"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center" vertical="center"/>
    </xf>
    <xf numFmtId="0" fontId="3" fillId="0" borderId="0" xfId="0" applyFont="1" applyBorder="1" applyAlignment="1">
      <alignment vertical="center"/>
    </xf>
    <xf numFmtId="0" fontId="6" fillId="0" borderId="0" xfId="0" applyFont="1" applyBorder="1" applyAlignment="1">
      <alignment vertical="center"/>
    </xf>
    <xf numFmtId="0" fontId="6" fillId="0" borderId="1" xfId="0" applyFont="1" applyBorder="1" applyAlignment="1">
      <alignment vertical="center"/>
    </xf>
    <xf numFmtId="0" fontId="3" fillId="0" borderId="0" xfId="0" applyFont="1" applyAlignment="1">
      <alignment vertical="center"/>
    </xf>
    <xf numFmtId="0" fontId="3" fillId="3" borderId="0" xfId="0" applyFont="1" applyFill="1" applyAlignment="1">
      <alignment vertical="center"/>
    </xf>
    <xf numFmtId="0" fontId="6" fillId="3" borderId="0" xfId="0" applyFont="1" applyFill="1" applyAlignment="1">
      <alignment vertical="center"/>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5" xfId="0" applyBorder="1" applyAlignment="1">
      <alignment horizontal="center" vertical="center" shrinkToFit="1"/>
    </xf>
    <xf numFmtId="0" fontId="0" fillId="0" borderId="6" xfId="0" applyBorder="1" applyAlignment="1">
      <alignment horizontal="center" vertical="center" shrinkToFit="1"/>
    </xf>
    <xf numFmtId="0" fontId="0" fillId="0" borderId="0" xfId="0" applyBorder="1" applyAlignment="1">
      <alignment horizontal="center" vertical="center" shrinkToFit="1"/>
    </xf>
    <xf numFmtId="0" fontId="0" fillId="0" borderId="7" xfId="0" applyBorder="1" applyAlignment="1">
      <alignment horizontal="center" vertical="center" shrinkToFit="1"/>
    </xf>
    <xf numFmtId="0" fontId="0" fillId="0" borderId="8" xfId="0" applyBorder="1" applyAlignment="1">
      <alignment horizontal="center" vertical="center" shrinkToFit="1"/>
    </xf>
    <xf numFmtId="0" fontId="0" fillId="0" borderId="1" xfId="0" applyBorder="1" applyAlignment="1">
      <alignment horizontal="center" vertical="center" shrinkToFit="1"/>
    </xf>
    <xf numFmtId="0" fontId="0" fillId="0" borderId="9" xfId="0" applyBorder="1" applyAlignment="1">
      <alignment horizontal="center" vertical="center" shrinkToFit="1"/>
    </xf>
    <xf numFmtId="0" fontId="2" fillId="0" borderId="4"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4" fillId="0" borderId="0" xfId="0" applyFont="1" applyAlignment="1">
      <alignment horizontal="center" vertical="center"/>
    </xf>
    <xf numFmtId="0" fontId="2" fillId="0" borderId="0" xfId="0" applyFont="1" applyAlignment="1">
      <alignment horizontal="left" vertical="center"/>
    </xf>
    <xf numFmtId="0" fontId="0" fillId="0" borderId="0" xfId="0" applyAlignment="1">
      <alignment vertical="center"/>
    </xf>
    <xf numFmtId="0" fontId="2" fillId="0" borderId="0" xfId="0" applyFont="1" applyAlignment="1">
      <alignment vertical="center"/>
    </xf>
    <xf numFmtId="0" fontId="2" fillId="0" borderId="2" xfId="0" applyFont="1"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0" fontId="2" fillId="0" borderId="2" xfId="0" applyFont="1" applyBorder="1" applyAlignment="1">
      <alignment horizontal="center" vertical="center" shrinkToFit="1"/>
    </xf>
    <xf numFmtId="0" fontId="0" fillId="0" borderId="2" xfId="0" applyBorder="1" applyAlignment="1">
      <alignment horizontal="center" vertical="center" shrinkToFit="1"/>
    </xf>
    <xf numFmtId="0" fontId="2" fillId="0" borderId="2" xfId="0" applyFont="1" applyBorder="1" applyAlignment="1">
      <alignment horizontal="left" vertical="center"/>
    </xf>
    <xf numFmtId="0" fontId="0" fillId="0" borderId="2" xfId="0" applyBorder="1" applyAlignment="1">
      <alignment horizontal="left" vertical="center"/>
    </xf>
    <xf numFmtId="0" fontId="2" fillId="0" borderId="3" xfId="0" applyFont="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0" xfId="0" applyBorder="1" applyAlignment="1">
      <alignment vertical="center"/>
    </xf>
    <xf numFmtId="0" fontId="0" fillId="0" borderId="8" xfId="0" applyBorder="1" applyAlignment="1">
      <alignment vertical="center"/>
    </xf>
    <xf numFmtId="0" fontId="0" fillId="0" borderId="1" xfId="0" applyBorder="1" applyAlignment="1">
      <alignment vertical="center"/>
    </xf>
    <xf numFmtId="0" fontId="2" fillId="0" borderId="3" xfId="0" applyFont="1" applyBorder="1" applyAlignment="1">
      <alignment horizontal="left" vertical="center"/>
    </xf>
    <xf numFmtId="0" fontId="0" fillId="0" borderId="4" xfId="0" applyBorder="1" applyAlignment="1">
      <alignment horizontal="left" vertical="center"/>
    </xf>
    <xf numFmtId="0" fontId="0" fillId="0" borderId="6" xfId="0" applyBorder="1" applyAlignment="1">
      <alignment horizontal="left" vertical="center"/>
    </xf>
    <xf numFmtId="0" fontId="0" fillId="0" borderId="0" xfId="0" applyBorder="1" applyAlignment="1">
      <alignment horizontal="left" vertical="center"/>
    </xf>
    <xf numFmtId="0" fontId="0" fillId="0" borderId="8" xfId="0" applyBorder="1" applyAlignment="1">
      <alignment horizontal="left" vertical="center"/>
    </xf>
    <xf numFmtId="0" fontId="0" fillId="0" borderId="1" xfId="0" applyBorder="1" applyAlignment="1">
      <alignment horizontal="left" vertical="center"/>
    </xf>
    <xf numFmtId="0" fontId="2" fillId="3" borderId="3" xfId="0" applyFont="1" applyFill="1" applyBorder="1">
      <alignment vertical="center"/>
    </xf>
    <xf numFmtId="0" fontId="0" fillId="3" borderId="4" xfId="0" applyFill="1" applyBorder="1">
      <alignment vertical="center"/>
    </xf>
    <xf numFmtId="0" fontId="0" fillId="3" borderId="6" xfId="0" applyFill="1" applyBorder="1">
      <alignment vertical="center"/>
    </xf>
    <xf numFmtId="0" fontId="0" fillId="3" borderId="0" xfId="0" applyFill="1">
      <alignment vertical="center"/>
    </xf>
    <xf numFmtId="0" fontId="0" fillId="3" borderId="8" xfId="0" applyFill="1" applyBorder="1">
      <alignment vertical="center"/>
    </xf>
    <xf numFmtId="0" fontId="0" fillId="3" borderId="1" xfId="0" applyFill="1" applyBorder="1">
      <alignment vertical="center"/>
    </xf>
    <xf numFmtId="0" fontId="8" fillId="0" borderId="12" xfId="1" applyFont="1" applyBorder="1" applyAlignment="1">
      <alignment horizontal="center"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8" fillId="0" borderId="12" xfId="1" applyFont="1" applyBorder="1" applyAlignment="1">
      <alignment vertical="center"/>
    </xf>
    <xf numFmtId="0" fontId="8" fillId="0" borderId="14" xfId="1" applyFont="1" applyBorder="1" applyAlignment="1">
      <alignment vertical="center"/>
    </xf>
    <xf numFmtId="0" fontId="8" fillId="0" borderId="15" xfId="1" applyFont="1" applyBorder="1" applyAlignment="1">
      <alignment vertical="center"/>
    </xf>
    <xf numFmtId="0" fontId="8" fillId="0" borderId="1" xfId="1" applyFont="1" applyBorder="1" applyAlignment="1">
      <alignment horizontal="center" vertical="center"/>
    </xf>
    <xf numFmtId="0" fontId="8" fillId="0" borderId="2" xfId="1" applyFont="1" applyBorder="1" applyAlignment="1">
      <alignment vertical="center"/>
    </xf>
    <xf numFmtId="0" fontId="14" fillId="0" borderId="12" xfId="1" applyFont="1" applyBorder="1" applyAlignment="1">
      <alignment horizontal="center" vertical="center" wrapText="1"/>
    </xf>
    <xf numFmtId="0" fontId="14" fillId="0" borderId="14" xfId="1" applyFont="1" applyBorder="1" applyAlignment="1">
      <alignment horizontal="center" vertical="center" wrapText="1"/>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8" fillId="0" borderId="0" xfId="1" applyFont="1" applyAlignment="1">
      <alignment horizontal="distributed" vertical="center"/>
    </xf>
    <xf numFmtId="0" fontId="8" fillId="0" borderId="1" xfId="1" applyFont="1" applyBorder="1" applyAlignment="1">
      <alignment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8" fillId="0" borderId="7" xfId="1" applyFont="1" applyBorder="1" applyAlignment="1">
      <alignment horizontal="center" vertical="center"/>
    </xf>
    <xf numFmtId="0" fontId="8" fillId="0" borderId="8" xfId="1" applyFont="1" applyBorder="1" applyAlignment="1">
      <alignment horizontal="right" vertical="center"/>
    </xf>
    <xf numFmtId="0" fontId="8" fillId="0" borderId="1" xfId="1" applyFont="1" applyBorder="1" applyAlignment="1">
      <alignment horizontal="right" vertical="center"/>
    </xf>
    <xf numFmtId="0" fontId="8" fillId="0" borderId="9" xfId="1" applyFont="1" applyBorder="1" applyAlignment="1">
      <alignment horizontal="right" vertical="center"/>
    </xf>
    <xf numFmtId="0" fontId="8" fillId="0" borderId="3" xfId="1" applyFont="1" applyBorder="1" applyAlignment="1">
      <alignment horizontal="center" vertical="center" shrinkToFit="1"/>
    </xf>
    <xf numFmtId="0" fontId="8" fillId="0" borderId="4" xfId="1" applyFont="1" applyBorder="1" applyAlignment="1">
      <alignment horizontal="center" vertical="center" shrinkToFit="1"/>
    </xf>
    <xf numFmtId="0" fontId="8" fillId="0" borderId="5" xfId="1" applyFont="1" applyBorder="1" applyAlignment="1">
      <alignment horizontal="center" vertical="center" shrinkToFit="1"/>
    </xf>
    <xf numFmtId="0" fontId="8" fillId="0" borderId="6"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7" xfId="1" applyFont="1" applyBorder="1" applyAlignment="1">
      <alignment horizontal="center" vertical="center" shrinkToFit="1"/>
    </xf>
    <xf numFmtId="0" fontId="9" fillId="0" borderId="0" xfId="1" applyFont="1" applyAlignment="1">
      <alignment horizontal="center" vertical="center"/>
    </xf>
    <xf numFmtId="0" fontId="8" fillId="0" borderId="6" xfId="1" applyFont="1" applyBorder="1" applyAlignment="1">
      <alignment horizontal="right" vertical="center"/>
    </xf>
    <xf numFmtId="0" fontId="8" fillId="0" borderId="0" xfId="1" applyFont="1" applyBorder="1" applyAlignment="1">
      <alignment horizontal="right" vertical="center"/>
    </xf>
    <xf numFmtId="0" fontId="8" fillId="0" borderId="7" xfId="1" applyFont="1" applyBorder="1" applyAlignment="1">
      <alignment horizontal="right" vertical="center"/>
    </xf>
    <xf numFmtId="0" fontId="8" fillId="0" borderId="6" xfId="1" applyFont="1" applyBorder="1" applyAlignment="1">
      <alignment vertical="center"/>
    </xf>
    <xf numFmtId="0" fontId="8" fillId="0" borderId="0" xfId="1" applyFont="1" applyBorder="1" applyAlignment="1">
      <alignment vertical="center"/>
    </xf>
    <xf numFmtId="0" fontId="8" fillId="0" borderId="7" xfId="1" applyFont="1" applyBorder="1" applyAlignment="1">
      <alignment vertical="center"/>
    </xf>
    <xf numFmtId="0" fontId="12" fillId="0" borderId="3" xfId="1" applyFont="1" applyBorder="1" applyAlignment="1">
      <alignment horizontal="center" vertical="center"/>
    </xf>
    <xf numFmtId="0" fontId="12" fillId="0" borderId="4" xfId="1" applyFont="1" applyBorder="1" applyAlignment="1">
      <alignment horizontal="center" vertical="center"/>
    </xf>
    <xf numFmtId="0" fontId="12" fillId="0" borderId="5" xfId="1" applyFont="1" applyBorder="1" applyAlignment="1">
      <alignment horizontal="center" vertic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5" xfId="1" applyFont="1" applyBorder="1" applyAlignment="1">
      <alignment horizontal="center" vertical="center"/>
    </xf>
    <xf numFmtId="0" fontId="18" fillId="0" borderId="6" xfId="1" applyFont="1" applyBorder="1" applyAlignment="1">
      <alignment horizontal="center" vertical="center"/>
    </xf>
    <xf numFmtId="0" fontId="18" fillId="0" borderId="0"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18" fillId="0" borderId="1" xfId="1" applyFont="1" applyBorder="1" applyAlignment="1">
      <alignment horizontal="center" vertical="center"/>
    </xf>
    <xf numFmtId="0" fontId="18" fillId="0" borderId="9" xfId="1" applyFont="1" applyBorder="1" applyAlignment="1">
      <alignment horizontal="center" vertical="center"/>
    </xf>
    <xf numFmtId="0" fontId="17" fillId="0" borderId="0" xfId="1" applyFont="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23" xfId="0" applyFont="1" applyBorder="1" applyAlignment="1">
      <alignment horizontal="center" vertical="center"/>
    </xf>
    <xf numFmtId="0" fontId="19" fillId="0" borderId="0" xfId="0" applyFont="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24" fillId="0" borderId="0" xfId="0" applyFont="1" applyAlignment="1">
      <alignment horizontal="center"/>
    </xf>
    <xf numFmtId="0" fontId="19" fillId="0" borderId="0" xfId="0" applyFont="1" applyAlignment="1">
      <alignment horizontal="right"/>
    </xf>
    <xf numFmtId="0" fontId="19" fillId="0" borderId="12" xfId="0" applyFont="1" applyBorder="1" applyAlignment="1">
      <alignment horizontal="center"/>
    </xf>
    <xf numFmtId="0" fontId="19" fillId="0" borderId="14" xfId="0" applyFont="1" applyBorder="1" applyAlignment="1">
      <alignment horizontal="center"/>
    </xf>
    <xf numFmtId="0" fontId="19" fillId="0" borderId="15" xfId="0" applyFont="1" applyBorder="1" applyAlignment="1">
      <alignment horizontal="center"/>
    </xf>
    <xf numFmtId="0" fontId="33" fillId="0" borderId="2" xfId="0" applyFont="1" applyBorder="1" applyAlignment="1">
      <alignment vertical="center" shrinkToFit="1"/>
    </xf>
    <xf numFmtId="0" fontId="30" fillId="0" borderId="2" xfId="0" applyFont="1" applyBorder="1" applyAlignment="1">
      <alignment vertical="center" shrinkToFit="1"/>
    </xf>
    <xf numFmtId="0" fontId="28" fillId="0" borderId="0" xfId="0" applyFont="1" applyAlignment="1">
      <alignment horizontal="center" vertical="center"/>
    </xf>
    <xf numFmtId="0" fontId="33" fillId="0" borderId="2" xfId="0" applyFont="1" applyBorder="1" applyAlignment="1">
      <alignment horizontal="center" vertical="center"/>
    </xf>
    <xf numFmtId="0" fontId="33" fillId="0" borderId="2" xfId="0" applyFont="1" applyBorder="1" applyAlignment="1">
      <alignment vertical="center" wrapText="1"/>
    </xf>
    <xf numFmtId="0" fontId="30" fillId="0" borderId="2" xfId="0" applyFont="1" applyBorder="1" applyAlignment="1">
      <alignment vertical="center" wrapText="1"/>
    </xf>
    <xf numFmtId="0" fontId="33" fillId="0" borderId="10" xfId="0" applyFont="1" applyBorder="1" applyAlignment="1">
      <alignment vertical="center" wrapText="1" shrinkToFit="1"/>
    </xf>
    <xf numFmtId="0" fontId="30" fillId="0" borderId="10" xfId="0" applyFont="1" applyBorder="1" applyAlignment="1">
      <alignment vertical="center" wrapText="1" shrinkToFit="1"/>
    </xf>
    <xf numFmtId="0" fontId="33" fillId="0" borderId="10" xfId="0" applyFont="1" applyBorder="1" applyAlignment="1">
      <alignment horizontal="center" vertical="center"/>
    </xf>
    <xf numFmtId="0" fontId="33" fillId="0" borderId="13" xfId="0" applyFont="1" applyBorder="1" applyAlignment="1">
      <alignment horizontal="center" vertical="center"/>
    </xf>
    <xf numFmtId="0" fontId="33" fillId="0" borderId="13" xfId="0" applyFont="1" applyBorder="1" applyAlignment="1">
      <alignment vertical="center" wrapText="1" shrinkToFit="1"/>
    </xf>
    <xf numFmtId="0" fontId="30" fillId="0" borderId="13" xfId="0" applyFont="1" applyBorder="1" applyAlignment="1">
      <alignment vertical="center" wrapText="1" shrinkToFit="1"/>
    </xf>
    <xf numFmtId="0" fontId="30" fillId="0" borderId="2" xfId="0" applyFont="1" applyBorder="1">
      <alignment vertical="center"/>
    </xf>
    <xf numFmtId="0" fontId="33" fillId="0" borderId="13" xfId="0" applyFont="1" applyBorder="1" applyAlignment="1">
      <alignment vertical="center" wrapText="1"/>
    </xf>
    <xf numFmtId="0" fontId="30" fillId="0" borderId="13" xfId="0" applyFont="1" applyBorder="1" applyAlignment="1">
      <alignment vertical="center" wrapText="1"/>
    </xf>
    <xf numFmtId="0" fontId="33" fillId="0" borderId="3" xfId="0" applyFont="1" applyBorder="1" applyAlignment="1">
      <alignment vertical="center" wrapText="1" shrinkToFit="1"/>
    </xf>
    <xf numFmtId="0" fontId="33" fillId="0" borderId="4" xfId="0" applyFont="1" applyBorder="1" applyAlignment="1">
      <alignment vertical="center" wrapText="1" shrinkToFit="1"/>
    </xf>
    <xf numFmtId="0" fontId="33" fillId="0" borderId="5" xfId="0" applyFont="1" applyBorder="1" applyAlignment="1">
      <alignment vertical="center" wrapText="1" shrinkToFit="1"/>
    </xf>
    <xf numFmtId="0" fontId="33" fillId="0" borderId="6" xfId="0" applyFont="1" applyBorder="1" applyAlignment="1">
      <alignment vertical="center" wrapText="1" shrinkToFit="1"/>
    </xf>
    <xf numFmtId="0" fontId="33" fillId="0" borderId="0" xfId="0" applyFont="1" applyAlignment="1">
      <alignment vertical="center" wrapText="1" shrinkToFit="1"/>
    </xf>
    <xf numFmtId="0" fontId="33" fillId="0" borderId="7" xfId="0" applyFont="1" applyBorder="1" applyAlignment="1">
      <alignment vertical="center" wrapText="1" shrinkToFit="1"/>
    </xf>
    <xf numFmtId="0" fontId="33" fillId="0" borderId="8" xfId="0" applyFont="1" applyBorder="1" applyAlignment="1">
      <alignment vertical="center" wrapText="1" shrinkToFit="1"/>
    </xf>
    <xf numFmtId="0" fontId="33" fillId="0" borderId="1" xfId="0" applyFont="1" applyBorder="1" applyAlignment="1">
      <alignment vertical="center" wrapText="1" shrinkToFit="1"/>
    </xf>
    <xf numFmtId="0" fontId="33" fillId="0" borderId="9" xfId="0" applyFont="1" applyBorder="1" applyAlignment="1">
      <alignment vertical="center" wrapText="1" shrinkToFit="1"/>
    </xf>
    <xf numFmtId="0" fontId="33" fillId="0" borderId="11" xfId="0" applyFont="1" applyBorder="1" applyAlignment="1">
      <alignment horizontal="center" vertical="center"/>
    </xf>
    <xf numFmtId="0" fontId="30" fillId="0" borderId="13" xfId="0" applyFont="1" applyBorder="1" applyAlignment="1">
      <alignment horizontal="center" vertical="center"/>
    </xf>
    <xf numFmtId="0" fontId="33" fillId="0" borderId="12" xfId="0" applyFont="1" applyBorder="1" applyAlignment="1">
      <alignment vertical="center" shrinkToFit="1"/>
    </xf>
    <xf numFmtId="0" fontId="33" fillId="0" borderId="14" xfId="0" applyFont="1" applyBorder="1" applyAlignment="1">
      <alignment vertical="center" shrinkToFit="1"/>
    </xf>
    <xf numFmtId="0" fontId="33" fillId="0" borderId="15" xfId="0" applyFont="1" applyBorder="1" applyAlignment="1">
      <alignment vertical="center" shrinkToFit="1"/>
    </xf>
    <xf numFmtId="0" fontId="33" fillId="0" borderId="12"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horizontal="center" vertical="center"/>
    </xf>
    <xf numFmtId="0" fontId="33" fillId="0" borderId="12" xfId="0" applyFont="1" applyBorder="1">
      <alignment vertical="center"/>
    </xf>
    <xf numFmtId="0" fontId="30" fillId="0" borderId="14" xfId="0" applyFont="1" applyBorder="1">
      <alignment vertical="center"/>
    </xf>
    <xf numFmtId="0" fontId="30" fillId="0" borderId="15" xfId="0" applyFont="1" applyBorder="1">
      <alignment vertical="center"/>
    </xf>
    <xf numFmtId="0" fontId="33" fillId="0" borderId="184" xfId="0" applyFont="1" applyBorder="1" applyAlignment="1">
      <alignment vertical="center" shrinkToFit="1"/>
    </xf>
    <xf numFmtId="0" fontId="30" fillId="0" borderId="185" xfId="0" applyFont="1" applyBorder="1" applyAlignment="1">
      <alignment vertical="center" shrinkToFit="1"/>
    </xf>
    <xf numFmtId="0" fontId="30" fillId="0" borderId="186" xfId="0" applyFont="1" applyBorder="1" applyAlignment="1">
      <alignment vertical="center" shrinkToFit="1"/>
    </xf>
    <xf numFmtId="0" fontId="29" fillId="0" borderId="0" xfId="0" applyFont="1" applyAlignment="1">
      <alignment vertical="center" shrinkToFit="1"/>
    </xf>
    <xf numFmtId="0" fontId="30" fillId="0" borderId="0" xfId="0" applyFont="1" applyAlignment="1">
      <alignment vertical="center" shrinkToFit="1"/>
    </xf>
    <xf numFmtId="0" fontId="33" fillId="0" borderId="181" xfId="0" applyFont="1" applyBorder="1" applyAlignment="1">
      <alignment horizontal="center" vertical="center"/>
    </xf>
    <xf numFmtId="0" fontId="33" fillId="0" borderId="182" xfId="0" applyFont="1" applyBorder="1" applyAlignment="1">
      <alignment horizontal="center" vertical="center"/>
    </xf>
    <xf numFmtId="0" fontId="33" fillId="0" borderId="3" xfId="0" applyFont="1" applyBorder="1" applyAlignment="1">
      <alignment horizontal="left" vertical="center" wrapText="1" shrinkToFit="1"/>
    </xf>
    <xf numFmtId="0" fontId="33" fillId="0" borderId="4" xfId="0" applyFont="1" applyBorder="1" applyAlignment="1">
      <alignment horizontal="left" vertical="center" wrapText="1" shrinkToFit="1"/>
    </xf>
    <xf numFmtId="0" fontId="33" fillId="0" borderId="5" xfId="0" applyFont="1" applyBorder="1" applyAlignment="1">
      <alignment horizontal="left" vertical="center" wrapText="1" shrinkToFit="1"/>
    </xf>
    <xf numFmtId="0" fontId="33" fillId="0" borderId="8" xfId="0" applyFont="1" applyBorder="1" applyAlignment="1">
      <alignment horizontal="left" vertical="center" wrapText="1" shrinkToFit="1"/>
    </xf>
    <xf numFmtId="0" fontId="33" fillId="0" borderId="1" xfId="0" applyFont="1" applyBorder="1" applyAlignment="1">
      <alignment horizontal="left" vertical="center" wrapText="1" shrinkToFit="1"/>
    </xf>
    <xf numFmtId="0" fontId="33" fillId="0" borderId="9" xfId="0" applyFont="1" applyBorder="1" applyAlignment="1">
      <alignment horizontal="left" vertical="center" wrapText="1" shrinkToFit="1"/>
    </xf>
    <xf numFmtId="0" fontId="29" fillId="0" borderId="0" xfId="0" applyFont="1" applyAlignment="1">
      <alignment horizontal="left" vertical="center"/>
    </xf>
    <xf numFmtId="0" fontId="30" fillId="0" borderId="0" xfId="0" applyFont="1" applyAlignment="1">
      <alignment horizontal="left" vertical="center"/>
    </xf>
    <xf numFmtId="0" fontId="29" fillId="0" borderId="0" xfId="0" applyFont="1" applyAlignment="1">
      <alignment horizontal="center" vertical="center"/>
    </xf>
    <xf numFmtId="0" fontId="30" fillId="0" borderId="0" xfId="0" applyFont="1">
      <alignment vertical="center"/>
    </xf>
    <xf numFmtId="0" fontId="33" fillId="0" borderId="4" xfId="0" applyFont="1" applyBorder="1" applyAlignment="1">
      <alignment horizontal="center" vertical="center"/>
    </xf>
    <xf numFmtId="0" fontId="33" fillId="0" borderId="5" xfId="0" applyFont="1" applyBorder="1" applyAlignment="1">
      <alignment horizontal="center" vertical="center"/>
    </xf>
    <xf numFmtId="0" fontId="33" fillId="0" borderId="0" xfId="0" applyFont="1" applyAlignment="1">
      <alignment horizontal="center" vertical="center"/>
    </xf>
    <xf numFmtId="0" fontId="33" fillId="0" borderId="7" xfId="0" applyFont="1" applyBorder="1" applyAlignment="1">
      <alignment horizontal="center" vertical="center"/>
    </xf>
    <xf numFmtId="0" fontId="33" fillId="0" borderId="1" xfId="0" applyFont="1" applyBorder="1" applyAlignment="1">
      <alignment horizontal="center" vertical="center"/>
    </xf>
    <xf numFmtId="0" fontId="33" fillId="0" borderId="9" xfId="0" applyFont="1" applyBorder="1" applyAlignment="1">
      <alignment horizontal="center" vertical="center"/>
    </xf>
    <xf numFmtId="0" fontId="33" fillId="0" borderId="3" xfId="0" applyFont="1" applyBorder="1" applyAlignment="1">
      <alignment horizontal="center" vertical="center"/>
    </xf>
    <xf numFmtId="0" fontId="33" fillId="0" borderId="6" xfId="0" applyFont="1" applyBorder="1" applyAlignment="1">
      <alignment horizontal="center" vertical="center"/>
    </xf>
    <xf numFmtId="0" fontId="33" fillId="0" borderId="8" xfId="0" applyFont="1" applyBorder="1" applyAlignment="1">
      <alignment horizontal="center" vertical="center"/>
    </xf>
    <xf numFmtId="0" fontId="29" fillId="0" borderId="4" xfId="0" applyFont="1" applyBorder="1" applyAlignment="1">
      <alignment horizontal="center" vertical="center"/>
    </xf>
    <xf numFmtId="0" fontId="30" fillId="0" borderId="4" xfId="0" applyFont="1" applyBorder="1" applyAlignment="1">
      <alignment horizontal="center" vertical="center"/>
    </xf>
    <xf numFmtId="0" fontId="30" fillId="0" borderId="0" xfId="0" applyFont="1" applyAlignment="1">
      <alignment horizontal="center" vertical="center"/>
    </xf>
    <xf numFmtId="0" fontId="30" fillId="0" borderId="1" xfId="0" applyFont="1" applyBorder="1" applyAlignment="1">
      <alignment horizontal="center" vertical="center"/>
    </xf>
    <xf numFmtId="0" fontId="31" fillId="0" borderId="0" xfId="0" applyFont="1" applyAlignment="1">
      <alignment horizontal="center" vertical="center" shrinkToFit="1"/>
    </xf>
    <xf numFmtId="0" fontId="31" fillId="0" borderId="0" xfId="0" applyFont="1" applyAlignment="1">
      <alignment vertical="center" shrinkToFit="1"/>
    </xf>
    <xf numFmtId="0" fontId="31" fillId="0" borderId="0" xfId="0" applyFont="1" applyAlignment="1">
      <alignment horizontal="left" vertical="center"/>
    </xf>
    <xf numFmtId="0" fontId="30" fillId="0" borderId="2" xfId="0" applyFont="1" applyBorder="1" applyAlignment="1">
      <alignment horizontal="left" vertical="center"/>
    </xf>
    <xf numFmtId="0" fontId="33" fillId="0" borderId="4" xfId="0" applyFont="1" applyBorder="1">
      <alignment vertical="center"/>
    </xf>
    <xf numFmtId="0" fontId="33" fillId="0" borderId="5" xfId="0" applyFont="1" applyBorder="1">
      <alignment vertical="center"/>
    </xf>
    <xf numFmtId="0" fontId="33" fillId="0" borderId="0" xfId="0" applyFont="1">
      <alignment vertical="center"/>
    </xf>
    <xf numFmtId="0" fontId="33" fillId="0" borderId="7" xfId="0" applyFont="1" applyBorder="1">
      <alignment vertical="center"/>
    </xf>
    <xf numFmtId="0" fontId="33" fillId="0" borderId="1" xfId="0" applyFont="1" applyBorder="1">
      <alignment vertical="center"/>
    </xf>
    <xf numFmtId="0" fontId="33" fillId="0" borderId="9" xfId="0" applyFont="1" applyBorder="1">
      <alignment vertical="center"/>
    </xf>
    <xf numFmtId="0" fontId="33" fillId="0" borderId="3" xfId="0" applyFont="1" applyBorder="1">
      <alignment vertical="center"/>
    </xf>
    <xf numFmtId="0" fontId="33" fillId="0" borderId="6" xfId="0" applyFont="1" applyBorder="1">
      <alignment vertical="center"/>
    </xf>
    <xf numFmtId="0" fontId="33" fillId="0" borderId="8" xfId="0" applyFont="1" applyBorder="1">
      <alignment vertical="center"/>
    </xf>
    <xf numFmtId="0" fontId="33" fillId="0" borderId="2" xfId="0" applyFont="1" applyBorder="1">
      <alignment vertical="center"/>
    </xf>
    <xf numFmtId="0" fontId="30" fillId="0" borderId="0" xfId="0" applyFont="1" applyAlignment="1">
      <alignment horizontal="left" vertical="center" shrinkToFit="1"/>
    </xf>
    <xf numFmtId="0" fontId="19" fillId="0" borderId="0" xfId="3" applyFont="1" applyAlignment="1">
      <alignment horizontal="center" vertical="center"/>
    </xf>
    <xf numFmtId="0" fontId="29" fillId="0" borderId="0" xfId="3" applyFont="1" applyAlignment="1">
      <alignment horizontal="center" vertical="center"/>
    </xf>
    <xf numFmtId="0" fontId="7" fillId="0" borderId="0" xfId="3" applyAlignment="1">
      <alignment horizontal="center" vertical="center"/>
    </xf>
    <xf numFmtId="0" fontId="3" fillId="0" borderId="0" xfId="3" applyFont="1" applyAlignment="1">
      <alignment horizontal="center" vertical="center"/>
    </xf>
    <xf numFmtId="0" fontId="34" fillId="0" borderId="0" xfId="3" applyFont="1">
      <alignment vertical="center"/>
    </xf>
    <xf numFmtId="0" fontId="3" fillId="3" borderId="0" xfId="3" applyFont="1" applyFill="1" applyAlignment="1">
      <alignment horizontal="center" vertical="center"/>
    </xf>
    <xf numFmtId="0" fontId="35" fillId="0" borderId="0" xfId="3" applyFont="1" applyAlignment="1">
      <alignment horizontal="center" vertical="center" wrapText="1"/>
    </xf>
    <xf numFmtId="0" fontId="35" fillId="0" borderId="1" xfId="3" applyFont="1" applyBorder="1" applyAlignment="1">
      <alignment horizontal="center" vertical="center" wrapText="1"/>
    </xf>
    <xf numFmtId="0" fontId="37" fillId="0" borderId="2" xfId="3" applyFont="1" applyBorder="1" applyAlignment="1">
      <alignment horizontal="center" vertical="center" wrapText="1"/>
    </xf>
    <xf numFmtId="0" fontId="37" fillId="0" borderId="2" xfId="3" applyFont="1" applyBorder="1" applyAlignment="1">
      <alignment horizontal="center" vertical="center"/>
    </xf>
    <xf numFmtId="0" fontId="34" fillId="0" borderId="2" xfId="3" applyFont="1" applyBorder="1" applyAlignment="1">
      <alignment horizontal="center" vertical="center"/>
    </xf>
    <xf numFmtId="0" fontId="37" fillId="0" borderId="3" xfId="3" applyFont="1" applyBorder="1" applyAlignment="1">
      <alignment horizontal="center" vertical="center" wrapText="1"/>
    </xf>
    <xf numFmtId="0" fontId="37" fillId="0" borderId="4" xfId="3" applyFont="1" applyBorder="1" applyAlignment="1">
      <alignment horizontal="center" vertical="center" wrapText="1"/>
    </xf>
    <xf numFmtId="0" fontId="37" fillId="0" borderId="5" xfId="3" applyFont="1" applyBorder="1" applyAlignment="1">
      <alignment horizontal="center" vertical="center" wrapText="1"/>
    </xf>
    <xf numFmtId="0" fontId="37" fillId="0" borderId="6" xfId="3" applyFont="1" applyBorder="1" applyAlignment="1">
      <alignment horizontal="center" vertical="center" wrapText="1"/>
    </xf>
    <xf numFmtId="0" fontId="37" fillId="0" borderId="0" xfId="3" applyFont="1" applyAlignment="1">
      <alignment horizontal="center" vertical="center" wrapText="1"/>
    </xf>
    <xf numFmtId="0" fontId="37" fillId="0" borderId="7" xfId="3" applyFont="1" applyBorder="1" applyAlignment="1">
      <alignment horizontal="center" vertical="center" wrapText="1"/>
    </xf>
    <xf numFmtId="0" fontId="37" fillId="0" borderId="8" xfId="3" applyFont="1" applyBorder="1" applyAlignment="1">
      <alignment horizontal="center" vertical="center" wrapText="1"/>
    </xf>
    <xf numFmtId="0" fontId="37" fillId="0" borderId="1" xfId="3" applyFont="1" applyBorder="1" applyAlignment="1">
      <alignment horizontal="center" vertical="center" wrapText="1"/>
    </xf>
    <xf numFmtId="0" fontId="37" fillId="0" borderId="9" xfId="3" applyFont="1" applyBorder="1" applyAlignment="1">
      <alignment horizontal="center" vertical="center" wrapText="1"/>
    </xf>
    <xf numFmtId="0" fontId="3" fillId="0" borderId="2" xfId="3" applyFont="1" applyBorder="1">
      <alignment vertical="center"/>
    </xf>
    <xf numFmtId="0" fontId="34" fillId="0" borderId="2" xfId="3" applyFont="1" applyBorder="1">
      <alignment vertical="center"/>
    </xf>
    <xf numFmtId="0" fontId="37" fillId="0" borderId="2" xfId="3" applyFont="1" applyBorder="1" applyAlignment="1">
      <alignment horizontal="left" vertical="center"/>
    </xf>
    <xf numFmtId="0" fontId="38" fillId="0" borderId="2" xfId="3" applyFont="1" applyBorder="1" applyAlignment="1">
      <alignment horizontal="center" vertical="center" wrapText="1"/>
    </xf>
    <xf numFmtId="0" fontId="38" fillId="0" borderId="2" xfId="3" applyFont="1" applyBorder="1" applyAlignment="1">
      <alignment horizontal="center" vertical="center"/>
    </xf>
    <xf numFmtId="0" fontId="7" fillId="0" borderId="2" xfId="3" applyBorder="1" applyAlignment="1">
      <alignment horizontal="center" vertical="center"/>
    </xf>
    <xf numFmtId="38" fontId="37" fillId="0" borderId="2" xfId="4" applyFont="1" applyBorder="1" applyAlignment="1">
      <alignment horizontal="right" vertical="center"/>
    </xf>
    <xf numFmtId="0" fontId="37" fillId="0" borderId="3" xfId="3" applyFont="1" applyBorder="1" applyAlignment="1">
      <alignment horizontal="left" vertical="center"/>
    </xf>
    <xf numFmtId="0" fontId="37" fillId="0" borderId="4" xfId="3" applyFont="1" applyBorder="1" applyAlignment="1">
      <alignment horizontal="left" vertical="center"/>
    </xf>
    <xf numFmtId="0" fontId="37" fillId="0" borderId="5" xfId="3" applyFont="1" applyBorder="1" applyAlignment="1">
      <alignment horizontal="left" vertical="center"/>
    </xf>
    <xf numFmtId="0" fontId="37" fillId="0" borderId="6" xfId="3" applyFont="1" applyBorder="1" applyAlignment="1">
      <alignment horizontal="left" vertical="center"/>
    </xf>
    <xf numFmtId="0" fontId="37" fillId="0" borderId="0" xfId="3" applyFont="1" applyAlignment="1">
      <alignment horizontal="left" vertical="center"/>
    </xf>
    <xf numFmtId="0" fontId="37" fillId="0" borderId="7" xfId="3" applyFont="1" applyBorder="1" applyAlignment="1">
      <alignment horizontal="left" vertical="center"/>
    </xf>
    <xf numFmtId="0" fontId="37" fillId="0" borderId="8" xfId="3" applyFont="1" applyBorder="1" applyAlignment="1">
      <alignment horizontal="left" vertical="center"/>
    </xf>
    <xf numFmtId="0" fontId="37" fillId="0" borderId="1" xfId="3" applyFont="1" applyBorder="1" applyAlignment="1">
      <alignment horizontal="left" vertical="center"/>
    </xf>
    <xf numFmtId="0" fontId="37" fillId="0" borderId="9" xfId="3" applyFont="1" applyBorder="1" applyAlignment="1">
      <alignment horizontal="left" vertical="center"/>
    </xf>
    <xf numFmtId="0" fontId="37" fillId="0" borderId="2" xfId="3" applyFont="1" applyBorder="1" applyAlignment="1">
      <alignment horizontal="right" vertical="center"/>
    </xf>
    <xf numFmtId="38" fontId="34" fillId="0" borderId="2" xfId="4" applyFont="1" applyBorder="1" applyAlignment="1">
      <alignment horizontal="right" vertical="center"/>
    </xf>
    <xf numFmtId="38" fontId="37" fillId="0" borderId="28" xfId="4" applyFont="1" applyBorder="1" applyAlignment="1">
      <alignment horizontal="right" vertical="center"/>
    </xf>
    <xf numFmtId="0" fontId="37" fillId="0" borderId="28" xfId="3" applyFont="1" applyBorder="1" applyAlignment="1">
      <alignment horizontal="left" vertical="center"/>
    </xf>
    <xf numFmtId="0" fontId="37" fillId="0" borderId="28" xfId="3" applyFont="1" applyBorder="1" applyAlignment="1">
      <alignment horizontal="right" vertical="center"/>
    </xf>
    <xf numFmtId="0" fontId="3" fillId="0" borderId="13" xfId="3" applyFont="1" applyBorder="1" applyAlignment="1">
      <alignment horizontal="center" vertical="center"/>
    </xf>
    <xf numFmtId="0" fontId="34" fillId="0" borderId="13" xfId="3" applyFont="1" applyBorder="1" applyAlignment="1">
      <alignment horizontal="center" vertical="center"/>
    </xf>
    <xf numFmtId="0" fontId="34" fillId="0" borderId="10" xfId="3" applyFont="1" applyBorder="1" applyAlignment="1">
      <alignment horizontal="center" vertical="center"/>
    </xf>
    <xf numFmtId="0" fontId="37" fillId="0" borderId="29" xfId="3" applyFont="1" applyBorder="1" applyAlignment="1">
      <alignment horizontal="left" vertical="center"/>
    </xf>
    <xf numFmtId="0" fontId="37" fillId="0" borderId="35" xfId="3" applyFont="1" applyBorder="1" applyAlignment="1">
      <alignment horizontal="left" vertical="center"/>
    </xf>
    <xf numFmtId="0" fontId="37" fillId="0" borderId="39" xfId="3" applyFont="1" applyBorder="1" applyAlignment="1">
      <alignment horizontal="left" vertical="center"/>
    </xf>
    <xf numFmtId="0" fontId="34" fillId="0" borderId="28" xfId="3" applyFont="1" applyBorder="1">
      <alignment vertical="center"/>
    </xf>
    <xf numFmtId="0" fontId="23" fillId="0" borderId="0" xfId="3" applyFont="1" applyAlignment="1">
      <alignment vertical="center" wrapText="1"/>
    </xf>
    <xf numFmtId="0" fontId="37" fillId="0" borderId="40" xfId="3" applyFont="1" applyBorder="1" applyAlignment="1">
      <alignment horizontal="left" vertical="center"/>
    </xf>
    <xf numFmtId="0" fontId="37" fillId="0" borderId="41" xfId="3" applyFont="1" applyBorder="1" applyAlignment="1">
      <alignment horizontal="left" vertical="center"/>
    </xf>
    <xf numFmtId="0" fontId="37" fillId="0" borderId="42" xfId="3" applyFont="1" applyBorder="1" applyAlignment="1">
      <alignment horizontal="left" vertical="center"/>
    </xf>
    <xf numFmtId="0" fontId="37" fillId="0" borderId="36" xfId="3" applyFont="1" applyBorder="1" applyAlignment="1">
      <alignment horizontal="left" vertical="center"/>
    </xf>
    <xf numFmtId="0" fontId="37" fillId="0" borderId="37" xfId="3" applyFont="1" applyBorder="1" applyAlignment="1">
      <alignment horizontal="left" vertical="center"/>
    </xf>
    <xf numFmtId="0" fontId="37" fillId="0" borderId="38" xfId="3" applyFont="1" applyBorder="1" applyAlignment="1">
      <alignment horizontal="left" vertical="center"/>
    </xf>
    <xf numFmtId="0" fontId="37" fillId="0" borderId="43" xfId="3" applyFont="1" applyBorder="1" applyAlignment="1">
      <alignment horizontal="left" vertical="center"/>
    </xf>
    <xf numFmtId="0" fontId="37" fillId="0" borderId="44" xfId="3" applyFont="1" applyBorder="1" applyAlignment="1">
      <alignment horizontal="left" vertical="center"/>
    </xf>
    <xf numFmtId="0" fontId="37" fillId="0" borderId="45" xfId="3" applyFont="1" applyBorder="1" applyAlignment="1">
      <alignment horizontal="left" vertical="center"/>
    </xf>
    <xf numFmtId="0" fontId="37" fillId="3" borderId="2" xfId="3" applyFont="1" applyFill="1" applyBorder="1" applyAlignment="1">
      <alignment horizontal="right" vertical="center"/>
    </xf>
    <xf numFmtId="0" fontId="37" fillId="0" borderId="34" xfId="3" applyFont="1" applyBorder="1" applyAlignment="1">
      <alignment horizontal="left" vertical="center"/>
    </xf>
    <xf numFmtId="0" fontId="37" fillId="0" borderId="34" xfId="3" applyFont="1" applyBorder="1" applyAlignment="1">
      <alignment horizontal="right" vertical="center"/>
    </xf>
    <xf numFmtId="0" fontId="37" fillId="0" borderId="35" xfId="3" applyFont="1" applyBorder="1" applyAlignment="1">
      <alignment horizontal="right" vertical="center"/>
    </xf>
    <xf numFmtId="0" fontId="37" fillId="0" borderId="39" xfId="3" applyFont="1" applyBorder="1" applyAlignment="1">
      <alignment horizontal="right" vertical="center"/>
    </xf>
    <xf numFmtId="0" fontId="3" fillId="0" borderId="2" xfId="3" applyFont="1" applyBorder="1" applyAlignment="1">
      <alignment horizontal="center" vertical="center"/>
    </xf>
    <xf numFmtId="38" fontId="37" fillId="3" borderId="30" xfId="4" applyFont="1" applyFill="1" applyBorder="1" applyAlignment="1">
      <alignment horizontal="right" vertical="center"/>
    </xf>
    <xf numFmtId="38" fontId="37" fillId="3" borderId="2" xfId="4" applyFont="1" applyFill="1" applyBorder="1" applyAlignment="1">
      <alignment horizontal="right" vertical="center"/>
    </xf>
    <xf numFmtId="38" fontId="37" fillId="3" borderId="10" xfId="4" applyFont="1" applyFill="1" applyBorder="1" applyAlignment="1">
      <alignment horizontal="right" vertical="center"/>
    </xf>
    <xf numFmtId="38" fontId="37" fillId="3" borderId="13" xfId="4" applyFont="1" applyFill="1" applyBorder="1" applyAlignment="1">
      <alignment horizontal="right" vertical="center"/>
    </xf>
    <xf numFmtId="0" fontId="37" fillId="0" borderId="31" xfId="3" applyFont="1" applyBorder="1" applyAlignment="1">
      <alignment horizontal="left" vertical="center"/>
    </xf>
    <xf numFmtId="0" fontId="37" fillId="0" borderId="32" xfId="3" applyFont="1" applyBorder="1" applyAlignment="1">
      <alignment horizontal="left" vertical="center"/>
    </xf>
    <xf numFmtId="0" fontId="37" fillId="0" borderId="33" xfId="3" applyFont="1" applyBorder="1" applyAlignment="1">
      <alignment horizontal="left" vertical="center"/>
    </xf>
    <xf numFmtId="0" fontId="33" fillId="0" borderId="0" xfId="0" applyFont="1" applyBorder="1" applyAlignment="1">
      <alignment horizontal="center" vertical="center"/>
    </xf>
    <xf numFmtId="0" fontId="3" fillId="3" borderId="4" xfId="3" applyFont="1" applyFill="1" applyBorder="1" applyAlignment="1">
      <alignment horizontal="center" vertical="center"/>
    </xf>
    <xf numFmtId="0" fontId="3" fillId="3" borderId="0" xfId="3" applyFont="1" applyFill="1" applyBorder="1" applyAlignment="1">
      <alignment horizontal="center" vertical="center"/>
    </xf>
    <xf numFmtId="0" fontId="3" fillId="3" borderId="1" xfId="3" applyFont="1" applyFill="1" applyBorder="1" applyAlignment="1">
      <alignment horizontal="center" vertical="center"/>
    </xf>
    <xf numFmtId="0" fontId="33" fillId="0" borderId="49" xfId="0" applyFont="1" applyBorder="1" applyAlignment="1">
      <alignment horizontal="center" vertical="center"/>
    </xf>
    <xf numFmtId="0" fontId="30" fillId="0" borderId="49" xfId="0" applyFont="1" applyBorder="1">
      <alignment vertical="center"/>
    </xf>
    <xf numFmtId="0" fontId="30" fillId="0" borderId="55" xfId="0" applyFont="1" applyBorder="1">
      <alignment vertical="center"/>
    </xf>
    <xf numFmtId="38" fontId="33" fillId="0" borderId="50" xfId="0" applyNumberFormat="1" applyFont="1" applyBorder="1" applyAlignment="1">
      <alignment vertical="center" shrinkToFit="1"/>
    </xf>
    <xf numFmtId="0" fontId="33" fillId="0" borderId="51" xfId="0" applyFont="1" applyBorder="1" applyAlignment="1">
      <alignment vertical="center" shrinkToFit="1"/>
    </xf>
    <xf numFmtId="0" fontId="33" fillId="0" borderId="53" xfId="0" applyFont="1" applyBorder="1" applyAlignment="1">
      <alignment vertical="center" shrinkToFit="1"/>
    </xf>
    <xf numFmtId="0" fontId="33" fillId="0" borderId="0" xfId="0" applyFont="1" applyAlignment="1">
      <alignment vertical="center" shrinkToFit="1"/>
    </xf>
    <xf numFmtId="0" fontId="33" fillId="0" borderId="56" xfId="0" applyFont="1" applyBorder="1" applyAlignment="1">
      <alignment vertical="center" shrinkToFit="1"/>
    </xf>
    <xf numFmtId="0" fontId="33" fillId="0" borderId="57" xfId="0" applyFont="1" applyBorder="1" applyAlignment="1">
      <alignment vertical="center" shrinkToFit="1"/>
    </xf>
    <xf numFmtId="0" fontId="33" fillId="0" borderId="51" xfId="0" applyFont="1" applyBorder="1" applyAlignment="1">
      <alignment horizontal="center" vertical="center" shrinkToFit="1"/>
    </xf>
    <xf numFmtId="0" fontId="33" fillId="0" borderId="52" xfId="0" applyFont="1" applyBorder="1" applyAlignment="1">
      <alignment horizontal="center" vertical="center" shrinkToFit="1"/>
    </xf>
    <xf numFmtId="0" fontId="33" fillId="0" borderId="0" xfId="0" applyFont="1" applyAlignment="1">
      <alignment horizontal="center" vertical="center" shrinkToFit="1"/>
    </xf>
    <xf numFmtId="0" fontId="33" fillId="0" borderId="54" xfId="0" applyFont="1" applyBorder="1" applyAlignment="1">
      <alignment horizontal="center" vertical="center" shrinkToFit="1"/>
    </xf>
    <xf numFmtId="0" fontId="33" fillId="0" borderId="57" xfId="0" applyFont="1" applyBorder="1" applyAlignment="1">
      <alignment horizontal="center" vertical="center" shrinkToFit="1"/>
    </xf>
    <xf numFmtId="0" fontId="33" fillId="0" borderId="58" xfId="0" applyFont="1" applyBorder="1" applyAlignment="1">
      <alignment horizontal="center" vertical="center" shrinkToFit="1"/>
    </xf>
    <xf numFmtId="0" fontId="33" fillId="0" borderId="46" xfId="0" applyFont="1" applyBorder="1" applyAlignment="1">
      <alignment horizontal="center" vertical="center"/>
    </xf>
    <xf numFmtId="0" fontId="33" fillId="0" borderId="47" xfId="0" applyFont="1" applyBorder="1" applyAlignment="1">
      <alignment horizontal="center" vertical="center"/>
    </xf>
    <xf numFmtId="0" fontId="33" fillId="0" borderId="47" xfId="0" applyFont="1" applyBorder="1">
      <alignment vertical="center"/>
    </xf>
    <xf numFmtId="0" fontId="33" fillId="0" borderId="48" xfId="0" applyFont="1" applyBorder="1">
      <alignment vertical="center"/>
    </xf>
    <xf numFmtId="0" fontId="29" fillId="0" borderId="59" xfId="0" applyFont="1" applyBorder="1" applyAlignment="1">
      <alignment horizontal="center" vertical="center"/>
    </xf>
    <xf numFmtId="0" fontId="29" fillId="0" borderId="60" xfId="0" applyFont="1" applyBorder="1" applyAlignment="1">
      <alignment horizontal="center" vertical="center"/>
    </xf>
    <xf numFmtId="0" fontId="29" fillId="0" borderId="61" xfId="0" applyFont="1" applyBorder="1" applyAlignment="1">
      <alignment horizontal="center" vertical="center"/>
    </xf>
    <xf numFmtId="0" fontId="29" fillId="0" borderId="62" xfId="0" applyFont="1" applyBorder="1" applyAlignment="1">
      <alignment horizontal="center" vertical="center"/>
    </xf>
    <xf numFmtId="0" fontId="29" fillId="0" borderId="2" xfId="0" applyFont="1" applyBorder="1" applyAlignment="1">
      <alignment horizontal="center" vertical="center"/>
    </xf>
    <xf numFmtId="0" fontId="29" fillId="0" borderId="63" xfId="0" applyFont="1" applyBorder="1" applyAlignment="1">
      <alignment horizontal="center" vertical="center"/>
    </xf>
    <xf numFmtId="0" fontId="29" fillId="0" borderId="64" xfId="0" applyFont="1" applyBorder="1" applyAlignment="1">
      <alignment horizontal="center" vertical="center"/>
    </xf>
    <xf numFmtId="0" fontId="29" fillId="0" borderId="10" xfId="0" applyFont="1" applyBorder="1" applyAlignment="1">
      <alignment horizontal="center" vertical="center"/>
    </xf>
    <xf numFmtId="0" fontId="29" fillId="0" borderId="65" xfId="0" applyFont="1" applyBorder="1" applyAlignment="1">
      <alignment horizontal="center" vertical="center"/>
    </xf>
    <xf numFmtId="0" fontId="33" fillId="0" borderId="59" xfId="0" applyFont="1" applyBorder="1" applyAlignment="1">
      <alignment horizontal="center" vertical="center"/>
    </xf>
    <xf numFmtId="0" fontId="33" fillId="0" borderId="60" xfId="0" applyFont="1" applyBorder="1" applyAlignment="1">
      <alignment horizontal="center" vertical="center"/>
    </xf>
    <xf numFmtId="0" fontId="33" fillId="0" borderId="61" xfId="0" applyFont="1" applyBorder="1" applyAlignment="1">
      <alignment horizontal="center" vertical="center"/>
    </xf>
    <xf numFmtId="0" fontId="33" fillId="0" borderId="62" xfId="0" applyFont="1" applyBorder="1" applyAlignment="1">
      <alignment horizontal="center" vertical="center"/>
    </xf>
    <xf numFmtId="0" fontId="33" fillId="0" borderId="63" xfId="0" applyFont="1" applyBorder="1" applyAlignment="1">
      <alignment horizontal="center" vertical="center"/>
    </xf>
    <xf numFmtId="0" fontId="33" fillId="0" borderId="66" xfId="0" applyFont="1" applyBorder="1" applyAlignment="1">
      <alignment horizontal="center" vertical="center"/>
    </xf>
    <xf numFmtId="0" fontId="33" fillId="0" borderId="67" xfId="0" applyFont="1" applyBorder="1" applyAlignment="1">
      <alignment horizontal="center" vertical="center"/>
    </xf>
    <xf numFmtId="0" fontId="33" fillId="0" borderId="68" xfId="0" applyFont="1" applyBorder="1" applyAlignment="1">
      <alignment horizontal="center" vertical="center"/>
    </xf>
    <xf numFmtId="0" fontId="33" fillId="0" borderId="69" xfId="0" applyFont="1" applyBorder="1" applyAlignment="1">
      <alignment horizontal="center" vertical="center"/>
    </xf>
    <xf numFmtId="0" fontId="33" fillId="0" borderId="70" xfId="0" applyFont="1" applyBorder="1" applyAlignment="1">
      <alignment horizontal="center" vertical="center"/>
    </xf>
    <xf numFmtId="0" fontId="33" fillId="0" borderId="71" xfId="0" applyFont="1" applyBorder="1" applyAlignment="1">
      <alignment horizontal="center" vertical="center"/>
    </xf>
    <xf numFmtId="0" fontId="33" fillId="0" borderId="72" xfId="0" applyFont="1" applyBorder="1" applyAlignment="1">
      <alignment horizontal="center" vertical="center"/>
    </xf>
    <xf numFmtId="0" fontId="33" fillId="0" borderId="73" xfId="0" applyFont="1" applyBorder="1" applyAlignment="1">
      <alignment horizontal="center" vertical="center"/>
    </xf>
    <xf numFmtId="38" fontId="33" fillId="0" borderId="51" xfId="0" applyNumberFormat="1" applyFont="1" applyBorder="1" applyAlignment="1">
      <alignment vertical="center" shrinkToFit="1"/>
    </xf>
    <xf numFmtId="0" fontId="33" fillId="0" borderId="0" xfId="0" applyFont="1" applyAlignment="1">
      <alignment vertical="center" wrapText="1"/>
    </xf>
    <xf numFmtId="0" fontId="33" fillId="0" borderId="57" xfId="0" applyFont="1" applyBorder="1" applyAlignment="1">
      <alignment vertical="center" wrapText="1"/>
    </xf>
    <xf numFmtId="0" fontId="29" fillId="0" borderId="0" xfId="0" applyFont="1">
      <alignment vertical="center"/>
    </xf>
    <xf numFmtId="0" fontId="30" fillId="0" borderId="1" xfId="0" applyFont="1" applyBorder="1">
      <alignment vertical="center"/>
    </xf>
    <xf numFmtId="0" fontId="29" fillId="0" borderId="74" xfId="0" applyFont="1" applyBorder="1" applyAlignment="1">
      <alignment horizontal="center" vertical="center"/>
    </xf>
    <xf numFmtId="0" fontId="29" fillId="0" borderId="75" xfId="0" applyFont="1" applyBorder="1" applyAlignment="1">
      <alignment horizontal="center" vertical="center"/>
    </xf>
    <xf numFmtId="0" fontId="29" fillId="0" borderId="76" xfId="0" applyFont="1" applyBorder="1" applyAlignment="1">
      <alignment horizontal="center" vertical="center"/>
    </xf>
    <xf numFmtId="0" fontId="29" fillId="0" borderId="53" xfId="0" applyFont="1" applyBorder="1" applyAlignment="1">
      <alignment horizontal="center" vertical="center"/>
    </xf>
    <xf numFmtId="0" fontId="29" fillId="0" borderId="54" xfId="0" applyFont="1" applyBorder="1" applyAlignment="1">
      <alignment horizontal="center" vertical="center"/>
    </xf>
    <xf numFmtId="0" fontId="29" fillId="0" borderId="56" xfId="0" applyFont="1" applyBorder="1" applyAlignment="1">
      <alignment horizontal="center" vertical="center"/>
    </xf>
    <xf numFmtId="0" fontId="29" fillId="0" borderId="57" xfId="0" applyFont="1" applyBorder="1" applyAlignment="1">
      <alignment horizontal="center" vertical="center"/>
    </xf>
    <xf numFmtId="0" fontId="29" fillId="0" borderId="58" xfId="0" applyFont="1" applyBorder="1" applyAlignment="1">
      <alignment horizontal="center" vertical="center"/>
    </xf>
    <xf numFmtId="0" fontId="7" fillId="0" borderId="0" xfId="0" applyFont="1" applyAlignment="1">
      <alignment horizontal="left" vertical="center"/>
    </xf>
    <xf numFmtId="0" fontId="7" fillId="0" borderId="0" xfId="0" applyFont="1">
      <alignment vertical="center"/>
    </xf>
    <xf numFmtId="0" fontId="29" fillId="0" borderId="71" xfId="0" applyFont="1" applyBorder="1" applyAlignment="1">
      <alignment horizontal="center" vertical="center"/>
    </xf>
    <xf numFmtId="0" fontId="29" fillId="0" borderId="72" xfId="0" applyFont="1" applyBorder="1" applyAlignment="1">
      <alignment horizontal="center" vertical="center"/>
    </xf>
    <xf numFmtId="0" fontId="29" fillId="0" borderId="73" xfId="0" applyFont="1" applyBorder="1" applyAlignment="1">
      <alignment horizontal="center" vertical="center"/>
    </xf>
    <xf numFmtId="0" fontId="33" fillId="3" borderId="53" xfId="0" applyFont="1" applyFill="1" applyBorder="1" applyAlignment="1">
      <alignment vertical="center" shrinkToFit="1"/>
    </xf>
    <xf numFmtId="0" fontId="33" fillId="3" borderId="0" xfId="0" applyFont="1" applyFill="1" applyAlignment="1">
      <alignment vertical="center" shrinkToFit="1"/>
    </xf>
    <xf numFmtId="0" fontId="33" fillId="3" borderId="56" xfId="0" applyFont="1" applyFill="1" applyBorder="1" applyAlignment="1">
      <alignment vertical="center" shrinkToFit="1"/>
    </xf>
    <xf numFmtId="0" fontId="33" fillId="3" borderId="57" xfId="0" applyFont="1" applyFill="1" applyBorder="1" applyAlignment="1">
      <alignment vertical="center" shrinkToFit="1"/>
    </xf>
    <xf numFmtId="0" fontId="40" fillId="0" borderId="0" xfId="0" applyFont="1" applyAlignment="1">
      <alignment horizontal="left" vertical="center" wrapText="1"/>
    </xf>
    <xf numFmtId="0" fontId="41" fillId="0" borderId="0" xfId="0" applyFont="1">
      <alignment vertical="center"/>
    </xf>
    <xf numFmtId="0" fontId="28" fillId="0" borderId="0" xfId="3" applyFont="1" applyAlignment="1">
      <alignment horizontal="center" vertical="center"/>
    </xf>
    <xf numFmtId="0" fontId="29" fillId="0" borderId="0" xfId="3" applyFont="1" applyAlignment="1">
      <alignment horizontal="left" vertical="center"/>
    </xf>
    <xf numFmtId="0" fontId="22" fillId="0" borderId="0" xfId="3" applyFont="1" applyAlignment="1">
      <alignment horizontal="right" vertical="center"/>
    </xf>
    <xf numFmtId="0" fontId="7" fillId="0" borderId="0" xfId="3">
      <alignment vertical="center"/>
    </xf>
    <xf numFmtId="0" fontId="7" fillId="0" borderId="85" xfId="3" applyBorder="1">
      <alignment vertical="center"/>
    </xf>
    <xf numFmtId="0" fontId="7" fillId="0" borderId="86" xfId="3" applyBorder="1">
      <alignment vertical="center"/>
    </xf>
    <xf numFmtId="0" fontId="7" fillId="0" borderId="87" xfId="3" applyBorder="1">
      <alignment vertical="center"/>
    </xf>
    <xf numFmtId="0" fontId="7" fillId="0" borderId="20" xfId="3" applyBorder="1">
      <alignment vertical="center"/>
    </xf>
    <xf numFmtId="0" fontId="7" fillId="0" borderId="89" xfId="3" applyBorder="1">
      <alignment vertical="center"/>
    </xf>
    <xf numFmtId="0" fontId="7" fillId="0" borderId="91" xfId="3" applyBorder="1">
      <alignment vertical="center"/>
    </xf>
    <xf numFmtId="0" fontId="7" fillId="0" borderId="27" xfId="3" applyBorder="1">
      <alignment vertical="center"/>
    </xf>
    <xf numFmtId="0" fontId="7" fillId="0" borderId="92" xfId="3" applyBorder="1">
      <alignment vertical="center"/>
    </xf>
    <xf numFmtId="0" fontId="23" fillId="0" borderId="19" xfId="3" applyFont="1" applyBorder="1" applyAlignment="1">
      <alignment horizontal="center" vertical="center"/>
    </xf>
    <xf numFmtId="0" fontId="23" fillId="0" borderId="14" xfId="3" applyFont="1" applyBorder="1" applyAlignment="1">
      <alignment horizontal="center" vertical="center"/>
    </xf>
    <xf numFmtId="0" fontId="23" fillId="0" borderId="4" xfId="3" applyFont="1" applyBorder="1" applyAlignment="1">
      <alignment horizontal="center" vertical="center"/>
    </xf>
    <xf numFmtId="0" fontId="29" fillId="3" borderId="19" xfId="3" applyFont="1" applyFill="1" applyBorder="1" applyAlignment="1">
      <alignment horizontal="center" vertical="center"/>
    </xf>
    <xf numFmtId="0" fontId="29" fillId="3" borderId="14" xfId="3" applyFont="1" applyFill="1" applyBorder="1" applyAlignment="1">
      <alignment horizontal="center" vertical="center"/>
    </xf>
    <xf numFmtId="0" fontId="29" fillId="3" borderId="4" xfId="3" applyFont="1" applyFill="1" applyBorder="1" applyAlignment="1">
      <alignment horizontal="center" vertical="center"/>
    </xf>
    <xf numFmtId="0" fontId="23" fillId="0" borderId="17" xfId="3" applyFont="1" applyBorder="1" applyAlignment="1">
      <alignment horizontal="center" vertical="center"/>
    </xf>
    <xf numFmtId="0" fontId="23" fillId="0" borderId="15" xfId="3" applyFont="1" applyBorder="1" applyAlignment="1">
      <alignment horizontal="center" vertical="center"/>
    </xf>
    <xf numFmtId="0" fontId="23" fillId="0" borderId="5" xfId="3" applyFont="1" applyBorder="1" applyAlignment="1">
      <alignment horizontal="center" vertical="center"/>
    </xf>
    <xf numFmtId="0" fontId="23" fillId="0" borderId="18" xfId="3" applyFont="1" applyBorder="1" applyAlignment="1">
      <alignment horizontal="center" vertical="center"/>
    </xf>
    <xf numFmtId="0" fontId="23" fillId="0" borderId="12" xfId="3" applyFont="1" applyBorder="1" applyAlignment="1">
      <alignment horizontal="center" vertical="center"/>
    </xf>
    <xf numFmtId="0" fontId="23" fillId="0" borderId="3" xfId="3" applyFont="1" applyBorder="1" applyAlignment="1">
      <alignment horizontal="center" vertical="center"/>
    </xf>
    <xf numFmtId="0" fontId="23" fillId="0" borderId="88" xfId="3" applyFont="1" applyBorder="1" applyAlignment="1">
      <alignment horizontal="center" vertical="center"/>
    </xf>
    <xf numFmtId="0" fontId="23" fillId="0" borderId="90" xfId="3" applyFont="1" applyBorder="1" applyAlignment="1">
      <alignment horizontal="center" vertical="center"/>
    </xf>
    <xf numFmtId="0" fontId="23" fillId="0" borderId="93" xfId="3" applyFont="1" applyBorder="1" applyAlignment="1">
      <alignment horizontal="center" vertical="center"/>
    </xf>
    <xf numFmtId="3" fontId="7" fillId="3" borderId="94" xfId="3" applyNumberFormat="1" applyFill="1" applyBorder="1">
      <alignment vertical="center"/>
    </xf>
    <xf numFmtId="3" fontId="7" fillId="3" borderId="2" xfId="3" applyNumberFormat="1" applyFill="1" applyBorder="1">
      <alignment vertical="center"/>
    </xf>
    <xf numFmtId="3" fontId="7" fillId="3" borderId="17" xfId="3" applyNumberFormat="1" applyFill="1" applyBorder="1">
      <alignment vertical="center"/>
    </xf>
    <xf numFmtId="3" fontId="7" fillId="3" borderId="95" xfId="3" applyNumberFormat="1" applyFill="1" applyBorder="1">
      <alignment vertical="center"/>
    </xf>
    <xf numFmtId="3" fontId="7" fillId="3" borderId="15" xfId="3" applyNumberFormat="1" applyFill="1" applyBorder="1">
      <alignment vertical="center"/>
    </xf>
    <xf numFmtId="3" fontId="7" fillId="3" borderId="96" xfId="3" applyNumberFormat="1" applyFill="1" applyBorder="1">
      <alignment vertical="center"/>
    </xf>
    <xf numFmtId="0" fontId="7" fillId="0" borderId="7" xfId="3" applyBorder="1">
      <alignment vertical="center"/>
    </xf>
    <xf numFmtId="0" fontId="23" fillId="0" borderId="2" xfId="3" applyFont="1" applyBorder="1" applyAlignment="1">
      <alignment horizontal="center" vertical="center"/>
    </xf>
    <xf numFmtId="0" fontId="23" fillId="0" borderId="96" xfId="3" applyFont="1" applyBorder="1" applyAlignment="1">
      <alignment horizontal="center" vertical="center"/>
    </xf>
    <xf numFmtId="3" fontId="7" fillId="0" borderId="15" xfId="3" applyNumberFormat="1" applyBorder="1">
      <alignment vertical="center"/>
    </xf>
    <xf numFmtId="3" fontId="7" fillId="0" borderId="2" xfId="3" applyNumberFormat="1" applyBorder="1">
      <alignment vertical="center"/>
    </xf>
    <xf numFmtId="3" fontId="7" fillId="0" borderId="96" xfId="3" applyNumberFormat="1" applyBorder="1">
      <alignment vertical="center"/>
    </xf>
    <xf numFmtId="0" fontId="33" fillId="0" borderId="17" xfId="3" applyFont="1" applyBorder="1" applyAlignment="1">
      <alignment horizontal="center" vertical="center"/>
    </xf>
    <xf numFmtId="0" fontId="33" fillId="0" borderId="94" xfId="3" applyFont="1" applyBorder="1" applyAlignment="1">
      <alignment horizontal="center" vertical="center"/>
    </xf>
    <xf numFmtId="0" fontId="23" fillId="0" borderId="94" xfId="3" applyFont="1" applyBorder="1">
      <alignment vertical="center"/>
    </xf>
    <xf numFmtId="0" fontId="23" fillId="0" borderId="95" xfId="3" applyFont="1" applyBorder="1">
      <alignment vertical="center"/>
    </xf>
    <xf numFmtId="0" fontId="33" fillId="0" borderId="15" xfId="3" applyFont="1" applyBorder="1" applyAlignment="1">
      <alignment horizontal="center" vertical="center"/>
    </xf>
    <xf numFmtId="0" fontId="33" fillId="0" borderId="2" xfId="3" applyFont="1" applyBorder="1" applyAlignment="1">
      <alignment horizontal="center" vertical="center"/>
    </xf>
    <xf numFmtId="0" fontId="23" fillId="0" borderId="2" xfId="3" applyFont="1" applyBorder="1">
      <alignment vertical="center"/>
    </xf>
    <xf numFmtId="0" fontId="23" fillId="0" borderId="96" xfId="3" applyFont="1" applyBorder="1">
      <alignment vertical="center"/>
    </xf>
    <xf numFmtId="0" fontId="33" fillId="0" borderId="5" xfId="3" applyFont="1" applyBorder="1" applyAlignment="1">
      <alignment horizontal="center" vertical="center"/>
    </xf>
    <xf numFmtId="0" fontId="33" fillId="0" borderId="10" xfId="3" applyFont="1" applyBorder="1" applyAlignment="1">
      <alignment horizontal="center" vertical="center"/>
    </xf>
    <xf numFmtId="0" fontId="23" fillId="0" borderId="10" xfId="3" applyFont="1" applyBorder="1">
      <alignment vertical="center"/>
    </xf>
    <xf numFmtId="0" fontId="23" fillId="0" borderId="97" xfId="3" applyFont="1" applyBorder="1">
      <alignment vertical="center"/>
    </xf>
    <xf numFmtId="0" fontId="23" fillId="0" borderId="10" xfId="3" applyFont="1" applyBorder="1" applyAlignment="1">
      <alignment horizontal="center" vertical="center"/>
    </xf>
    <xf numFmtId="0" fontId="23" fillId="0" borderId="97" xfId="3" applyFont="1" applyBorder="1" applyAlignment="1">
      <alignment horizontal="center" vertical="center"/>
    </xf>
    <xf numFmtId="0" fontId="23" fillId="0" borderId="98" xfId="3" applyFont="1" applyBorder="1" applyAlignment="1">
      <alignment horizontal="center" vertical="center"/>
    </xf>
    <xf numFmtId="0" fontId="7" fillId="0" borderId="4" xfId="3" applyBorder="1">
      <alignment vertical="center"/>
    </xf>
    <xf numFmtId="0" fontId="7" fillId="0" borderId="93" xfId="3" applyBorder="1">
      <alignment vertical="center"/>
    </xf>
    <xf numFmtId="0" fontId="7" fillId="0" borderId="99" xfId="3" applyBorder="1">
      <alignment vertical="center"/>
    </xf>
    <xf numFmtId="0" fontId="7" fillId="0" borderId="100" xfId="3" applyBorder="1">
      <alignment vertical="center"/>
    </xf>
    <xf numFmtId="0" fontId="7" fillId="0" borderId="101" xfId="3" applyBorder="1">
      <alignment vertical="center"/>
    </xf>
    <xf numFmtId="3" fontId="7" fillId="0" borderId="102" xfId="3" applyNumberFormat="1" applyBorder="1">
      <alignment vertical="center"/>
    </xf>
    <xf numFmtId="3" fontId="7" fillId="0" borderId="28" xfId="3" applyNumberFormat="1" applyBorder="1">
      <alignment vertical="center"/>
    </xf>
    <xf numFmtId="3" fontId="7" fillId="0" borderId="103" xfId="3" applyNumberFormat="1" applyBorder="1">
      <alignment vertical="center"/>
    </xf>
    <xf numFmtId="3" fontId="7" fillId="3" borderId="9" xfId="3" applyNumberFormat="1" applyFill="1" applyBorder="1">
      <alignment vertical="center"/>
    </xf>
    <xf numFmtId="3" fontId="7" fillId="3" borderId="13" xfId="3" applyNumberFormat="1" applyFill="1" applyBorder="1">
      <alignment vertical="center"/>
    </xf>
    <xf numFmtId="3" fontId="7" fillId="3" borderId="104" xfId="3" applyNumberFormat="1" applyFill="1" applyBorder="1">
      <alignment vertical="center"/>
    </xf>
    <xf numFmtId="3" fontId="7" fillId="3" borderId="23" xfId="3" applyNumberFormat="1" applyFill="1" applyBorder="1">
      <alignment vertical="center"/>
    </xf>
    <xf numFmtId="3" fontId="7" fillId="3" borderId="26" xfId="3" applyNumberFormat="1" applyFill="1" applyBorder="1">
      <alignment vertical="center"/>
    </xf>
    <xf numFmtId="3" fontId="7" fillId="3" borderId="105" xfId="3" applyNumberFormat="1" applyFill="1" applyBorder="1">
      <alignment vertical="center"/>
    </xf>
    <xf numFmtId="0" fontId="7" fillId="0" borderId="85" xfId="3" applyBorder="1" applyAlignment="1">
      <alignment vertical="center" textRotation="255"/>
    </xf>
    <xf numFmtId="0" fontId="7" fillId="0" borderId="86" xfId="3" applyBorder="1" applyAlignment="1">
      <alignment vertical="center" textRotation="255"/>
    </xf>
    <xf numFmtId="0" fontId="7" fillId="0" borderId="87" xfId="3" applyBorder="1" applyAlignment="1">
      <alignment vertical="center" textRotation="255"/>
    </xf>
    <xf numFmtId="0" fontId="7" fillId="0" borderId="20" xfId="3" applyBorder="1" applyAlignment="1">
      <alignment vertical="center" textRotation="255"/>
    </xf>
    <xf numFmtId="0" fontId="7" fillId="0" borderId="0" xfId="3" applyAlignment="1">
      <alignment vertical="center" textRotation="255"/>
    </xf>
    <xf numFmtId="0" fontId="7" fillId="0" borderId="89" xfId="3" applyBorder="1" applyAlignment="1">
      <alignment vertical="center" textRotation="255"/>
    </xf>
    <xf numFmtId="0" fontId="7" fillId="0" borderId="91" xfId="3" applyBorder="1" applyAlignment="1">
      <alignment vertical="center" textRotation="255"/>
    </xf>
    <xf numFmtId="0" fontId="7" fillId="0" borderId="27" xfId="3" applyBorder="1" applyAlignment="1">
      <alignment vertical="center" textRotation="255"/>
    </xf>
    <xf numFmtId="0" fontId="7" fillId="0" borderId="92" xfId="3" applyBorder="1" applyAlignment="1">
      <alignment vertical="center" textRotation="255"/>
    </xf>
    <xf numFmtId="0" fontId="7" fillId="0" borderId="106" xfId="3" applyBorder="1" applyAlignment="1">
      <alignment vertical="center" textRotation="255"/>
    </xf>
    <xf numFmtId="0" fontId="7" fillId="0" borderId="94" xfId="3" applyBorder="1" applyAlignment="1">
      <alignment vertical="center" textRotation="255"/>
    </xf>
    <xf numFmtId="0" fontId="7" fillId="0" borderId="107" xfId="3" applyBorder="1" applyAlignment="1">
      <alignment vertical="center" textRotation="255"/>
    </xf>
    <xf numFmtId="0" fontId="7" fillId="0" borderId="2" xfId="3" applyBorder="1" applyAlignment="1">
      <alignment vertical="center" textRotation="255"/>
    </xf>
    <xf numFmtId="0" fontId="23" fillId="0" borderId="94" xfId="3" applyFont="1" applyBorder="1" applyAlignment="1">
      <alignment horizontal="center" vertical="center"/>
    </xf>
    <xf numFmtId="0" fontId="23" fillId="0" borderId="95" xfId="3" applyFont="1" applyBorder="1" applyAlignment="1">
      <alignment horizontal="center" vertical="center"/>
    </xf>
    <xf numFmtId="3" fontId="7" fillId="0" borderId="17" xfId="3" applyNumberFormat="1" applyBorder="1">
      <alignment vertical="center"/>
    </xf>
    <xf numFmtId="3" fontId="7" fillId="0" borderId="94" xfId="3" applyNumberFormat="1" applyBorder="1">
      <alignment vertical="center"/>
    </xf>
    <xf numFmtId="3" fontId="7" fillId="0" borderId="95" xfId="3" applyNumberFormat="1" applyBorder="1">
      <alignment vertical="center"/>
    </xf>
    <xf numFmtId="0" fontId="33" fillId="0" borderId="9" xfId="3" applyFont="1" applyBorder="1" applyAlignment="1">
      <alignment horizontal="center" vertical="center"/>
    </xf>
    <xf numFmtId="0" fontId="33" fillId="0" borderId="13" xfId="3" applyFont="1" applyBorder="1" applyAlignment="1">
      <alignment horizontal="center" vertical="center"/>
    </xf>
    <xf numFmtId="0" fontId="23" fillId="0" borderId="13" xfId="3" applyFont="1" applyBorder="1">
      <alignment vertical="center"/>
    </xf>
    <xf numFmtId="0" fontId="23" fillId="0" borderId="104" xfId="3" applyFont="1" applyBorder="1">
      <alignment vertical="center"/>
    </xf>
    <xf numFmtId="0" fontId="33" fillId="0" borderId="23" xfId="3" applyFont="1" applyBorder="1" applyAlignment="1">
      <alignment horizontal="center" vertical="center"/>
    </xf>
    <xf numFmtId="0" fontId="33" fillId="0" borderId="26" xfId="3" applyFont="1" applyBorder="1" applyAlignment="1">
      <alignment horizontal="center" vertical="center"/>
    </xf>
    <xf numFmtId="0" fontId="23" fillId="0" borderId="26" xfId="3" applyFont="1" applyBorder="1">
      <alignment vertical="center"/>
    </xf>
    <xf numFmtId="0" fontId="23" fillId="0" borderId="105" xfId="3" applyFont="1" applyBorder="1">
      <alignment vertical="center"/>
    </xf>
    <xf numFmtId="0" fontId="23" fillId="0" borderId="3" xfId="3" applyFont="1" applyBorder="1" applyAlignment="1">
      <alignment horizontal="center" vertical="center" shrinkToFit="1"/>
    </xf>
    <xf numFmtId="0" fontId="23" fillId="0" borderId="4" xfId="3" applyFont="1" applyBorder="1" applyAlignment="1">
      <alignment horizontal="center" vertical="center" shrinkToFit="1"/>
    </xf>
    <xf numFmtId="0" fontId="23" fillId="0" borderId="93" xfId="3" applyFont="1" applyBorder="1" applyAlignment="1">
      <alignment horizontal="center" vertical="center" shrinkToFit="1"/>
    </xf>
    <xf numFmtId="0" fontId="23" fillId="0" borderId="6" xfId="3" applyFont="1" applyBorder="1" applyAlignment="1">
      <alignment horizontal="center" vertical="center" shrinkToFit="1"/>
    </xf>
    <xf numFmtId="0" fontId="23" fillId="0" borderId="0" xfId="3" applyFont="1" applyAlignment="1">
      <alignment horizontal="center" vertical="center" shrinkToFit="1"/>
    </xf>
    <xf numFmtId="0" fontId="23" fillId="0" borderId="89" xfId="3" applyFont="1" applyBorder="1" applyAlignment="1">
      <alignment horizontal="center" vertical="center" shrinkToFit="1"/>
    </xf>
    <xf numFmtId="0" fontId="23" fillId="0" borderId="2" xfId="3" applyFont="1" applyBorder="1" applyAlignment="1">
      <alignment horizontal="center" vertical="center" shrinkToFit="1"/>
    </xf>
    <xf numFmtId="0" fontId="23" fillId="0" borderId="96" xfId="3" applyFont="1" applyBorder="1" applyAlignment="1">
      <alignment horizontal="center" vertical="center" shrinkToFit="1"/>
    </xf>
    <xf numFmtId="0" fontId="23" fillId="0" borderId="107" xfId="3" applyFont="1" applyBorder="1" applyAlignment="1">
      <alignment horizontal="center" vertical="center"/>
    </xf>
    <xf numFmtId="0" fontId="23" fillId="0" borderId="109" xfId="3" applyFont="1" applyBorder="1" applyAlignment="1">
      <alignment horizontal="center" vertical="center"/>
    </xf>
    <xf numFmtId="3" fontId="7" fillId="0" borderId="5" xfId="3" applyNumberFormat="1" applyBorder="1">
      <alignment vertical="center"/>
    </xf>
    <xf numFmtId="3" fontId="7" fillId="0" borderId="10" xfId="3" applyNumberFormat="1" applyBorder="1">
      <alignment vertical="center"/>
    </xf>
    <xf numFmtId="3" fontId="7" fillId="0" borderId="97" xfId="3" applyNumberFormat="1" applyBorder="1">
      <alignment vertical="center"/>
    </xf>
    <xf numFmtId="0" fontId="23" fillId="0" borderId="7" xfId="3" applyFont="1" applyBorder="1" applyAlignment="1">
      <alignment horizontal="center" vertical="center" shrinkToFit="1"/>
    </xf>
    <xf numFmtId="0" fontId="23" fillId="0" borderId="8" xfId="3" applyFont="1" applyBorder="1" applyAlignment="1">
      <alignment horizontal="center" vertical="center" shrinkToFit="1"/>
    </xf>
    <xf numFmtId="0" fontId="23" fillId="0" borderId="9" xfId="3" applyFont="1" applyBorder="1" applyAlignment="1">
      <alignment horizontal="center" vertical="center" shrinkToFit="1"/>
    </xf>
    <xf numFmtId="0" fontId="10" fillId="0" borderId="3" xfId="3" applyFont="1" applyBorder="1" applyAlignment="1">
      <alignment horizontal="center" vertical="center" wrapText="1"/>
    </xf>
    <xf numFmtId="0" fontId="10" fillId="0" borderId="4" xfId="3" applyFont="1" applyBorder="1" applyAlignment="1">
      <alignment horizontal="center" vertical="center" wrapText="1"/>
    </xf>
    <xf numFmtId="0" fontId="10" fillId="0" borderId="93" xfId="3" applyFont="1" applyBorder="1" applyAlignment="1">
      <alignment horizontal="center" vertical="center" wrapText="1"/>
    </xf>
    <xf numFmtId="0" fontId="10" fillId="0" borderId="6" xfId="3" applyFont="1" applyBorder="1" applyAlignment="1">
      <alignment horizontal="center" vertical="center" wrapText="1"/>
    </xf>
    <xf numFmtId="0" fontId="10" fillId="0" borderId="0" xfId="3" applyFont="1" applyAlignment="1">
      <alignment horizontal="center" vertical="center" wrapText="1"/>
    </xf>
    <xf numFmtId="0" fontId="10" fillId="0" borderId="89" xfId="3" applyFont="1" applyBorder="1" applyAlignment="1">
      <alignment horizontal="center" vertical="center" wrapText="1"/>
    </xf>
    <xf numFmtId="0" fontId="10" fillId="0" borderId="8" xfId="3" applyFont="1" applyBorder="1" applyAlignment="1">
      <alignment horizontal="center" vertical="center" wrapText="1"/>
    </xf>
    <xf numFmtId="0" fontId="10" fillId="0" borderId="1" xfId="3" applyFont="1" applyBorder="1" applyAlignment="1">
      <alignment horizontal="center" vertical="center" wrapText="1"/>
    </xf>
    <xf numFmtId="0" fontId="10" fillId="0" borderId="108" xfId="3" applyFont="1" applyBorder="1" applyAlignment="1">
      <alignment horizontal="center" vertical="center" wrapText="1"/>
    </xf>
    <xf numFmtId="0" fontId="23" fillId="0" borderId="111" xfId="3" applyFont="1" applyBorder="1" applyAlignment="1">
      <alignment horizontal="center" vertical="center" shrinkToFit="1"/>
    </xf>
    <xf numFmtId="0" fontId="23" fillId="0" borderId="13" xfId="3" applyFont="1" applyBorder="1" applyAlignment="1">
      <alignment horizontal="center" vertical="center" shrinkToFit="1"/>
    </xf>
    <xf numFmtId="0" fontId="23" fillId="0" borderId="104" xfId="3" applyFont="1" applyBorder="1" applyAlignment="1">
      <alignment horizontal="center" vertical="center" shrinkToFit="1"/>
    </xf>
    <xf numFmtId="0" fontId="23" fillId="0" borderId="107" xfId="3" applyFont="1" applyBorder="1" applyAlignment="1">
      <alignment horizontal="center" vertical="center" shrinkToFit="1"/>
    </xf>
    <xf numFmtId="0" fontId="23" fillId="0" borderId="112" xfId="3" applyFont="1" applyBorder="1" applyAlignment="1">
      <alignment horizontal="center" vertical="center" shrinkToFit="1"/>
    </xf>
    <xf numFmtId="0" fontId="23" fillId="0" borderId="28" xfId="3" applyFont="1" applyBorder="1" applyAlignment="1">
      <alignment horizontal="center" vertical="center" shrinkToFit="1"/>
    </xf>
    <xf numFmtId="0" fontId="23" fillId="0" borderId="103" xfId="3" applyFont="1" applyBorder="1" applyAlignment="1">
      <alignment horizontal="center" vertical="center" shrinkToFit="1"/>
    </xf>
    <xf numFmtId="3" fontId="7" fillId="0" borderId="9" xfId="3" applyNumberFormat="1" applyBorder="1">
      <alignment vertical="center"/>
    </xf>
    <xf numFmtId="3" fontId="7" fillId="0" borderId="13" xfId="3" applyNumberFormat="1" applyBorder="1">
      <alignment vertical="center"/>
    </xf>
    <xf numFmtId="3" fontId="7" fillId="0" borderId="104" xfId="3" applyNumberFormat="1" applyBorder="1">
      <alignment vertical="center"/>
    </xf>
    <xf numFmtId="0" fontId="22" fillId="0" borderId="110" xfId="3" applyFont="1" applyBorder="1" applyAlignment="1">
      <alignment horizontal="center" vertical="center" wrapText="1"/>
    </xf>
    <xf numFmtId="0" fontId="22" fillId="0" borderId="2" xfId="3" applyFont="1" applyBorder="1" applyAlignment="1">
      <alignment horizontal="center" vertical="center"/>
    </xf>
    <xf numFmtId="0" fontId="22" fillId="0" borderId="96" xfId="3" applyFont="1" applyBorder="1" applyAlignment="1">
      <alignment horizontal="center" vertical="center"/>
    </xf>
    <xf numFmtId="0" fontId="22" fillId="0" borderId="110" xfId="3" applyFont="1" applyBorder="1" applyAlignment="1">
      <alignment horizontal="center" vertical="center"/>
    </xf>
    <xf numFmtId="0" fontId="33" fillId="0" borderId="85" xfId="3" applyFont="1" applyBorder="1" applyAlignment="1">
      <alignment horizontal="center" vertical="center"/>
    </xf>
    <xf numFmtId="0" fontId="33" fillId="0" borderId="111" xfId="3" applyFont="1" applyBorder="1" applyAlignment="1">
      <alignment horizontal="center" vertical="center"/>
    </xf>
    <xf numFmtId="0" fontId="33" fillId="0" borderId="107" xfId="3" applyFont="1" applyBorder="1" applyAlignment="1">
      <alignment horizontal="center" vertical="center"/>
    </xf>
    <xf numFmtId="0" fontId="33" fillId="0" borderId="113" xfId="3" applyFont="1" applyBorder="1" applyAlignment="1">
      <alignment horizontal="center" vertical="center"/>
    </xf>
    <xf numFmtId="0" fontId="23" fillId="0" borderId="21" xfId="3" applyFont="1" applyBorder="1" applyAlignment="1">
      <alignment horizontal="center" vertical="center"/>
    </xf>
    <xf numFmtId="0" fontId="7" fillId="0" borderId="14" xfId="3" applyBorder="1">
      <alignment vertical="center"/>
    </xf>
    <xf numFmtId="0" fontId="7" fillId="0" borderId="90" xfId="3" applyBorder="1">
      <alignment vertical="center"/>
    </xf>
    <xf numFmtId="0" fontId="7" fillId="0" borderId="21" xfId="3" applyBorder="1">
      <alignment vertical="center"/>
    </xf>
    <xf numFmtId="0" fontId="7" fillId="0" borderId="98" xfId="3" applyBorder="1">
      <alignment vertical="center"/>
    </xf>
    <xf numFmtId="0" fontId="23" fillId="0" borderId="16" xfId="3" applyFont="1" applyBorder="1" applyAlignment="1">
      <alignment horizontal="center" vertical="center"/>
    </xf>
    <xf numFmtId="0" fontId="7" fillId="0" borderId="19" xfId="3" applyBorder="1">
      <alignment vertical="center"/>
    </xf>
    <xf numFmtId="0" fontId="7" fillId="0" borderId="88" xfId="3" applyBorder="1">
      <alignment vertical="center"/>
    </xf>
    <xf numFmtId="0" fontId="33" fillId="0" borderId="20" xfId="3" applyFont="1" applyBorder="1" applyAlignment="1">
      <alignment horizontal="center" vertical="center"/>
    </xf>
    <xf numFmtId="3" fontId="7" fillId="3" borderId="0" xfId="3" applyNumberFormat="1" applyFill="1">
      <alignment vertical="center"/>
    </xf>
    <xf numFmtId="3" fontId="7" fillId="3" borderId="7" xfId="3" applyNumberFormat="1" applyFill="1" applyBorder="1">
      <alignment vertical="center"/>
    </xf>
    <xf numFmtId="3" fontId="7" fillId="3" borderId="27" xfId="3" applyNumberFormat="1" applyFill="1" applyBorder="1">
      <alignment vertical="center"/>
    </xf>
    <xf numFmtId="3" fontId="7" fillId="3" borderId="115" xfId="3" applyNumberFormat="1" applyFill="1" applyBorder="1">
      <alignment vertical="center"/>
    </xf>
    <xf numFmtId="0" fontId="33" fillId="0" borderId="16" xfId="3" applyFont="1" applyBorder="1" applyAlignment="1">
      <alignment horizontal="center" vertical="center"/>
    </xf>
    <xf numFmtId="0" fontId="7" fillId="0" borderId="22" xfId="3" applyBorder="1">
      <alignment vertical="center"/>
    </xf>
    <xf numFmtId="0" fontId="7" fillId="0" borderId="25" xfId="3" applyBorder="1">
      <alignment vertical="center"/>
    </xf>
    <xf numFmtId="0" fontId="7" fillId="0" borderId="114" xfId="3" applyBorder="1">
      <alignment vertical="center"/>
    </xf>
    <xf numFmtId="0" fontId="23" fillId="0" borderId="106" xfId="3" applyFont="1" applyBorder="1" applyAlignment="1">
      <alignment horizontal="center" vertical="center"/>
    </xf>
    <xf numFmtId="0" fontId="23" fillId="0" borderId="113" xfId="3" applyFont="1" applyBorder="1" applyAlignment="1">
      <alignment horizontal="center" vertical="center"/>
    </xf>
    <xf numFmtId="0" fontId="23" fillId="0" borderId="26" xfId="3" applyFont="1" applyBorder="1" applyAlignment="1">
      <alignment horizontal="center" vertical="center"/>
    </xf>
    <xf numFmtId="0" fontId="23" fillId="0" borderId="105" xfId="3" applyFont="1" applyBorder="1" applyAlignment="1">
      <alignment horizontal="center" vertical="center"/>
    </xf>
    <xf numFmtId="0" fontId="7" fillId="0" borderId="86" xfId="3" applyBorder="1" applyAlignment="1">
      <alignment vertical="center" shrinkToFit="1"/>
    </xf>
    <xf numFmtId="0" fontId="7" fillId="0" borderId="117" xfId="3" applyBorder="1" applyAlignment="1">
      <alignment vertical="center" shrinkToFit="1"/>
    </xf>
    <xf numFmtId="0" fontId="7" fillId="0" borderId="0" xfId="3" applyAlignment="1">
      <alignment vertical="center" shrinkToFit="1"/>
    </xf>
    <xf numFmtId="0" fontId="7" fillId="0" borderId="7" xfId="3" applyBorder="1" applyAlignment="1">
      <alignment vertical="center" shrinkToFit="1"/>
    </xf>
    <xf numFmtId="0" fontId="7" fillId="0" borderId="27" xfId="3" applyBorder="1" applyAlignment="1">
      <alignment vertical="center" shrinkToFit="1"/>
    </xf>
    <xf numFmtId="0" fontId="7" fillId="0" borderId="115" xfId="3" applyBorder="1" applyAlignment="1">
      <alignment vertical="center" shrinkToFit="1"/>
    </xf>
    <xf numFmtId="0" fontId="7" fillId="0" borderId="118" xfId="3" applyBorder="1" applyAlignment="1">
      <alignment horizontal="center" vertical="center"/>
    </xf>
    <xf numFmtId="0" fontId="7" fillId="0" borderId="86" xfId="3" applyBorder="1" applyAlignment="1">
      <alignment horizontal="center" vertical="center"/>
    </xf>
    <xf numFmtId="0" fontId="7" fillId="0" borderId="117" xfId="3" applyBorder="1" applyAlignment="1">
      <alignment horizontal="center" vertical="center"/>
    </xf>
    <xf numFmtId="0" fontId="7" fillId="0" borderId="6" xfId="3" applyBorder="1" applyAlignment="1">
      <alignment horizontal="center" vertical="center"/>
    </xf>
    <xf numFmtId="0" fontId="7" fillId="0" borderId="7" xfId="3" applyBorder="1" applyAlignment="1">
      <alignment horizontal="center" vertical="center"/>
    </xf>
    <xf numFmtId="0" fontId="7" fillId="0" borderId="116" xfId="3" applyBorder="1" applyAlignment="1">
      <alignment horizontal="center" vertical="center"/>
    </xf>
    <xf numFmtId="0" fontId="7" fillId="0" borderId="27" xfId="3" applyBorder="1" applyAlignment="1">
      <alignment horizontal="center" vertical="center"/>
    </xf>
    <xf numFmtId="0" fontId="7" fillId="0" borderId="115" xfId="3" applyBorder="1" applyAlignment="1">
      <alignment horizontal="center" vertical="center"/>
    </xf>
    <xf numFmtId="0" fontId="23" fillId="0" borderId="118" xfId="3" applyFont="1" applyBorder="1" applyAlignment="1">
      <alignment horizontal="center" vertical="center"/>
    </xf>
    <xf numFmtId="0" fontId="7" fillId="0" borderId="87" xfId="3" applyBorder="1" applyAlignment="1">
      <alignment horizontal="center" vertical="center"/>
    </xf>
    <xf numFmtId="0" fontId="7" fillId="0" borderId="89" xfId="3" applyBorder="1" applyAlignment="1">
      <alignment horizontal="center" vertical="center"/>
    </xf>
    <xf numFmtId="0" fontId="7" fillId="0" borderId="92" xfId="3" applyBorder="1" applyAlignment="1">
      <alignment horizontal="center" vertical="center"/>
    </xf>
    <xf numFmtId="0" fontId="7" fillId="3" borderId="17" xfId="3" applyFill="1" applyBorder="1">
      <alignment vertical="center"/>
    </xf>
    <xf numFmtId="0" fontId="7" fillId="3" borderId="94" xfId="3" applyFill="1" applyBorder="1">
      <alignment vertical="center"/>
    </xf>
    <xf numFmtId="0" fontId="7" fillId="3" borderId="15" xfId="3" applyFill="1" applyBorder="1">
      <alignment vertical="center"/>
    </xf>
    <xf numFmtId="0" fontId="7" fillId="3" borderId="2" xfId="3" applyFill="1" applyBorder="1">
      <alignment vertical="center"/>
    </xf>
    <xf numFmtId="0" fontId="7" fillId="0" borderId="94" xfId="3" applyBorder="1">
      <alignment vertical="center"/>
    </xf>
    <xf numFmtId="0" fontId="7" fillId="0" borderId="2" xfId="3" applyBorder="1">
      <alignment vertical="center"/>
    </xf>
    <xf numFmtId="0" fontId="7" fillId="3" borderId="95" xfId="3" applyFill="1" applyBorder="1">
      <alignment vertical="center"/>
    </xf>
    <xf numFmtId="0" fontId="7" fillId="3" borderId="96" xfId="3" applyFill="1" applyBorder="1">
      <alignment vertical="center"/>
    </xf>
    <xf numFmtId="0" fontId="38" fillId="0" borderId="0" xfId="0" applyFont="1" applyAlignment="1">
      <alignment horizontal="left" vertical="center" wrapText="1"/>
    </xf>
    <xf numFmtId="0" fontId="38" fillId="0" borderId="0" xfId="0" applyFont="1" applyAlignment="1">
      <alignment horizontal="left" vertical="center"/>
    </xf>
    <xf numFmtId="0" fontId="30" fillId="2" borderId="0" xfId="0" applyFont="1" applyFill="1" applyAlignment="1">
      <alignment horizontal="left" vertical="center" shrinkToFit="1"/>
    </xf>
    <xf numFmtId="0" fontId="29" fillId="3" borderId="1" xfId="3" applyFont="1" applyFill="1" applyBorder="1" applyAlignment="1">
      <alignment horizontal="center" vertical="center"/>
    </xf>
    <xf numFmtId="0" fontId="29" fillId="3" borderId="25" xfId="3" applyFont="1" applyFill="1" applyBorder="1" applyAlignment="1">
      <alignment horizontal="center" vertical="center"/>
    </xf>
    <xf numFmtId="0" fontId="43" fillId="0" borderId="0" xfId="3" applyFont="1" applyAlignment="1">
      <alignment horizontal="right" vertical="center"/>
    </xf>
    <xf numFmtId="0" fontId="20" fillId="0" borderId="0" xfId="3" applyFont="1">
      <alignment vertical="center"/>
    </xf>
    <xf numFmtId="0" fontId="20" fillId="0" borderId="27" xfId="3" applyFont="1" applyBorder="1">
      <alignment vertical="center"/>
    </xf>
    <xf numFmtId="0" fontId="7" fillId="3" borderId="23" xfId="3" applyFill="1" applyBorder="1">
      <alignment vertical="center"/>
    </xf>
    <xf numFmtId="0" fontId="7" fillId="3" borderId="26" xfId="3" applyFill="1" applyBorder="1">
      <alignment vertical="center"/>
    </xf>
    <xf numFmtId="0" fontId="7" fillId="3" borderId="105" xfId="3" applyFill="1" applyBorder="1">
      <alignment vertical="center"/>
    </xf>
    <xf numFmtId="0" fontId="33" fillId="0" borderId="86" xfId="3" applyFont="1" applyBorder="1" applyAlignment="1">
      <alignment horizontal="center" vertical="center"/>
    </xf>
    <xf numFmtId="0" fontId="33" fillId="0" borderId="87" xfId="3" applyFont="1" applyBorder="1" applyAlignment="1">
      <alignment horizontal="center" vertical="center"/>
    </xf>
    <xf numFmtId="0" fontId="33" fillId="0" borderId="0" xfId="3" applyFont="1" applyAlignment="1">
      <alignment horizontal="center" vertical="center"/>
    </xf>
    <xf numFmtId="0" fontId="33" fillId="0" borderId="89" xfId="3" applyFont="1" applyBorder="1" applyAlignment="1">
      <alignment horizontal="center" vertical="center"/>
    </xf>
    <xf numFmtId="0" fontId="33" fillId="0" borderId="91" xfId="3" applyFont="1" applyBorder="1" applyAlignment="1">
      <alignment horizontal="center" vertical="center"/>
    </xf>
    <xf numFmtId="0" fontId="33" fillId="0" borderId="27" xfId="3" applyFont="1" applyBorder="1" applyAlignment="1">
      <alignment horizontal="center" vertical="center"/>
    </xf>
    <xf numFmtId="0" fontId="33" fillId="0" borderId="92" xfId="3" applyFont="1" applyBorder="1" applyAlignment="1">
      <alignment horizontal="center" vertical="center"/>
    </xf>
    <xf numFmtId="0" fontId="7" fillId="0" borderId="119" xfId="3" applyBorder="1" applyAlignment="1">
      <alignment horizontal="center" vertical="center"/>
    </xf>
    <xf numFmtId="0" fontId="7" fillId="0" borderId="120" xfId="3" applyBorder="1" applyAlignment="1">
      <alignment horizontal="center" vertical="center"/>
    </xf>
    <xf numFmtId="0" fontId="7" fillId="0" borderId="121" xfId="3" applyBorder="1" applyAlignment="1">
      <alignment horizontal="center" vertical="center"/>
    </xf>
    <xf numFmtId="0" fontId="7" fillId="0" borderId="122" xfId="3" applyBorder="1" applyAlignment="1">
      <alignment horizontal="center" vertical="center"/>
    </xf>
    <xf numFmtId="0" fontId="7" fillId="0" borderId="37" xfId="3" applyBorder="1" applyAlignment="1">
      <alignment horizontal="center" vertical="center"/>
    </xf>
    <xf numFmtId="0" fontId="7" fillId="0" borderId="38" xfId="3" applyBorder="1" applyAlignment="1">
      <alignment horizontal="center" vertical="center"/>
    </xf>
    <xf numFmtId="0" fontId="7" fillId="0" borderId="123" xfId="3" applyBorder="1" applyAlignment="1">
      <alignment horizontal="center" vertical="center"/>
    </xf>
    <xf numFmtId="0" fontId="7" fillId="0" borderId="124" xfId="3" applyBorder="1" applyAlignment="1">
      <alignment horizontal="center" vertical="center"/>
    </xf>
    <xf numFmtId="0" fontId="7" fillId="0" borderId="125" xfId="3" applyBorder="1" applyAlignment="1">
      <alignment horizontal="center" vertical="center"/>
    </xf>
    <xf numFmtId="0" fontId="7" fillId="0" borderId="118" xfId="3" applyBorder="1">
      <alignment vertical="center"/>
    </xf>
    <xf numFmtId="0" fontId="7" fillId="0" borderId="6" xfId="3" applyBorder="1">
      <alignment vertical="center"/>
    </xf>
    <xf numFmtId="0" fontId="7" fillId="0" borderId="116" xfId="3" applyBorder="1">
      <alignment vertical="center"/>
    </xf>
    <xf numFmtId="0" fontId="7" fillId="3" borderId="0" xfId="3" applyFill="1">
      <alignment vertical="center"/>
    </xf>
    <xf numFmtId="0" fontId="7" fillId="3" borderId="7" xfId="3" applyFill="1" applyBorder="1">
      <alignment vertical="center"/>
    </xf>
    <xf numFmtId="0" fontId="7" fillId="3" borderId="27" xfId="3" applyFill="1" applyBorder="1">
      <alignment vertical="center"/>
    </xf>
    <xf numFmtId="0" fontId="7" fillId="3" borderId="115" xfId="3" applyFill="1" applyBorder="1">
      <alignment vertical="center"/>
    </xf>
    <xf numFmtId="0" fontId="7" fillId="3" borderId="6" xfId="3" applyFill="1" applyBorder="1">
      <alignment vertical="center"/>
    </xf>
    <xf numFmtId="0" fontId="7" fillId="3" borderId="116" xfId="3" applyFill="1" applyBorder="1">
      <alignment vertical="center"/>
    </xf>
    <xf numFmtId="0" fontId="7" fillId="3" borderId="89" xfId="3" applyFill="1" applyBorder="1">
      <alignment vertical="center"/>
    </xf>
    <xf numFmtId="0" fontId="7" fillId="3" borderId="92" xfId="3" applyFill="1" applyBorder="1">
      <alignment vertical="center"/>
    </xf>
    <xf numFmtId="0" fontId="23" fillId="0" borderId="86" xfId="3" applyFont="1" applyBorder="1" applyAlignment="1">
      <alignment vertical="center" shrinkToFit="1"/>
    </xf>
    <xf numFmtId="0" fontId="23" fillId="0" borderId="0" xfId="3" applyFont="1" applyAlignment="1">
      <alignment horizontal="center" vertical="center"/>
    </xf>
    <xf numFmtId="0" fontId="23" fillId="0" borderId="0" xfId="3" applyFont="1">
      <alignment vertical="center"/>
    </xf>
    <xf numFmtId="0" fontId="23" fillId="3" borderId="0" xfId="3" applyFont="1" applyFill="1" applyAlignment="1">
      <alignment horizontal="center" vertical="center"/>
    </xf>
    <xf numFmtId="0" fontId="23" fillId="3" borderId="57" xfId="3" applyFont="1" applyFill="1" applyBorder="1" applyAlignment="1">
      <alignment horizontal="center" vertical="center"/>
    </xf>
    <xf numFmtId="0" fontId="23" fillId="0" borderId="57" xfId="3" applyFont="1" applyBorder="1" applyAlignment="1">
      <alignment horizontal="center" vertical="center"/>
    </xf>
    <xf numFmtId="0" fontId="33" fillId="0" borderId="0" xfId="3" applyFont="1" applyAlignment="1">
      <alignment horizontal="left" vertical="center"/>
    </xf>
    <xf numFmtId="0" fontId="23" fillId="0" borderId="0" xfId="3" applyFont="1" applyAlignment="1">
      <alignment horizontal="left" vertical="center"/>
    </xf>
    <xf numFmtId="0" fontId="23" fillId="0" borderId="0" xfId="3" applyFont="1" applyAlignment="1">
      <alignment horizontal="left" vertical="center" shrinkToFit="1"/>
    </xf>
    <xf numFmtId="0" fontId="42" fillId="0" borderId="0" xfId="3" applyFont="1" applyAlignment="1">
      <alignment horizontal="left" vertical="center" wrapText="1"/>
    </xf>
    <xf numFmtId="0" fontId="23" fillId="3" borderId="0" xfId="3" applyFont="1" applyFill="1">
      <alignment vertical="center"/>
    </xf>
    <xf numFmtId="0" fontId="22" fillId="0" borderId="0" xfId="3" applyFont="1" applyAlignment="1">
      <alignment vertical="center" wrapText="1"/>
    </xf>
    <xf numFmtId="0" fontId="22" fillId="0" borderId="0" xfId="3" applyFont="1">
      <alignment vertical="center"/>
    </xf>
    <xf numFmtId="0" fontId="38" fillId="0" borderId="2" xfId="0" applyFont="1" applyBorder="1" applyAlignment="1">
      <alignment horizontal="center" vertical="center"/>
    </xf>
    <xf numFmtId="0" fontId="30" fillId="0" borderId="2" xfId="0" applyFont="1" applyBorder="1" applyAlignment="1">
      <alignment horizontal="center" vertical="center"/>
    </xf>
    <xf numFmtId="0" fontId="38" fillId="0" borderId="3" xfId="0" applyFont="1" applyBorder="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8" xfId="0" applyFont="1" applyBorder="1" applyAlignment="1">
      <alignment horizontal="center" vertical="center"/>
    </xf>
    <xf numFmtId="0" fontId="38" fillId="0" borderId="1" xfId="0" applyFont="1" applyBorder="1" applyAlignment="1">
      <alignment horizontal="center" vertical="center"/>
    </xf>
    <xf numFmtId="0" fontId="38" fillId="0" borderId="9" xfId="0" applyFont="1" applyBorder="1" applyAlignment="1">
      <alignment horizontal="center" vertical="center"/>
    </xf>
    <xf numFmtId="0" fontId="30" fillId="0" borderId="4" xfId="0" applyFont="1" applyBorder="1">
      <alignment vertical="center"/>
    </xf>
    <xf numFmtId="0" fontId="30" fillId="0" borderId="5" xfId="0" applyFont="1" applyBorder="1">
      <alignment vertical="center"/>
    </xf>
    <xf numFmtId="0" fontId="30" fillId="0" borderId="6" xfId="0" applyFont="1" applyBorder="1">
      <alignment vertical="center"/>
    </xf>
    <xf numFmtId="0" fontId="30" fillId="0" borderId="7" xfId="0" applyFont="1" applyBorder="1">
      <alignment vertical="center"/>
    </xf>
    <xf numFmtId="0" fontId="30" fillId="0" borderId="8" xfId="0" applyFont="1" applyBorder="1">
      <alignment vertical="center"/>
    </xf>
    <xf numFmtId="0" fontId="30" fillId="0" borderId="9" xfId="0" applyFont="1" applyBorder="1">
      <alignment vertical="center"/>
    </xf>
    <xf numFmtId="0" fontId="29" fillId="0" borderId="6" xfId="0" applyFont="1" applyBorder="1" applyAlignment="1">
      <alignment horizontal="center" vertical="center" shrinkToFit="1"/>
    </xf>
    <xf numFmtId="0" fontId="29" fillId="0" borderId="0" xfId="0" applyFont="1" applyAlignment="1">
      <alignment horizontal="center" vertical="center" shrinkToFit="1"/>
    </xf>
    <xf numFmtId="0" fontId="29" fillId="0" borderId="7" xfId="0" applyFont="1" applyBorder="1" applyAlignment="1">
      <alignment horizontal="center" vertical="center" shrinkToFit="1"/>
    </xf>
    <xf numFmtId="0" fontId="29" fillId="0" borderId="6" xfId="0" applyFont="1" applyBorder="1" applyAlignment="1">
      <alignment horizontal="center" vertical="top" wrapText="1" shrinkToFit="1"/>
    </xf>
    <xf numFmtId="0" fontId="29" fillId="0" borderId="0" xfId="0" applyFont="1" applyAlignment="1">
      <alignment horizontal="center" vertical="top" wrapText="1" shrinkToFit="1"/>
    </xf>
    <xf numFmtId="0" fontId="29" fillId="0" borderId="8" xfId="0" applyFont="1" applyBorder="1" applyAlignment="1">
      <alignment horizontal="center" vertical="top" wrapText="1" shrinkToFit="1"/>
    </xf>
    <xf numFmtId="0" fontId="29" fillId="0" borderId="1" xfId="0" applyFont="1" applyBorder="1" applyAlignment="1">
      <alignment horizontal="center" vertical="top" wrapText="1" shrinkToFit="1"/>
    </xf>
    <xf numFmtId="0" fontId="29" fillId="0" borderId="0" xfId="0" applyFont="1" applyAlignment="1">
      <alignment horizontal="center" vertical="top" shrinkToFit="1"/>
    </xf>
    <xf numFmtId="0" fontId="29" fillId="0" borderId="7" xfId="0" applyFont="1" applyBorder="1" applyAlignment="1">
      <alignment horizontal="center" vertical="top" shrinkToFit="1"/>
    </xf>
    <xf numFmtId="0" fontId="29" fillId="0" borderId="1" xfId="0" applyFont="1" applyBorder="1" applyAlignment="1">
      <alignment horizontal="center" vertical="top" shrinkToFit="1"/>
    </xf>
    <xf numFmtId="0" fontId="29" fillId="0" borderId="9" xfId="0" applyFont="1" applyBorder="1" applyAlignment="1">
      <alignment horizontal="center" vertical="top" shrinkToFit="1"/>
    </xf>
    <xf numFmtId="0" fontId="29" fillId="0" borderId="3" xfId="0" applyFont="1" applyBorder="1" applyAlignment="1">
      <alignment horizontal="center" wrapText="1" shrinkToFit="1"/>
    </xf>
    <xf numFmtId="0" fontId="29" fillId="0" borderId="4" xfId="0" applyFont="1" applyBorder="1" applyAlignment="1">
      <alignment horizontal="center" wrapText="1" shrinkToFit="1"/>
    </xf>
    <xf numFmtId="0" fontId="29" fillId="0" borderId="6" xfId="0" applyFont="1" applyBorder="1" applyAlignment="1">
      <alignment horizontal="center" wrapText="1" shrinkToFit="1"/>
    </xf>
    <xf numFmtId="0" fontId="29" fillId="0" borderId="0" xfId="0" applyFont="1" applyAlignment="1">
      <alignment horizontal="center" wrapText="1" shrinkToFit="1"/>
    </xf>
    <xf numFmtId="0" fontId="29" fillId="0" borderId="4" xfId="0" applyFont="1" applyBorder="1" applyAlignment="1">
      <alignment horizontal="center" shrinkToFit="1"/>
    </xf>
    <xf numFmtId="0" fontId="29" fillId="0" borderId="5" xfId="0" applyFont="1" applyBorder="1" applyAlignment="1">
      <alignment horizontal="center" shrinkToFit="1"/>
    </xf>
    <xf numFmtId="0" fontId="29" fillId="0" borderId="0" xfId="0" applyFont="1" applyAlignment="1">
      <alignment horizontal="center" shrinkToFit="1"/>
    </xf>
    <xf numFmtId="0" fontId="29" fillId="0" borderId="7" xfId="0" applyFont="1" applyBorder="1" applyAlignment="1">
      <alignment horizontal="center" shrinkToFit="1"/>
    </xf>
    <xf numFmtId="0" fontId="30" fillId="0" borderId="3" xfId="0" applyFont="1" applyBorder="1">
      <alignment vertical="center"/>
    </xf>
    <xf numFmtId="0" fontId="29" fillId="0" borderId="0" xfId="0" applyFont="1" applyAlignment="1">
      <alignment horizontal="left" vertical="center" wrapText="1"/>
    </xf>
    <xf numFmtId="0" fontId="29" fillId="3" borderId="0" xfId="3" applyFont="1" applyFill="1" applyAlignment="1">
      <alignment horizontal="center" vertical="center"/>
    </xf>
    <xf numFmtId="0" fontId="33" fillId="0" borderId="0" xfId="3" applyFont="1" applyAlignment="1">
      <alignment horizontal="center" vertical="center" wrapText="1"/>
    </xf>
    <xf numFmtId="0" fontId="33" fillId="0" borderId="1" xfId="3" applyFont="1" applyBorder="1" applyAlignment="1">
      <alignment horizontal="center" vertical="center" wrapText="1"/>
    </xf>
    <xf numFmtId="0" fontId="38" fillId="0" borderId="2" xfId="3" applyFont="1" applyBorder="1" applyAlignment="1">
      <alignment horizontal="left" vertical="center"/>
    </xf>
    <xf numFmtId="0" fontId="38" fillId="0" borderId="2" xfId="3" applyFont="1" applyBorder="1" applyAlignment="1">
      <alignment horizontal="right" vertical="center"/>
    </xf>
    <xf numFmtId="0" fontId="29" fillId="0" borderId="2" xfId="3" applyFont="1" applyBorder="1">
      <alignment vertical="center"/>
    </xf>
    <xf numFmtId="38" fontId="7" fillId="0" borderId="2" xfId="4" applyFont="1" applyBorder="1" applyAlignment="1">
      <alignment horizontal="right" vertical="center"/>
    </xf>
    <xf numFmtId="38" fontId="38" fillId="0" borderId="2" xfId="4" applyFont="1" applyBorder="1" applyAlignment="1">
      <alignment horizontal="right" vertical="center"/>
    </xf>
    <xf numFmtId="0" fontId="38" fillId="0" borderId="31" xfId="3" applyFont="1" applyBorder="1" applyAlignment="1">
      <alignment horizontal="left" vertical="center"/>
    </xf>
    <xf numFmtId="0" fontId="38" fillId="0" borderId="32" xfId="3" applyFont="1" applyBorder="1" applyAlignment="1">
      <alignment horizontal="left" vertical="center"/>
    </xf>
    <xf numFmtId="0" fontId="38" fillId="0" borderId="33" xfId="3" applyFont="1" applyBorder="1" applyAlignment="1">
      <alignment horizontal="left" vertical="center"/>
    </xf>
    <xf numFmtId="0" fontId="38" fillId="0" borderId="36" xfId="3" applyFont="1" applyBorder="1" applyAlignment="1">
      <alignment horizontal="left" vertical="center"/>
    </xf>
    <xf numFmtId="0" fontId="38" fillId="0" borderId="37" xfId="3" applyFont="1" applyBorder="1" applyAlignment="1">
      <alignment horizontal="left" vertical="center"/>
    </xf>
    <xf numFmtId="0" fontId="38" fillId="0" borderId="38" xfId="3" applyFont="1" applyBorder="1" applyAlignment="1">
      <alignment horizontal="left" vertical="center"/>
    </xf>
    <xf numFmtId="0" fontId="38" fillId="0" borderId="43" xfId="3" applyFont="1" applyBorder="1" applyAlignment="1">
      <alignment horizontal="left" vertical="center"/>
    </xf>
    <xf numFmtId="0" fontId="38" fillId="0" borderId="44" xfId="3" applyFont="1" applyBorder="1" applyAlignment="1">
      <alignment horizontal="left" vertical="center"/>
    </xf>
    <xf numFmtId="0" fontId="38" fillId="0" borderId="45" xfId="3" applyFont="1" applyBorder="1" applyAlignment="1">
      <alignment horizontal="left" vertical="center"/>
    </xf>
    <xf numFmtId="0" fontId="38" fillId="0" borderId="31" xfId="3" applyFont="1" applyBorder="1" applyAlignment="1">
      <alignment horizontal="right" vertical="center"/>
    </xf>
    <xf numFmtId="0" fontId="38" fillId="0" borderId="32" xfId="3" applyFont="1" applyBorder="1" applyAlignment="1">
      <alignment horizontal="right" vertical="center"/>
    </xf>
    <xf numFmtId="0" fontId="38" fillId="0" borderId="33" xfId="3" applyFont="1" applyBorder="1" applyAlignment="1">
      <alignment horizontal="right" vertical="center"/>
    </xf>
    <xf numFmtId="0" fontId="38" fillId="0" borderId="36" xfId="3" applyFont="1" applyBorder="1" applyAlignment="1">
      <alignment horizontal="right" vertical="center"/>
    </xf>
    <xf numFmtId="0" fontId="38" fillId="0" borderId="37" xfId="3" applyFont="1" applyBorder="1" applyAlignment="1">
      <alignment horizontal="right" vertical="center"/>
    </xf>
    <xf numFmtId="0" fontId="38" fillId="0" borderId="38" xfId="3" applyFont="1" applyBorder="1" applyAlignment="1">
      <alignment horizontal="right" vertical="center"/>
    </xf>
    <xf numFmtId="0" fontId="38" fillId="0" borderId="43" xfId="3" applyFont="1" applyBorder="1" applyAlignment="1">
      <alignment horizontal="right" vertical="center"/>
    </xf>
    <xf numFmtId="0" fontId="38" fillId="0" borderId="44" xfId="3" applyFont="1" applyBorder="1" applyAlignment="1">
      <alignment horizontal="right" vertical="center"/>
    </xf>
    <xf numFmtId="0" fontId="38" fillId="0" borderId="45" xfId="3" applyFont="1" applyBorder="1" applyAlignment="1">
      <alignment horizontal="right" vertical="center"/>
    </xf>
    <xf numFmtId="38" fontId="38" fillId="0" borderId="28" xfId="4" applyFont="1" applyBorder="1" applyAlignment="1">
      <alignment horizontal="right" vertical="center"/>
    </xf>
    <xf numFmtId="0" fontId="38" fillId="0" borderId="28" xfId="3" applyFont="1" applyBorder="1" applyAlignment="1">
      <alignment horizontal="left" vertical="center"/>
    </xf>
    <xf numFmtId="0" fontId="38" fillId="0" borderId="28" xfId="3" applyFont="1" applyBorder="1" applyAlignment="1">
      <alignment horizontal="right" vertical="center"/>
    </xf>
    <xf numFmtId="0" fontId="29" fillId="0" borderId="13" xfId="3" applyFont="1" applyBorder="1" applyAlignment="1">
      <alignment horizontal="center" vertical="center"/>
    </xf>
    <xf numFmtId="0" fontId="7" fillId="0" borderId="13" xfId="3" applyBorder="1" applyAlignment="1">
      <alignment horizontal="center" vertical="center"/>
    </xf>
    <xf numFmtId="0" fontId="7" fillId="0" borderId="10" xfId="3" applyBorder="1" applyAlignment="1">
      <alignment horizontal="center" vertical="center"/>
    </xf>
    <xf numFmtId="0" fontId="38" fillId="0" borderId="29" xfId="3" applyFont="1" applyBorder="1" applyAlignment="1">
      <alignment horizontal="left" vertical="center"/>
    </xf>
    <xf numFmtId="0" fontId="38" fillId="0" borderId="35" xfId="3" applyFont="1" applyBorder="1" applyAlignment="1">
      <alignment horizontal="left" vertical="center"/>
    </xf>
    <xf numFmtId="0" fontId="38" fillId="0" borderId="39" xfId="3" applyFont="1" applyBorder="1" applyAlignment="1">
      <alignment horizontal="left" vertical="center"/>
    </xf>
    <xf numFmtId="0" fontId="7" fillId="0" borderId="28" xfId="3" applyBorder="1">
      <alignment vertical="center"/>
    </xf>
    <xf numFmtId="0" fontId="38" fillId="0" borderId="40" xfId="3" applyFont="1" applyBorder="1" applyAlignment="1">
      <alignment horizontal="left" vertical="center"/>
    </xf>
    <xf numFmtId="0" fontId="38" fillId="0" borderId="41" xfId="3" applyFont="1" applyBorder="1" applyAlignment="1">
      <alignment horizontal="left" vertical="center"/>
    </xf>
    <xf numFmtId="0" fontId="38" fillId="0" borderId="42" xfId="3" applyFont="1" applyBorder="1" applyAlignment="1">
      <alignment horizontal="left" vertical="center"/>
    </xf>
    <xf numFmtId="0" fontId="29" fillId="0" borderId="2" xfId="3" applyFont="1" applyBorder="1" applyAlignment="1">
      <alignment horizontal="center" vertical="center"/>
    </xf>
    <xf numFmtId="0" fontId="29" fillId="3" borderId="4" xfId="0" applyFont="1" applyFill="1" applyBorder="1" applyAlignment="1">
      <alignment horizontal="center" vertical="center"/>
    </xf>
    <xf numFmtId="0" fontId="30" fillId="3" borderId="4" xfId="0" applyFont="1" applyFill="1" applyBorder="1" applyAlignment="1">
      <alignment horizontal="center" vertical="center"/>
    </xf>
    <xf numFmtId="0" fontId="30" fillId="3" borderId="0" xfId="0" applyFont="1" applyFill="1" applyAlignment="1">
      <alignment horizontal="center" vertical="center"/>
    </xf>
    <xf numFmtId="0" fontId="30" fillId="3" borderId="1" xfId="0" applyFont="1" applyFill="1" applyBorder="1" applyAlignment="1">
      <alignment horizontal="center" vertical="center"/>
    </xf>
    <xf numFmtId="0" fontId="33" fillId="0" borderId="126" xfId="0" applyFont="1" applyBorder="1">
      <alignment vertical="center"/>
    </xf>
    <xf numFmtId="0" fontId="33" fillId="0" borderId="53" xfId="0" applyFont="1" applyBorder="1">
      <alignment vertical="center"/>
    </xf>
    <xf numFmtId="0" fontId="33" fillId="0" borderId="128" xfId="0" applyFont="1" applyBorder="1">
      <alignment vertical="center"/>
    </xf>
    <xf numFmtId="0" fontId="33" fillId="0" borderId="127" xfId="0" applyFont="1" applyBorder="1" applyAlignment="1">
      <alignment horizontal="center" vertical="center"/>
    </xf>
    <xf numFmtId="0" fontId="33" fillId="0" borderId="54" xfId="0" applyFont="1" applyBorder="1" applyAlignment="1">
      <alignment horizontal="center" vertical="center"/>
    </xf>
    <xf numFmtId="0" fontId="33" fillId="0" borderId="129" xfId="0" applyFont="1" applyBorder="1" applyAlignment="1">
      <alignment horizontal="center" vertical="center"/>
    </xf>
    <xf numFmtId="0" fontId="33" fillId="0" borderId="49" xfId="0" applyFont="1" applyBorder="1" applyAlignment="1">
      <alignment vertical="center" shrinkToFit="1"/>
    </xf>
    <xf numFmtId="0" fontId="33" fillId="0" borderId="55" xfId="0" applyFont="1" applyBorder="1" applyAlignment="1">
      <alignment vertical="center" shrinkToFit="1"/>
    </xf>
    <xf numFmtId="0" fontId="33" fillId="0" borderId="49" xfId="0" applyFont="1" applyBorder="1" applyAlignment="1">
      <alignment horizontal="center" vertical="center" shrinkToFit="1"/>
    </xf>
    <xf numFmtId="0" fontId="33" fillId="0" borderId="55" xfId="0" applyFont="1" applyBorder="1" applyAlignment="1">
      <alignment horizontal="center" vertical="center" shrinkToFit="1"/>
    </xf>
    <xf numFmtId="0" fontId="33" fillId="0" borderId="0" xfId="0" applyFont="1" applyAlignment="1">
      <alignment horizontal="left" vertical="center" wrapText="1"/>
    </xf>
    <xf numFmtId="0" fontId="33" fillId="0" borderId="57" xfId="0" applyFont="1" applyBorder="1" applyAlignment="1">
      <alignment horizontal="left" vertical="center" wrapText="1"/>
    </xf>
    <xf numFmtId="0" fontId="33" fillId="0" borderId="130" xfId="0" applyFont="1" applyBorder="1" applyAlignment="1">
      <alignment horizontal="center" vertical="center"/>
    </xf>
    <xf numFmtId="0" fontId="33" fillId="0" borderId="131" xfId="0" applyFont="1" applyBorder="1" applyAlignment="1">
      <alignment horizontal="center" vertical="center"/>
    </xf>
    <xf numFmtId="0" fontId="33" fillId="0" borderId="132" xfId="0" applyFont="1" applyBorder="1" applyAlignment="1">
      <alignment horizontal="center" vertical="center"/>
    </xf>
    <xf numFmtId="0" fontId="7" fillId="3" borderId="85" xfId="3" applyFill="1" applyBorder="1">
      <alignment vertical="center"/>
    </xf>
    <xf numFmtId="0" fontId="7" fillId="3" borderId="86" xfId="3" applyFill="1" applyBorder="1">
      <alignment vertical="center"/>
    </xf>
    <xf numFmtId="0" fontId="7" fillId="3" borderId="117" xfId="3" applyFill="1" applyBorder="1">
      <alignment vertical="center"/>
    </xf>
    <xf numFmtId="0" fontId="7" fillId="3" borderId="20" xfId="3" applyFill="1" applyBorder="1">
      <alignment vertical="center"/>
    </xf>
    <xf numFmtId="0" fontId="7" fillId="3" borderId="0" xfId="3" applyFill="1" applyBorder="1">
      <alignment vertical="center"/>
    </xf>
    <xf numFmtId="0" fontId="7" fillId="3" borderId="134" xfId="3" applyFill="1" applyBorder="1">
      <alignment vertical="center"/>
    </xf>
    <xf numFmtId="0" fontId="7" fillId="3" borderId="1" xfId="3" applyFill="1" applyBorder="1">
      <alignment vertical="center"/>
    </xf>
    <xf numFmtId="0" fontId="7" fillId="3" borderId="9" xfId="3" applyFill="1" applyBorder="1">
      <alignment vertical="center"/>
    </xf>
    <xf numFmtId="0" fontId="7" fillId="3" borderId="118" xfId="3" applyFill="1" applyBorder="1">
      <alignment vertical="center"/>
    </xf>
    <xf numFmtId="0" fontId="7" fillId="3" borderId="8" xfId="3" applyFill="1" applyBorder="1">
      <alignment vertical="center"/>
    </xf>
    <xf numFmtId="0" fontId="7" fillId="3" borderId="87" xfId="3" applyFill="1" applyBorder="1">
      <alignment vertical="center"/>
    </xf>
    <xf numFmtId="0" fontId="7" fillId="3" borderId="108" xfId="3" applyFill="1" applyBorder="1">
      <alignment vertical="center"/>
    </xf>
    <xf numFmtId="0" fontId="7" fillId="0" borderId="3" xfId="3" applyBorder="1">
      <alignment vertical="center"/>
    </xf>
    <xf numFmtId="0" fontId="7" fillId="0" borderId="0" xfId="3" applyBorder="1">
      <alignment vertical="center"/>
    </xf>
    <xf numFmtId="0" fontId="7" fillId="0" borderId="8" xfId="3" applyBorder="1">
      <alignment vertical="center"/>
    </xf>
    <xf numFmtId="0" fontId="7" fillId="0" borderId="1" xfId="3" applyBorder="1">
      <alignment vertical="center"/>
    </xf>
    <xf numFmtId="0" fontId="7" fillId="0" borderId="108" xfId="3" applyBorder="1">
      <alignment vertical="center"/>
    </xf>
    <xf numFmtId="0" fontId="7" fillId="0" borderId="5" xfId="3" applyBorder="1">
      <alignment vertical="center"/>
    </xf>
    <xf numFmtId="0" fontId="7" fillId="0" borderId="134" xfId="3" applyBorder="1">
      <alignment vertical="center"/>
    </xf>
    <xf numFmtId="0" fontId="7" fillId="0" borderId="9" xfId="3" applyBorder="1">
      <alignment vertical="center"/>
    </xf>
    <xf numFmtId="0" fontId="7" fillId="3" borderId="214" xfId="3" applyFill="1" applyBorder="1">
      <alignment vertical="center"/>
    </xf>
    <xf numFmtId="0" fontId="7" fillId="3" borderId="211" xfId="3" applyFill="1" applyBorder="1">
      <alignment vertical="center"/>
    </xf>
    <xf numFmtId="0" fontId="7" fillId="3" borderId="213" xfId="3" applyFill="1" applyBorder="1">
      <alignment vertical="center"/>
    </xf>
    <xf numFmtId="0" fontId="7" fillId="3" borderId="91" xfId="3" applyFill="1" applyBorder="1">
      <alignment vertical="center"/>
    </xf>
    <xf numFmtId="0" fontId="7" fillId="3" borderId="210" xfId="3" applyFill="1" applyBorder="1">
      <alignment vertical="center"/>
    </xf>
    <xf numFmtId="0" fontId="7" fillId="3" borderId="212" xfId="3" applyFill="1" applyBorder="1">
      <alignment vertical="center"/>
    </xf>
    <xf numFmtId="0" fontId="7" fillId="0" borderId="209" xfId="3" applyBorder="1">
      <alignment vertical="center"/>
    </xf>
    <xf numFmtId="0" fontId="7" fillId="0" borderId="208" xfId="3" applyBorder="1">
      <alignment vertical="center"/>
    </xf>
    <xf numFmtId="0" fontId="7" fillId="0" borderId="117" xfId="3" applyBorder="1">
      <alignment vertical="center"/>
    </xf>
    <xf numFmtId="0" fontId="7" fillId="0" borderId="85" xfId="3" applyBorder="1" applyAlignment="1">
      <alignment horizontal="center" vertical="center" textRotation="255"/>
    </xf>
    <xf numFmtId="0" fontId="7" fillId="0" borderId="86" xfId="3" applyBorder="1" applyAlignment="1">
      <alignment horizontal="center" vertical="center" textRotation="255"/>
    </xf>
    <xf numFmtId="0" fontId="7" fillId="0" borderId="117" xfId="3" applyBorder="1" applyAlignment="1">
      <alignment horizontal="center" vertical="center" textRotation="255"/>
    </xf>
    <xf numFmtId="0" fontId="7" fillId="0" borderId="20" xfId="3" applyBorder="1" applyAlignment="1">
      <alignment horizontal="center" vertical="center" textRotation="255"/>
    </xf>
    <xf numFmtId="0" fontId="7" fillId="0" borderId="0" xfId="3" applyAlignment="1">
      <alignment horizontal="center" vertical="center" textRotation="255"/>
    </xf>
    <xf numFmtId="0" fontId="7" fillId="0" borderId="7" xfId="3" applyBorder="1" applyAlignment="1">
      <alignment horizontal="center" vertical="center" textRotation="255"/>
    </xf>
    <xf numFmtId="0" fontId="7" fillId="0" borderId="134" xfId="3" applyBorder="1" applyAlignment="1">
      <alignment horizontal="center" vertical="center" textRotation="255"/>
    </xf>
    <xf numFmtId="0" fontId="7" fillId="0" borderId="1" xfId="3" applyBorder="1" applyAlignment="1">
      <alignment horizontal="center" vertical="center" textRotation="255"/>
    </xf>
    <xf numFmtId="0" fontId="7" fillId="0" borderId="9" xfId="3" applyBorder="1" applyAlignment="1">
      <alignment horizontal="center" vertical="center" textRotation="255"/>
    </xf>
    <xf numFmtId="0" fontId="7" fillId="3" borderId="98" xfId="3" applyFill="1" applyBorder="1">
      <alignment vertical="center"/>
    </xf>
    <xf numFmtId="0" fontId="7" fillId="3" borderId="4" xfId="3" applyFill="1" applyBorder="1">
      <alignment vertical="center"/>
    </xf>
    <xf numFmtId="0" fontId="7" fillId="3" borderId="5" xfId="3" applyFill="1" applyBorder="1">
      <alignment vertical="center"/>
    </xf>
    <xf numFmtId="0" fontId="7" fillId="3" borderId="3" xfId="3" applyFill="1" applyBorder="1">
      <alignment vertical="center"/>
    </xf>
    <xf numFmtId="0" fontId="7" fillId="3" borderId="93" xfId="3" applyFill="1" applyBorder="1">
      <alignment vertical="center"/>
    </xf>
    <xf numFmtId="0" fontId="7" fillId="0" borderId="115" xfId="3" applyBorder="1">
      <alignment vertical="center"/>
    </xf>
    <xf numFmtId="0" fontId="7" fillId="0" borderId="85" xfId="3" applyBorder="1" applyAlignment="1">
      <alignment horizontal="center" vertical="center"/>
    </xf>
    <xf numFmtId="0" fontId="7" fillId="0" borderId="20" xfId="3" applyBorder="1" applyAlignment="1">
      <alignment horizontal="center" vertical="center"/>
    </xf>
    <xf numFmtId="0" fontId="7" fillId="0" borderId="91" xfId="3" applyBorder="1" applyAlignment="1">
      <alignment horizontal="center" vertical="center"/>
    </xf>
    <xf numFmtId="0" fontId="23" fillId="0" borderId="86" xfId="3" applyFont="1" applyBorder="1" applyAlignment="1">
      <alignment horizontal="center" vertical="center"/>
    </xf>
    <xf numFmtId="0" fontId="23" fillId="0" borderId="117" xfId="3" applyFont="1" applyBorder="1" applyAlignment="1">
      <alignment horizontal="center" vertical="center"/>
    </xf>
    <xf numFmtId="0" fontId="23" fillId="0" borderId="6" xfId="3" applyFont="1" applyBorder="1" applyAlignment="1">
      <alignment horizontal="center" vertical="center"/>
    </xf>
    <xf numFmtId="0" fontId="23" fillId="0" borderId="7" xfId="3" applyFont="1" applyBorder="1" applyAlignment="1">
      <alignment horizontal="center" vertical="center"/>
    </xf>
    <xf numFmtId="0" fontId="23" fillId="0" borderId="116" xfId="3" applyFont="1" applyBorder="1" applyAlignment="1">
      <alignment horizontal="center" vertical="center"/>
    </xf>
    <xf numFmtId="0" fontId="23" fillId="0" borderId="27" xfId="3" applyFont="1" applyBorder="1" applyAlignment="1">
      <alignment horizontal="center" vertical="center"/>
    </xf>
    <xf numFmtId="0" fontId="23" fillId="0" borderId="115" xfId="3" applyFont="1" applyBorder="1" applyAlignment="1">
      <alignment horizontal="center" vertical="center"/>
    </xf>
    <xf numFmtId="0" fontId="23" fillId="0" borderId="135" xfId="3" applyFont="1" applyBorder="1" applyAlignment="1">
      <alignment horizontal="center" vertical="center"/>
    </xf>
    <xf numFmtId="0" fontId="7" fillId="0" borderId="136" xfId="3" applyBorder="1" applyAlignment="1">
      <alignment horizontal="center" vertical="center"/>
    </xf>
    <xf numFmtId="0" fontId="7" fillId="0" borderId="137" xfId="3" applyBorder="1" applyAlignment="1">
      <alignment horizontal="center" vertical="center"/>
    </xf>
    <xf numFmtId="0" fontId="7" fillId="0" borderId="138" xfId="3" applyBorder="1" applyAlignment="1">
      <alignment horizontal="center" vertical="center"/>
    </xf>
    <xf numFmtId="0" fontId="7" fillId="0" borderId="139" xfId="3" applyBorder="1" applyAlignment="1">
      <alignment horizontal="center" vertical="center"/>
    </xf>
    <xf numFmtId="0" fontId="7" fillId="0" borderId="140" xfId="3" applyBorder="1" applyAlignment="1">
      <alignment horizontal="center" vertical="center"/>
    </xf>
    <xf numFmtId="0" fontId="23" fillId="0" borderId="27" xfId="3" applyFont="1" applyBorder="1" applyAlignment="1">
      <alignment horizontal="center" vertical="center" shrinkToFit="1"/>
    </xf>
    <xf numFmtId="0" fontId="23" fillId="3" borderId="0" xfId="3" applyFont="1" applyFill="1" applyAlignment="1">
      <alignment horizontal="center" vertical="center" shrinkToFit="1"/>
    </xf>
    <xf numFmtId="0" fontId="23" fillId="3" borderId="27" xfId="3" applyFont="1" applyFill="1" applyBorder="1" applyAlignment="1">
      <alignment horizontal="center" vertical="center" shrinkToFit="1"/>
    </xf>
    <xf numFmtId="0" fontId="7" fillId="0" borderId="135" xfId="3" applyBorder="1">
      <alignment vertical="center"/>
    </xf>
    <xf numFmtId="0" fontId="7" fillId="0" borderId="136" xfId="3" applyBorder="1">
      <alignment vertical="center"/>
    </xf>
    <xf numFmtId="0" fontId="7" fillId="0" borderId="137" xfId="3" applyBorder="1">
      <alignment vertical="center"/>
    </xf>
    <xf numFmtId="0" fontId="7" fillId="0" borderId="138" xfId="3" applyBorder="1">
      <alignment vertical="center"/>
    </xf>
    <xf numFmtId="0" fontId="7" fillId="0" borderId="139" xfId="3" applyBorder="1">
      <alignment vertical="center"/>
    </xf>
    <xf numFmtId="0" fontId="7" fillId="0" borderId="140" xfId="3" applyBorder="1">
      <alignment vertical="center"/>
    </xf>
    <xf numFmtId="0" fontId="46" fillId="0" borderId="0" xfId="1" applyFont="1" applyAlignment="1">
      <alignment horizontal="center" vertical="center"/>
    </xf>
    <xf numFmtId="0" fontId="7" fillId="0" borderId="0" xfId="1">
      <alignment vertical="center"/>
    </xf>
    <xf numFmtId="0" fontId="7" fillId="0" borderId="0" xfId="1" applyAlignment="1">
      <alignment horizontal="center" vertical="center"/>
    </xf>
    <xf numFmtId="0" fontId="8" fillId="0" borderId="113" xfId="1" applyFont="1" applyBorder="1" applyAlignment="1">
      <alignment horizontal="distributed" vertical="center"/>
    </xf>
    <xf numFmtId="0" fontId="8" fillId="0" borderId="26" xfId="1" applyFont="1" applyBorder="1" applyAlignment="1">
      <alignment horizontal="distributed" vertical="center"/>
    </xf>
    <xf numFmtId="178" fontId="8" fillId="0" borderId="169" xfId="1" applyNumberFormat="1" applyFont="1" applyBorder="1" applyAlignment="1">
      <alignment horizontal="right" vertical="center" indent="2"/>
    </xf>
    <xf numFmtId="178" fontId="8" fillId="0" borderId="168" xfId="1" applyNumberFormat="1" applyFont="1" applyBorder="1" applyAlignment="1">
      <alignment horizontal="right" vertical="center" indent="2"/>
    </xf>
    <xf numFmtId="0" fontId="14" fillId="0" borderId="86" xfId="1" applyFont="1" applyBorder="1" applyAlignment="1">
      <alignment horizontal="left" vertical="center"/>
    </xf>
    <xf numFmtId="0" fontId="8" fillId="0" borderId="175" xfId="1" applyFont="1" applyBorder="1" applyAlignment="1">
      <alignment horizontal="distributed" vertical="center"/>
    </xf>
    <xf numFmtId="0" fontId="8" fillId="0" borderId="30" xfId="1" applyFont="1" applyBorder="1" applyAlignment="1">
      <alignment horizontal="distributed" vertical="center"/>
    </xf>
    <xf numFmtId="178" fontId="8" fillId="0" borderId="174" xfId="1" applyNumberFormat="1" applyFont="1" applyBorder="1" applyAlignment="1">
      <alignment horizontal="right" vertical="center" indent="2"/>
    </xf>
    <xf numFmtId="178" fontId="8" fillId="0" borderId="173" xfId="1" applyNumberFormat="1" applyFont="1" applyBorder="1" applyAlignment="1">
      <alignment horizontal="right" vertical="center" indent="2"/>
    </xf>
    <xf numFmtId="0" fontId="8" fillId="0" borderId="107" xfId="1" applyFont="1" applyBorder="1" applyAlignment="1">
      <alignment horizontal="distributed" vertical="center"/>
    </xf>
    <xf numFmtId="0" fontId="8" fillId="0" borderId="2" xfId="1" applyFont="1" applyBorder="1" applyAlignment="1">
      <alignment horizontal="distributed" vertical="center"/>
    </xf>
    <xf numFmtId="178" fontId="8" fillId="0" borderId="171" xfId="1" applyNumberFormat="1" applyFont="1" applyBorder="1" applyAlignment="1">
      <alignment horizontal="right" vertical="center" indent="2"/>
    </xf>
    <xf numFmtId="178" fontId="8" fillId="0" borderId="170" xfId="1" applyNumberFormat="1" applyFont="1" applyBorder="1" applyAlignment="1">
      <alignment horizontal="right" vertical="center" indent="2"/>
    </xf>
    <xf numFmtId="0" fontId="8" fillId="0" borderId="133" xfId="1" applyFont="1" applyBorder="1" applyAlignment="1">
      <alignment horizontal="distributed" vertical="center"/>
    </xf>
    <xf numFmtId="0" fontId="8" fillId="0" borderId="178" xfId="1" applyFont="1" applyBorder="1" applyAlignment="1">
      <alignment horizontal="distributed" vertical="center"/>
    </xf>
    <xf numFmtId="0" fontId="8" fillId="0" borderId="102" xfId="1" applyFont="1" applyBorder="1" applyAlignment="1">
      <alignment horizontal="distributed" vertical="center"/>
    </xf>
    <xf numFmtId="0" fontId="8" fillId="0" borderId="175" xfId="1" applyFont="1" applyBorder="1" applyAlignment="1">
      <alignment horizontal="center" vertical="center" textRotation="255"/>
    </xf>
    <xf numFmtId="0" fontId="8" fillId="0" borderId="107" xfId="1" applyFont="1" applyBorder="1" applyAlignment="1">
      <alignment horizontal="center" vertical="center" textRotation="255"/>
    </xf>
    <xf numFmtId="0" fontId="8" fillId="0" borderId="112" xfId="1" applyFont="1" applyBorder="1" applyAlignment="1">
      <alignment horizontal="center" vertical="center" textRotation="255"/>
    </xf>
    <xf numFmtId="0" fontId="8" fillId="0" borderId="28" xfId="1" applyFont="1" applyBorder="1" applyAlignment="1">
      <alignment horizontal="distributed" vertical="center"/>
    </xf>
    <xf numFmtId="0" fontId="8" fillId="0" borderId="109" xfId="1" applyFont="1" applyBorder="1" applyAlignment="1">
      <alignment horizontal="center" vertical="center" textRotation="255"/>
    </xf>
    <xf numFmtId="0" fontId="8" fillId="0" borderId="180" xfId="1" applyFont="1" applyBorder="1" applyAlignment="1">
      <alignment horizontal="center" vertical="center" textRotation="255"/>
    </xf>
    <xf numFmtId="0" fontId="8" fillId="0" borderId="179" xfId="1" applyFont="1" applyBorder="1" applyAlignment="1">
      <alignment horizontal="center" vertical="center" textRotation="255"/>
    </xf>
    <xf numFmtId="0" fontId="8" fillId="0" borderId="10" xfId="1" applyFont="1" applyBorder="1" applyAlignment="1">
      <alignment horizontal="center" vertical="center" textRotation="255"/>
    </xf>
    <xf numFmtId="0" fontId="8" fillId="0" borderId="11" xfId="1" applyFont="1" applyBorder="1" applyAlignment="1">
      <alignment horizontal="center" vertical="center" textRotation="255"/>
    </xf>
    <xf numFmtId="0" fontId="8" fillId="0" borderId="13" xfId="1" applyFont="1" applyBorder="1" applyAlignment="1">
      <alignment horizontal="center" vertical="center" textRotation="255"/>
    </xf>
    <xf numFmtId="0" fontId="8" fillId="0" borderId="0" xfId="1" applyFont="1" applyAlignment="1">
      <alignment horizontal="center" vertical="center"/>
    </xf>
    <xf numFmtId="0" fontId="8" fillId="0" borderId="16" xfId="1" applyFont="1" applyBorder="1" applyAlignment="1">
      <alignment horizontal="center" vertical="center"/>
    </xf>
    <xf numFmtId="0" fontId="8" fillId="0" borderId="19" xfId="1" applyFont="1" applyBorder="1" applyAlignment="1">
      <alignment horizontal="center" vertical="center"/>
    </xf>
    <xf numFmtId="0" fontId="8" fillId="0" borderId="17" xfId="1" applyFont="1" applyBorder="1" applyAlignment="1">
      <alignment horizontal="center" vertical="center"/>
    </xf>
    <xf numFmtId="0" fontId="8" fillId="0" borderId="12" xfId="1" applyFont="1" applyBorder="1" applyAlignment="1">
      <alignment horizontal="center" vertical="center" textRotation="255"/>
    </xf>
    <xf numFmtId="0" fontId="8" fillId="0" borderId="15" xfId="1" applyFont="1" applyBorder="1" applyAlignment="1">
      <alignment horizontal="center" vertical="center" textRotation="255"/>
    </xf>
    <xf numFmtId="0" fontId="8" fillId="0" borderId="12" xfId="1" applyFont="1" applyBorder="1" applyAlignment="1">
      <alignment horizontal="distributed" vertical="center"/>
    </xf>
    <xf numFmtId="0" fontId="8" fillId="0" borderId="15" xfId="1" applyFont="1" applyBorder="1" applyAlignment="1">
      <alignment horizontal="distributed" vertical="center"/>
    </xf>
    <xf numFmtId="0" fontId="54" fillId="4" borderId="95" xfId="0" applyFont="1" applyFill="1" applyBorder="1" applyAlignment="1">
      <alignment horizontal="center" vertical="center"/>
    </xf>
    <xf numFmtId="0" fontId="54" fillId="4" borderId="105" xfId="0" applyFont="1" applyFill="1" applyBorder="1" applyAlignment="1">
      <alignment horizontal="center" vertical="center"/>
    </xf>
    <xf numFmtId="0" fontId="54" fillId="4" borderId="195" xfId="0" applyFont="1" applyFill="1" applyBorder="1" applyAlignment="1">
      <alignment horizontal="center" vertical="center" shrinkToFit="1"/>
    </xf>
    <xf numFmtId="0" fontId="54" fillId="4" borderId="196" xfId="0" applyFont="1" applyFill="1" applyBorder="1" applyAlignment="1">
      <alignment horizontal="center" vertical="center" shrinkToFit="1"/>
    </xf>
    <xf numFmtId="0" fontId="53" fillId="4" borderId="17" xfId="0" applyFont="1" applyFill="1" applyBorder="1" applyAlignment="1">
      <alignment horizontal="center" vertical="center"/>
    </xf>
    <xf numFmtId="0" fontId="53" fillId="4" borderId="94" xfId="0" applyFont="1" applyFill="1" applyBorder="1" applyAlignment="1">
      <alignment horizontal="center" vertical="center"/>
    </xf>
    <xf numFmtId="0" fontId="53" fillId="4" borderId="95" xfId="0" applyFont="1" applyFill="1" applyBorder="1" applyAlignment="1">
      <alignment horizontal="center" vertical="center"/>
    </xf>
    <xf numFmtId="0" fontId="47" fillId="0" borderId="0" xfId="0" applyFont="1" applyAlignment="1">
      <alignment horizontal="center" vertical="center" wrapText="1"/>
    </xf>
    <xf numFmtId="0" fontId="49" fillId="0" borderId="12" xfId="0" applyFont="1" applyBorder="1" applyAlignment="1">
      <alignment horizontal="center" vertical="center"/>
    </xf>
    <xf numFmtId="0" fontId="49" fillId="0" borderId="14" xfId="0" applyFont="1" applyBorder="1" applyAlignment="1">
      <alignment horizontal="center" vertical="center"/>
    </xf>
    <xf numFmtId="0" fontId="49" fillId="0" borderId="15" xfId="0" applyFont="1" applyBorder="1" applyAlignment="1">
      <alignment horizontal="center" vertical="center"/>
    </xf>
    <xf numFmtId="0" fontId="48" fillId="0" borderId="6" xfId="0" applyFont="1" applyBorder="1" applyAlignment="1">
      <alignment horizontal="center" vertical="center"/>
    </xf>
    <xf numFmtId="0" fontId="51" fillId="0" borderId="0" xfId="0" applyFont="1" applyAlignment="1">
      <alignment horizontal="center" vertical="center"/>
    </xf>
    <xf numFmtId="0" fontId="51" fillId="0" borderId="1" xfId="0" applyFont="1" applyBorder="1" applyAlignment="1">
      <alignment horizontal="center" vertical="center"/>
    </xf>
    <xf numFmtId="0" fontId="52" fillId="0" borderId="0" xfId="0" applyFont="1" applyAlignment="1">
      <alignment horizontal="center" vertical="center"/>
    </xf>
    <xf numFmtId="0" fontId="52" fillId="0" borderId="1" xfId="0" applyFont="1" applyBorder="1" applyAlignment="1">
      <alignment horizontal="center" vertical="center"/>
    </xf>
    <xf numFmtId="0" fontId="28" fillId="0" borderId="12" xfId="0" applyFont="1" applyBorder="1" applyAlignment="1">
      <alignment horizontal="center"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54" fillId="4" borderId="106" xfId="0" applyFont="1" applyFill="1" applyBorder="1" applyAlignment="1">
      <alignment horizontal="center" vertical="center"/>
    </xf>
    <xf numFmtId="0" fontId="54" fillId="4" borderId="113" xfId="0" applyFont="1" applyFill="1" applyBorder="1" applyAlignment="1">
      <alignment horizontal="center" vertical="center"/>
    </xf>
    <xf numFmtId="0" fontId="54" fillId="4" borderId="187" xfId="0" applyFont="1" applyFill="1" applyBorder="1" applyAlignment="1">
      <alignment horizontal="center" vertical="center"/>
    </xf>
    <xf numFmtId="0" fontId="54" fillId="4" borderId="188" xfId="0" applyFont="1" applyFill="1" applyBorder="1" applyAlignment="1">
      <alignment horizontal="center" vertical="center"/>
    </xf>
    <xf numFmtId="0" fontId="54" fillId="0" borderId="189" xfId="0" applyFont="1" applyBorder="1" applyAlignment="1">
      <alignment horizontal="center" vertical="center" wrapText="1"/>
    </xf>
    <xf numFmtId="0" fontId="54" fillId="0" borderId="180" xfId="0" applyFont="1" applyBorder="1" applyAlignment="1">
      <alignment horizontal="center" vertical="center" wrapText="1"/>
    </xf>
    <xf numFmtId="0" fontId="54" fillId="0" borderId="193" xfId="0" applyFont="1" applyBorder="1" applyAlignment="1">
      <alignment horizontal="center" vertical="center" wrapText="1"/>
    </xf>
    <xf numFmtId="0" fontId="54" fillId="0" borderId="189" xfId="0" applyFont="1" applyBorder="1" applyAlignment="1">
      <alignment horizontal="center" vertical="center"/>
    </xf>
    <xf numFmtId="0" fontId="54" fillId="0" borderId="193" xfId="0" applyFont="1" applyBorder="1" applyAlignment="1">
      <alignment horizontal="center" vertical="center"/>
    </xf>
    <xf numFmtId="0" fontId="54" fillId="0" borderId="180" xfId="0" applyFont="1" applyBorder="1" applyAlignment="1">
      <alignment horizontal="center" vertical="center"/>
    </xf>
    <xf numFmtId="0" fontId="53" fillId="0" borderId="189" xfId="0" applyFont="1" applyBorder="1" applyAlignment="1">
      <alignment horizontal="center" vertical="center" wrapText="1"/>
    </xf>
    <xf numFmtId="0" fontId="53" fillId="0" borderId="180" xfId="0" applyFont="1" applyBorder="1" applyAlignment="1">
      <alignment horizontal="center" vertical="center" wrapText="1"/>
    </xf>
    <xf numFmtId="0" fontId="53" fillId="0" borderId="193" xfId="0" applyFont="1" applyBorder="1" applyAlignment="1">
      <alignment horizontal="center" vertical="center" wrapText="1"/>
    </xf>
    <xf numFmtId="0" fontId="62" fillId="4" borderId="95" xfId="0" applyFont="1" applyFill="1" applyBorder="1" applyAlignment="1">
      <alignment horizontal="center" vertical="center"/>
    </xf>
    <xf numFmtId="0" fontId="62" fillId="4" borderId="105" xfId="0" applyFont="1" applyFill="1" applyBorder="1" applyAlignment="1">
      <alignment horizontal="center" vertical="center"/>
    </xf>
    <xf numFmtId="0" fontId="62" fillId="4" borderId="195" xfId="0" applyFont="1" applyFill="1" applyBorder="1" applyAlignment="1">
      <alignment horizontal="center" vertical="center" shrinkToFit="1"/>
    </xf>
    <xf numFmtId="0" fontId="62" fillId="4" borderId="196" xfId="0" applyFont="1" applyFill="1" applyBorder="1" applyAlignment="1">
      <alignment horizontal="center" vertical="center" shrinkToFit="1"/>
    </xf>
    <xf numFmtId="0" fontId="61" fillId="4" borderId="17" xfId="0" applyFont="1" applyFill="1" applyBorder="1" applyAlignment="1">
      <alignment horizontal="center" vertical="center"/>
    </xf>
    <xf numFmtId="0" fontId="61" fillId="4" borderId="94" xfId="0" applyFont="1" applyFill="1" applyBorder="1" applyAlignment="1">
      <alignment horizontal="center" vertical="center"/>
    </xf>
    <xf numFmtId="0" fontId="61" fillId="4" borderId="95" xfId="0" applyFont="1" applyFill="1"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59" fillId="0" borderId="0" xfId="0" applyFont="1" applyAlignment="1">
      <alignment horizontal="center" vertical="center"/>
    </xf>
    <xf numFmtId="0" fontId="59" fillId="0" borderId="1" xfId="0" applyFont="1" applyBorder="1" applyAlignment="1">
      <alignment horizontal="center" vertical="center"/>
    </xf>
    <xf numFmtId="0" fontId="5" fillId="0" borderId="12"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62" fillId="4" borderId="106" xfId="0" applyFont="1" applyFill="1" applyBorder="1" applyAlignment="1">
      <alignment horizontal="center" vertical="center"/>
    </xf>
    <xf numFmtId="0" fontId="62" fillId="4" borderId="113" xfId="0" applyFont="1" applyFill="1" applyBorder="1" applyAlignment="1">
      <alignment horizontal="center" vertical="center"/>
    </xf>
    <xf numFmtId="0" fontId="62" fillId="4" borderId="187" xfId="0" applyFont="1" applyFill="1" applyBorder="1" applyAlignment="1">
      <alignment horizontal="center" vertical="center"/>
    </xf>
    <xf numFmtId="0" fontId="62" fillId="4" borderId="188" xfId="0" applyFont="1" applyFill="1" applyBorder="1" applyAlignment="1">
      <alignment horizontal="center" vertical="center"/>
    </xf>
    <xf numFmtId="0" fontId="62" fillId="0" borderId="189" xfId="0" applyFont="1" applyBorder="1" applyAlignment="1">
      <alignment horizontal="center" vertical="center"/>
    </xf>
    <xf numFmtId="0" fontId="62" fillId="0" borderId="193" xfId="0" applyFont="1" applyBorder="1" applyAlignment="1">
      <alignment horizontal="center" vertical="center"/>
    </xf>
    <xf numFmtId="0" fontId="62" fillId="0" borderId="180" xfId="0" applyFont="1" applyBorder="1" applyAlignment="1">
      <alignment horizontal="center" vertical="center"/>
    </xf>
    <xf numFmtId="0" fontId="62" fillId="0" borderId="189" xfId="0" applyFont="1" applyBorder="1" applyAlignment="1">
      <alignment horizontal="center" vertical="center" wrapText="1"/>
    </xf>
    <xf numFmtId="0" fontId="62" fillId="0" borderId="180" xfId="0" applyFont="1" applyBorder="1" applyAlignment="1">
      <alignment horizontal="center" vertical="center" wrapText="1"/>
    </xf>
    <xf numFmtId="0" fontId="62" fillId="0" borderId="193" xfId="0" applyFont="1" applyBorder="1" applyAlignment="1">
      <alignment horizontal="center" vertical="center" wrapText="1"/>
    </xf>
    <xf numFmtId="0" fontId="61" fillId="0" borderId="189" xfId="0" applyFont="1" applyBorder="1" applyAlignment="1">
      <alignment horizontal="center" vertical="center" wrapText="1"/>
    </xf>
    <xf numFmtId="0" fontId="61" fillId="0" borderId="180" xfId="0" applyFont="1" applyBorder="1" applyAlignment="1">
      <alignment horizontal="center" vertical="center" wrapText="1"/>
    </xf>
    <xf numFmtId="0" fontId="61" fillId="0" borderId="193" xfId="0" applyFont="1" applyBorder="1" applyAlignment="1">
      <alignment horizontal="center" vertical="center" wrapText="1"/>
    </xf>
    <xf numFmtId="0" fontId="47" fillId="0" borderId="0" xfId="0" applyFont="1" applyAlignment="1">
      <alignment horizontal="center" vertical="center"/>
    </xf>
    <xf numFmtId="0" fontId="49" fillId="0" borderId="2" xfId="0" applyFont="1" applyBorder="1" applyAlignment="1">
      <alignment horizontal="center" vertical="center"/>
    </xf>
    <xf numFmtId="0" fontId="28" fillId="0" borderId="2" xfId="0" applyFont="1" applyBorder="1" applyAlignment="1">
      <alignment horizontal="center" vertical="center"/>
    </xf>
    <xf numFmtId="0" fontId="54" fillId="4" borderId="189" xfId="0" applyFont="1" applyFill="1" applyBorder="1" applyAlignment="1">
      <alignment horizontal="center" vertical="center"/>
    </xf>
    <xf numFmtId="0" fontId="54" fillId="4" borderId="193" xfId="0" applyFont="1" applyFill="1" applyBorder="1" applyAlignment="1">
      <alignment horizontal="center" vertical="center"/>
    </xf>
    <xf numFmtId="0" fontId="54" fillId="4" borderId="135" xfId="0" applyFont="1" applyFill="1" applyBorder="1" applyAlignment="1">
      <alignment horizontal="center" vertical="center"/>
    </xf>
    <xf numFmtId="0" fontId="54" fillId="4" borderId="139" xfId="0" applyFont="1" applyFill="1" applyBorder="1" applyAlignment="1">
      <alignment horizontal="center" vertical="center"/>
    </xf>
    <xf numFmtId="0" fontId="53" fillId="4" borderId="18" xfId="0" applyFont="1" applyFill="1" applyBorder="1" applyAlignment="1">
      <alignment horizontal="center" vertical="center"/>
    </xf>
    <xf numFmtId="0" fontId="54" fillId="4" borderId="189" xfId="0" applyFont="1" applyFill="1" applyBorder="1" applyAlignment="1">
      <alignment horizontal="center" vertical="center" wrapText="1"/>
    </xf>
    <xf numFmtId="0" fontId="54" fillId="4" borderId="202" xfId="0" applyFont="1" applyFill="1" applyBorder="1" applyAlignment="1">
      <alignment horizontal="center" vertical="center" wrapText="1"/>
    </xf>
    <xf numFmtId="0" fontId="54" fillId="4" borderId="194" xfId="0" applyFont="1" applyFill="1" applyBorder="1" applyAlignment="1">
      <alignment horizontal="center" vertical="center"/>
    </xf>
    <xf numFmtId="0" fontId="54" fillId="4" borderId="135" xfId="0" applyFont="1" applyFill="1" applyBorder="1" applyAlignment="1">
      <alignment horizontal="center" vertical="center" wrapText="1"/>
    </xf>
    <xf numFmtId="0" fontId="3" fillId="0" borderId="0" xfId="3" applyFont="1" applyAlignment="1">
      <alignment horizontal="left" vertical="center"/>
    </xf>
    <xf numFmtId="0" fontId="3" fillId="0" borderId="2" xfId="3" applyFont="1" applyBorder="1" applyAlignment="1">
      <alignment horizontal="center" vertical="center" wrapText="1"/>
    </xf>
    <xf numFmtId="0" fontId="3" fillId="0" borderId="2" xfId="3" applyFont="1" applyBorder="1" applyAlignment="1">
      <alignment horizontal="left" vertical="center" wrapText="1"/>
    </xf>
    <xf numFmtId="0" fontId="3" fillId="0" borderId="0" xfId="3" applyFont="1" applyAlignment="1">
      <alignment horizontal="left" vertical="center" wrapText="1"/>
    </xf>
    <xf numFmtId="0" fontId="3" fillId="0" borderId="2" xfId="3" applyFont="1" applyBorder="1" applyAlignment="1">
      <alignment horizontal="left" vertical="top" wrapText="1"/>
    </xf>
    <xf numFmtId="0" fontId="37" fillId="0" borderId="28" xfId="3" applyFont="1" applyBorder="1" applyAlignment="1">
      <alignment horizontal="center" vertical="center"/>
    </xf>
  </cellXfs>
  <cellStyles count="5">
    <cellStyle name="桁区切り 2" xfId="4" xr:uid="{D2B7F9FB-F7D7-4744-88AE-43BD4762AC7C}"/>
    <cellStyle name="標準" xfId="0" builtinId="0"/>
    <cellStyle name="標準 2" xfId="3" xr:uid="{407F4687-4657-494E-B23F-C0935E9216B4}"/>
    <cellStyle name="標準 3" xfId="1" xr:uid="{00000000-0005-0000-0000-000001000000}"/>
    <cellStyle name="標準_所要資金及び事業開始" xfId="2" xr:uid="{00000000-0005-0000-0000-000002000000}"/>
  </cellStyles>
  <dxfs count="0"/>
  <tableStyles count="0" defaultTableStyle="TableStyleMedium2" defaultPivotStyle="PivotStyleLight16"/>
  <colors>
    <mruColors>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theme/theme1.xml" Type="http://schemas.openxmlformats.org/officeDocument/2006/relationships/theme"/><Relationship Id="rId27" Target="styles.xml" Type="http://schemas.openxmlformats.org/officeDocument/2006/relationships/styles"/><Relationship Id="rId28" Target="sharedStrings.xml" Type="http://schemas.openxmlformats.org/officeDocument/2006/relationships/sharedStrings"/><Relationship Id="rId29" Target="calcChain.xml" Type="http://schemas.openxmlformats.org/officeDocument/2006/relationships/calcChain"/><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69436</xdr:colOff>
      <xdr:row>6</xdr:row>
      <xdr:rowOff>47487</xdr:rowOff>
    </xdr:from>
    <xdr:to>
      <xdr:col>4</xdr:col>
      <xdr:colOff>530087</xdr:colOff>
      <xdr:row>8</xdr:row>
      <xdr:rowOff>156127</xdr:rowOff>
    </xdr:to>
    <xdr:sp macro="" textlink="">
      <xdr:nvSpPr>
        <xdr:cNvPr id="2" name="テキスト ボックス 1">
          <a:extLst>
            <a:ext uri="{FF2B5EF4-FFF2-40B4-BE49-F238E27FC236}">
              <a16:creationId xmlns:a16="http://schemas.microsoft.com/office/drawing/2014/main" id="{1A02D63A-BEC9-4570-9FDF-15C43B4E9006}"/>
            </a:ext>
          </a:extLst>
        </xdr:cNvPr>
        <xdr:cNvSpPr txBox="1"/>
      </xdr:nvSpPr>
      <xdr:spPr>
        <a:xfrm>
          <a:off x="69436" y="1457187"/>
          <a:ext cx="4346851" cy="527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お使いの車両ごとにその構造や使用状況等が大きく異なる場合など、整備サイクル表を複数作成することもあるかと思います。「対象とする車種」欄には、お使いのどの自動車についての整備サイクル表か確認できるように記載してください。</a:t>
          </a:r>
        </a:p>
      </xdr:txBody>
    </xdr:sp>
    <xdr:clientData/>
  </xdr:twoCellAnchor>
  <xdr:twoCellAnchor>
    <xdr:from>
      <xdr:col>1</xdr:col>
      <xdr:colOff>1684544</xdr:colOff>
      <xdr:row>4</xdr:row>
      <xdr:rowOff>182217</xdr:rowOff>
    </xdr:from>
    <xdr:to>
      <xdr:col>2</xdr:col>
      <xdr:colOff>218523</xdr:colOff>
      <xdr:row>6</xdr:row>
      <xdr:rowOff>75785</xdr:rowOff>
    </xdr:to>
    <xdr:cxnSp macro="">
      <xdr:nvCxnSpPr>
        <xdr:cNvPr id="3" name="直線矢印コネクタ 2">
          <a:extLst>
            <a:ext uri="{FF2B5EF4-FFF2-40B4-BE49-F238E27FC236}">
              <a16:creationId xmlns:a16="http://schemas.microsoft.com/office/drawing/2014/main" id="{1C9ABB41-C729-449C-A728-A1C06DED600A}"/>
            </a:ext>
          </a:extLst>
        </xdr:cNvPr>
        <xdr:cNvCxnSpPr/>
      </xdr:nvCxnSpPr>
      <xdr:spPr>
        <a:xfrm flipV="1">
          <a:off x="2494169" y="1172817"/>
          <a:ext cx="372304" cy="31266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31199</xdr:colOff>
      <xdr:row>6</xdr:row>
      <xdr:rowOff>132522</xdr:rowOff>
    </xdr:from>
    <xdr:to>
      <xdr:col>8</xdr:col>
      <xdr:colOff>223630</xdr:colOff>
      <xdr:row>8</xdr:row>
      <xdr:rowOff>140804</xdr:rowOff>
    </xdr:to>
    <xdr:sp macro="" textlink="">
      <xdr:nvSpPr>
        <xdr:cNvPr id="4" name="テキスト ボックス 3">
          <a:extLst>
            <a:ext uri="{FF2B5EF4-FFF2-40B4-BE49-F238E27FC236}">
              <a16:creationId xmlns:a16="http://schemas.microsoft.com/office/drawing/2014/main" id="{BA6B78D4-C36D-4F4D-84E2-AFDD6B69C732}"/>
            </a:ext>
          </a:extLst>
        </xdr:cNvPr>
        <xdr:cNvSpPr txBox="1"/>
      </xdr:nvSpPr>
      <xdr:spPr>
        <a:xfrm>
          <a:off x="4536524" y="1542222"/>
          <a:ext cx="2164106" cy="4273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整備サイクル表を複数作成する場合、</a:t>
          </a:r>
          <a:r>
            <a:rPr kumimoji="1" lang="en-US" altLang="ja-JP" sz="900"/>
            <a:t>No.2.3.4</a:t>
          </a:r>
          <a:r>
            <a:rPr kumimoji="1" lang="ja-JP" altLang="en-US" sz="900"/>
            <a:t>～と記載してください。</a:t>
          </a:r>
        </a:p>
        <a:p>
          <a:endParaRPr kumimoji="1" lang="ja-JP" altLang="en-US" sz="900"/>
        </a:p>
      </xdr:txBody>
    </xdr:sp>
    <xdr:clientData/>
  </xdr:twoCellAnchor>
  <xdr:twoCellAnchor>
    <xdr:from>
      <xdr:col>6</xdr:col>
      <xdr:colOff>16566</xdr:colOff>
      <xdr:row>5</xdr:row>
      <xdr:rowOff>82826</xdr:rowOff>
    </xdr:from>
    <xdr:to>
      <xdr:col>6</xdr:col>
      <xdr:colOff>237022</xdr:colOff>
      <xdr:row>6</xdr:row>
      <xdr:rowOff>194916</xdr:rowOff>
    </xdr:to>
    <xdr:cxnSp macro="">
      <xdr:nvCxnSpPr>
        <xdr:cNvPr id="5" name="直線矢印コネクタ 4">
          <a:extLst>
            <a:ext uri="{FF2B5EF4-FFF2-40B4-BE49-F238E27FC236}">
              <a16:creationId xmlns:a16="http://schemas.microsoft.com/office/drawing/2014/main" id="{1662CB5E-67DC-4F1C-A569-D0A359F7EB8F}"/>
            </a:ext>
          </a:extLst>
        </xdr:cNvPr>
        <xdr:cNvCxnSpPr/>
      </xdr:nvCxnSpPr>
      <xdr:spPr>
        <a:xfrm flipV="1">
          <a:off x="5188641" y="1282976"/>
          <a:ext cx="220456" cy="32164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87933</xdr:colOff>
      <xdr:row>11</xdr:row>
      <xdr:rowOff>173934</xdr:rowOff>
    </xdr:from>
    <xdr:to>
      <xdr:col>9</xdr:col>
      <xdr:colOff>588065</xdr:colOff>
      <xdr:row>17</xdr:row>
      <xdr:rowOff>49697</xdr:rowOff>
    </xdr:to>
    <xdr:sp macro="" textlink="">
      <xdr:nvSpPr>
        <xdr:cNvPr id="6" name="テキスト ボックス 5">
          <a:extLst>
            <a:ext uri="{FF2B5EF4-FFF2-40B4-BE49-F238E27FC236}">
              <a16:creationId xmlns:a16="http://schemas.microsoft.com/office/drawing/2014/main" id="{12023997-4450-43D6-9672-97AE1A7634DA}"/>
            </a:ext>
          </a:extLst>
        </xdr:cNvPr>
        <xdr:cNvSpPr txBox="1"/>
      </xdr:nvSpPr>
      <xdr:spPr>
        <a:xfrm>
          <a:off x="5260008" y="2555184"/>
          <a:ext cx="2490857" cy="1590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「交換基準」欄に交換する基準を記載してください。</a:t>
          </a:r>
          <a:endParaRPr kumimoji="1" lang="en-US" altLang="ja-JP" sz="900"/>
        </a:p>
        <a:p>
          <a:r>
            <a:rPr kumimoji="1" lang="ja-JP" altLang="en-US" sz="900"/>
            <a:t>一定期間おきにオーバーホールを行うなど、交換とは別の作業をする際は「備考」欄にその旨記載してください。</a:t>
          </a:r>
          <a:endParaRPr kumimoji="1" lang="en-US" altLang="ja-JP" sz="900"/>
        </a:p>
        <a:p>
          <a:r>
            <a:rPr kumimoji="1" lang="en-US" altLang="ja-JP" sz="900">
              <a:solidFill>
                <a:srgbClr val="FF0000"/>
              </a:solidFill>
              <a:effectLst/>
              <a:latin typeface="+mn-lt"/>
              <a:ea typeface="+mn-ea"/>
              <a:cs typeface="+mn-cs"/>
            </a:rPr>
            <a:t>※</a:t>
          </a:r>
          <a:r>
            <a:rPr kumimoji="1" lang="ja-JP" altLang="ja-JP" sz="900">
              <a:solidFill>
                <a:srgbClr val="FF0000"/>
              </a:solidFill>
              <a:effectLst/>
              <a:latin typeface="+mn-lt"/>
              <a:ea typeface="+mn-ea"/>
              <a:cs typeface="+mn-cs"/>
            </a:rPr>
            <a:t>平成２９年６月７日付け国自旅第５５号「一般貸切旅客自動車運送事業の許可等における車両の点検及び整備に関する基準について」に定める１０項目は</a:t>
          </a:r>
          <a:r>
            <a:rPr kumimoji="1" lang="ja-JP" altLang="en-US" sz="900">
              <a:solidFill>
                <a:srgbClr val="FF0000"/>
              </a:solidFill>
              <a:effectLst/>
              <a:latin typeface="+mn-lt"/>
              <a:ea typeface="+mn-ea"/>
              <a:cs typeface="+mn-cs"/>
            </a:rPr>
            <a:t>、必ず交換基準の設定が必要です。</a:t>
          </a:r>
          <a:endParaRPr kumimoji="1" lang="ja-JP" altLang="en-US" sz="900">
            <a:solidFill>
              <a:srgbClr val="FF0000"/>
            </a:solidFill>
          </a:endParaRPr>
        </a:p>
      </xdr:txBody>
    </xdr:sp>
    <xdr:clientData/>
  </xdr:twoCellAnchor>
  <xdr:twoCellAnchor>
    <xdr:from>
      <xdr:col>5</xdr:col>
      <xdr:colOff>306457</xdr:colOff>
      <xdr:row>11</xdr:row>
      <xdr:rowOff>256069</xdr:rowOff>
    </xdr:from>
    <xdr:to>
      <xdr:col>6</xdr:col>
      <xdr:colOff>102567</xdr:colOff>
      <xdr:row>13</xdr:row>
      <xdr:rowOff>49696</xdr:rowOff>
    </xdr:to>
    <xdr:cxnSp macro="">
      <xdr:nvCxnSpPr>
        <xdr:cNvPr id="7" name="直線矢印コネクタ 6">
          <a:extLst>
            <a:ext uri="{FF2B5EF4-FFF2-40B4-BE49-F238E27FC236}">
              <a16:creationId xmlns:a16="http://schemas.microsoft.com/office/drawing/2014/main" id="{BF42908D-B127-416A-80C6-6ED4A4303D7E}"/>
            </a:ext>
          </a:extLst>
        </xdr:cNvPr>
        <xdr:cNvCxnSpPr/>
      </xdr:nvCxnSpPr>
      <xdr:spPr>
        <a:xfrm flipH="1">
          <a:off x="4811782" y="2637319"/>
          <a:ext cx="462860" cy="36512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76475</xdr:colOff>
      <xdr:row>23</xdr:row>
      <xdr:rowOff>82827</xdr:rowOff>
    </xdr:from>
    <xdr:to>
      <xdr:col>9</xdr:col>
      <xdr:colOff>571500</xdr:colOff>
      <xdr:row>28</xdr:row>
      <xdr:rowOff>240196</xdr:rowOff>
    </xdr:to>
    <xdr:sp macro="" textlink="">
      <xdr:nvSpPr>
        <xdr:cNvPr id="8" name="テキスト ボックス 7">
          <a:extLst>
            <a:ext uri="{FF2B5EF4-FFF2-40B4-BE49-F238E27FC236}">
              <a16:creationId xmlns:a16="http://schemas.microsoft.com/office/drawing/2014/main" id="{389B9AD6-2E6D-47F7-AFDF-5074FAEC3FDC}"/>
            </a:ext>
          </a:extLst>
        </xdr:cNvPr>
        <xdr:cNvSpPr txBox="1"/>
      </xdr:nvSpPr>
      <xdr:spPr>
        <a:xfrm>
          <a:off x="5248550" y="5664477"/>
          <a:ext cx="2485750" cy="15861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定期点検時に必要に応じて確認する場合は、「点検時確認」欄に当該点検の間隔を記載してください。</a:t>
          </a:r>
          <a:endParaRPr kumimoji="1" lang="en-US" altLang="ja-JP" sz="900"/>
        </a:p>
        <a:p>
          <a:r>
            <a:rPr kumimoji="1" lang="ja-JP" altLang="ja-JP" sz="900">
              <a:solidFill>
                <a:schemeClr val="dk1"/>
              </a:solidFill>
              <a:effectLst/>
              <a:latin typeface="+mn-lt"/>
              <a:ea typeface="+mn-ea"/>
              <a:cs typeface="+mn-cs"/>
            </a:rPr>
            <a:t>一つの項目に対し、「点検時確認」欄又は「交換基準設定」欄のどちらか一方に記載があるようにしてください。</a:t>
          </a:r>
          <a:endParaRPr lang="ja-JP" altLang="ja-JP" sz="900">
            <a:effectLst/>
          </a:endParaRPr>
        </a:p>
        <a:p>
          <a:r>
            <a:rPr kumimoji="1" lang="en-US" altLang="ja-JP" sz="900">
              <a:solidFill>
                <a:srgbClr val="FF0000"/>
              </a:solidFill>
              <a:effectLst/>
              <a:latin typeface="+mn-lt"/>
              <a:ea typeface="+mn-ea"/>
              <a:cs typeface="+mn-cs"/>
            </a:rPr>
            <a:t>※</a:t>
          </a:r>
          <a:r>
            <a:rPr kumimoji="1" lang="ja-JP" altLang="ja-JP" sz="900">
              <a:solidFill>
                <a:srgbClr val="FF0000"/>
              </a:solidFill>
              <a:effectLst/>
              <a:latin typeface="+mn-lt"/>
              <a:ea typeface="+mn-ea"/>
              <a:cs typeface="+mn-cs"/>
            </a:rPr>
            <a:t>車両に該当する項目がない場合は「交換基準」欄の備考へ「該当なし」と記載してください。</a:t>
          </a:r>
          <a:endParaRPr lang="ja-JP" altLang="ja-JP" sz="900">
            <a:solidFill>
              <a:srgbClr val="FF0000"/>
            </a:solidFill>
            <a:effectLst/>
          </a:endParaRPr>
        </a:p>
        <a:p>
          <a:r>
            <a:rPr kumimoji="1" lang="ja-JP" altLang="ja-JP" sz="900">
              <a:solidFill>
                <a:srgbClr val="FF0000"/>
              </a:solidFill>
              <a:effectLst/>
              <a:latin typeface="+mn-lt"/>
              <a:ea typeface="+mn-ea"/>
              <a:cs typeface="+mn-cs"/>
            </a:rPr>
            <a:t>（備考以外の記載は不要です）</a:t>
          </a:r>
          <a:endParaRPr lang="ja-JP" altLang="ja-JP" sz="900">
            <a:solidFill>
              <a:srgbClr val="FF0000"/>
            </a:solidFill>
            <a:effectLst/>
          </a:endParaRPr>
        </a:p>
        <a:p>
          <a:endParaRPr kumimoji="1" lang="ja-JP" altLang="en-US" sz="900"/>
        </a:p>
      </xdr:txBody>
    </xdr:sp>
    <xdr:clientData/>
  </xdr:twoCellAnchor>
  <xdr:twoCellAnchor>
    <xdr:from>
      <xdr:col>5</xdr:col>
      <xdr:colOff>331305</xdr:colOff>
      <xdr:row>24</xdr:row>
      <xdr:rowOff>74543</xdr:rowOff>
    </xdr:from>
    <xdr:to>
      <xdr:col>6</xdr:col>
      <xdr:colOff>127415</xdr:colOff>
      <xdr:row>25</xdr:row>
      <xdr:rowOff>151711</xdr:rowOff>
    </xdr:to>
    <xdr:cxnSp macro="">
      <xdr:nvCxnSpPr>
        <xdr:cNvPr id="9" name="直線矢印コネクタ 8">
          <a:extLst>
            <a:ext uri="{FF2B5EF4-FFF2-40B4-BE49-F238E27FC236}">
              <a16:creationId xmlns:a16="http://schemas.microsoft.com/office/drawing/2014/main" id="{C81C36B2-6CD7-452D-82B1-9EBBAECCC897}"/>
            </a:ext>
          </a:extLst>
        </xdr:cNvPr>
        <xdr:cNvCxnSpPr/>
      </xdr:nvCxnSpPr>
      <xdr:spPr>
        <a:xfrm flipH="1">
          <a:off x="4836630" y="5941943"/>
          <a:ext cx="462860" cy="36291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47624</xdr:colOff>
      <xdr:row>2</xdr:row>
      <xdr:rowOff>63500</xdr:rowOff>
    </xdr:from>
    <xdr:to>
      <xdr:col>10</xdr:col>
      <xdr:colOff>521893</xdr:colOff>
      <xdr:row>5</xdr:row>
      <xdr:rowOff>139700</xdr:rowOff>
    </xdr:to>
    <xdr:sp macro="" textlink="">
      <xdr:nvSpPr>
        <xdr:cNvPr id="2" name="テキスト ボックス 1">
          <a:extLst>
            <a:ext uri="{FF2B5EF4-FFF2-40B4-BE49-F238E27FC236}">
              <a16:creationId xmlns:a16="http://schemas.microsoft.com/office/drawing/2014/main" id="{324CF440-C6E4-4171-B53F-CDA5E941E23C}"/>
            </a:ext>
          </a:extLst>
        </xdr:cNvPr>
        <xdr:cNvSpPr txBox="1"/>
      </xdr:nvSpPr>
      <xdr:spPr>
        <a:xfrm>
          <a:off x="5219699" y="635000"/>
          <a:ext cx="2950769" cy="704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同じ整備サイクル表を基に整備を行う場合でも、車両毎に車齢や走行距離など状態は異なるため、この記録簿は車両１台毎に作成してください。どの車両の記録簿かわかるように登録番号等を記載してください。</a:t>
          </a:r>
        </a:p>
      </xdr:txBody>
    </xdr:sp>
    <xdr:clientData/>
  </xdr:twoCellAnchor>
  <xdr:twoCellAnchor>
    <xdr:from>
      <xdr:col>5</xdr:col>
      <xdr:colOff>390525</xdr:colOff>
      <xdr:row>3</xdr:row>
      <xdr:rowOff>76613</xdr:rowOff>
    </xdr:from>
    <xdr:to>
      <xdr:col>6</xdr:col>
      <xdr:colOff>76200</xdr:colOff>
      <xdr:row>3</xdr:row>
      <xdr:rowOff>114300</xdr:rowOff>
    </xdr:to>
    <xdr:cxnSp macro="">
      <xdr:nvCxnSpPr>
        <xdr:cNvPr id="3" name="直線矢印コネクタ 2">
          <a:extLst>
            <a:ext uri="{FF2B5EF4-FFF2-40B4-BE49-F238E27FC236}">
              <a16:creationId xmlns:a16="http://schemas.microsoft.com/office/drawing/2014/main" id="{D420BCB3-1858-4648-B0B0-023D729E0DB0}"/>
            </a:ext>
          </a:extLst>
        </xdr:cNvPr>
        <xdr:cNvCxnSpPr/>
      </xdr:nvCxnSpPr>
      <xdr:spPr>
        <a:xfrm flipH="1">
          <a:off x="4895850" y="857663"/>
          <a:ext cx="352425" cy="3768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1590675</xdr:colOff>
      <xdr:row>6</xdr:row>
      <xdr:rowOff>104775</xdr:rowOff>
    </xdr:from>
    <xdr:to>
      <xdr:col>6</xdr:col>
      <xdr:colOff>50472</xdr:colOff>
      <xdr:row>8</xdr:row>
      <xdr:rowOff>82550</xdr:rowOff>
    </xdr:to>
    <xdr:sp macro="" textlink="">
      <xdr:nvSpPr>
        <xdr:cNvPr id="4" name="テキスト ボックス 3">
          <a:extLst>
            <a:ext uri="{FF2B5EF4-FFF2-40B4-BE49-F238E27FC236}">
              <a16:creationId xmlns:a16="http://schemas.microsoft.com/office/drawing/2014/main" id="{E0CCFE35-2999-4ED6-87CC-8CA7B6A5EE80}"/>
            </a:ext>
          </a:extLst>
        </xdr:cNvPr>
        <xdr:cNvSpPr txBox="1"/>
      </xdr:nvSpPr>
      <xdr:spPr>
        <a:xfrm>
          <a:off x="2400300" y="1514475"/>
          <a:ext cx="2822247" cy="39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整備サイクル表で作成した点検・交換基準を記載してください。</a:t>
          </a:r>
          <a:endParaRPr kumimoji="1" lang="en-US" altLang="ja-JP" sz="900"/>
        </a:p>
      </xdr:txBody>
    </xdr:sp>
    <xdr:clientData/>
  </xdr:twoCellAnchor>
  <xdr:twoCellAnchor>
    <xdr:from>
      <xdr:col>3</xdr:col>
      <xdr:colOff>552450</xdr:colOff>
      <xdr:row>8</xdr:row>
      <xdr:rowOff>6350</xdr:rowOff>
    </xdr:from>
    <xdr:to>
      <xdr:col>3</xdr:col>
      <xdr:colOff>552450</xdr:colOff>
      <xdr:row>10</xdr:row>
      <xdr:rowOff>34925</xdr:rowOff>
    </xdr:to>
    <xdr:cxnSp macro="">
      <xdr:nvCxnSpPr>
        <xdr:cNvPr id="5" name="直線矢印コネクタ 4">
          <a:extLst>
            <a:ext uri="{FF2B5EF4-FFF2-40B4-BE49-F238E27FC236}">
              <a16:creationId xmlns:a16="http://schemas.microsoft.com/office/drawing/2014/main" id="{98AE5BA5-2DB2-4A93-82F3-5B4E82E41E98}"/>
            </a:ext>
          </a:extLst>
        </xdr:cNvPr>
        <xdr:cNvCxnSpPr/>
      </xdr:nvCxnSpPr>
      <xdr:spPr>
        <a:xfrm>
          <a:off x="3819525" y="1835150"/>
          <a:ext cx="0" cy="40957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73025</xdr:colOff>
      <xdr:row>11</xdr:row>
      <xdr:rowOff>180974</xdr:rowOff>
    </xdr:from>
    <xdr:to>
      <xdr:col>13</xdr:col>
      <xdr:colOff>523875</xdr:colOff>
      <xdr:row>16</xdr:row>
      <xdr:rowOff>57150</xdr:rowOff>
    </xdr:to>
    <xdr:sp macro="" textlink="">
      <xdr:nvSpPr>
        <xdr:cNvPr id="6" name="テキスト ボックス 5">
          <a:extLst>
            <a:ext uri="{FF2B5EF4-FFF2-40B4-BE49-F238E27FC236}">
              <a16:creationId xmlns:a16="http://schemas.microsoft.com/office/drawing/2014/main" id="{3F8CAD4C-0B67-4BD9-A20D-63FB63BF5C64}"/>
            </a:ext>
          </a:extLst>
        </xdr:cNvPr>
        <xdr:cNvSpPr txBox="1"/>
      </xdr:nvSpPr>
      <xdr:spPr>
        <a:xfrm>
          <a:off x="8340725" y="2571749"/>
          <a:ext cx="2041525" cy="1304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例示として各年度別の欄を示していますが、自社で管理しやすい期間の区切りで構いません。（例：各年別、など）</a:t>
          </a:r>
          <a:endParaRPr kumimoji="1" lang="en-US" altLang="ja-JP" sz="900"/>
        </a:p>
        <a:p>
          <a:r>
            <a:rPr kumimoji="1" lang="ja-JP" altLang="en-US" sz="900"/>
            <a:t>また、</a:t>
          </a:r>
          <a:r>
            <a:rPr kumimoji="1" lang="en-US" altLang="ja-JP" sz="900"/>
            <a:t>5</a:t>
          </a:r>
          <a:r>
            <a:rPr kumimoji="1" lang="ja-JP" altLang="en-US" sz="900"/>
            <a:t>年度分の欄を示していますが、適宜変更して構いません。（例：</a:t>
          </a:r>
          <a:r>
            <a:rPr kumimoji="1" lang="en-US" altLang="ja-JP" sz="900"/>
            <a:t>10</a:t>
          </a:r>
          <a:r>
            <a:rPr kumimoji="1" lang="ja-JP" altLang="en-US" sz="900"/>
            <a:t>年度分の欄を掲載、など）</a:t>
          </a:r>
        </a:p>
      </xdr:txBody>
    </xdr:sp>
    <xdr:clientData/>
  </xdr:twoCellAnchor>
  <xdr:twoCellAnchor>
    <xdr:from>
      <xdr:col>6</xdr:col>
      <xdr:colOff>66675</xdr:colOff>
      <xdr:row>8</xdr:row>
      <xdr:rowOff>15875</xdr:rowOff>
    </xdr:from>
    <xdr:to>
      <xdr:col>11</xdr:col>
      <xdr:colOff>57150</xdr:colOff>
      <xdr:row>11</xdr:row>
      <xdr:rowOff>139700</xdr:rowOff>
    </xdr:to>
    <xdr:sp macro="" textlink="">
      <xdr:nvSpPr>
        <xdr:cNvPr id="7" name="円/楕円 7">
          <a:extLst>
            <a:ext uri="{FF2B5EF4-FFF2-40B4-BE49-F238E27FC236}">
              <a16:creationId xmlns:a16="http://schemas.microsoft.com/office/drawing/2014/main" id="{5D35B03B-C347-4379-9DD7-4A81D088BFD8}"/>
            </a:ext>
          </a:extLst>
        </xdr:cNvPr>
        <xdr:cNvSpPr/>
      </xdr:nvSpPr>
      <xdr:spPr>
        <a:xfrm>
          <a:off x="5238750" y="1844675"/>
          <a:ext cx="3086100" cy="6858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514350</xdr:colOff>
      <xdr:row>10</xdr:row>
      <xdr:rowOff>19050</xdr:rowOff>
    </xdr:from>
    <xdr:to>
      <xdr:col>11</xdr:col>
      <xdr:colOff>514265</xdr:colOff>
      <xdr:row>11</xdr:row>
      <xdr:rowOff>255361</xdr:rowOff>
    </xdr:to>
    <xdr:cxnSp macro="">
      <xdr:nvCxnSpPr>
        <xdr:cNvPr id="8" name="直線矢印コネクタ 7">
          <a:extLst>
            <a:ext uri="{FF2B5EF4-FFF2-40B4-BE49-F238E27FC236}">
              <a16:creationId xmlns:a16="http://schemas.microsoft.com/office/drawing/2014/main" id="{D06C425C-1F6B-40BC-AFEB-D1398D37FBBD}"/>
            </a:ext>
          </a:extLst>
        </xdr:cNvPr>
        <xdr:cNvCxnSpPr/>
      </xdr:nvCxnSpPr>
      <xdr:spPr>
        <a:xfrm flipH="1" flipV="1">
          <a:off x="8162925" y="2228850"/>
          <a:ext cx="619040" cy="417286"/>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139700</xdr:colOff>
      <xdr:row>18</xdr:row>
      <xdr:rowOff>269874</xdr:rowOff>
    </xdr:from>
    <xdr:to>
      <xdr:col>14</xdr:col>
      <xdr:colOff>6350</xdr:colOff>
      <xdr:row>26</xdr:row>
      <xdr:rowOff>171450</xdr:rowOff>
    </xdr:to>
    <xdr:sp macro="" textlink="">
      <xdr:nvSpPr>
        <xdr:cNvPr id="9" name="テキスト ボックス 8">
          <a:extLst>
            <a:ext uri="{FF2B5EF4-FFF2-40B4-BE49-F238E27FC236}">
              <a16:creationId xmlns:a16="http://schemas.microsoft.com/office/drawing/2014/main" id="{6C53BAC3-F430-4A01-B521-2E25669A1A30}"/>
            </a:ext>
          </a:extLst>
        </xdr:cNvPr>
        <xdr:cNvSpPr txBox="1"/>
      </xdr:nvSpPr>
      <xdr:spPr>
        <a:xfrm>
          <a:off x="8407400" y="4660899"/>
          <a:ext cx="2133600" cy="19589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作業を行った年日付及び交換時の総走行距離を記載してください。具体的には、「整備サイクル表」で「点検時確認」とした項目については定期点検を行った年月日及び交換時の総走行距離、「整備サイクル表」で「交換基準設定」とした項目については実際に交換を行った年月日及び交換時の総走行距離を記載してください。</a:t>
          </a:r>
          <a:endParaRPr kumimoji="1" lang="en-US" altLang="ja-JP" sz="900"/>
        </a:p>
        <a:p>
          <a:r>
            <a:rPr kumimoji="1" lang="en-US" altLang="ja-JP" sz="900"/>
            <a:t>※</a:t>
          </a:r>
          <a:r>
            <a:rPr kumimoji="1" lang="ja-JP" altLang="en-US" sz="900"/>
            <a:t>必要に応じ記入欄の大きさは調整してください。</a:t>
          </a:r>
        </a:p>
      </xdr:txBody>
    </xdr:sp>
    <xdr:clientData/>
  </xdr:twoCellAnchor>
  <xdr:twoCellAnchor>
    <xdr:from>
      <xdr:col>9</xdr:col>
      <xdr:colOff>228600</xdr:colOff>
      <xdr:row>23</xdr:row>
      <xdr:rowOff>160268</xdr:rowOff>
    </xdr:from>
    <xdr:to>
      <xdr:col>11</xdr:col>
      <xdr:colOff>200440</xdr:colOff>
      <xdr:row>24</xdr:row>
      <xdr:rowOff>219075</xdr:rowOff>
    </xdr:to>
    <xdr:cxnSp macro="">
      <xdr:nvCxnSpPr>
        <xdr:cNvPr id="10" name="直線矢印コネクタ 9">
          <a:extLst>
            <a:ext uri="{FF2B5EF4-FFF2-40B4-BE49-F238E27FC236}">
              <a16:creationId xmlns:a16="http://schemas.microsoft.com/office/drawing/2014/main" id="{278A61D2-0FCA-48EE-86E0-0772293BB371}"/>
            </a:ext>
          </a:extLst>
        </xdr:cNvPr>
        <xdr:cNvCxnSpPr/>
      </xdr:nvCxnSpPr>
      <xdr:spPr>
        <a:xfrm flipH="1">
          <a:off x="7258050" y="5751443"/>
          <a:ext cx="1210090" cy="34455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66675</xdr:colOff>
      <xdr:row>15</xdr:row>
      <xdr:rowOff>247650</xdr:rowOff>
    </xdr:from>
    <xdr:to>
      <xdr:col>11</xdr:col>
      <xdr:colOff>190915</xdr:colOff>
      <xdr:row>19</xdr:row>
      <xdr:rowOff>120650</xdr:rowOff>
    </xdr:to>
    <xdr:cxnSp macro="">
      <xdr:nvCxnSpPr>
        <xdr:cNvPr id="11" name="直線矢印コネクタ 10">
          <a:extLst>
            <a:ext uri="{FF2B5EF4-FFF2-40B4-BE49-F238E27FC236}">
              <a16:creationId xmlns:a16="http://schemas.microsoft.com/office/drawing/2014/main" id="{C3F8EDCA-1A72-4CC8-87DD-7D002C45A61C}"/>
            </a:ext>
          </a:extLst>
        </xdr:cNvPr>
        <xdr:cNvCxnSpPr/>
      </xdr:nvCxnSpPr>
      <xdr:spPr>
        <a:xfrm flipH="1" flipV="1">
          <a:off x="7715250" y="3781425"/>
          <a:ext cx="743365" cy="10160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37</xdr:col>
      <xdr:colOff>95250</xdr:colOff>
      <xdr:row>23</xdr:row>
      <xdr:rowOff>48203</xdr:rowOff>
    </xdr:from>
    <xdr:ext cx="243693" cy="1079446"/>
    <xdr:sp macro="" textlink="">
      <xdr:nvSpPr>
        <xdr:cNvPr id="2" name="右中かっこ 1">
          <a:extLst>
            <a:ext uri="{FF2B5EF4-FFF2-40B4-BE49-F238E27FC236}">
              <a16:creationId xmlns:a16="http://schemas.microsoft.com/office/drawing/2014/main" id="{E3DD6C9B-8132-4AF1-BA4F-08D7AEC94C38}"/>
            </a:ext>
          </a:extLst>
        </xdr:cNvPr>
        <xdr:cNvSpPr>
          <a:spLocks/>
        </xdr:cNvSpPr>
      </xdr:nvSpPr>
      <xdr:spPr bwMode="auto">
        <a:xfrm>
          <a:off x="3619500" y="2238953"/>
          <a:ext cx="243693" cy="1079446"/>
        </a:xfrm>
        <a:prstGeom prst="rightBrace">
          <a:avLst>
            <a:gd name="adj1" fmla="val 5393"/>
            <a:gd name="adj2" fmla="val 50000"/>
          </a:avLst>
        </a:prstGeom>
        <a:noFill/>
        <a:ln w="15875" algn="ctr">
          <a:solidFill>
            <a:srgbClr val="FF0000"/>
          </a:solidFill>
          <a:round/>
          <a:headEnd/>
          <a:tailEnd/>
        </a:ln>
      </xdr:spPr>
      <xdr:txBody>
        <a:bodyPr wrap="square" lIns="18288" tIns="0" rIns="0" bIns="0" anchor="ctr" upright="1">
          <a:noAutofit/>
        </a:bodyPr>
        <a:lstStyle/>
        <a:p>
          <a:endParaRPr lang="ja-JP"/>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 Id="rId3" Target="../comments2.xml" Type="http://schemas.openxmlformats.org/officeDocument/2006/relationships/comment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vmlDrawing3.vml" Type="http://schemas.openxmlformats.org/officeDocument/2006/relationships/vmlDrawing"/><Relationship Id="rId3" Target="../comments3.xml" Type="http://schemas.openxmlformats.org/officeDocument/2006/relationships/comment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printerSettings/printerSettings22.bin" Type="http://schemas.openxmlformats.org/officeDocument/2006/relationships/printerSettings"/><Relationship Id="rId2" Target="../drawings/drawing1.xml" Type="http://schemas.openxmlformats.org/officeDocument/2006/relationships/drawing"/></Relationships>
</file>

<file path=xl/worksheets/_rels/sheet23.xml.rels><?xml version="1.0" encoding="UTF-8" standalone="yes"?><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printerSettings/printerSettings24.bin" Type="http://schemas.openxmlformats.org/officeDocument/2006/relationships/printerSettings"/><Relationship Id="rId2" Target="../drawings/drawing2.xml" Type="http://schemas.openxmlformats.org/officeDocument/2006/relationships/drawing"/></Relationships>
</file>

<file path=xl/worksheets/_rels/sheet25.xml.rels><?xml version="1.0" encoding="UTF-8" standalone="yes"?><Relationships xmlns="http://schemas.openxmlformats.org/package/2006/relationships"><Relationship Id="rId1" Target="../printerSettings/printerSettings25.bin" Type="http://schemas.openxmlformats.org/officeDocument/2006/relationships/printerSettings"/><Relationship Id="rId2" Target="../drawings/drawing3.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L87"/>
  <sheetViews>
    <sheetView tabSelected="1" zoomScale="89" zoomScaleNormal="89" zoomScaleSheetLayoutView="140" workbookViewId="0">
      <selection activeCell="AS84" sqref="AS84"/>
    </sheetView>
  </sheetViews>
  <sheetFormatPr defaultColWidth="1" defaultRowHeight="6" customHeight="1"/>
  <cols>
    <col min="1" max="42" width="1" style="1"/>
    <col min="43" max="43" width="1" style="1" customWidth="1"/>
    <col min="44" max="16384" width="1" style="1"/>
  </cols>
  <sheetData>
    <row r="1" spans="7:89" ht="6" customHeight="1">
      <c r="BL1" s="463" t="s">
        <v>37</v>
      </c>
      <c r="BM1" s="459"/>
      <c r="BN1" s="459"/>
      <c r="BO1" s="460"/>
      <c r="BP1" s="460"/>
      <c r="BQ1" s="460"/>
      <c r="BR1" s="460"/>
      <c r="BS1" s="459"/>
      <c r="BT1" s="459"/>
      <c r="BU1" s="459"/>
      <c r="BV1" s="459" t="s">
        <v>2</v>
      </c>
      <c r="BW1" s="459"/>
      <c r="BX1" s="459"/>
      <c r="BY1" s="459"/>
      <c r="BZ1" s="459"/>
      <c r="CA1" s="459"/>
      <c r="CB1" s="459" t="s">
        <v>1</v>
      </c>
      <c r="CC1" s="459"/>
      <c r="CD1" s="459"/>
      <c r="CE1" s="459"/>
      <c r="CF1" s="459"/>
      <c r="CG1" s="459"/>
      <c r="CH1" s="459" t="s">
        <v>0</v>
      </c>
      <c r="CI1" s="459"/>
      <c r="CJ1" s="459"/>
    </row>
    <row r="2" spans="7:89" ht="6" customHeight="1">
      <c r="BL2" s="459"/>
      <c r="BM2" s="459"/>
      <c r="BN2" s="459"/>
      <c r="BO2" s="460"/>
      <c r="BP2" s="460"/>
      <c r="BQ2" s="460"/>
      <c r="BR2" s="460"/>
      <c r="BS2" s="459"/>
      <c r="BT2" s="459"/>
      <c r="BU2" s="459"/>
      <c r="BV2" s="459"/>
      <c r="BW2" s="459"/>
      <c r="BX2" s="459"/>
      <c r="BY2" s="459"/>
      <c r="BZ2" s="459"/>
      <c r="CA2" s="459"/>
      <c r="CB2" s="459"/>
      <c r="CC2" s="459"/>
      <c r="CD2" s="459"/>
      <c r="CE2" s="459"/>
      <c r="CF2" s="459"/>
      <c r="CG2" s="459"/>
      <c r="CH2" s="459"/>
      <c r="CI2" s="459"/>
      <c r="CJ2" s="459"/>
    </row>
    <row r="3" spans="7:89" ht="6" customHeight="1">
      <c r="BL3" s="459"/>
      <c r="BM3" s="459"/>
      <c r="BN3" s="459"/>
      <c r="BO3" s="460"/>
      <c r="BP3" s="460"/>
      <c r="BQ3" s="460"/>
      <c r="BR3" s="460"/>
      <c r="BS3" s="459"/>
      <c r="BT3" s="459"/>
      <c r="BU3" s="459"/>
      <c r="BV3" s="459"/>
      <c r="BW3" s="459"/>
      <c r="BX3" s="459"/>
      <c r="BY3" s="459"/>
      <c r="BZ3" s="459"/>
      <c r="CA3" s="459"/>
      <c r="CB3" s="459"/>
      <c r="CC3" s="459"/>
      <c r="CD3" s="459"/>
      <c r="CE3" s="459"/>
      <c r="CF3" s="459"/>
      <c r="CG3" s="459"/>
      <c r="CH3" s="459"/>
      <c r="CI3" s="459"/>
      <c r="CJ3" s="459"/>
    </row>
    <row r="6" spans="7:89" ht="6" customHeight="1">
      <c r="AR6" s="459" t="s">
        <v>4</v>
      </c>
      <c r="AS6" s="460"/>
      <c r="AT6" s="460"/>
      <c r="AU6" s="460"/>
      <c r="AV6" s="460"/>
      <c r="AW6" s="460"/>
      <c r="AX6" s="460"/>
      <c r="AY6" s="460"/>
      <c r="AZ6" s="460"/>
      <c r="BA6" s="460"/>
      <c r="BB6" s="460"/>
      <c r="BC6" s="460"/>
      <c r="BD6" s="460"/>
      <c r="BE6" s="460"/>
      <c r="BF6" s="460"/>
      <c r="BG6" s="460"/>
      <c r="BH6" s="465"/>
      <c r="BI6" s="466"/>
      <c r="BJ6" s="466"/>
      <c r="BK6" s="466"/>
      <c r="BL6" s="466"/>
      <c r="BM6" s="466"/>
      <c r="BN6" s="466"/>
      <c r="BO6" s="466"/>
      <c r="BP6" s="466"/>
      <c r="BQ6" s="466"/>
      <c r="BR6" s="466"/>
      <c r="BS6" s="466"/>
      <c r="BT6" s="466"/>
      <c r="BU6" s="466"/>
      <c r="BV6" s="466"/>
      <c r="BW6" s="466"/>
      <c r="BX6" s="466"/>
      <c r="BY6" s="466"/>
      <c r="BZ6" s="466"/>
      <c r="CA6" s="466"/>
      <c r="CB6" s="466"/>
      <c r="CC6" s="466"/>
      <c r="CD6" s="466"/>
      <c r="CE6" s="466"/>
      <c r="CF6" s="466"/>
      <c r="CG6" s="466"/>
      <c r="CH6" s="466"/>
      <c r="CI6" s="466"/>
      <c r="CJ6" s="466"/>
      <c r="CK6" s="466"/>
    </row>
    <row r="7" spans="7:89" ht="6" customHeight="1">
      <c r="AR7" s="460"/>
      <c r="AS7" s="460"/>
      <c r="AT7" s="460"/>
      <c r="AU7" s="460"/>
      <c r="AV7" s="460"/>
      <c r="AW7" s="460"/>
      <c r="AX7" s="460"/>
      <c r="AY7" s="460"/>
      <c r="AZ7" s="460"/>
      <c r="BA7" s="460"/>
      <c r="BB7" s="460"/>
      <c r="BC7" s="460"/>
      <c r="BD7" s="460"/>
      <c r="BE7" s="460"/>
      <c r="BF7" s="460"/>
      <c r="BG7" s="460"/>
      <c r="BH7" s="466"/>
      <c r="BI7" s="466"/>
      <c r="BJ7" s="466"/>
      <c r="BK7" s="466"/>
      <c r="BL7" s="466"/>
      <c r="BM7" s="466"/>
      <c r="BN7" s="466"/>
      <c r="BO7" s="466"/>
      <c r="BP7" s="466"/>
      <c r="BQ7" s="466"/>
      <c r="BR7" s="466"/>
      <c r="BS7" s="466"/>
      <c r="BT7" s="466"/>
      <c r="BU7" s="466"/>
      <c r="BV7" s="466"/>
      <c r="BW7" s="466"/>
      <c r="BX7" s="466"/>
      <c r="BY7" s="466"/>
      <c r="BZ7" s="466"/>
      <c r="CA7" s="466"/>
      <c r="CB7" s="466"/>
      <c r="CC7" s="466"/>
      <c r="CD7" s="466"/>
      <c r="CE7" s="466"/>
      <c r="CF7" s="466"/>
      <c r="CG7" s="466"/>
      <c r="CH7" s="466"/>
      <c r="CI7" s="466"/>
      <c r="CJ7" s="466"/>
      <c r="CK7" s="466"/>
    </row>
    <row r="8" spans="7:89" ht="6" customHeight="1">
      <c r="AR8" s="460"/>
      <c r="AS8" s="460"/>
      <c r="AT8" s="460"/>
      <c r="AU8" s="460"/>
      <c r="AV8" s="460"/>
      <c r="AW8" s="460"/>
      <c r="AX8" s="460"/>
      <c r="AY8" s="460"/>
      <c r="AZ8" s="460"/>
      <c r="BA8" s="460"/>
      <c r="BB8" s="460"/>
      <c r="BC8" s="460"/>
      <c r="BD8" s="460"/>
      <c r="BE8" s="460"/>
      <c r="BF8" s="460"/>
      <c r="BG8" s="460"/>
      <c r="BH8" s="467"/>
      <c r="BI8" s="467"/>
      <c r="BJ8" s="467"/>
      <c r="BK8" s="467"/>
      <c r="BL8" s="467"/>
      <c r="BM8" s="467"/>
      <c r="BN8" s="467"/>
      <c r="BO8" s="467"/>
      <c r="BP8" s="467"/>
      <c r="BQ8" s="467"/>
      <c r="BR8" s="467"/>
      <c r="BS8" s="467"/>
      <c r="BT8" s="467"/>
      <c r="BU8" s="467"/>
      <c r="BV8" s="467"/>
      <c r="BW8" s="467"/>
      <c r="BX8" s="467"/>
      <c r="BY8" s="467"/>
      <c r="BZ8" s="467"/>
      <c r="CA8" s="467"/>
      <c r="CB8" s="467"/>
      <c r="CC8" s="467"/>
      <c r="CD8" s="467"/>
      <c r="CE8" s="467"/>
      <c r="CF8" s="467"/>
      <c r="CG8" s="467"/>
      <c r="CH8" s="467"/>
      <c r="CI8" s="467"/>
      <c r="CJ8" s="467"/>
      <c r="CK8" s="467"/>
    </row>
    <row r="9" spans="7:89" ht="6" customHeight="1">
      <c r="BH9" s="248"/>
      <c r="BI9" s="248"/>
      <c r="BJ9" s="248"/>
      <c r="BK9" s="248"/>
      <c r="BL9" s="248"/>
      <c r="BM9" s="248"/>
      <c r="BN9" s="248"/>
      <c r="BO9" s="248"/>
      <c r="BP9" s="248"/>
      <c r="BQ9" s="248"/>
      <c r="BR9" s="248"/>
      <c r="BS9" s="248"/>
      <c r="BT9" s="248"/>
      <c r="BU9" s="248"/>
      <c r="BV9" s="248"/>
      <c r="BW9" s="248"/>
      <c r="BX9" s="248"/>
      <c r="BY9" s="248"/>
      <c r="BZ9" s="248"/>
      <c r="CA9" s="248"/>
      <c r="CB9" s="248"/>
      <c r="CC9" s="248"/>
      <c r="CD9" s="248"/>
      <c r="CE9" s="248"/>
      <c r="CF9" s="248"/>
      <c r="CG9" s="248"/>
      <c r="CH9" s="248"/>
      <c r="CI9" s="248"/>
      <c r="CJ9" s="248"/>
      <c r="CK9" s="248"/>
    </row>
    <row r="10" spans="7:89" ht="6" customHeight="1">
      <c r="AR10" s="459" t="s">
        <v>3</v>
      </c>
      <c r="AS10" s="460"/>
      <c r="AT10" s="460"/>
      <c r="AU10" s="460"/>
      <c r="AV10" s="460"/>
      <c r="AW10" s="460"/>
      <c r="AX10" s="460"/>
      <c r="AY10" s="460"/>
      <c r="AZ10" s="460"/>
      <c r="BA10" s="460"/>
      <c r="BB10" s="460"/>
      <c r="BC10" s="460"/>
      <c r="BD10" s="460"/>
      <c r="BE10" s="460"/>
      <c r="BF10" s="460"/>
      <c r="BG10" s="460"/>
      <c r="BH10" s="465"/>
      <c r="BI10" s="466"/>
      <c r="BJ10" s="466"/>
      <c r="BK10" s="466"/>
      <c r="BL10" s="466"/>
      <c r="BM10" s="466"/>
      <c r="BN10" s="466"/>
      <c r="BO10" s="466"/>
      <c r="BP10" s="466"/>
      <c r="BQ10" s="466"/>
      <c r="BR10" s="466"/>
      <c r="BS10" s="466"/>
      <c r="BT10" s="466"/>
      <c r="BU10" s="466"/>
      <c r="BV10" s="466"/>
      <c r="BW10" s="466"/>
      <c r="BX10" s="466"/>
      <c r="BY10" s="466"/>
      <c r="BZ10" s="466"/>
      <c r="CA10" s="466"/>
      <c r="CB10" s="466"/>
      <c r="CC10" s="466"/>
      <c r="CD10" s="466"/>
      <c r="CE10" s="466"/>
      <c r="CF10" s="466"/>
      <c r="CG10" s="466"/>
      <c r="CH10" s="466"/>
      <c r="CI10" s="466"/>
      <c r="CJ10" s="466"/>
      <c r="CK10" s="466"/>
    </row>
    <row r="11" spans="7:89" ht="6" customHeight="1">
      <c r="AR11" s="460"/>
      <c r="AS11" s="460"/>
      <c r="AT11" s="460"/>
      <c r="AU11" s="460"/>
      <c r="AV11" s="460"/>
      <c r="AW11" s="460"/>
      <c r="AX11" s="460"/>
      <c r="AY11" s="460"/>
      <c r="AZ11" s="460"/>
      <c r="BA11" s="460"/>
      <c r="BB11" s="460"/>
      <c r="BC11" s="460"/>
      <c r="BD11" s="460"/>
      <c r="BE11" s="460"/>
      <c r="BF11" s="460"/>
      <c r="BG11" s="460"/>
      <c r="BH11" s="466"/>
      <c r="BI11" s="466"/>
      <c r="BJ11" s="466"/>
      <c r="BK11" s="466"/>
      <c r="BL11" s="466"/>
      <c r="BM11" s="466"/>
      <c r="BN11" s="466"/>
      <c r="BO11" s="466"/>
      <c r="BP11" s="466"/>
      <c r="BQ11" s="466"/>
      <c r="BR11" s="466"/>
      <c r="BS11" s="466"/>
      <c r="BT11" s="466"/>
      <c r="BU11" s="466"/>
      <c r="BV11" s="466"/>
      <c r="BW11" s="466"/>
      <c r="BX11" s="466"/>
      <c r="BY11" s="466"/>
      <c r="BZ11" s="466"/>
      <c r="CA11" s="466"/>
      <c r="CB11" s="466"/>
      <c r="CC11" s="466"/>
      <c r="CD11" s="466"/>
      <c r="CE11" s="466"/>
      <c r="CF11" s="466"/>
      <c r="CG11" s="466"/>
      <c r="CH11" s="466"/>
      <c r="CI11" s="466"/>
      <c r="CJ11" s="466"/>
      <c r="CK11" s="466"/>
    </row>
    <row r="12" spans="7:89" ht="6" customHeight="1">
      <c r="AR12" s="460"/>
      <c r="AS12" s="460"/>
      <c r="AT12" s="460"/>
      <c r="AU12" s="460"/>
      <c r="AV12" s="460"/>
      <c r="AW12" s="460"/>
      <c r="AX12" s="460"/>
      <c r="AY12" s="460"/>
      <c r="AZ12" s="460"/>
      <c r="BA12" s="460"/>
      <c r="BB12" s="460"/>
      <c r="BC12" s="460"/>
      <c r="BD12" s="460"/>
      <c r="BE12" s="460"/>
      <c r="BF12" s="460"/>
      <c r="BG12" s="460"/>
      <c r="BH12" s="467"/>
      <c r="BI12" s="467"/>
      <c r="BJ12" s="467"/>
      <c r="BK12" s="467"/>
      <c r="BL12" s="467"/>
      <c r="BM12" s="467"/>
      <c r="BN12" s="467"/>
      <c r="BO12" s="467"/>
      <c r="BP12" s="467"/>
      <c r="BQ12" s="467"/>
      <c r="BR12" s="467"/>
      <c r="BS12" s="467"/>
      <c r="BT12" s="467"/>
      <c r="BU12" s="467"/>
      <c r="BV12" s="467"/>
      <c r="BW12" s="467"/>
      <c r="BX12" s="467"/>
      <c r="BY12" s="467"/>
      <c r="BZ12" s="467"/>
      <c r="CA12" s="467"/>
      <c r="CB12" s="467"/>
      <c r="CC12" s="467"/>
      <c r="CD12" s="467"/>
      <c r="CE12" s="467"/>
      <c r="CF12" s="467"/>
      <c r="CG12" s="467"/>
      <c r="CH12" s="467"/>
      <c r="CI12" s="467"/>
      <c r="CJ12" s="467"/>
      <c r="CK12" s="467"/>
    </row>
    <row r="13" spans="7:89" ht="6" customHeight="1">
      <c r="BH13" s="248"/>
      <c r="BI13" s="248"/>
      <c r="BJ13" s="248"/>
      <c r="BK13" s="248"/>
      <c r="BL13" s="248"/>
      <c r="BM13" s="248"/>
      <c r="BN13" s="248"/>
      <c r="BO13" s="248"/>
      <c r="BP13" s="248"/>
      <c r="BQ13" s="248"/>
      <c r="BR13" s="248"/>
      <c r="BS13" s="248"/>
      <c r="BT13" s="248"/>
      <c r="BU13" s="248"/>
      <c r="BV13" s="248"/>
      <c r="BW13" s="248"/>
      <c r="BX13" s="248"/>
      <c r="BY13" s="248"/>
      <c r="BZ13" s="248"/>
      <c r="CA13" s="248"/>
      <c r="CB13" s="248"/>
      <c r="CC13" s="248"/>
      <c r="CD13" s="248"/>
      <c r="CE13" s="248"/>
      <c r="CF13" s="248"/>
      <c r="CG13" s="248"/>
      <c r="CH13" s="248"/>
      <c r="CI13" s="248"/>
      <c r="CJ13" s="248"/>
      <c r="CK13" s="248"/>
    </row>
    <row r="14" spans="7:89" ht="6" customHeight="1">
      <c r="AR14" s="459" t="s">
        <v>5</v>
      </c>
      <c r="AS14" s="460"/>
      <c r="AT14" s="460"/>
      <c r="AU14" s="460"/>
      <c r="AV14" s="460"/>
      <c r="AW14" s="460"/>
      <c r="AX14" s="460"/>
      <c r="AY14" s="460"/>
      <c r="AZ14" s="460"/>
      <c r="BA14" s="460"/>
      <c r="BB14" s="460"/>
      <c r="BC14" s="460"/>
      <c r="BD14" s="460"/>
      <c r="BE14" s="460"/>
      <c r="BF14" s="460"/>
      <c r="BG14" s="460"/>
      <c r="BH14" s="465"/>
      <c r="BI14" s="466"/>
      <c r="BJ14" s="466"/>
      <c r="BK14" s="466"/>
      <c r="BL14" s="466"/>
      <c r="BM14" s="466"/>
      <c r="BN14" s="466"/>
      <c r="BO14" s="466"/>
      <c r="BP14" s="466"/>
      <c r="BQ14" s="466"/>
      <c r="BR14" s="466"/>
      <c r="BS14" s="466"/>
      <c r="BT14" s="466"/>
      <c r="BU14" s="466"/>
      <c r="BV14" s="466"/>
      <c r="BW14" s="466"/>
      <c r="BX14" s="466"/>
      <c r="BY14" s="466"/>
      <c r="BZ14" s="466"/>
      <c r="CA14" s="466"/>
      <c r="CB14" s="466"/>
      <c r="CC14" s="466"/>
      <c r="CD14" s="466"/>
      <c r="CE14" s="466"/>
      <c r="CF14" s="466"/>
      <c r="CG14" s="466"/>
      <c r="CH14" s="466"/>
      <c r="CI14" s="466"/>
      <c r="CJ14" s="466"/>
      <c r="CK14" s="466"/>
    </row>
    <row r="15" spans="7:89" ht="6" customHeight="1">
      <c r="AR15" s="460"/>
      <c r="AS15" s="460"/>
      <c r="AT15" s="460"/>
      <c r="AU15" s="460"/>
      <c r="AV15" s="460"/>
      <c r="AW15" s="460"/>
      <c r="AX15" s="460"/>
      <c r="AY15" s="460"/>
      <c r="AZ15" s="460"/>
      <c r="BA15" s="460"/>
      <c r="BB15" s="460"/>
      <c r="BC15" s="460"/>
      <c r="BD15" s="460"/>
      <c r="BE15" s="460"/>
      <c r="BF15" s="460"/>
      <c r="BG15" s="460"/>
      <c r="BH15" s="466"/>
      <c r="BI15" s="466"/>
      <c r="BJ15" s="466"/>
      <c r="BK15" s="466"/>
      <c r="BL15" s="466"/>
      <c r="BM15" s="466"/>
      <c r="BN15" s="466"/>
      <c r="BO15" s="466"/>
      <c r="BP15" s="466"/>
      <c r="BQ15" s="466"/>
      <c r="BR15" s="466"/>
      <c r="BS15" s="466"/>
      <c r="BT15" s="466"/>
      <c r="BU15" s="466"/>
      <c r="BV15" s="466"/>
      <c r="BW15" s="466"/>
      <c r="BX15" s="466"/>
      <c r="BY15" s="466"/>
      <c r="BZ15" s="466"/>
      <c r="CA15" s="466"/>
      <c r="CB15" s="466"/>
      <c r="CC15" s="466"/>
      <c r="CD15" s="466"/>
      <c r="CE15" s="466"/>
      <c r="CF15" s="466"/>
      <c r="CG15" s="466"/>
      <c r="CH15" s="466"/>
      <c r="CI15" s="466"/>
      <c r="CJ15" s="466"/>
      <c r="CK15" s="466"/>
    </row>
    <row r="16" spans="7:89" ht="6" customHeight="1">
      <c r="AR16" s="460"/>
      <c r="AS16" s="460"/>
      <c r="AT16" s="460"/>
      <c r="AU16" s="460"/>
      <c r="AV16" s="460"/>
      <c r="AW16" s="460"/>
      <c r="AX16" s="460"/>
      <c r="AY16" s="460"/>
      <c r="AZ16" s="460"/>
      <c r="BA16" s="460"/>
      <c r="BB16" s="460"/>
      <c r="BC16" s="460"/>
      <c r="BD16" s="460"/>
      <c r="BE16" s="460"/>
      <c r="BF16" s="460"/>
      <c r="BG16" s="460"/>
      <c r="BH16" s="467"/>
      <c r="BI16" s="467"/>
      <c r="BJ16" s="467"/>
      <c r="BK16" s="467"/>
      <c r="BL16" s="467"/>
      <c r="BM16" s="467"/>
      <c r="BN16" s="467"/>
      <c r="BO16" s="467"/>
      <c r="BP16" s="467"/>
      <c r="BQ16" s="467"/>
      <c r="BR16" s="467"/>
      <c r="BS16" s="467"/>
      <c r="BT16" s="467"/>
      <c r="BU16" s="467"/>
      <c r="BV16" s="467"/>
      <c r="BW16" s="467"/>
      <c r="BX16" s="467"/>
      <c r="BY16" s="467"/>
      <c r="BZ16" s="467"/>
      <c r="CA16" s="467"/>
      <c r="CB16" s="467"/>
      <c r="CC16" s="467"/>
      <c r="CD16" s="467"/>
      <c r="CE16" s="467"/>
      <c r="CF16" s="467"/>
      <c r="CG16" s="467"/>
      <c r="CH16" s="467"/>
      <c r="CI16" s="467"/>
      <c r="CJ16" s="467"/>
      <c r="CK16" s="467"/>
    </row>
    <row r="17" spans="2:89" ht="6" customHeight="1">
      <c r="AR17" s="14"/>
      <c r="AS17" s="14"/>
      <c r="AT17" s="14"/>
      <c r="AU17" s="14"/>
      <c r="AV17" s="14"/>
      <c r="AW17" s="14"/>
      <c r="AX17" s="14"/>
      <c r="AY17" s="14"/>
      <c r="AZ17" s="14"/>
      <c r="BA17" s="14"/>
      <c r="BB17" s="14"/>
      <c r="BC17" s="14"/>
      <c r="BD17" s="14"/>
      <c r="BE17" s="14"/>
      <c r="BF17" s="14"/>
      <c r="BG17" s="14"/>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row>
    <row r="18" spans="2:89" ht="6" customHeight="1">
      <c r="AR18" s="459" t="s">
        <v>6</v>
      </c>
      <c r="AS18" s="460"/>
      <c r="AT18" s="460"/>
      <c r="AU18" s="460"/>
      <c r="AV18" s="460"/>
      <c r="AW18" s="460"/>
      <c r="AX18" s="460"/>
      <c r="AY18" s="460"/>
      <c r="AZ18" s="460"/>
      <c r="BA18" s="460"/>
      <c r="BB18" s="460"/>
      <c r="BC18" s="460"/>
      <c r="BD18" s="460"/>
      <c r="BE18" s="460"/>
      <c r="BF18" s="460"/>
      <c r="BG18" s="460"/>
      <c r="BH18" s="471"/>
      <c r="BI18" s="472"/>
      <c r="BJ18" s="472"/>
      <c r="BK18" s="472"/>
      <c r="BL18" s="472"/>
      <c r="BM18" s="472"/>
      <c r="BN18" s="472"/>
      <c r="BO18" s="472"/>
      <c r="BP18" s="472"/>
      <c r="BQ18" s="472"/>
      <c r="BR18" s="472"/>
      <c r="BS18" s="472"/>
      <c r="BT18" s="472"/>
      <c r="BU18" s="472"/>
      <c r="BV18" s="472"/>
      <c r="BW18" s="472"/>
      <c r="BX18" s="472"/>
      <c r="BY18" s="472"/>
      <c r="BZ18" s="472"/>
      <c r="CA18" s="472"/>
      <c r="CB18" s="472"/>
      <c r="CC18" s="472"/>
      <c r="CD18" s="472"/>
      <c r="CE18" s="472"/>
      <c r="CF18" s="472"/>
      <c r="CG18" s="472"/>
      <c r="CH18" s="472"/>
      <c r="CI18" s="472"/>
      <c r="CJ18" s="472"/>
      <c r="CK18" s="472"/>
    </row>
    <row r="19" spans="2:89" ht="6" customHeight="1">
      <c r="AR19" s="460"/>
      <c r="AS19" s="460"/>
      <c r="AT19" s="460"/>
      <c r="AU19" s="460"/>
      <c r="AV19" s="460"/>
      <c r="AW19" s="460"/>
      <c r="AX19" s="460"/>
      <c r="AY19" s="460"/>
      <c r="AZ19" s="460"/>
      <c r="BA19" s="460"/>
      <c r="BB19" s="460"/>
      <c r="BC19" s="460"/>
      <c r="BD19" s="460"/>
      <c r="BE19" s="460"/>
      <c r="BF19" s="460"/>
      <c r="BG19" s="460"/>
      <c r="BH19" s="472"/>
      <c r="BI19" s="472"/>
      <c r="BJ19" s="472"/>
      <c r="BK19" s="472"/>
      <c r="BL19" s="472"/>
      <c r="BM19" s="472"/>
      <c r="BN19" s="472"/>
      <c r="BO19" s="472"/>
      <c r="BP19" s="472"/>
      <c r="BQ19" s="472"/>
      <c r="BR19" s="472"/>
      <c r="BS19" s="472"/>
      <c r="BT19" s="472"/>
      <c r="BU19" s="472"/>
      <c r="BV19" s="472"/>
      <c r="BW19" s="472"/>
      <c r="BX19" s="472"/>
      <c r="BY19" s="472"/>
      <c r="BZ19" s="472"/>
      <c r="CA19" s="472"/>
      <c r="CB19" s="472"/>
      <c r="CC19" s="472"/>
      <c r="CD19" s="472"/>
      <c r="CE19" s="472"/>
      <c r="CF19" s="472"/>
      <c r="CG19" s="472"/>
      <c r="CH19" s="472"/>
      <c r="CI19" s="472"/>
      <c r="CJ19" s="472"/>
      <c r="CK19" s="472"/>
    </row>
    <row r="20" spans="2:89" ht="6" customHeight="1">
      <c r="AR20" s="460"/>
      <c r="AS20" s="460"/>
      <c r="AT20" s="460"/>
      <c r="AU20" s="460"/>
      <c r="AV20" s="460"/>
      <c r="AW20" s="460"/>
      <c r="AX20" s="460"/>
      <c r="AY20" s="460"/>
      <c r="AZ20" s="460"/>
      <c r="BA20" s="460"/>
      <c r="BB20" s="460"/>
      <c r="BC20" s="460"/>
      <c r="BD20" s="460"/>
      <c r="BE20" s="460"/>
      <c r="BF20" s="460"/>
      <c r="BG20" s="460"/>
      <c r="BH20" s="473"/>
      <c r="BI20" s="473"/>
      <c r="BJ20" s="473"/>
      <c r="BK20" s="473"/>
      <c r="BL20" s="473"/>
      <c r="BM20" s="473"/>
      <c r="BN20" s="473"/>
      <c r="BO20" s="473"/>
      <c r="BP20" s="473"/>
      <c r="BQ20" s="473"/>
      <c r="BR20" s="473"/>
      <c r="BS20" s="473"/>
      <c r="BT20" s="473"/>
      <c r="BU20" s="473"/>
      <c r="BV20" s="473"/>
      <c r="BW20" s="473"/>
      <c r="BX20" s="473"/>
      <c r="BY20" s="473"/>
      <c r="BZ20" s="473"/>
      <c r="CA20" s="473"/>
      <c r="CB20" s="473"/>
      <c r="CC20" s="473"/>
      <c r="CD20" s="473"/>
      <c r="CE20" s="473"/>
      <c r="CF20" s="473"/>
      <c r="CG20" s="473"/>
      <c r="CH20" s="473"/>
      <c r="CI20" s="473"/>
      <c r="CJ20" s="473"/>
      <c r="CK20" s="473"/>
    </row>
    <row r="21" spans="2:89" ht="6" customHeight="1">
      <c r="AR21" s="14"/>
      <c r="AS21" s="14"/>
      <c r="AT21" s="14"/>
      <c r="AU21" s="14"/>
      <c r="AV21" s="14"/>
      <c r="AW21" s="14"/>
      <c r="AX21" s="14"/>
      <c r="AY21" s="14"/>
      <c r="AZ21" s="14"/>
      <c r="BA21" s="14"/>
      <c r="BB21" s="14"/>
      <c r="BC21" s="14"/>
      <c r="BD21" s="14"/>
      <c r="BE21" s="14"/>
      <c r="BF21" s="14"/>
      <c r="BG21" s="14"/>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row>
    <row r="22" spans="2:89" ht="6" customHeight="1">
      <c r="AR22" s="459" t="s">
        <v>7</v>
      </c>
      <c r="AS22" s="460"/>
      <c r="AT22" s="460"/>
      <c r="AU22" s="460"/>
      <c r="AV22" s="460"/>
      <c r="AW22" s="460"/>
      <c r="AX22" s="460"/>
      <c r="AY22" s="460"/>
      <c r="AZ22" s="460"/>
      <c r="BA22" s="460"/>
      <c r="BB22" s="460"/>
      <c r="BC22" s="460"/>
      <c r="BD22" s="460"/>
      <c r="BE22" s="460"/>
      <c r="BF22" s="460"/>
      <c r="BG22" s="460"/>
      <c r="BH22" s="471"/>
      <c r="BI22" s="472"/>
      <c r="BJ22" s="472"/>
      <c r="BK22" s="472"/>
      <c r="BL22" s="472"/>
      <c r="BM22" s="472"/>
      <c r="BN22" s="472"/>
      <c r="BO22" s="472"/>
      <c r="BP22" s="472"/>
      <c r="BQ22" s="472"/>
      <c r="BR22" s="472"/>
      <c r="BS22" s="472"/>
      <c r="BT22" s="472"/>
      <c r="BU22" s="472"/>
      <c r="BV22" s="472"/>
      <c r="BW22" s="472"/>
      <c r="BX22" s="472"/>
      <c r="BY22" s="472"/>
      <c r="BZ22" s="472"/>
      <c r="CA22" s="472"/>
      <c r="CB22" s="472"/>
      <c r="CC22" s="472"/>
      <c r="CD22" s="472"/>
      <c r="CE22" s="472"/>
      <c r="CF22" s="472"/>
      <c r="CG22" s="472"/>
      <c r="CH22" s="472"/>
      <c r="CI22" s="472"/>
      <c r="CJ22" s="472"/>
      <c r="CK22" s="472"/>
    </row>
    <row r="23" spans="2:89" ht="6" customHeight="1">
      <c r="AR23" s="460"/>
      <c r="AS23" s="460"/>
      <c r="AT23" s="460"/>
      <c r="AU23" s="460"/>
      <c r="AV23" s="460"/>
      <c r="AW23" s="460"/>
      <c r="AX23" s="460"/>
      <c r="AY23" s="460"/>
      <c r="AZ23" s="460"/>
      <c r="BA23" s="460"/>
      <c r="BB23" s="460"/>
      <c r="BC23" s="460"/>
      <c r="BD23" s="460"/>
      <c r="BE23" s="460"/>
      <c r="BF23" s="460"/>
      <c r="BG23" s="460"/>
      <c r="BH23" s="472"/>
      <c r="BI23" s="472"/>
      <c r="BJ23" s="472"/>
      <c r="BK23" s="472"/>
      <c r="BL23" s="472"/>
      <c r="BM23" s="472"/>
      <c r="BN23" s="472"/>
      <c r="BO23" s="472"/>
      <c r="BP23" s="472"/>
      <c r="BQ23" s="472"/>
      <c r="BR23" s="472"/>
      <c r="BS23" s="472"/>
      <c r="BT23" s="472"/>
      <c r="BU23" s="472"/>
      <c r="BV23" s="472"/>
      <c r="BW23" s="472"/>
      <c r="BX23" s="472"/>
      <c r="BY23" s="472"/>
      <c r="BZ23" s="472"/>
      <c r="CA23" s="472"/>
      <c r="CB23" s="472"/>
      <c r="CC23" s="472"/>
      <c r="CD23" s="472"/>
      <c r="CE23" s="472"/>
      <c r="CF23" s="472"/>
      <c r="CG23" s="472"/>
      <c r="CH23" s="472"/>
      <c r="CI23" s="472"/>
      <c r="CJ23" s="472"/>
      <c r="CK23" s="472"/>
    </row>
    <row r="24" spans="2:89" ht="6" customHeight="1">
      <c r="AR24" s="460"/>
      <c r="AS24" s="460"/>
      <c r="AT24" s="460"/>
      <c r="AU24" s="460"/>
      <c r="AV24" s="460"/>
      <c r="AW24" s="460"/>
      <c r="AX24" s="460"/>
      <c r="AY24" s="460"/>
      <c r="AZ24" s="460"/>
      <c r="BA24" s="460"/>
      <c r="BB24" s="460"/>
      <c r="BC24" s="460"/>
      <c r="BD24" s="460"/>
      <c r="BE24" s="460"/>
      <c r="BF24" s="460"/>
      <c r="BG24" s="460"/>
      <c r="BH24" s="473"/>
      <c r="BI24" s="473"/>
      <c r="BJ24" s="473"/>
      <c r="BK24" s="473"/>
      <c r="BL24" s="473"/>
      <c r="BM24" s="473"/>
      <c r="BN24" s="473"/>
      <c r="BO24" s="473"/>
      <c r="BP24" s="473"/>
      <c r="BQ24" s="473"/>
      <c r="BR24" s="473"/>
      <c r="BS24" s="473"/>
      <c r="BT24" s="473"/>
      <c r="BU24" s="473"/>
      <c r="BV24" s="473"/>
      <c r="BW24" s="473"/>
      <c r="BX24" s="473"/>
      <c r="BY24" s="473"/>
      <c r="BZ24" s="473"/>
      <c r="CA24" s="473"/>
      <c r="CB24" s="473"/>
      <c r="CC24" s="473"/>
      <c r="CD24" s="473"/>
      <c r="CE24" s="473"/>
      <c r="CF24" s="473"/>
      <c r="CG24" s="473"/>
      <c r="CH24" s="473"/>
      <c r="CI24" s="473"/>
      <c r="CJ24" s="473"/>
      <c r="CK24" s="473"/>
    </row>
    <row r="25" spans="2:89" ht="6" customHeight="1">
      <c r="AR25" s="14"/>
      <c r="AS25" s="14"/>
      <c r="AT25" s="14"/>
      <c r="AU25" s="14"/>
      <c r="AV25" s="14"/>
      <c r="AW25" s="14"/>
      <c r="AX25" s="14"/>
      <c r="AY25" s="14"/>
      <c r="AZ25" s="14"/>
      <c r="BA25" s="14"/>
      <c r="BB25" s="14"/>
      <c r="BC25" s="14"/>
      <c r="BD25" s="14"/>
      <c r="BE25" s="14"/>
      <c r="BF25" s="14"/>
      <c r="BG25" s="14"/>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row>
    <row r="26" spans="2:89" ht="6" customHeight="1">
      <c r="AR26" s="14"/>
      <c r="AS26" s="14"/>
      <c r="AT26" s="14"/>
      <c r="AU26" s="14"/>
      <c r="AV26" s="14"/>
      <c r="AW26" s="14"/>
      <c r="AX26" s="14"/>
      <c r="AY26" s="14"/>
      <c r="AZ26" s="14"/>
      <c r="BA26" s="14"/>
      <c r="BB26" s="14"/>
      <c r="BC26" s="14"/>
      <c r="BD26" s="14"/>
      <c r="BE26" s="14"/>
      <c r="BF26" s="14"/>
      <c r="BG26" s="14"/>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row>
    <row r="27" spans="2:89" ht="6" customHeight="1">
      <c r="AR27" s="14"/>
      <c r="AS27" s="14"/>
      <c r="AT27" s="14"/>
      <c r="AU27" s="14"/>
      <c r="AV27" s="14"/>
      <c r="AW27" s="14"/>
      <c r="AX27" s="14"/>
      <c r="AY27" s="14"/>
      <c r="AZ27" s="14"/>
      <c r="BA27" s="14"/>
      <c r="BB27" s="14"/>
      <c r="BC27" s="14"/>
      <c r="BD27" s="14"/>
      <c r="BE27" s="14"/>
      <c r="BF27" s="14"/>
      <c r="BG27" s="14"/>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row>
    <row r="28" spans="2:89" ht="6" customHeight="1">
      <c r="B28" s="474"/>
      <c r="C28" s="460"/>
      <c r="D28" s="460"/>
      <c r="E28" s="460"/>
      <c r="F28" s="460"/>
      <c r="G28" s="460"/>
      <c r="H28" s="460"/>
      <c r="I28" s="460"/>
      <c r="J28" s="460"/>
      <c r="K28" s="460"/>
      <c r="L28" s="460"/>
      <c r="M28" s="460"/>
      <c r="N28" s="460"/>
      <c r="O28" s="460"/>
      <c r="P28" s="460"/>
      <c r="Q28" s="460"/>
      <c r="R28" s="460"/>
      <c r="S28" s="474" t="s">
        <v>8</v>
      </c>
      <c r="T28" s="460"/>
      <c r="U28" s="460"/>
      <c r="V28" s="460"/>
      <c r="W28" s="460"/>
      <c r="X28" s="460"/>
      <c r="Y28" s="460"/>
      <c r="Z28" s="460"/>
      <c r="AA28" s="460"/>
      <c r="AB28" s="460"/>
      <c r="AC28" s="460"/>
      <c r="AD28" s="460"/>
      <c r="AE28" s="460"/>
      <c r="AF28" s="460"/>
      <c r="AG28" s="460"/>
      <c r="AH28" s="460"/>
      <c r="AI28" s="460"/>
      <c r="AR28" s="14"/>
      <c r="AS28" s="14"/>
      <c r="AT28" s="14"/>
      <c r="AU28" s="14"/>
      <c r="AV28" s="14"/>
      <c r="AW28" s="14"/>
      <c r="AX28" s="14"/>
      <c r="AY28" s="14"/>
      <c r="AZ28" s="14"/>
      <c r="BA28" s="14"/>
      <c r="BB28" s="14"/>
      <c r="BC28" s="14"/>
      <c r="BD28" s="14"/>
      <c r="BE28" s="14"/>
      <c r="BF28" s="14"/>
      <c r="BG28" s="14"/>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row>
    <row r="29" spans="2:89" ht="6" customHeight="1">
      <c r="B29" s="460"/>
      <c r="C29" s="460"/>
      <c r="D29" s="460"/>
      <c r="E29" s="460"/>
      <c r="F29" s="460"/>
      <c r="G29" s="460"/>
      <c r="H29" s="460"/>
      <c r="I29" s="460"/>
      <c r="J29" s="460"/>
      <c r="K29" s="460"/>
      <c r="L29" s="460"/>
      <c r="M29" s="460"/>
      <c r="N29" s="460"/>
      <c r="O29" s="460"/>
      <c r="P29" s="460"/>
      <c r="Q29" s="460"/>
      <c r="R29" s="460"/>
      <c r="S29" s="460"/>
      <c r="T29" s="460"/>
      <c r="U29" s="460"/>
      <c r="V29" s="460"/>
      <c r="W29" s="460"/>
      <c r="X29" s="460"/>
      <c r="Y29" s="460"/>
      <c r="Z29" s="460"/>
      <c r="AA29" s="460"/>
      <c r="AB29" s="460"/>
      <c r="AC29" s="460"/>
      <c r="AD29" s="460"/>
      <c r="AE29" s="460"/>
      <c r="AF29" s="460"/>
      <c r="AG29" s="460"/>
      <c r="AH29" s="460"/>
      <c r="AI29" s="460"/>
      <c r="AR29" s="14"/>
      <c r="AS29" s="14"/>
      <c r="AT29" s="14"/>
      <c r="AU29" s="14"/>
      <c r="AV29" s="14"/>
      <c r="AW29" s="14"/>
      <c r="AX29" s="14"/>
      <c r="AY29" s="14"/>
      <c r="AZ29" s="14"/>
      <c r="BA29" s="14"/>
      <c r="BB29" s="14"/>
      <c r="BC29" s="14"/>
      <c r="BD29" s="14"/>
      <c r="BE29" s="14"/>
      <c r="BF29" s="14"/>
      <c r="BG29" s="14"/>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row>
    <row r="30" spans="2:89" ht="6" customHeight="1">
      <c r="B30" s="460"/>
      <c r="C30" s="460"/>
      <c r="D30" s="460"/>
      <c r="E30" s="460"/>
      <c r="F30" s="460"/>
      <c r="G30" s="460"/>
      <c r="H30" s="460"/>
      <c r="I30" s="460"/>
      <c r="J30" s="460"/>
      <c r="K30" s="460"/>
      <c r="L30" s="460"/>
      <c r="M30" s="460"/>
      <c r="N30" s="460"/>
      <c r="O30" s="460"/>
      <c r="P30" s="460"/>
      <c r="Q30" s="460"/>
      <c r="R30" s="460"/>
      <c r="S30" s="460"/>
      <c r="T30" s="460"/>
      <c r="U30" s="460"/>
      <c r="V30" s="460"/>
      <c r="W30" s="460"/>
      <c r="X30" s="460"/>
      <c r="Y30" s="460"/>
      <c r="Z30" s="460"/>
      <c r="AA30" s="460"/>
      <c r="AB30" s="460"/>
      <c r="AC30" s="460"/>
      <c r="AD30" s="460"/>
      <c r="AE30" s="460"/>
      <c r="AF30" s="460"/>
      <c r="AG30" s="460"/>
      <c r="AH30" s="460"/>
      <c r="AI30" s="460"/>
      <c r="AR30" s="14"/>
      <c r="AS30" s="14"/>
      <c r="AT30" s="14"/>
      <c r="AU30" s="14"/>
      <c r="AV30" s="14"/>
      <c r="AW30" s="14"/>
      <c r="AX30" s="14"/>
      <c r="AY30" s="14"/>
      <c r="AZ30" s="14"/>
      <c r="BA30" s="14"/>
      <c r="BB30" s="14"/>
      <c r="BC30" s="14"/>
      <c r="BD30" s="14"/>
      <c r="BE30" s="14"/>
      <c r="BF30" s="14"/>
      <c r="BG30" s="14"/>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row>
    <row r="31" spans="2:89" ht="6" customHeight="1">
      <c r="AR31" s="14"/>
      <c r="AS31" s="14"/>
      <c r="AT31" s="14"/>
      <c r="AU31" s="14"/>
      <c r="AV31" s="14"/>
      <c r="AW31" s="14"/>
      <c r="AX31" s="14"/>
      <c r="AY31" s="14"/>
      <c r="AZ31" s="14"/>
      <c r="BA31" s="14"/>
      <c r="BB31" s="14"/>
      <c r="BC31" s="14"/>
      <c r="BD31" s="14"/>
      <c r="BE31" s="14"/>
      <c r="BF31" s="14"/>
      <c r="BG31" s="14"/>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row>
    <row r="32" spans="2:89" ht="6" customHeight="1">
      <c r="AR32" s="14"/>
      <c r="AS32" s="14"/>
      <c r="AT32" s="14"/>
      <c r="AU32" s="14"/>
      <c r="AV32" s="14"/>
      <c r="AW32" s="14"/>
      <c r="AX32" s="14"/>
      <c r="AY32" s="14"/>
      <c r="AZ32" s="14"/>
      <c r="BA32" s="14"/>
      <c r="BB32" s="14"/>
      <c r="BC32" s="14"/>
      <c r="BD32" s="14"/>
      <c r="BE32" s="14"/>
      <c r="BF32" s="14"/>
      <c r="BG32" s="14"/>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row>
    <row r="33" spans="1:90" ht="6" customHeight="1">
      <c r="AR33" s="14"/>
      <c r="AS33" s="14"/>
      <c r="AT33" s="14"/>
      <c r="AU33" s="14"/>
      <c r="AV33" s="14"/>
      <c r="AW33" s="14"/>
      <c r="AX33" s="14"/>
      <c r="AY33" s="14"/>
      <c r="AZ33" s="14"/>
      <c r="BA33" s="14"/>
      <c r="BB33" s="14"/>
      <c r="BC33" s="14"/>
      <c r="BD33" s="14"/>
      <c r="BE33" s="14"/>
      <c r="BF33" s="14"/>
      <c r="BG33" s="14"/>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row>
    <row r="35" spans="1:90" ht="6" customHeight="1">
      <c r="A35" s="464" t="s">
        <v>9</v>
      </c>
      <c r="B35" s="464"/>
      <c r="C35" s="464"/>
      <c r="D35" s="464"/>
      <c r="E35" s="464"/>
      <c r="F35" s="464"/>
      <c r="G35" s="464"/>
      <c r="H35" s="464"/>
      <c r="I35" s="464"/>
      <c r="J35" s="464"/>
      <c r="K35" s="464"/>
      <c r="L35" s="464"/>
      <c r="M35" s="464"/>
      <c r="N35" s="464"/>
      <c r="O35" s="464"/>
      <c r="P35" s="464"/>
      <c r="Q35" s="464"/>
      <c r="R35" s="464"/>
      <c r="S35" s="464"/>
      <c r="T35" s="464"/>
      <c r="U35" s="464"/>
      <c r="V35" s="464"/>
      <c r="W35" s="464"/>
      <c r="X35" s="464"/>
      <c r="Y35" s="464"/>
      <c r="Z35" s="464"/>
      <c r="AA35" s="464"/>
      <c r="AB35" s="464"/>
      <c r="AC35" s="464"/>
      <c r="AD35" s="464"/>
      <c r="AE35" s="464"/>
      <c r="AF35" s="464"/>
      <c r="AG35" s="464"/>
      <c r="AH35" s="464"/>
      <c r="AI35" s="464"/>
      <c r="AJ35" s="464"/>
      <c r="AK35" s="464"/>
      <c r="AL35" s="464"/>
      <c r="AM35" s="464"/>
      <c r="AN35" s="464"/>
      <c r="AO35" s="464"/>
      <c r="AP35" s="464"/>
      <c r="AQ35" s="464"/>
      <c r="AR35" s="464"/>
      <c r="AS35" s="464"/>
      <c r="AT35" s="464"/>
      <c r="AU35" s="464"/>
      <c r="AV35" s="464"/>
      <c r="AW35" s="464"/>
      <c r="AX35" s="464"/>
      <c r="AY35" s="464"/>
      <c r="AZ35" s="464"/>
      <c r="BA35" s="464"/>
      <c r="BB35" s="464"/>
      <c r="BC35" s="464"/>
      <c r="BD35" s="464"/>
      <c r="BE35" s="464"/>
      <c r="BF35" s="464"/>
      <c r="BG35" s="464"/>
      <c r="BH35" s="464"/>
      <c r="BI35" s="464"/>
      <c r="BJ35" s="464"/>
      <c r="BK35" s="464"/>
      <c r="BL35" s="464"/>
      <c r="BM35" s="464"/>
      <c r="BN35" s="464"/>
      <c r="BO35" s="464"/>
      <c r="BP35" s="464"/>
      <c r="BQ35" s="464"/>
      <c r="BR35" s="464"/>
      <c r="BS35" s="464"/>
      <c r="BT35" s="464"/>
      <c r="BU35" s="464"/>
      <c r="BV35" s="464"/>
      <c r="BW35" s="464"/>
      <c r="BX35" s="464"/>
      <c r="BY35" s="464"/>
      <c r="BZ35" s="464"/>
      <c r="CA35" s="464"/>
      <c r="CB35" s="464"/>
      <c r="CC35" s="464"/>
      <c r="CD35" s="464"/>
      <c r="CE35" s="464"/>
      <c r="CF35" s="464"/>
      <c r="CG35" s="464"/>
      <c r="CH35" s="464"/>
      <c r="CI35" s="464"/>
      <c r="CJ35" s="464"/>
      <c r="CK35" s="464"/>
    </row>
    <row r="36" spans="1:90" ht="6" customHeight="1">
      <c r="A36" s="464"/>
      <c r="B36" s="464"/>
      <c r="C36" s="464"/>
      <c r="D36" s="464"/>
      <c r="E36" s="464"/>
      <c r="F36" s="464"/>
      <c r="G36" s="464"/>
      <c r="H36" s="464"/>
      <c r="I36" s="464"/>
      <c r="J36" s="464"/>
      <c r="K36" s="464"/>
      <c r="L36" s="464"/>
      <c r="M36" s="464"/>
      <c r="N36" s="464"/>
      <c r="O36" s="464"/>
      <c r="P36" s="464"/>
      <c r="Q36" s="464"/>
      <c r="R36" s="464"/>
      <c r="S36" s="464"/>
      <c r="T36" s="464"/>
      <c r="U36" s="464"/>
      <c r="V36" s="464"/>
      <c r="W36" s="464"/>
      <c r="X36" s="464"/>
      <c r="Y36" s="464"/>
      <c r="Z36" s="464"/>
      <c r="AA36" s="464"/>
      <c r="AB36" s="464"/>
      <c r="AC36" s="464"/>
      <c r="AD36" s="464"/>
      <c r="AE36" s="464"/>
      <c r="AF36" s="464"/>
      <c r="AG36" s="464"/>
      <c r="AH36" s="464"/>
      <c r="AI36" s="464"/>
      <c r="AJ36" s="464"/>
      <c r="AK36" s="464"/>
      <c r="AL36" s="464"/>
      <c r="AM36" s="464"/>
      <c r="AN36" s="464"/>
      <c r="AO36" s="464"/>
      <c r="AP36" s="464"/>
      <c r="AQ36" s="464"/>
      <c r="AR36" s="464"/>
      <c r="AS36" s="464"/>
      <c r="AT36" s="464"/>
      <c r="AU36" s="464"/>
      <c r="AV36" s="464"/>
      <c r="AW36" s="464"/>
      <c r="AX36" s="464"/>
      <c r="AY36" s="464"/>
      <c r="AZ36" s="464"/>
      <c r="BA36" s="464"/>
      <c r="BB36" s="464"/>
      <c r="BC36" s="464"/>
      <c r="BD36" s="464"/>
      <c r="BE36" s="464"/>
      <c r="BF36" s="464"/>
      <c r="BG36" s="464"/>
      <c r="BH36" s="464"/>
      <c r="BI36" s="464"/>
      <c r="BJ36" s="464"/>
      <c r="BK36" s="464"/>
      <c r="BL36" s="464"/>
      <c r="BM36" s="464"/>
      <c r="BN36" s="464"/>
      <c r="BO36" s="464"/>
      <c r="BP36" s="464"/>
      <c r="BQ36" s="464"/>
      <c r="BR36" s="464"/>
      <c r="BS36" s="464"/>
      <c r="BT36" s="464"/>
      <c r="BU36" s="464"/>
      <c r="BV36" s="464"/>
      <c r="BW36" s="464"/>
      <c r="BX36" s="464"/>
      <c r="BY36" s="464"/>
      <c r="BZ36" s="464"/>
      <c r="CA36" s="464"/>
      <c r="CB36" s="464"/>
      <c r="CC36" s="464"/>
      <c r="CD36" s="464"/>
      <c r="CE36" s="464"/>
      <c r="CF36" s="464"/>
      <c r="CG36" s="464"/>
      <c r="CH36" s="464"/>
      <c r="CI36" s="464"/>
      <c r="CJ36" s="464"/>
      <c r="CK36" s="464"/>
    </row>
    <row r="37" spans="1:90" ht="6" customHeight="1">
      <c r="A37" s="464"/>
      <c r="B37" s="464"/>
      <c r="C37" s="464"/>
      <c r="D37" s="464"/>
      <c r="E37" s="464"/>
      <c r="F37" s="464"/>
      <c r="G37" s="464"/>
      <c r="H37" s="464"/>
      <c r="I37" s="464"/>
      <c r="J37" s="464"/>
      <c r="K37" s="464"/>
      <c r="L37" s="464"/>
      <c r="M37" s="464"/>
      <c r="N37" s="464"/>
      <c r="O37" s="464"/>
      <c r="P37" s="464"/>
      <c r="Q37" s="464"/>
      <c r="R37" s="464"/>
      <c r="S37" s="464"/>
      <c r="T37" s="464"/>
      <c r="U37" s="464"/>
      <c r="V37" s="464"/>
      <c r="W37" s="464"/>
      <c r="X37" s="464"/>
      <c r="Y37" s="464"/>
      <c r="Z37" s="464"/>
      <c r="AA37" s="464"/>
      <c r="AB37" s="464"/>
      <c r="AC37" s="464"/>
      <c r="AD37" s="464"/>
      <c r="AE37" s="464"/>
      <c r="AF37" s="464"/>
      <c r="AG37" s="464"/>
      <c r="AH37" s="464"/>
      <c r="AI37" s="464"/>
      <c r="AJ37" s="464"/>
      <c r="AK37" s="464"/>
      <c r="AL37" s="464"/>
      <c r="AM37" s="464"/>
      <c r="AN37" s="464"/>
      <c r="AO37" s="464"/>
      <c r="AP37" s="464"/>
      <c r="AQ37" s="464"/>
      <c r="AR37" s="464"/>
      <c r="AS37" s="464"/>
      <c r="AT37" s="464"/>
      <c r="AU37" s="464"/>
      <c r="AV37" s="464"/>
      <c r="AW37" s="464"/>
      <c r="AX37" s="464"/>
      <c r="AY37" s="464"/>
      <c r="AZ37" s="464"/>
      <c r="BA37" s="464"/>
      <c r="BB37" s="464"/>
      <c r="BC37" s="464"/>
      <c r="BD37" s="464"/>
      <c r="BE37" s="464"/>
      <c r="BF37" s="464"/>
      <c r="BG37" s="464"/>
      <c r="BH37" s="464"/>
      <c r="BI37" s="464"/>
      <c r="BJ37" s="464"/>
      <c r="BK37" s="464"/>
      <c r="BL37" s="464"/>
      <c r="BM37" s="464"/>
      <c r="BN37" s="464"/>
      <c r="BO37" s="464"/>
      <c r="BP37" s="464"/>
      <c r="BQ37" s="464"/>
      <c r="BR37" s="464"/>
      <c r="BS37" s="464"/>
      <c r="BT37" s="464"/>
      <c r="BU37" s="464"/>
      <c r="BV37" s="464"/>
      <c r="BW37" s="464"/>
      <c r="BX37" s="464"/>
      <c r="BY37" s="464"/>
      <c r="BZ37" s="464"/>
      <c r="CA37" s="464"/>
      <c r="CB37" s="464"/>
      <c r="CC37" s="464"/>
      <c r="CD37" s="464"/>
      <c r="CE37" s="464"/>
      <c r="CF37" s="464"/>
      <c r="CG37" s="464"/>
      <c r="CH37" s="464"/>
      <c r="CI37" s="464"/>
      <c r="CJ37" s="464"/>
      <c r="CK37" s="464"/>
    </row>
    <row r="40" spans="1:90" ht="6" customHeight="1">
      <c r="A40" s="468" t="s">
        <v>10</v>
      </c>
      <c r="B40" s="468"/>
      <c r="C40" s="468"/>
      <c r="D40" s="468"/>
      <c r="E40" s="468"/>
      <c r="F40" s="468"/>
      <c r="G40" s="468"/>
      <c r="H40" s="468"/>
      <c r="I40" s="468"/>
      <c r="J40" s="468"/>
      <c r="K40" s="468"/>
      <c r="L40" s="468"/>
      <c r="M40" s="468"/>
      <c r="N40" s="468"/>
      <c r="O40" s="468"/>
      <c r="P40" s="468"/>
      <c r="Q40" s="468"/>
      <c r="R40" s="468"/>
      <c r="S40" s="468"/>
      <c r="T40" s="468"/>
      <c r="U40" s="468"/>
      <c r="V40" s="468"/>
      <c r="W40" s="468"/>
      <c r="X40" s="468"/>
      <c r="Y40" s="468"/>
      <c r="Z40" s="468"/>
      <c r="AA40" s="468"/>
      <c r="AB40" s="468"/>
      <c r="AC40" s="468"/>
      <c r="AD40" s="468"/>
      <c r="AE40" s="468"/>
      <c r="AF40" s="468"/>
      <c r="AG40" s="468"/>
      <c r="AH40" s="468"/>
      <c r="AI40" s="468"/>
      <c r="AJ40" s="468"/>
      <c r="AK40" s="468"/>
      <c r="AL40" s="468"/>
      <c r="AM40" s="468"/>
      <c r="AN40" s="468"/>
      <c r="AO40" s="468"/>
      <c r="AP40" s="468"/>
      <c r="AQ40" s="468"/>
      <c r="AR40" s="468"/>
      <c r="AS40" s="468"/>
      <c r="AT40" s="468"/>
      <c r="AU40" s="468"/>
      <c r="AV40" s="468"/>
      <c r="AW40" s="468"/>
      <c r="AX40" s="468"/>
      <c r="AY40" s="468"/>
      <c r="AZ40" s="468"/>
      <c r="BA40" s="468"/>
      <c r="BB40" s="468"/>
      <c r="BC40" s="468"/>
      <c r="BD40" s="468"/>
      <c r="BE40" s="468"/>
      <c r="BF40" s="468"/>
      <c r="BG40" s="468"/>
      <c r="BH40" s="468"/>
      <c r="BI40" s="468"/>
      <c r="BJ40" s="468"/>
      <c r="BK40" s="468"/>
      <c r="BL40" s="468"/>
      <c r="BM40" s="468"/>
      <c r="BN40" s="468"/>
      <c r="BO40" s="468"/>
      <c r="BP40" s="468"/>
      <c r="BQ40" s="468"/>
      <c r="BR40" s="468"/>
      <c r="BS40" s="468"/>
      <c r="BT40" s="468"/>
      <c r="BU40" s="468"/>
      <c r="BV40" s="468"/>
      <c r="BW40" s="468"/>
      <c r="BX40" s="468"/>
      <c r="BY40" s="468"/>
      <c r="BZ40" s="468"/>
      <c r="CA40" s="468"/>
      <c r="CB40" s="468"/>
      <c r="CC40" s="468"/>
      <c r="CD40" s="468"/>
      <c r="CE40" s="468"/>
      <c r="CF40" s="468"/>
      <c r="CG40" s="468"/>
      <c r="CH40" s="468"/>
      <c r="CI40" s="468"/>
      <c r="CJ40" s="468"/>
      <c r="CK40" s="468"/>
      <c r="CL40" s="16"/>
    </row>
    <row r="41" spans="1:90" ht="6" customHeight="1">
      <c r="A41" s="468"/>
      <c r="B41" s="468"/>
      <c r="C41" s="468"/>
      <c r="D41" s="468"/>
      <c r="E41" s="468"/>
      <c r="F41" s="468"/>
      <c r="G41" s="468"/>
      <c r="H41" s="468"/>
      <c r="I41" s="468"/>
      <c r="J41" s="468"/>
      <c r="K41" s="468"/>
      <c r="L41" s="468"/>
      <c r="M41" s="468"/>
      <c r="N41" s="468"/>
      <c r="O41" s="468"/>
      <c r="P41" s="468"/>
      <c r="Q41" s="468"/>
      <c r="R41" s="468"/>
      <c r="S41" s="468"/>
      <c r="T41" s="468"/>
      <c r="U41" s="468"/>
      <c r="V41" s="468"/>
      <c r="W41" s="468"/>
      <c r="X41" s="468"/>
      <c r="Y41" s="468"/>
      <c r="Z41" s="468"/>
      <c r="AA41" s="468"/>
      <c r="AB41" s="468"/>
      <c r="AC41" s="468"/>
      <c r="AD41" s="468"/>
      <c r="AE41" s="468"/>
      <c r="AF41" s="468"/>
      <c r="AG41" s="468"/>
      <c r="AH41" s="468"/>
      <c r="AI41" s="468"/>
      <c r="AJ41" s="468"/>
      <c r="AK41" s="468"/>
      <c r="AL41" s="468"/>
      <c r="AM41" s="468"/>
      <c r="AN41" s="468"/>
      <c r="AO41" s="468"/>
      <c r="AP41" s="468"/>
      <c r="AQ41" s="468"/>
      <c r="AR41" s="468"/>
      <c r="AS41" s="468"/>
      <c r="AT41" s="468"/>
      <c r="AU41" s="468"/>
      <c r="AV41" s="468"/>
      <c r="AW41" s="468"/>
      <c r="AX41" s="468"/>
      <c r="AY41" s="468"/>
      <c r="AZ41" s="468"/>
      <c r="BA41" s="468"/>
      <c r="BB41" s="468"/>
      <c r="BC41" s="468"/>
      <c r="BD41" s="468"/>
      <c r="BE41" s="468"/>
      <c r="BF41" s="468"/>
      <c r="BG41" s="468"/>
      <c r="BH41" s="468"/>
      <c r="BI41" s="468"/>
      <c r="BJ41" s="468"/>
      <c r="BK41" s="468"/>
      <c r="BL41" s="468"/>
      <c r="BM41" s="468"/>
      <c r="BN41" s="468"/>
      <c r="BO41" s="468"/>
      <c r="BP41" s="468"/>
      <c r="BQ41" s="468"/>
      <c r="BR41" s="468"/>
      <c r="BS41" s="468"/>
      <c r="BT41" s="468"/>
      <c r="BU41" s="468"/>
      <c r="BV41" s="468"/>
      <c r="BW41" s="468"/>
      <c r="BX41" s="468"/>
      <c r="BY41" s="468"/>
      <c r="BZ41" s="468"/>
      <c r="CA41" s="468"/>
      <c r="CB41" s="468"/>
      <c r="CC41" s="468"/>
      <c r="CD41" s="468"/>
      <c r="CE41" s="468"/>
      <c r="CF41" s="468"/>
      <c r="CG41" s="468"/>
      <c r="CH41" s="468"/>
      <c r="CI41" s="468"/>
      <c r="CJ41" s="468"/>
      <c r="CK41" s="468"/>
    </row>
    <row r="42" spans="1:90" ht="6" customHeight="1">
      <c r="A42" s="468"/>
      <c r="B42" s="468"/>
      <c r="C42" s="468"/>
      <c r="D42" s="468"/>
      <c r="E42" s="468"/>
      <c r="F42" s="468"/>
      <c r="G42" s="468"/>
      <c r="H42" s="468"/>
      <c r="I42" s="468"/>
      <c r="J42" s="468"/>
      <c r="K42" s="468"/>
      <c r="L42" s="468"/>
      <c r="M42" s="468"/>
      <c r="N42" s="468"/>
      <c r="O42" s="468"/>
      <c r="P42" s="468"/>
      <c r="Q42" s="468"/>
      <c r="R42" s="468"/>
      <c r="S42" s="468"/>
      <c r="T42" s="468"/>
      <c r="U42" s="468"/>
      <c r="V42" s="468"/>
      <c r="W42" s="468"/>
      <c r="X42" s="468"/>
      <c r="Y42" s="468"/>
      <c r="Z42" s="468"/>
      <c r="AA42" s="468"/>
      <c r="AB42" s="468"/>
      <c r="AC42" s="468"/>
      <c r="AD42" s="468"/>
      <c r="AE42" s="468"/>
      <c r="AF42" s="468"/>
      <c r="AG42" s="468"/>
      <c r="AH42" s="468"/>
      <c r="AI42" s="468"/>
      <c r="AJ42" s="468"/>
      <c r="AK42" s="468"/>
      <c r="AL42" s="468"/>
      <c r="AM42" s="468"/>
      <c r="AN42" s="468"/>
      <c r="AO42" s="468"/>
      <c r="AP42" s="468"/>
      <c r="AQ42" s="468"/>
      <c r="AR42" s="468"/>
      <c r="AS42" s="468"/>
      <c r="AT42" s="468"/>
      <c r="AU42" s="468"/>
      <c r="AV42" s="468"/>
      <c r="AW42" s="468"/>
      <c r="AX42" s="468"/>
      <c r="AY42" s="468"/>
      <c r="AZ42" s="468"/>
      <c r="BA42" s="468"/>
      <c r="BB42" s="468"/>
      <c r="BC42" s="468"/>
      <c r="BD42" s="468"/>
      <c r="BE42" s="468"/>
      <c r="BF42" s="468"/>
      <c r="BG42" s="468"/>
      <c r="BH42" s="468"/>
      <c r="BI42" s="468"/>
      <c r="BJ42" s="468"/>
      <c r="BK42" s="468"/>
      <c r="BL42" s="468"/>
      <c r="BM42" s="468"/>
      <c r="BN42" s="468"/>
      <c r="BO42" s="468"/>
      <c r="BP42" s="468"/>
      <c r="BQ42" s="468"/>
      <c r="BR42" s="468"/>
      <c r="BS42" s="468"/>
      <c r="BT42" s="468"/>
      <c r="BU42" s="468"/>
      <c r="BV42" s="468"/>
      <c r="BW42" s="468"/>
      <c r="BX42" s="468"/>
      <c r="BY42" s="468"/>
      <c r="BZ42" s="468"/>
      <c r="CA42" s="468"/>
      <c r="CB42" s="468"/>
      <c r="CC42" s="468"/>
      <c r="CD42" s="468"/>
      <c r="CE42" s="468"/>
      <c r="CF42" s="468"/>
      <c r="CG42" s="468"/>
      <c r="CH42" s="468"/>
      <c r="CI42" s="468"/>
      <c r="CJ42" s="468"/>
      <c r="CK42" s="468"/>
    </row>
    <row r="43" spans="1:90" ht="6" customHeight="1">
      <c r="A43" s="469"/>
      <c r="B43" s="469"/>
      <c r="C43" s="469"/>
      <c r="D43" s="469"/>
      <c r="E43" s="469"/>
      <c r="F43" s="469"/>
      <c r="G43" s="469"/>
      <c r="H43" s="469"/>
      <c r="I43" s="469"/>
      <c r="J43" s="469"/>
      <c r="K43" s="469"/>
      <c r="L43" s="469"/>
      <c r="M43" s="469"/>
      <c r="N43" s="469"/>
      <c r="O43" s="469"/>
      <c r="P43" s="469"/>
      <c r="Q43" s="469"/>
      <c r="R43" s="469"/>
      <c r="S43" s="469"/>
      <c r="T43" s="469"/>
      <c r="U43" s="469"/>
      <c r="V43" s="469"/>
      <c r="W43" s="469"/>
      <c r="X43" s="469"/>
      <c r="Y43" s="469"/>
      <c r="Z43" s="469"/>
      <c r="AA43" s="469"/>
      <c r="AB43" s="469"/>
      <c r="AC43" s="469"/>
      <c r="AD43" s="469"/>
      <c r="AE43" s="469"/>
      <c r="AF43" s="469"/>
      <c r="AG43" s="469"/>
      <c r="AH43" s="469"/>
      <c r="AI43" s="469"/>
      <c r="AJ43" s="469"/>
      <c r="AK43" s="469"/>
      <c r="AL43" s="469"/>
      <c r="AM43" s="469"/>
      <c r="AN43" s="469"/>
      <c r="AO43" s="469"/>
      <c r="AP43" s="469"/>
      <c r="AQ43" s="469"/>
      <c r="AR43" s="469"/>
      <c r="AS43" s="469"/>
      <c r="AT43" s="469"/>
      <c r="AU43" s="469"/>
      <c r="AV43" s="469"/>
      <c r="AW43" s="469"/>
      <c r="AX43" s="469"/>
      <c r="AY43" s="469"/>
      <c r="AZ43" s="469"/>
      <c r="BA43" s="469"/>
      <c r="BB43" s="469"/>
      <c r="BC43" s="469"/>
      <c r="BD43" s="469"/>
      <c r="BE43" s="469"/>
      <c r="BF43" s="469"/>
      <c r="BG43" s="469"/>
      <c r="BH43" s="469"/>
      <c r="BI43" s="469"/>
      <c r="BJ43" s="469"/>
      <c r="BK43" s="469"/>
      <c r="BL43" s="469"/>
      <c r="BM43" s="469"/>
      <c r="BN43" s="469"/>
      <c r="BO43" s="469"/>
      <c r="BP43" s="469"/>
      <c r="BQ43" s="469"/>
      <c r="BR43" s="469"/>
      <c r="BS43" s="469"/>
      <c r="BT43" s="469"/>
      <c r="BU43" s="469"/>
      <c r="BV43" s="469"/>
      <c r="BW43" s="469"/>
      <c r="BX43" s="469"/>
      <c r="BY43" s="469"/>
      <c r="BZ43" s="469"/>
      <c r="CA43" s="469"/>
      <c r="CB43" s="469"/>
      <c r="CC43" s="469"/>
      <c r="CD43" s="469"/>
      <c r="CE43" s="469"/>
      <c r="CF43" s="469"/>
      <c r="CG43" s="469"/>
      <c r="CH43" s="469"/>
      <c r="CI43" s="469"/>
      <c r="CJ43" s="469"/>
      <c r="CK43" s="469"/>
    </row>
    <row r="44" spans="1:90" ht="6" customHeight="1">
      <c r="A44" s="469"/>
      <c r="B44" s="469"/>
      <c r="C44" s="469"/>
      <c r="D44" s="469"/>
      <c r="E44" s="469"/>
      <c r="F44" s="469"/>
      <c r="G44" s="469"/>
      <c r="H44" s="469"/>
      <c r="I44" s="469"/>
      <c r="J44" s="469"/>
      <c r="K44" s="469"/>
      <c r="L44" s="469"/>
      <c r="M44" s="469"/>
      <c r="N44" s="469"/>
      <c r="O44" s="469"/>
      <c r="P44" s="469"/>
      <c r="Q44" s="469"/>
      <c r="R44" s="469"/>
      <c r="S44" s="469"/>
      <c r="T44" s="469"/>
      <c r="U44" s="469"/>
      <c r="V44" s="469"/>
      <c r="W44" s="469"/>
      <c r="X44" s="469"/>
      <c r="Y44" s="469"/>
      <c r="Z44" s="469"/>
      <c r="AA44" s="469"/>
      <c r="AB44" s="469"/>
      <c r="AC44" s="469"/>
      <c r="AD44" s="469"/>
      <c r="AE44" s="469"/>
      <c r="AF44" s="469"/>
      <c r="AG44" s="469"/>
      <c r="AH44" s="469"/>
      <c r="AI44" s="469"/>
      <c r="AJ44" s="469"/>
      <c r="AK44" s="469"/>
      <c r="AL44" s="469"/>
      <c r="AM44" s="469"/>
      <c r="AN44" s="469"/>
      <c r="AO44" s="469"/>
      <c r="AP44" s="469"/>
      <c r="AQ44" s="469"/>
      <c r="AR44" s="469"/>
      <c r="AS44" s="469"/>
      <c r="AT44" s="469"/>
      <c r="AU44" s="469"/>
      <c r="AV44" s="469"/>
      <c r="AW44" s="469"/>
      <c r="AX44" s="469"/>
      <c r="AY44" s="469"/>
      <c r="AZ44" s="469"/>
      <c r="BA44" s="469"/>
      <c r="BB44" s="469"/>
      <c r="BC44" s="469"/>
      <c r="BD44" s="469"/>
      <c r="BE44" s="469"/>
      <c r="BF44" s="469"/>
      <c r="BG44" s="469"/>
      <c r="BH44" s="469"/>
      <c r="BI44" s="469"/>
      <c r="BJ44" s="469"/>
      <c r="BK44" s="469"/>
      <c r="BL44" s="469"/>
      <c r="BM44" s="469"/>
      <c r="BN44" s="469"/>
      <c r="BO44" s="469"/>
      <c r="BP44" s="469"/>
      <c r="BQ44" s="469"/>
      <c r="BR44" s="469"/>
      <c r="BS44" s="469"/>
      <c r="BT44" s="469"/>
      <c r="BU44" s="469"/>
      <c r="BV44" s="469"/>
      <c r="BW44" s="469"/>
      <c r="BX44" s="469"/>
      <c r="BY44" s="469"/>
      <c r="BZ44" s="469"/>
      <c r="CA44" s="469"/>
      <c r="CB44" s="469"/>
      <c r="CC44" s="469"/>
      <c r="CD44" s="469"/>
      <c r="CE44" s="469"/>
      <c r="CF44" s="469"/>
      <c r="CG44" s="469"/>
      <c r="CH44" s="469"/>
      <c r="CI44" s="469"/>
      <c r="CJ44" s="469"/>
      <c r="CK44" s="469"/>
    </row>
    <row r="45" spans="1:90" ht="6" customHeight="1">
      <c r="A45" s="469"/>
      <c r="B45" s="469"/>
      <c r="C45" s="469"/>
      <c r="D45" s="469"/>
      <c r="E45" s="469"/>
      <c r="F45" s="469"/>
      <c r="G45" s="469"/>
      <c r="H45" s="469"/>
      <c r="I45" s="469"/>
      <c r="J45" s="469"/>
      <c r="K45" s="469"/>
      <c r="L45" s="469"/>
      <c r="M45" s="469"/>
      <c r="N45" s="469"/>
      <c r="O45" s="469"/>
      <c r="P45" s="469"/>
      <c r="Q45" s="469"/>
      <c r="R45" s="469"/>
      <c r="S45" s="469"/>
      <c r="T45" s="469"/>
      <c r="U45" s="469"/>
      <c r="V45" s="469"/>
      <c r="W45" s="469"/>
      <c r="X45" s="469"/>
      <c r="Y45" s="469"/>
      <c r="Z45" s="469"/>
      <c r="AA45" s="469"/>
      <c r="AB45" s="469"/>
      <c r="AC45" s="469"/>
      <c r="AD45" s="469"/>
      <c r="AE45" s="469"/>
      <c r="AF45" s="469"/>
      <c r="AG45" s="469"/>
      <c r="AH45" s="469"/>
      <c r="AI45" s="469"/>
      <c r="AJ45" s="469"/>
      <c r="AK45" s="469"/>
      <c r="AL45" s="469"/>
      <c r="AM45" s="469"/>
      <c r="AN45" s="469"/>
      <c r="AO45" s="469"/>
      <c r="AP45" s="469"/>
      <c r="AQ45" s="469"/>
      <c r="AR45" s="469"/>
      <c r="AS45" s="469"/>
      <c r="AT45" s="469"/>
      <c r="AU45" s="469"/>
      <c r="AV45" s="469"/>
      <c r="AW45" s="469"/>
      <c r="AX45" s="469"/>
      <c r="AY45" s="469"/>
      <c r="AZ45" s="469"/>
      <c r="BA45" s="469"/>
      <c r="BB45" s="469"/>
      <c r="BC45" s="469"/>
      <c r="BD45" s="469"/>
      <c r="BE45" s="469"/>
      <c r="BF45" s="469"/>
      <c r="BG45" s="469"/>
      <c r="BH45" s="469"/>
      <c r="BI45" s="469"/>
      <c r="BJ45" s="469"/>
      <c r="BK45" s="469"/>
      <c r="BL45" s="469"/>
      <c r="BM45" s="469"/>
      <c r="BN45" s="469"/>
      <c r="BO45" s="469"/>
      <c r="BP45" s="469"/>
      <c r="BQ45" s="469"/>
      <c r="BR45" s="469"/>
      <c r="BS45" s="469"/>
      <c r="BT45" s="469"/>
      <c r="BU45" s="469"/>
      <c r="BV45" s="469"/>
      <c r="BW45" s="469"/>
      <c r="BX45" s="469"/>
      <c r="BY45" s="469"/>
      <c r="BZ45" s="469"/>
      <c r="CA45" s="469"/>
      <c r="CB45" s="469"/>
      <c r="CC45" s="469"/>
      <c r="CD45" s="469"/>
      <c r="CE45" s="469"/>
      <c r="CF45" s="469"/>
      <c r="CG45" s="469"/>
      <c r="CH45" s="469"/>
      <c r="CI45" s="469"/>
      <c r="CJ45" s="469"/>
      <c r="CK45" s="469"/>
    </row>
    <row r="46" spans="1:90" ht="6" customHeight="1">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row>
    <row r="47" spans="1:90" ht="6" customHeight="1">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row>
    <row r="48" spans="1:90" ht="6" customHeight="1">
      <c r="A48" s="459" t="s">
        <v>11</v>
      </c>
      <c r="B48" s="459"/>
      <c r="C48" s="459"/>
      <c r="D48" s="459"/>
      <c r="E48" s="459"/>
      <c r="F48" s="459"/>
      <c r="G48" s="459"/>
      <c r="H48" s="459"/>
      <c r="I48" s="459"/>
      <c r="J48" s="459"/>
      <c r="K48" s="459"/>
      <c r="L48" s="459"/>
      <c r="M48" s="459"/>
      <c r="N48" s="459"/>
      <c r="O48" s="459"/>
      <c r="P48" s="459"/>
      <c r="Q48" s="459"/>
      <c r="R48" s="459"/>
      <c r="S48" s="459"/>
      <c r="T48" s="459"/>
      <c r="U48" s="459"/>
      <c r="V48" s="459"/>
      <c r="W48" s="459"/>
      <c r="X48" s="459"/>
      <c r="Y48" s="459"/>
      <c r="Z48" s="459"/>
      <c r="AA48" s="459"/>
      <c r="AB48" s="459"/>
      <c r="AC48" s="459"/>
      <c r="AD48" s="459"/>
      <c r="AE48" s="459"/>
      <c r="AF48" s="459"/>
      <c r="AG48" s="459"/>
      <c r="AH48" s="459"/>
      <c r="AI48" s="459"/>
      <c r="AJ48" s="459"/>
      <c r="AK48" s="459"/>
      <c r="AL48" s="459"/>
      <c r="AM48" s="459"/>
      <c r="AN48" s="459"/>
      <c r="AO48" s="459"/>
      <c r="AP48" s="459"/>
      <c r="AQ48" s="459"/>
      <c r="AR48" s="459"/>
      <c r="AS48" s="459"/>
      <c r="AT48" s="459"/>
      <c r="AU48" s="459"/>
      <c r="AV48" s="459"/>
      <c r="AW48" s="459"/>
      <c r="AX48" s="459"/>
      <c r="AY48" s="459"/>
      <c r="AZ48" s="459"/>
      <c r="BA48" s="459"/>
      <c r="BB48" s="459"/>
      <c r="BC48" s="459"/>
      <c r="BD48" s="459"/>
      <c r="BE48" s="459"/>
      <c r="BF48" s="459"/>
      <c r="BG48" s="459"/>
      <c r="BH48" s="459"/>
      <c r="BI48" s="459"/>
      <c r="BJ48" s="459"/>
      <c r="BK48" s="459"/>
      <c r="BL48" s="459"/>
      <c r="BM48" s="459"/>
      <c r="BN48" s="459"/>
      <c r="BO48" s="459"/>
      <c r="BP48" s="459"/>
      <c r="BQ48" s="459"/>
      <c r="BR48" s="459"/>
      <c r="BS48" s="459"/>
      <c r="BT48" s="459"/>
      <c r="BU48" s="459"/>
      <c r="BV48" s="459"/>
      <c r="BW48" s="459"/>
      <c r="BX48" s="459"/>
      <c r="BY48" s="459"/>
      <c r="BZ48" s="459"/>
      <c r="CA48" s="459"/>
      <c r="CB48" s="459"/>
      <c r="CC48" s="459"/>
      <c r="CD48" s="459"/>
      <c r="CE48" s="459"/>
      <c r="CF48" s="459"/>
      <c r="CG48" s="459"/>
      <c r="CH48" s="459"/>
      <c r="CI48" s="459"/>
      <c r="CJ48" s="459"/>
      <c r="CK48" s="459"/>
    </row>
    <row r="49" spans="1:89" ht="6" customHeight="1">
      <c r="A49" s="459"/>
      <c r="B49" s="459"/>
      <c r="C49" s="459"/>
      <c r="D49" s="459"/>
      <c r="E49" s="459"/>
      <c r="F49" s="459"/>
      <c r="G49" s="459"/>
      <c r="H49" s="459"/>
      <c r="I49" s="459"/>
      <c r="J49" s="459"/>
      <c r="K49" s="459"/>
      <c r="L49" s="459"/>
      <c r="M49" s="459"/>
      <c r="N49" s="459"/>
      <c r="O49" s="459"/>
      <c r="P49" s="459"/>
      <c r="Q49" s="459"/>
      <c r="R49" s="459"/>
      <c r="S49" s="459"/>
      <c r="T49" s="459"/>
      <c r="U49" s="459"/>
      <c r="V49" s="459"/>
      <c r="W49" s="459"/>
      <c r="X49" s="459"/>
      <c r="Y49" s="459"/>
      <c r="Z49" s="459"/>
      <c r="AA49" s="459"/>
      <c r="AB49" s="459"/>
      <c r="AC49" s="459"/>
      <c r="AD49" s="459"/>
      <c r="AE49" s="459"/>
      <c r="AF49" s="459"/>
      <c r="AG49" s="459"/>
      <c r="AH49" s="459"/>
      <c r="AI49" s="459"/>
      <c r="AJ49" s="459"/>
      <c r="AK49" s="459"/>
      <c r="AL49" s="459"/>
      <c r="AM49" s="459"/>
      <c r="AN49" s="459"/>
      <c r="AO49" s="459"/>
      <c r="AP49" s="459"/>
      <c r="AQ49" s="459"/>
      <c r="AR49" s="459"/>
      <c r="AS49" s="459"/>
      <c r="AT49" s="459"/>
      <c r="AU49" s="459"/>
      <c r="AV49" s="459"/>
      <c r="AW49" s="459"/>
      <c r="AX49" s="459"/>
      <c r="AY49" s="459"/>
      <c r="AZ49" s="459"/>
      <c r="BA49" s="459"/>
      <c r="BB49" s="459"/>
      <c r="BC49" s="459"/>
      <c r="BD49" s="459"/>
      <c r="BE49" s="459"/>
      <c r="BF49" s="459"/>
      <c r="BG49" s="459"/>
      <c r="BH49" s="459"/>
      <c r="BI49" s="459"/>
      <c r="BJ49" s="459"/>
      <c r="BK49" s="459"/>
      <c r="BL49" s="459"/>
      <c r="BM49" s="459"/>
      <c r="BN49" s="459"/>
      <c r="BO49" s="459"/>
      <c r="BP49" s="459"/>
      <c r="BQ49" s="459"/>
      <c r="BR49" s="459"/>
      <c r="BS49" s="459"/>
      <c r="BT49" s="459"/>
      <c r="BU49" s="459"/>
      <c r="BV49" s="459"/>
      <c r="BW49" s="459"/>
      <c r="BX49" s="459"/>
      <c r="BY49" s="459"/>
      <c r="BZ49" s="459"/>
      <c r="CA49" s="459"/>
      <c r="CB49" s="459"/>
      <c r="CC49" s="459"/>
      <c r="CD49" s="459"/>
      <c r="CE49" s="459"/>
      <c r="CF49" s="459"/>
      <c r="CG49" s="459"/>
      <c r="CH49" s="459"/>
      <c r="CI49" s="459"/>
      <c r="CJ49" s="459"/>
      <c r="CK49" s="459"/>
    </row>
    <row r="50" spans="1:89" ht="6" customHeight="1">
      <c r="A50" s="459"/>
      <c r="B50" s="459"/>
      <c r="C50" s="459"/>
      <c r="D50" s="459"/>
      <c r="E50" s="459"/>
      <c r="F50" s="459"/>
      <c r="G50" s="459"/>
      <c r="H50" s="459"/>
      <c r="I50" s="459"/>
      <c r="J50" s="459"/>
      <c r="K50" s="459"/>
      <c r="L50" s="459"/>
      <c r="M50" s="459"/>
      <c r="N50" s="459"/>
      <c r="O50" s="459"/>
      <c r="P50" s="459"/>
      <c r="Q50" s="459"/>
      <c r="R50" s="459"/>
      <c r="S50" s="459"/>
      <c r="T50" s="459"/>
      <c r="U50" s="459"/>
      <c r="V50" s="459"/>
      <c r="W50" s="459"/>
      <c r="X50" s="459"/>
      <c r="Y50" s="459"/>
      <c r="Z50" s="459"/>
      <c r="AA50" s="459"/>
      <c r="AB50" s="459"/>
      <c r="AC50" s="459"/>
      <c r="AD50" s="459"/>
      <c r="AE50" s="459"/>
      <c r="AF50" s="459"/>
      <c r="AG50" s="459"/>
      <c r="AH50" s="459"/>
      <c r="AI50" s="459"/>
      <c r="AJ50" s="459"/>
      <c r="AK50" s="459"/>
      <c r="AL50" s="459"/>
      <c r="AM50" s="459"/>
      <c r="AN50" s="459"/>
      <c r="AO50" s="459"/>
      <c r="AP50" s="459"/>
      <c r="AQ50" s="459"/>
      <c r="AR50" s="459"/>
      <c r="AS50" s="459"/>
      <c r="AT50" s="459"/>
      <c r="AU50" s="459"/>
      <c r="AV50" s="459"/>
      <c r="AW50" s="459"/>
      <c r="AX50" s="459"/>
      <c r="AY50" s="459"/>
      <c r="AZ50" s="459"/>
      <c r="BA50" s="459"/>
      <c r="BB50" s="459"/>
      <c r="BC50" s="459"/>
      <c r="BD50" s="459"/>
      <c r="BE50" s="459"/>
      <c r="BF50" s="459"/>
      <c r="BG50" s="459"/>
      <c r="BH50" s="459"/>
      <c r="BI50" s="459"/>
      <c r="BJ50" s="459"/>
      <c r="BK50" s="459"/>
      <c r="BL50" s="459"/>
      <c r="BM50" s="459"/>
      <c r="BN50" s="459"/>
      <c r="BO50" s="459"/>
      <c r="BP50" s="459"/>
      <c r="BQ50" s="459"/>
      <c r="BR50" s="459"/>
      <c r="BS50" s="459"/>
      <c r="BT50" s="459"/>
      <c r="BU50" s="459"/>
      <c r="BV50" s="459"/>
      <c r="BW50" s="459"/>
      <c r="BX50" s="459"/>
      <c r="BY50" s="459"/>
      <c r="BZ50" s="459"/>
      <c r="CA50" s="459"/>
      <c r="CB50" s="459"/>
      <c r="CC50" s="459"/>
      <c r="CD50" s="459"/>
      <c r="CE50" s="459"/>
      <c r="CF50" s="459"/>
      <c r="CG50" s="459"/>
      <c r="CH50" s="459"/>
      <c r="CI50" s="459"/>
      <c r="CJ50" s="459"/>
      <c r="CK50" s="459"/>
    </row>
    <row r="51" spans="1:89" ht="6" customHeight="1">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row>
    <row r="53" spans="1:89" ht="6" customHeight="1">
      <c r="A53" s="461" t="s">
        <v>12</v>
      </c>
      <c r="B53" s="462"/>
      <c r="C53" s="462"/>
      <c r="D53" s="462"/>
      <c r="E53" s="462"/>
      <c r="F53" s="462"/>
      <c r="G53" s="462"/>
      <c r="H53" s="462"/>
      <c r="I53" s="462"/>
      <c r="J53" s="462"/>
      <c r="K53" s="462"/>
      <c r="L53" s="462"/>
      <c r="M53" s="462"/>
      <c r="N53" s="462"/>
      <c r="O53" s="462"/>
      <c r="P53" s="462"/>
      <c r="Q53" s="460"/>
      <c r="R53" s="460"/>
      <c r="S53" s="460"/>
      <c r="T53" s="460"/>
      <c r="U53" s="460"/>
      <c r="V53" s="460"/>
      <c r="W53" s="460"/>
      <c r="X53" s="460"/>
      <c r="Y53" s="460"/>
      <c r="Z53" s="460"/>
      <c r="AA53" s="460"/>
      <c r="AB53" s="460"/>
      <c r="AC53" s="460"/>
      <c r="AD53" s="460"/>
      <c r="AE53" s="460"/>
      <c r="AF53" s="460"/>
      <c r="AG53" s="460"/>
      <c r="AH53" s="460"/>
      <c r="AI53" s="460"/>
      <c r="AJ53" s="460"/>
      <c r="AK53" s="460"/>
      <c r="AL53" s="460"/>
      <c r="AM53" s="460"/>
      <c r="AN53" s="460"/>
      <c r="AO53" s="460"/>
      <c r="AP53" s="460"/>
      <c r="AQ53" s="460"/>
      <c r="AR53" s="460"/>
      <c r="AS53" s="460"/>
      <c r="AT53" s="460"/>
      <c r="AU53" s="460"/>
      <c r="AV53" s="460"/>
      <c r="AW53" s="460"/>
      <c r="AX53" s="460"/>
      <c r="AY53" s="460"/>
      <c r="AZ53" s="460"/>
      <c r="BA53" s="460"/>
      <c r="BB53" s="460"/>
      <c r="BC53" s="460"/>
      <c r="BD53" s="460"/>
      <c r="BE53" s="460"/>
      <c r="BF53" s="460"/>
      <c r="BG53" s="460"/>
      <c r="BH53" s="460"/>
      <c r="BI53" s="460"/>
      <c r="BJ53" s="460"/>
      <c r="BK53" s="460"/>
      <c r="BL53" s="460"/>
      <c r="BM53" s="460"/>
      <c r="BN53" s="460"/>
      <c r="BO53" s="460"/>
      <c r="BP53" s="460"/>
      <c r="BQ53" s="460"/>
      <c r="BR53" s="460"/>
      <c r="BS53" s="460"/>
      <c r="BT53" s="460"/>
      <c r="BU53" s="460"/>
      <c r="BV53" s="460"/>
      <c r="BW53" s="460"/>
      <c r="BX53" s="460"/>
      <c r="BY53" s="460"/>
      <c r="BZ53" s="460"/>
      <c r="CA53" s="460"/>
      <c r="CB53" s="460"/>
      <c r="CC53" s="460"/>
      <c r="CD53" s="460"/>
      <c r="CE53" s="460"/>
      <c r="CF53" s="460"/>
      <c r="CG53" s="460"/>
      <c r="CH53" s="460"/>
      <c r="CI53" s="460"/>
      <c r="CJ53" s="460"/>
      <c r="CK53" s="460"/>
    </row>
    <row r="54" spans="1:89" ht="6" customHeight="1">
      <c r="A54" s="462"/>
      <c r="B54" s="462"/>
      <c r="C54" s="462"/>
      <c r="D54" s="462"/>
      <c r="E54" s="462"/>
      <c r="F54" s="462"/>
      <c r="G54" s="462"/>
      <c r="H54" s="462"/>
      <c r="I54" s="462"/>
      <c r="J54" s="462"/>
      <c r="K54" s="462"/>
      <c r="L54" s="462"/>
      <c r="M54" s="462"/>
      <c r="N54" s="462"/>
      <c r="O54" s="462"/>
      <c r="P54" s="462"/>
      <c r="Q54" s="460"/>
      <c r="R54" s="460"/>
      <c r="S54" s="460"/>
      <c r="T54" s="460"/>
      <c r="U54" s="460"/>
      <c r="V54" s="460"/>
      <c r="W54" s="460"/>
      <c r="X54" s="460"/>
      <c r="Y54" s="460"/>
      <c r="Z54" s="460"/>
      <c r="AA54" s="460"/>
      <c r="AB54" s="460"/>
      <c r="AC54" s="460"/>
      <c r="AD54" s="460"/>
      <c r="AE54" s="460"/>
      <c r="AF54" s="460"/>
      <c r="AG54" s="460"/>
      <c r="AH54" s="460"/>
      <c r="AI54" s="460"/>
      <c r="AJ54" s="460"/>
      <c r="AK54" s="460"/>
      <c r="AL54" s="460"/>
      <c r="AM54" s="460"/>
      <c r="AN54" s="460"/>
      <c r="AO54" s="460"/>
      <c r="AP54" s="460"/>
      <c r="AQ54" s="460"/>
      <c r="AR54" s="460"/>
      <c r="AS54" s="460"/>
      <c r="AT54" s="460"/>
      <c r="AU54" s="460"/>
      <c r="AV54" s="460"/>
      <c r="AW54" s="460"/>
      <c r="AX54" s="460"/>
      <c r="AY54" s="460"/>
      <c r="AZ54" s="460"/>
      <c r="BA54" s="460"/>
      <c r="BB54" s="460"/>
      <c r="BC54" s="460"/>
      <c r="BD54" s="460"/>
      <c r="BE54" s="460"/>
      <c r="BF54" s="460"/>
      <c r="BG54" s="460"/>
      <c r="BH54" s="460"/>
      <c r="BI54" s="460"/>
      <c r="BJ54" s="460"/>
      <c r="BK54" s="460"/>
      <c r="BL54" s="460"/>
      <c r="BM54" s="460"/>
      <c r="BN54" s="460"/>
      <c r="BO54" s="460"/>
      <c r="BP54" s="460"/>
      <c r="BQ54" s="460"/>
      <c r="BR54" s="460"/>
      <c r="BS54" s="460"/>
      <c r="BT54" s="460"/>
      <c r="BU54" s="460"/>
      <c r="BV54" s="460"/>
      <c r="BW54" s="460"/>
      <c r="BX54" s="460"/>
      <c r="BY54" s="460"/>
      <c r="BZ54" s="460"/>
      <c r="CA54" s="460"/>
      <c r="CB54" s="460"/>
      <c r="CC54" s="460"/>
      <c r="CD54" s="460"/>
      <c r="CE54" s="460"/>
      <c r="CF54" s="460"/>
      <c r="CG54" s="460"/>
      <c r="CH54" s="460"/>
      <c r="CI54" s="460"/>
      <c r="CJ54" s="460"/>
      <c r="CK54" s="460"/>
    </row>
    <row r="55" spans="1:89" ht="6" customHeight="1">
      <c r="A55" s="462"/>
      <c r="B55" s="462"/>
      <c r="C55" s="462"/>
      <c r="D55" s="462"/>
      <c r="E55" s="462"/>
      <c r="F55" s="462"/>
      <c r="G55" s="462"/>
      <c r="H55" s="462"/>
      <c r="I55" s="462"/>
      <c r="J55" s="462"/>
      <c r="K55" s="462"/>
      <c r="L55" s="462"/>
      <c r="M55" s="462"/>
      <c r="N55" s="462"/>
      <c r="O55" s="462"/>
      <c r="P55" s="462"/>
      <c r="Q55" s="460"/>
      <c r="R55" s="460"/>
      <c r="S55" s="460"/>
      <c r="T55" s="460"/>
      <c r="U55" s="460"/>
      <c r="V55" s="460"/>
      <c r="W55" s="460"/>
      <c r="X55" s="460"/>
      <c r="Y55" s="460"/>
      <c r="Z55" s="460"/>
      <c r="AA55" s="460"/>
      <c r="AB55" s="460"/>
      <c r="AC55" s="460"/>
      <c r="AD55" s="460"/>
      <c r="AE55" s="460"/>
      <c r="AF55" s="460"/>
      <c r="AG55" s="460"/>
      <c r="AH55" s="460"/>
      <c r="AI55" s="460"/>
      <c r="AJ55" s="460"/>
      <c r="AK55" s="460"/>
      <c r="AL55" s="460"/>
      <c r="AM55" s="460"/>
      <c r="AN55" s="460"/>
      <c r="AO55" s="460"/>
      <c r="AP55" s="460"/>
      <c r="AQ55" s="460"/>
      <c r="AR55" s="460"/>
      <c r="AS55" s="460"/>
      <c r="AT55" s="460"/>
      <c r="AU55" s="460"/>
      <c r="AV55" s="460"/>
      <c r="AW55" s="460"/>
      <c r="AX55" s="460"/>
      <c r="AY55" s="460"/>
      <c r="AZ55" s="460"/>
      <c r="BA55" s="460"/>
      <c r="BB55" s="460"/>
      <c r="BC55" s="460"/>
      <c r="BD55" s="460"/>
      <c r="BE55" s="460"/>
      <c r="BF55" s="460"/>
      <c r="BG55" s="460"/>
      <c r="BH55" s="460"/>
      <c r="BI55" s="460"/>
      <c r="BJ55" s="460"/>
      <c r="BK55" s="460"/>
      <c r="BL55" s="460"/>
      <c r="BM55" s="460"/>
      <c r="BN55" s="460"/>
      <c r="BO55" s="460"/>
      <c r="BP55" s="460"/>
      <c r="BQ55" s="460"/>
      <c r="BR55" s="460"/>
      <c r="BS55" s="460"/>
      <c r="BT55" s="460"/>
      <c r="BU55" s="460"/>
      <c r="BV55" s="460"/>
      <c r="BW55" s="460"/>
      <c r="BX55" s="460"/>
      <c r="BY55" s="460"/>
      <c r="BZ55" s="460"/>
      <c r="CA55" s="460"/>
      <c r="CB55" s="460"/>
      <c r="CC55" s="460"/>
      <c r="CD55" s="460"/>
      <c r="CE55" s="460"/>
      <c r="CF55" s="460"/>
      <c r="CG55" s="460"/>
      <c r="CH55" s="460"/>
      <c r="CI55" s="460"/>
      <c r="CJ55" s="460"/>
      <c r="CK55" s="460"/>
    </row>
    <row r="57" spans="1:89" ht="6" customHeight="1">
      <c r="F57" s="459" t="s">
        <v>13</v>
      </c>
      <c r="G57" s="470"/>
      <c r="H57" s="470"/>
      <c r="I57" s="470"/>
      <c r="J57" s="470"/>
      <c r="K57" s="470"/>
      <c r="L57" s="470"/>
      <c r="M57" s="470"/>
      <c r="N57" s="470"/>
      <c r="O57" s="470"/>
      <c r="P57" s="470"/>
      <c r="Q57" s="470"/>
      <c r="R57" s="470"/>
      <c r="S57" s="470"/>
      <c r="T57" s="470"/>
      <c r="U57" s="470"/>
      <c r="X57" s="475" t="str">
        <f>IF(更新申請書!BH6="","",更新申請書!BH6)</f>
        <v/>
      </c>
      <c r="Y57" s="476"/>
      <c r="Z57" s="476"/>
      <c r="AA57" s="476"/>
      <c r="AB57" s="476"/>
      <c r="AC57" s="476"/>
      <c r="AD57" s="476"/>
      <c r="AE57" s="476"/>
      <c r="AF57" s="476"/>
      <c r="AG57" s="476"/>
      <c r="AH57" s="476"/>
      <c r="AI57" s="476"/>
      <c r="AJ57" s="476"/>
      <c r="AK57" s="476"/>
      <c r="AL57" s="476"/>
      <c r="AM57" s="476"/>
      <c r="AN57" s="476"/>
      <c r="AO57" s="476"/>
      <c r="AP57" s="476"/>
      <c r="AQ57" s="476"/>
      <c r="AR57" s="476"/>
      <c r="AS57" s="476"/>
      <c r="AT57" s="476"/>
      <c r="AU57" s="476"/>
      <c r="AV57" s="476"/>
      <c r="AW57" s="476"/>
      <c r="AX57" s="476"/>
      <c r="AY57" s="476"/>
      <c r="AZ57" s="476"/>
      <c r="BA57" s="476"/>
      <c r="BB57" s="476"/>
      <c r="BC57" s="476"/>
      <c r="BD57" s="476"/>
      <c r="BE57" s="476"/>
      <c r="BF57" s="476"/>
      <c r="BG57" s="476"/>
      <c r="BH57" s="476"/>
      <c r="BI57" s="476"/>
      <c r="BJ57" s="476"/>
      <c r="BK57" s="476"/>
      <c r="BL57" s="476"/>
      <c r="BM57" s="476"/>
      <c r="BN57" s="476"/>
      <c r="BO57" s="476"/>
      <c r="BP57" s="476"/>
      <c r="BQ57" s="476"/>
      <c r="BR57" s="476"/>
      <c r="BS57" s="476"/>
      <c r="BT57" s="476"/>
      <c r="BU57" s="476"/>
      <c r="BV57" s="476"/>
      <c r="BW57" s="476"/>
      <c r="BX57" s="476"/>
      <c r="BY57" s="476"/>
      <c r="BZ57" s="476"/>
      <c r="CA57" s="476"/>
      <c r="CB57" s="476"/>
      <c r="CC57" s="476"/>
      <c r="CD57" s="476"/>
      <c r="CE57" s="476"/>
      <c r="CF57" s="476"/>
      <c r="CG57" s="476"/>
      <c r="CH57" s="476"/>
      <c r="CI57" s="476"/>
      <c r="CJ57" s="476"/>
      <c r="CK57" s="476"/>
    </row>
    <row r="58" spans="1:89" ht="6" customHeight="1">
      <c r="F58" s="470"/>
      <c r="G58" s="470"/>
      <c r="H58" s="470"/>
      <c r="I58" s="470"/>
      <c r="J58" s="470"/>
      <c r="K58" s="470"/>
      <c r="L58" s="470"/>
      <c r="M58" s="470"/>
      <c r="N58" s="470"/>
      <c r="O58" s="470"/>
      <c r="P58" s="470"/>
      <c r="Q58" s="470"/>
      <c r="R58" s="470"/>
      <c r="S58" s="470"/>
      <c r="T58" s="470"/>
      <c r="U58" s="470"/>
      <c r="X58" s="476"/>
      <c r="Y58" s="476"/>
      <c r="Z58" s="476"/>
      <c r="AA58" s="476"/>
      <c r="AB58" s="476"/>
      <c r="AC58" s="476"/>
      <c r="AD58" s="476"/>
      <c r="AE58" s="476"/>
      <c r="AF58" s="476"/>
      <c r="AG58" s="476"/>
      <c r="AH58" s="476"/>
      <c r="AI58" s="476"/>
      <c r="AJ58" s="476"/>
      <c r="AK58" s="476"/>
      <c r="AL58" s="476"/>
      <c r="AM58" s="476"/>
      <c r="AN58" s="476"/>
      <c r="AO58" s="476"/>
      <c r="AP58" s="476"/>
      <c r="AQ58" s="476"/>
      <c r="AR58" s="476"/>
      <c r="AS58" s="476"/>
      <c r="AT58" s="476"/>
      <c r="AU58" s="476"/>
      <c r="AV58" s="476"/>
      <c r="AW58" s="476"/>
      <c r="AX58" s="476"/>
      <c r="AY58" s="476"/>
      <c r="AZ58" s="476"/>
      <c r="BA58" s="476"/>
      <c r="BB58" s="476"/>
      <c r="BC58" s="476"/>
      <c r="BD58" s="476"/>
      <c r="BE58" s="476"/>
      <c r="BF58" s="476"/>
      <c r="BG58" s="476"/>
      <c r="BH58" s="476"/>
      <c r="BI58" s="476"/>
      <c r="BJ58" s="476"/>
      <c r="BK58" s="476"/>
      <c r="BL58" s="476"/>
      <c r="BM58" s="476"/>
      <c r="BN58" s="476"/>
      <c r="BO58" s="476"/>
      <c r="BP58" s="476"/>
      <c r="BQ58" s="476"/>
      <c r="BR58" s="476"/>
      <c r="BS58" s="476"/>
      <c r="BT58" s="476"/>
      <c r="BU58" s="476"/>
      <c r="BV58" s="476"/>
      <c r="BW58" s="476"/>
      <c r="BX58" s="476"/>
      <c r="BY58" s="476"/>
      <c r="BZ58" s="476"/>
      <c r="CA58" s="476"/>
      <c r="CB58" s="476"/>
      <c r="CC58" s="476"/>
      <c r="CD58" s="476"/>
      <c r="CE58" s="476"/>
      <c r="CF58" s="476"/>
      <c r="CG58" s="476"/>
      <c r="CH58" s="476"/>
      <c r="CI58" s="476"/>
      <c r="CJ58" s="476"/>
      <c r="CK58" s="476"/>
    </row>
    <row r="59" spans="1:89" ht="6" customHeight="1">
      <c r="F59" s="470"/>
      <c r="G59" s="470"/>
      <c r="H59" s="470"/>
      <c r="I59" s="470"/>
      <c r="J59" s="470"/>
      <c r="K59" s="470"/>
      <c r="L59" s="470"/>
      <c r="M59" s="470"/>
      <c r="N59" s="470"/>
      <c r="O59" s="470"/>
      <c r="P59" s="470"/>
      <c r="Q59" s="470"/>
      <c r="R59" s="470"/>
      <c r="S59" s="470"/>
      <c r="T59" s="470"/>
      <c r="U59" s="470"/>
      <c r="X59" s="476"/>
      <c r="Y59" s="476"/>
      <c r="Z59" s="476"/>
      <c r="AA59" s="476"/>
      <c r="AB59" s="476"/>
      <c r="AC59" s="476"/>
      <c r="AD59" s="476"/>
      <c r="AE59" s="476"/>
      <c r="AF59" s="476"/>
      <c r="AG59" s="476"/>
      <c r="AH59" s="476"/>
      <c r="AI59" s="476"/>
      <c r="AJ59" s="476"/>
      <c r="AK59" s="476"/>
      <c r="AL59" s="476"/>
      <c r="AM59" s="476"/>
      <c r="AN59" s="476"/>
      <c r="AO59" s="476"/>
      <c r="AP59" s="476"/>
      <c r="AQ59" s="476"/>
      <c r="AR59" s="476"/>
      <c r="AS59" s="476"/>
      <c r="AT59" s="476"/>
      <c r="AU59" s="476"/>
      <c r="AV59" s="476"/>
      <c r="AW59" s="476"/>
      <c r="AX59" s="476"/>
      <c r="AY59" s="476"/>
      <c r="AZ59" s="476"/>
      <c r="BA59" s="476"/>
      <c r="BB59" s="476"/>
      <c r="BC59" s="476"/>
      <c r="BD59" s="476"/>
      <c r="BE59" s="476"/>
      <c r="BF59" s="476"/>
      <c r="BG59" s="476"/>
      <c r="BH59" s="476"/>
      <c r="BI59" s="476"/>
      <c r="BJ59" s="476"/>
      <c r="BK59" s="476"/>
      <c r="BL59" s="476"/>
      <c r="BM59" s="476"/>
      <c r="BN59" s="476"/>
      <c r="BO59" s="476"/>
      <c r="BP59" s="476"/>
      <c r="BQ59" s="476"/>
      <c r="BR59" s="476"/>
      <c r="BS59" s="476"/>
      <c r="BT59" s="476"/>
      <c r="BU59" s="476"/>
      <c r="BV59" s="476"/>
      <c r="BW59" s="476"/>
      <c r="BX59" s="476"/>
      <c r="BY59" s="476"/>
      <c r="BZ59" s="476"/>
      <c r="CA59" s="476"/>
      <c r="CB59" s="476"/>
      <c r="CC59" s="476"/>
      <c r="CD59" s="476"/>
      <c r="CE59" s="476"/>
      <c r="CF59" s="476"/>
      <c r="CG59" s="476"/>
      <c r="CH59" s="476"/>
      <c r="CI59" s="476"/>
      <c r="CJ59" s="476"/>
      <c r="CK59" s="476"/>
    </row>
    <row r="60" spans="1:89" ht="6" customHeight="1">
      <c r="F60" s="13"/>
      <c r="G60" s="13"/>
      <c r="H60" s="13"/>
      <c r="I60" s="13"/>
      <c r="J60" s="13"/>
      <c r="K60" s="13"/>
      <c r="L60" s="13"/>
      <c r="M60" s="13"/>
      <c r="N60" s="13"/>
      <c r="O60" s="13"/>
      <c r="P60" s="13"/>
      <c r="Q60" s="13"/>
      <c r="R60" s="13"/>
      <c r="S60" s="13"/>
      <c r="T60" s="13"/>
      <c r="U60" s="13"/>
    </row>
    <row r="61" spans="1:89" ht="6" customHeight="1">
      <c r="F61" s="459" t="s">
        <v>36</v>
      </c>
      <c r="G61" s="470"/>
      <c r="H61" s="470"/>
      <c r="I61" s="470"/>
      <c r="J61" s="470"/>
      <c r="K61" s="470"/>
      <c r="L61" s="470"/>
      <c r="M61" s="470"/>
      <c r="N61" s="470"/>
      <c r="O61" s="470"/>
      <c r="P61" s="470"/>
      <c r="Q61" s="470"/>
      <c r="R61" s="470"/>
      <c r="S61" s="470"/>
      <c r="T61" s="470"/>
      <c r="U61" s="470"/>
      <c r="X61" s="475" t="str">
        <f>IF(更新申請書!BH10="","",更新申請書!BH10)</f>
        <v/>
      </c>
      <c r="Y61" s="476"/>
      <c r="Z61" s="476"/>
      <c r="AA61" s="476"/>
      <c r="AB61" s="476"/>
      <c r="AC61" s="476"/>
      <c r="AD61" s="476"/>
      <c r="AE61" s="476"/>
      <c r="AF61" s="476"/>
      <c r="AG61" s="476"/>
      <c r="AH61" s="476"/>
      <c r="AI61" s="476"/>
      <c r="AJ61" s="476"/>
      <c r="AK61" s="476"/>
      <c r="AL61" s="476"/>
      <c r="AM61" s="476"/>
      <c r="AN61" s="476"/>
      <c r="AO61" s="476"/>
      <c r="AP61" s="476"/>
      <c r="AQ61" s="476"/>
      <c r="AR61" s="476"/>
      <c r="AS61" s="476"/>
      <c r="AT61" s="476"/>
      <c r="AU61" s="476"/>
      <c r="AV61" s="476"/>
      <c r="AW61" s="476"/>
      <c r="AX61" s="476"/>
      <c r="AY61" s="476"/>
      <c r="AZ61" s="476"/>
      <c r="BA61" s="476"/>
      <c r="BB61" s="476"/>
      <c r="BC61" s="476"/>
      <c r="BD61" s="476"/>
      <c r="BE61" s="476"/>
      <c r="BF61" s="476"/>
      <c r="BG61" s="476"/>
      <c r="BH61" s="476"/>
      <c r="BI61" s="476"/>
      <c r="BJ61" s="476"/>
      <c r="BK61" s="476"/>
      <c r="BL61" s="476"/>
      <c r="BM61" s="476"/>
      <c r="BN61" s="476"/>
      <c r="BO61" s="476"/>
      <c r="BP61" s="476"/>
      <c r="BQ61" s="476"/>
      <c r="BR61" s="476"/>
      <c r="BS61" s="476"/>
      <c r="BT61" s="476"/>
      <c r="BU61" s="476"/>
      <c r="BV61" s="476"/>
      <c r="BW61" s="476"/>
      <c r="BX61" s="476"/>
      <c r="BY61" s="476"/>
      <c r="BZ61" s="476"/>
      <c r="CA61" s="476"/>
      <c r="CB61" s="476"/>
      <c r="CC61" s="476"/>
      <c r="CD61" s="476"/>
      <c r="CE61" s="476"/>
      <c r="CF61" s="476"/>
      <c r="CG61" s="476"/>
      <c r="CH61" s="476"/>
      <c r="CI61" s="476"/>
      <c r="CJ61" s="476"/>
      <c r="CK61" s="476"/>
    </row>
    <row r="62" spans="1:89" ht="6" customHeight="1">
      <c r="F62" s="470"/>
      <c r="G62" s="470"/>
      <c r="H62" s="470"/>
      <c r="I62" s="470"/>
      <c r="J62" s="470"/>
      <c r="K62" s="470"/>
      <c r="L62" s="470"/>
      <c r="M62" s="470"/>
      <c r="N62" s="470"/>
      <c r="O62" s="470"/>
      <c r="P62" s="470"/>
      <c r="Q62" s="470"/>
      <c r="R62" s="470"/>
      <c r="S62" s="470"/>
      <c r="T62" s="470"/>
      <c r="U62" s="470"/>
      <c r="X62" s="476"/>
      <c r="Y62" s="476"/>
      <c r="Z62" s="476"/>
      <c r="AA62" s="476"/>
      <c r="AB62" s="476"/>
      <c r="AC62" s="476"/>
      <c r="AD62" s="476"/>
      <c r="AE62" s="476"/>
      <c r="AF62" s="476"/>
      <c r="AG62" s="476"/>
      <c r="AH62" s="476"/>
      <c r="AI62" s="476"/>
      <c r="AJ62" s="476"/>
      <c r="AK62" s="476"/>
      <c r="AL62" s="476"/>
      <c r="AM62" s="476"/>
      <c r="AN62" s="476"/>
      <c r="AO62" s="476"/>
      <c r="AP62" s="476"/>
      <c r="AQ62" s="476"/>
      <c r="AR62" s="476"/>
      <c r="AS62" s="476"/>
      <c r="AT62" s="476"/>
      <c r="AU62" s="476"/>
      <c r="AV62" s="476"/>
      <c r="AW62" s="476"/>
      <c r="AX62" s="476"/>
      <c r="AY62" s="476"/>
      <c r="AZ62" s="476"/>
      <c r="BA62" s="476"/>
      <c r="BB62" s="476"/>
      <c r="BC62" s="476"/>
      <c r="BD62" s="476"/>
      <c r="BE62" s="476"/>
      <c r="BF62" s="476"/>
      <c r="BG62" s="476"/>
      <c r="BH62" s="476"/>
      <c r="BI62" s="476"/>
      <c r="BJ62" s="476"/>
      <c r="BK62" s="476"/>
      <c r="BL62" s="476"/>
      <c r="BM62" s="476"/>
      <c r="BN62" s="476"/>
      <c r="BO62" s="476"/>
      <c r="BP62" s="476"/>
      <c r="BQ62" s="476"/>
      <c r="BR62" s="476"/>
      <c r="BS62" s="476"/>
      <c r="BT62" s="476"/>
      <c r="BU62" s="476"/>
      <c r="BV62" s="476"/>
      <c r="BW62" s="476"/>
      <c r="BX62" s="476"/>
      <c r="BY62" s="476"/>
      <c r="BZ62" s="476"/>
      <c r="CA62" s="476"/>
      <c r="CB62" s="476"/>
      <c r="CC62" s="476"/>
      <c r="CD62" s="476"/>
      <c r="CE62" s="476"/>
      <c r="CF62" s="476"/>
      <c r="CG62" s="476"/>
      <c r="CH62" s="476"/>
      <c r="CI62" s="476"/>
      <c r="CJ62" s="476"/>
      <c r="CK62" s="476"/>
    </row>
    <row r="63" spans="1:89" ht="6" customHeight="1">
      <c r="F63" s="470"/>
      <c r="G63" s="470"/>
      <c r="H63" s="470"/>
      <c r="I63" s="470"/>
      <c r="J63" s="470"/>
      <c r="K63" s="470"/>
      <c r="L63" s="470"/>
      <c r="M63" s="470"/>
      <c r="N63" s="470"/>
      <c r="O63" s="470"/>
      <c r="P63" s="470"/>
      <c r="Q63" s="470"/>
      <c r="R63" s="470"/>
      <c r="S63" s="470"/>
      <c r="T63" s="470"/>
      <c r="U63" s="470"/>
      <c r="X63" s="476"/>
      <c r="Y63" s="476"/>
      <c r="Z63" s="476"/>
      <c r="AA63" s="476"/>
      <c r="AB63" s="476"/>
      <c r="AC63" s="476"/>
      <c r="AD63" s="476"/>
      <c r="AE63" s="476"/>
      <c r="AF63" s="476"/>
      <c r="AG63" s="476"/>
      <c r="AH63" s="476"/>
      <c r="AI63" s="476"/>
      <c r="AJ63" s="476"/>
      <c r="AK63" s="476"/>
      <c r="AL63" s="476"/>
      <c r="AM63" s="476"/>
      <c r="AN63" s="476"/>
      <c r="AO63" s="476"/>
      <c r="AP63" s="476"/>
      <c r="AQ63" s="476"/>
      <c r="AR63" s="476"/>
      <c r="AS63" s="476"/>
      <c r="AT63" s="476"/>
      <c r="AU63" s="476"/>
      <c r="AV63" s="476"/>
      <c r="AW63" s="476"/>
      <c r="AX63" s="476"/>
      <c r="AY63" s="476"/>
      <c r="AZ63" s="476"/>
      <c r="BA63" s="476"/>
      <c r="BB63" s="476"/>
      <c r="BC63" s="476"/>
      <c r="BD63" s="476"/>
      <c r="BE63" s="476"/>
      <c r="BF63" s="476"/>
      <c r="BG63" s="476"/>
      <c r="BH63" s="476"/>
      <c r="BI63" s="476"/>
      <c r="BJ63" s="476"/>
      <c r="BK63" s="476"/>
      <c r="BL63" s="476"/>
      <c r="BM63" s="476"/>
      <c r="BN63" s="476"/>
      <c r="BO63" s="476"/>
      <c r="BP63" s="476"/>
      <c r="BQ63" s="476"/>
      <c r="BR63" s="476"/>
      <c r="BS63" s="476"/>
      <c r="BT63" s="476"/>
      <c r="BU63" s="476"/>
      <c r="BV63" s="476"/>
      <c r="BW63" s="476"/>
      <c r="BX63" s="476"/>
      <c r="BY63" s="476"/>
      <c r="BZ63" s="476"/>
      <c r="CA63" s="476"/>
      <c r="CB63" s="476"/>
      <c r="CC63" s="476"/>
      <c r="CD63" s="476"/>
      <c r="CE63" s="476"/>
      <c r="CF63" s="476"/>
      <c r="CG63" s="476"/>
      <c r="CH63" s="476"/>
      <c r="CI63" s="476"/>
      <c r="CJ63" s="476"/>
      <c r="CK63" s="476"/>
    </row>
    <row r="64" spans="1:89" ht="6" customHeight="1">
      <c r="F64" s="13"/>
      <c r="G64" s="13"/>
      <c r="H64" s="13"/>
      <c r="I64" s="13"/>
      <c r="J64" s="13"/>
      <c r="K64" s="13"/>
      <c r="L64" s="13"/>
      <c r="M64" s="13"/>
      <c r="N64" s="13"/>
      <c r="O64" s="13"/>
      <c r="P64" s="13"/>
      <c r="Q64" s="13"/>
      <c r="R64" s="13"/>
      <c r="S64" s="13"/>
      <c r="T64" s="13"/>
      <c r="U64" s="13"/>
    </row>
    <row r="65" spans="1:89" ht="6" customHeight="1">
      <c r="F65" s="459" t="s">
        <v>14</v>
      </c>
      <c r="G65" s="470"/>
      <c r="H65" s="470"/>
      <c r="I65" s="470"/>
      <c r="J65" s="470"/>
      <c r="K65" s="470"/>
      <c r="L65" s="470"/>
      <c r="M65" s="470"/>
      <c r="N65" s="470"/>
      <c r="O65" s="470"/>
      <c r="P65" s="470"/>
      <c r="Q65" s="470"/>
      <c r="R65" s="470"/>
      <c r="S65" s="470"/>
      <c r="T65" s="470"/>
      <c r="U65" s="470"/>
      <c r="X65" s="475" t="str">
        <f>IF(更新申請書!BH14="","",更新申請書!BH14)</f>
        <v/>
      </c>
      <c r="Y65" s="476"/>
      <c r="Z65" s="476"/>
      <c r="AA65" s="476"/>
      <c r="AB65" s="476"/>
      <c r="AC65" s="476"/>
      <c r="AD65" s="476"/>
      <c r="AE65" s="476"/>
      <c r="AF65" s="476"/>
      <c r="AG65" s="476"/>
      <c r="AH65" s="476"/>
      <c r="AI65" s="476"/>
      <c r="AJ65" s="476"/>
      <c r="AK65" s="476"/>
      <c r="AL65" s="476"/>
      <c r="AM65" s="476"/>
      <c r="AN65" s="476"/>
      <c r="AO65" s="476"/>
      <c r="AP65" s="476"/>
      <c r="AQ65" s="476"/>
      <c r="AR65" s="476"/>
      <c r="AS65" s="476"/>
      <c r="AT65" s="476"/>
      <c r="AU65" s="476"/>
      <c r="AV65" s="476"/>
      <c r="AW65" s="476"/>
      <c r="AX65" s="476"/>
      <c r="AY65" s="476"/>
      <c r="AZ65" s="476"/>
      <c r="BA65" s="476"/>
      <c r="BB65" s="476"/>
      <c r="BC65" s="476"/>
      <c r="BD65" s="476"/>
      <c r="BE65" s="476"/>
      <c r="BF65" s="476"/>
      <c r="BG65" s="476"/>
      <c r="BH65" s="476"/>
      <c r="BI65" s="476"/>
      <c r="BJ65" s="476"/>
      <c r="BK65" s="476"/>
      <c r="BL65" s="476"/>
      <c r="BM65" s="476"/>
      <c r="BN65" s="476"/>
      <c r="BO65" s="476"/>
      <c r="BP65" s="476"/>
      <c r="BQ65" s="476"/>
      <c r="BR65" s="476"/>
      <c r="BS65" s="476"/>
      <c r="BT65" s="476"/>
      <c r="BU65" s="476"/>
      <c r="BV65" s="476"/>
      <c r="BW65" s="476"/>
      <c r="BX65" s="476"/>
      <c r="BY65" s="476"/>
      <c r="BZ65" s="476"/>
      <c r="CA65" s="476"/>
      <c r="CB65" s="476"/>
      <c r="CC65" s="476"/>
      <c r="CD65" s="476"/>
      <c r="CE65" s="476"/>
      <c r="CF65" s="476"/>
      <c r="CG65" s="476"/>
      <c r="CH65" s="476"/>
      <c r="CI65" s="476"/>
      <c r="CJ65" s="476"/>
      <c r="CK65" s="476"/>
    </row>
    <row r="66" spans="1:89" ht="6" customHeight="1">
      <c r="F66" s="470"/>
      <c r="G66" s="470"/>
      <c r="H66" s="470"/>
      <c r="I66" s="470"/>
      <c r="J66" s="470"/>
      <c r="K66" s="470"/>
      <c r="L66" s="470"/>
      <c r="M66" s="470"/>
      <c r="N66" s="470"/>
      <c r="O66" s="470"/>
      <c r="P66" s="470"/>
      <c r="Q66" s="470"/>
      <c r="R66" s="470"/>
      <c r="S66" s="470"/>
      <c r="T66" s="470"/>
      <c r="U66" s="470"/>
      <c r="X66" s="476"/>
      <c r="Y66" s="476"/>
      <c r="Z66" s="476"/>
      <c r="AA66" s="476"/>
      <c r="AB66" s="476"/>
      <c r="AC66" s="476"/>
      <c r="AD66" s="476"/>
      <c r="AE66" s="476"/>
      <c r="AF66" s="476"/>
      <c r="AG66" s="476"/>
      <c r="AH66" s="476"/>
      <c r="AI66" s="476"/>
      <c r="AJ66" s="476"/>
      <c r="AK66" s="476"/>
      <c r="AL66" s="476"/>
      <c r="AM66" s="476"/>
      <c r="AN66" s="476"/>
      <c r="AO66" s="476"/>
      <c r="AP66" s="476"/>
      <c r="AQ66" s="476"/>
      <c r="AR66" s="476"/>
      <c r="AS66" s="476"/>
      <c r="AT66" s="476"/>
      <c r="AU66" s="476"/>
      <c r="AV66" s="476"/>
      <c r="AW66" s="476"/>
      <c r="AX66" s="476"/>
      <c r="AY66" s="476"/>
      <c r="AZ66" s="476"/>
      <c r="BA66" s="476"/>
      <c r="BB66" s="476"/>
      <c r="BC66" s="476"/>
      <c r="BD66" s="476"/>
      <c r="BE66" s="476"/>
      <c r="BF66" s="476"/>
      <c r="BG66" s="476"/>
      <c r="BH66" s="476"/>
      <c r="BI66" s="476"/>
      <c r="BJ66" s="476"/>
      <c r="BK66" s="476"/>
      <c r="BL66" s="476"/>
      <c r="BM66" s="476"/>
      <c r="BN66" s="476"/>
      <c r="BO66" s="476"/>
      <c r="BP66" s="476"/>
      <c r="BQ66" s="476"/>
      <c r="BR66" s="476"/>
      <c r="BS66" s="476"/>
      <c r="BT66" s="476"/>
      <c r="BU66" s="476"/>
      <c r="BV66" s="476"/>
      <c r="BW66" s="476"/>
      <c r="BX66" s="476"/>
      <c r="BY66" s="476"/>
      <c r="BZ66" s="476"/>
      <c r="CA66" s="476"/>
      <c r="CB66" s="476"/>
      <c r="CC66" s="476"/>
      <c r="CD66" s="476"/>
      <c r="CE66" s="476"/>
      <c r="CF66" s="476"/>
      <c r="CG66" s="476"/>
      <c r="CH66" s="476"/>
      <c r="CI66" s="476"/>
      <c r="CJ66" s="476"/>
      <c r="CK66" s="476"/>
    </row>
    <row r="67" spans="1:89" ht="6" customHeight="1">
      <c r="F67" s="470"/>
      <c r="G67" s="470"/>
      <c r="H67" s="470"/>
      <c r="I67" s="470"/>
      <c r="J67" s="470"/>
      <c r="K67" s="470"/>
      <c r="L67" s="470"/>
      <c r="M67" s="470"/>
      <c r="N67" s="470"/>
      <c r="O67" s="470"/>
      <c r="P67" s="470"/>
      <c r="Q67" s="470"/>
      <c r="R67" s="470"/>
      <c r="S67" s="470"/>
      <c r="T67" s="470"/>
      <c r="U67" s="470"/>
      <c r="X67" s="476"/>
      <c r="Y67" s="476"/>
      <c r="Z67" s="476"/>
      <c r="AA67" s="476"/>
      <c r="AB67" s="476"/>
      <c r="AC67" s="476"/>
      <c r="AD67" s="476"/>
      <c r="AE67" s="476"/>
      <c r="AF67" s="476"/>
      <c r="AG67" s="476"/>
      <c r="AH67" s="476"/>
      <c r="AI67" s="476"/>
      <c r="AJ67" s="476"/>
      <c r="AK67" s="476"/>
      <c r="AL67" s="476"/>
      <c r="AM67" s="476"/>
      <c r="AN67" s="476"/>
      <c r="AO67" s="476"/>
      <c r="AP67" s="476"/>
      <c r="AQ67" s="476"/>
      <c r="AR67" s="476"/>
      <c r="AS67" s="476"/>
      <c r="AT67" s="476"/>
      <c r="AU67" s="476"/>
      <c r="AV67" s="476"/>
      <c r="AW67" s="476"/>
      <c r="AX67" s="476"/>
      <c r="AY67" s="476"/>
      <c r="AZ67" s="476"/>
      <c r="BA67" s="476"/>
      <c r="BB67" s="476"/>
      <c r="BC67" s="476"/>
      <c r="BD67" s="476"/>
      <c r="BE67" s="476"/>
      <c r="BF67" s="476"/>
      <c r="BG67" s="476"/>
      <c r="BH67" s="476"/>
      <c r="BI67" s="476"/>
      <c r="BJ67" s="476"/>
      <c r="BK67" s="476"/>
      <c r="BL67" s="476"/>
      <c r="BM67" s="476"/>
      <c r="BN67" s="476"/>
      <c r="BO67" s="476"/>
      <c r="BP67" s="476"/>
      <c r="BQ67" s="476"/>
      <c r="BR67" s="476"/>
      <c r="BS67" s="476"/>
      <c r="BT67" s="476"/>
      <c r="BU67" s="476"/>
      <c r="BV67" s="476"/>
      <c r="BW67" s="476"/>
      <c r="BX67" s="476"/>
      <c r="BY67" s="476"/>
      <c r="BZ67" s="476"/>
      <c r="CA67" s="476"/>
      <c r="CB67" s="476"/>
      <c r="CC67" s="476"/>
      <c r="CD67" s="476"/>
      <c r="CE67" s="476"/>
      <c r="CF67" s="476"/>
      <c r="CG67" s="476"/>
      <c r="CH67" s="476"/>
      <c r="CI67" s="476"/>
      <c r="CJ67" s="476"/>
      <c r="CK67" s="476"/>
    </row>
    <row r="71" spans="1:89" ht="6" customHeight="1">
      <c r="A71" s="461" t="s">
        <v>15</v>
      </c>
      <c r="B71" s="462"/>
      <c r="C71" s="462"/>
      <c r="D71" s="462"/>
      <c r="E71" s="462"/>
      <c r="F71" s="462"/>
      <c r="G71" s="462"/>
      <c r="H71" s="462"/>
      <c r="I71" s="462"/>
      <c r="J71" s="462"/>
      <c r="K71" s="462"/>
      <c r="L71" s="462"/>
      <c r="M71" s="462"/>
      <c r="N71" s="462"/>
      <c r="O71" s="462"/>
      <c r="P71" s="462"/>
      <c r="Q71" s="460"/>
      <c r="R71" s="460"/>
      <c r="S71" s="460"/>
      <c r="T71" s="460"/>
      <c r="U71" s="460"/>
      <c r="V71" s="460"/>
      <c r="W71" s="460"/>
      <c r="X71" s="460"/>
      <c r="Y71" s="460"/>
      <c r="Z71" s="460"/>
      <c r="AA71" s="460"/>
      <c r="AB71" s="460"/>
      <c r="AC71" s="460"/>
      <c r="AD71" s="460"/>
      <c r="AE71" s="460"/>
      <c r="AF71" s="460"/>
      <c r="AG71" s="460"/>
      <c r="AH71" s="460"/>
      <c r="AI71" s="460"/>
      <c r="AJ71" s="460"/>
      <c r="AK71" s="460"/>
      <c r="AL71" s="460"/>
      <c r="AM71" s="460"/>
      <c r="AN71" s="460"/>
      <c r="AO71" s="460"/>
      <c r="AP71" s="460"/>
      <c r="AQ71" s="460"/>
      <c r="AR71" s="460"/>
      <c r="AS71" s="460"/>
      <c r="AT71" s="460"/>
      <c r="AU71" s="460"/>
      <c r="AV71" s="460"/>
      <c r="AW71" s="460"/>
      <c r="AX71" s="460"/>
      <c r="AY71" s="460"/>
      <c r="AZ71" s="460"/>
      <c r="BA71" s="460"/>
      <c r="BB71" s="460"/>
      <c r="BC71" s="460"/>
      <c r="BD71" s="460"/>
      <c r="BE71" s="460"/>
      <c r="BF71" s="460"/>
      <c r="BG71" s="460"/>
      <c r="BH71" s="460"/>
      <c r="BI71" s="460"/>
      <c r="BJ71" s="460"/>
      <c r="BK71" s="460"/>
      <c r="BL71" s="460"/>
      <c r="BM71" s="460"/>
      <c r="BN71" s="460"/>
    </row>
    <row r="72" spans="1:89" ht="6" customHeight="1">
      <c r="A72" s="462"/>
      <c r="B72" s="462"/>
      <c r="C72" s="462"/>
      <c r="D72" s="462"/>
      <c r="E72" s="462"/>
      <c r="F72" s="462"/>
      <c r="G72" s="462"/>
      <c r="H72" s="462"/>
      <c r="I72" s="462"/>
      <c r="J72" s="462"/>
      <c r="K72" s="462"/>
      <c r="L72" s="462"/>
      <c r="M72" s="462"/>
      <c r="N72" s="462"/>
      <c r="O72" s="462"/>
      <c r="P72" s="462"/>
      <c r="Q72" s="460"/>
      <c r="R72" s="460"/>
      <c r="S72" s="460"/>
      <c r="T72" s="460"/>
      <c r="U72" s="460"/>
      <c r="V72" s="460"/>
      <c r="W72" s="460"/>
      <c r="X72" s="460"/>
      <c r="Y72" s="460"/>
      <c r="Z72" s="460"/>
      <c r="AA72" s="460"/>
      <c r="AB72" s="460"/>
      <c r="AC72" s="460"/>
      <c r="AD72" s="460"/>
      <c r="AE72" s="460"/>
      <c r="AF72" s="460"/>
      <c r="AG72" s="460"/>
      <c r="AH72" s="460"/>
      <c r="AI72" s="460"/>
      <c r="AJ72" s="460"/>
      <c r="AK72" s="460"/>
      <c r="AL72" s="460"/>
      <c r="AM72" s="460"/>
      <c r="AN72" s="460"/>
      <c r="AO72" s="460"/>
      <c r="AP72" s="460"/>
      <c r="AQ72" s="460"/>
      <c r="AR72" s="460"/>
      <c r="AS72" s="460"/>
      <c r="AT72" s="460"/>
      <c r="AU72" s="460"/>
      <c r="AV72" s="460"/>
      <c r="AW72" s="460"/>
      <c r="AX72" s="460"/>
      <c r="AY72" s="460"/>
      <c r="AZ72" s="460"/>
      <c r="BA72" s="460"/>
      <c r="BB72" s="460"/>
      <c r="BC72" s="460"/>
      <c r="BD72" s="460"/>
      <c r="BE72" s="460"/>
      <c r="BF72" s="460"/>
      <c r="BG72" s="460"/>
      <c r="BH72" s="460"/>
      <c r="BI72" s="460"/>
      <c r="BJ72" s="460"/>
      <c r="BK72" s="460"/>
      <c r="BL72" s="460"/>
      <c r="BM72" s="460"/>
      <c r="BN72" s="460"/>
    </row>
    <row r="73" spans="1:89" ht="6" customHeight="1">
      <c r="A73" s="462"/>
      <c r="B73" s="462"/>
      <c r="C73" s="462"/>
      <c r="D73" s="462"/>
      <c r="E73" s="462"/>
      <c r="F73" s="462"/>
      <c r="G73" s="462"/>
      <c r="H73" s="462"/>
      <c r="I73" s="462"/>
      <c r="J73" s="462"/>
      <c r="K73" s="462"/>
      <c r="L73" s="462"/>
      <c r="M73" s="462"/>
      <c r="N73" s="462"/>
      <c r="O73" s="462"/>
      <c r="P73" s="462"/>
      <c r="Q73" s="460"/>
      <c r="R73" s="460"/>
      <c r="S73" s="460"/>
      <c r="T73" s="460"/>
      <c r="U73" s="460"/>
      <c r="V73" s="460"/>
      <c r="W73" s="460"/>
      <c r="X73" s="460"/>
      <c r="Y73" s="460"/>
      <c r="Z73" s="460"/>
      <c r="AA73" s="460"/>
      <c r="AB73" s="460"/>
      <c r="AC73" s="460"/>
      <c r="AD73" s="460"/>
      <c r="AE73" s="460"/>
      <c r="AF73" s="460"/>
      <c r="AG73" s="460"/>
      <c r="AH73" s="460"/>
      <c r="AI73" s="460"/>
      <c r="AJ73" s="460"/>
      <c r="AK73" s="460"/>
      <c r="AL73" s="460"/>
      <c r="AM73" s="460"/>
      <c r="AN73" s="460"/>
      <c r="AO73" s="460"/>
      <c r="AP73" s="460"/>
      <c r="AQ73" s="460"/>
      <c r="AR73" s="460"/>
      <c r="AS73" s="460"/>
      <c r="AT73" s="460"/>
      <c r="AU73" s="460"/>
      <c r="AV73" s="460"/>
      <c r="AW73" s="460"/>
      <c r="AX73" s="460"/>
      <c r="AY73" s="460"/>
      <c r="AZ73" s="460"/>
      <c r="BA73" s="460"/>
      <c r="BB73" s="460"/>
      <c r="BC73" s="460"/>
      <c r="BD73" s="460"/>
      <c r="BE73" s="460"/>
      <c r="BF73" s="460"/>
      <c r="BG73" s="460"/>
      <c r="BH73" s="460"/>
      <c r="BI73" s="460"/>
      <c r="BJ73" s="460"/>
      <c r="BK73" s="460"/>
      <c r="BL73" s="460"/>
      <c r="BM73" s="460"/>
      <c r="BN73" s="460"/>
    </row>
    <row r="74" spans="1:89" ht="6" customHeight="1">
      <c r="A74" s="17"/>
      <c r="B74" s="17"/>
      <c r="C74" s="17"/>
      <c r="D74" s="17"/>
      <c r="E74" s="17"/>
      <c r="F74" s="17"/>
      <c r="G74" s="17"/>
      <c r="H74" s="17"/>
      <c r="I74" s="17"/>
      <c r="J74" s="17"/>
      <c r="K74" s="17"/>
      <c r="L74" s="17"/>
      <c r="M74" s="17"/>
      <c r="N74" s="17"/>
      <c r="O74" s="17"/>
      <c r="P74" s="17"/>
      <c r="Q74" s="14"/>
      <c r="R74" s="14"/>
      <c r="S74" s="14"/>
      <c r="T74" s="14"/>
      <c r="U74" s="14"/>
      <c r="V74" s="14"/>
      <c r="W74" s="14"/>
      <c r="X74" s="14"/>
      <c r="Y74" s="14"/>
      <c r="Z74" s="14"/>
      <c r="AA74" s="14"/>
      <c r="AB74" s="14"/>
      <c r="AC74" s="14"/>
      <c r="AD74" s="14"/>
      <c r="AE74" s="14"/>
      <c r="AF74" s="14"/>
    </row>
    <row r="75" spans="1:89" ht="6" customHeight="1">
      <c r="A75" s="17"/>
      <c r="B75" s="17"/>
      <c r="C75" s="17"/>
      <c r="D75" s="17"/>
      <c r="E75" s="17"/>
      <c r="F75" s="474" t="s">
        <v>16</v>
      </c>
      <c r="G75" s="460"/>
      <c r="H75" s="460"/>
      <c r="I75" s="460"/>
      <c r="J75" s="460"/>
      <c r="K75" s="460"/>
      <c r="L75" s="460"/>
      <c r="M75" s="460"/>
      <c r="N75" s="460"/>
      <c r="O75" s="460"/>
      <c r="P75" s="460"/>
      <c r="Q75" s="460"/>
      <c r="R75" s="460"/>
      <c r="S75" s="460"/>
      <c r="T75" s="460"/>
      <c r="U75" s="460"/>
      <c r="V75" s="460"/>
      <c r="W75" s="460"/>
      <c r="X75" s="460"/>
      <c r="Y75" s="460"/>
      <c r="Z75" s="460"/>
      <c r="AA75" s="460"/>
      <c r="AB75" s="460"/>
      <c r="AC75" s="460"/>
      <c r="AD75" s="460"/>
      <c r="AE75" s="460"/>
      <c r="AF75" s="460"/>
      <c r="AG75" s="460"/>
      <c r="AH75" s="460"/>
      <c r="AI75" s="460"/>
      <c r="AJ75" s="460"/>
      <c r="AK75" s="460"/>
      <c r="AL75" s="460"/>
      <c r="AM75" s="460"/>
      <c r="AN75" s="460"/>
      <c r="AO75" s="460"/>
      <c r="AP75" s="460"/>
      <c r="AQ75" s="460"/>
      <c r="AR75" s="460"/>
      <c r="AS75" s="460"/>
      <c r="AT75" s="460"/>
      <c r="AU75" s="460"/>
      <c r="AV75" s="460"/>
      <c r="AW75" s="460"/>
      <c r="AX75" s="460"/>
      <c r="AY75" s="460"/>
      <c r="AZ75" s="460"/>
      <c r="BA75" s="460"/>
      <c r="BB75" s="460"/>
      <c r="BC75" s="460"/>
      <c r="BD75" s="460"/>
      <c r="BE75" s="460"/>
      <c r="BF75" s="460"/>
      <c r="BG75" s="460"/>
      <c r="BH75" s="460"/>
      <c r="BI75" s="460"/>
      <c r="BJ75" s="460"/>
      <c r="BK75" s="460"/>
      <c r="BL75" s="460"/>
      <c r="BM75" s="460"/>
      <c r="BN75" s="460"/>
      <c r="BO75" s="460"/>
      <c r="BP75" s="460"/>
      <c r="BQ75" s="460"/>
      <c r="BR75" s="460"/>
      <c r="BS75" s="460"/>
    </row>
    <row r="76" spans="1:89" ht="6" customHeight="1">
      <c r="A76" s="17"/>
      <c r="B76" s="17"/>
      <c r="C76" s="17"/>
      <c r="D76" s="17"/>
      <c r="E76" s="17"/>
      <c r="F76" s="460"/>
      <c r="G76" s="460"/>
      <c r="H76" s="460"/>
      <c r="I76" s="460"/>
      <c r="J76" s="460"/>
      <c r="K76" s="460"/>
      <c r="L76" s="460"/>
      <c r="M76" s="460"/>
      <c r="N76" s="460"/>
      <c r="O76" s="460"/>
      <c r="P76" s="460"/>
      <c r="Q76" s="460"/>
      <c r="R76" s="460"/>
      <c r="S76" s="460"/>
      <c r="T76" s="460"/>
      <c r="U76" s="460"/>
      <c r="V76" s="460"/>
      <c r="W76" s="460"/>
      <c r="X76" s="460"/>
      <c r="Y76" s="460"/>
      <c r="Z76" s="460"/>
      <c r="AA76" s="460"/>
      <c r="AB76" s="460"/>
      <c r="AC76" s="460"/>
      <c r="AD76" s="460"/>
      <c r="AE76" s="460"/>
      <c r="AF76" s="460"/>
      <c r="AG76" s="460"/>
      <c r="AH76" s="460"/>
      <c r="AI76" s="460"/>
      <c r="AJ76" s="460"/>
      <c r="AK76" s="460"/>
      <c r="AL76" s="460"/>
      <c r="AM76" s="460"/>
      <c r="AN76" s="460"/>
      <c r="AO76" s="460"/>
      <c r="AP76" s="460"/>
      <c r="AQ76" s="460"/>
      <c r="AR76" s="460"/>
      <c r="AS76" s="460"/>
      <c r="AT76" s="460"/>
      <c r="AU76" s="460"/>
      <c r="AV76" s="460"/>
      <c r="AW76" s="460"/>
      <c r="AX76" s="460"/>
      <c r="AY76" s="460"/>
      <c r="AZ76" s="460"/>
      <c r="BA76" s="460"/>
      <c r="BB76" s="460"/>
      <c r="BC76" s="460"/>
      <c r="BD76" s="460"/>
      <c r="BE76" s="460"/>
      <c r="BF76" s="460"/>
      <c r="BG76" s="460"/>
      <c r="BH76" s="460"/>
      <c r="BI76" s="460"/>
      <c r="BJ76" s="460"/>
      <c r="BK76" s="460"/>
      <c r="BL76" s="460"/>
      <c r="BM76" s="460"/>
      <c r="BN76" s="460"/>
      <c r="BO76" s="460"/>
      <c r="BP76" s="460"/>
      <c r="BQ76" s="460"/>
      <c r="BR76" s="460"/>
      <c r="BS76" s="460"/>
    </row>
    <row r="77" spans="1:89" ht="6" customHeight="1">
      <c r="A77" s="17"/>
      <c r="B77" s="17"/>
      <c r="C77" s="17"/>
      <c r="D77" s="17"/>
      <c r="E77" s="17"/>
      <c r="F77" s="460"/>
      <c r="G77" s="460"/>
      <c r="H77" s="460"/>
      <c r="I77" s="460"/>
      <c r="J77" s="460"/>
      <c r="K77" s="460"/>
      <c r="L77" s="460"/>
      <c r="M77" s="460"/>
      <c r="N77" s="460"/>
      <c r="O77" s="460"/>
      <c r="P77" s="460"/>
      <c r="Q77" s="460"/>
      <c r="R77" s="460"/>
      <c r="S77" s="460"/>
      <c r="T77" s="460"/>
      <c r="U77" s="460"/>
      <c r="V77" s="460"/>
      <c r="W77" s="460"/>
      <c r="X77" s="460"/>
      <c r="Y77" s="460"/>
      <c r="Z77" s="460"/>
      <c r="AA77" s="460"/>
      <c r="AB77" s="460"/>
      <c r="AC77" s="460"/>
      <c r="AD77" s="460"/>
      <c r="AE77" s="460"/>
      <c r="AF77" s="460"/>
      <c r="AG77" s="460"/>
      <c r="AH77" s="460"/>
      <c r="AI77" s="460"/>
      <c r="AJ77" s="460"/>
      <c r="AK77" s="460"/>
      <c r="AL77" s="460"/>
      <c r="AM77" s="460"/>
      <c r="AN77" s="460"/>
      <c r="AO77" s="460"/>
      <c r="AP77" s="460"/>
      <c r="AQ77" s="460"/>
      <c r="AR77" s="460"/>
      <c r="AS77" s="460"/>
      <c r="AT77" s="460"/>
      <c r="AU77" s="460"/>
      <c r="AV77" s="460"/>
      <c r="AW77" s="460"/>
      <c r="AX77" s="460"/>
      <c r="AY77" s="460"/>
      <c r="AZ77" s="460"/>
      <c r="BA77" s="460"/>
      <c r="BB77" s="460"/>
      <c r="BC77" s="460"/>
      <c r="BD77" s="460"/>
      <c r="BE77" s="460"/>
      <c r="BF77" s="460"/>
      <c r="BG77" s="460"/>
      <c r="BH77" s="460"/>
      <c r="BI77" s="460"/>
      <c r="BJ77" s="460"/>
      <c r="BK77" s="460"/>
      <c r="BL77" s="460"/>
      <c r="BM77" s="460"/>
      <c r="BN77" s="460"/>
      <c r="BO77" s="460"/>
      <c r="BP77" s="460"/>
      <c r="BQ77" s="460"/>
      <c r="BR77" s="460"/>
      <c r="BS77" s="460"/>
    </row>
    <row r="78" spans="1:89" ht="6" customHeight="1">
      <c r="A78" s="17"/>
      <c r="B78" s="17"/>
      <c r="C78" s="17"/>
      <c r="D78" s="17"/>
      <c r="E78" s="17"/>
      <c r="F78" s="17"/>
      <c r="G78" s="17"/>
      <c r="H78" s="17"/>
      <c r="I78" s="17"/>
      <c r="J78" s="17"/>
      <c r="K78" s="17"/>
      <c r="L78" s="17"/>
      <c r="M78" s="17"/>
      <c r="N78" s="17"/>
      <c r="O78" s="17"/>
      <c r="P78" s="17"/>
      <c r="Q78" s="14"/>
      <c r="R78" s="14"/>
      <c r="S78" s="14"/>
      <c r="T78" s="14"/>
      <c r="U78" s="14"/>
      <c r="V78" s="14"/>
      <c r="W78" s="14"/>
      <c r="X78" s="14"/>
      <c r="Y78" s="14"/>
      <c r="Z78" s="14"/>
      <c r="AA78" s="14"/>
      <c r="AB78" s="14"/>
      <c r="AC78" s="14"/>
      <c r="AD78" s="14"/>
      <c r="AE78" s="14"/>
      <c r="AF78" s="14"/>
    </row>
    <row r="79" spans="1:89" ht="6" customHeight="1">
      <c r="A79" s="17"/>
      <c r="B79" s="17"/>
      <c r="C79" s="17"/>
      <c r="D79" s="17"/>
      <c r="E79" s="17"/>
      <c r="F79" s="17"/>
      <c r="G79" s="17"/>
      <c r="H79" s="17"/>
      <c r="I79" s="17"/>
      <c r="J79" s="17"/>
      <c r="K79" s="17"/>
      <c r="L79" s="17"/>
      <c r="M79" s="17"/>
      <c r="N79" s="17"/>
      <c r="O79" s="17"/>
      <c r="P79" s="17"/>
      <c r="Q79" s="14"/>
      <c r="R79" s="14"/>
      <c r="S79" s="14"/>
      <c r="T79" s="14"/>
      <c r="U79" s="14"/>
      <c r="V79" s="14"/>
      <c r="W79" s="14"/>
      <c r="X79" s="14"/>
      <c r="Y79" s="14"/>
      <c r="Z79" s="14"/>
      <c r="AA79" s="14"/>
      <c r="AB79" s="14"/>
      <c r="AC79" s="14"/>
      <c r="AD79" s="14"/>
      <c r="AE79" s="14"/>
      <c r="AF79" s="14"/>
    </row>
    <row r="80" spans="1:89" ht="6" customHeight="1">
      <c r="A80" s="17"/>
      <c r="B80" s="17"/>
      <c r="C80" s="17"/>
      <c r="D80" s="17"/>
      <c r="E80" s="17"/>
      <c r="F80" s="17"/>
      <c r="G80" s="17"/>
      <c r="H80" s="17"/>
      <c r="I80" s="17"/>
      <c r="J80" s="17"/>
      <c r="K80" s="17"/>
      <c r="L80" s="17"/>
      <c r="M80" s="17"/>
      <c r="N80" s="17"/>
      <c r="O80" s="17"/>
      <c r="P80" s="17"/>
      <c r="Q80" s="14"/>
      <c r="R80" s="14"/>
      <c r="S80" s="14"/>
      <c r="T80" s="14"/>
      <c r="U80" s="14"/>
      <c r="V80" s="14"/>
      <c r="W80" s="14"/>
      <c r="X80" s="14"/>
      <c r="Y80" s="14"/>
      <c r="Z80" s="14"/>
      <c r="AA80" s="14"/>
      <c r="AB80" s="14"/>
      <c r="AC80" s="14"/>
      <c r="AD80" s="14"/>
      <c r="AE80" s="14"/>
      <c r="AF80" s="14"/>
    </row>
    <row r="81" spans="1:66" ht="6" customHeight="1">
      <c r="A81" s="461" t="s">
        <v>17</v>
      </c>
      <c r="B81" s="462"/>
      <c r="C81" s="462"/>
      <c r="D81" s="462"/>
      <c r="E81" s="462"/>
      <c r="F81" s="462"/>
      <c r="G81" s="462"/>
      <c r="H81" s="462"/>
      <c r="I81" s="462"/>
      <c r="J81" s="462"/>
      <c r="K81" s="462"/>
      <c r="L81" s="462"/>
      <c r="M81" s="462"/>
      <c r="N81" s="462"/>
      <c r="O81" s="462"/>
      <c r="P81" s="462"/>
      <c r="Q81" s="460"/>
      <c r="R81" s="460"/>
      <c r="S81" s="460"/>
      <c r="T81" s="460"/>
      <c r="U81" s="460"/>
      <c r="V81" s="460"/>
      <c r="W81" s="460"/>
      <c r="X81" s="460"/>
      <c r="Y81" s="460"/>
      <c r="Z81" s="460"/>
      <c r="AA81" s="460"/>
      <c r="AB81" s="460"/>
      <c r="AC81" s="460"/>
      <c r="AD81" s="460"/>
      <c r="AE81" s="460"/>
      <c r="AF81" s="460"/>
      <c r="AG81" s="460"/>
      <c r="AH81" s="460"/>
      <c r="AI81" s="460"/>
      <c r="AJ81" s="460"/>
      <c r="AK81" s="460"/>
      <c r="AL81" s="460"/>
      <c r="AM81" s="460"/>
      <c r="AN81" s="460"/>
      <c r="AO81" s="460"/>
      <c r="AP81" s="460"/>
      <c r="AQ81" s="460"/>
      <c r="AR81" s="460"/>
      <c r="AS81" s="460"/>
      <c r="AT81" s="460"/>
      <c r="AU81" s="460"/>
      <c r="AV81" s="460"/>
      <c r="AW81" s="460"/>
      <c r="AX81" s="460"/>
      <c r="AY81" s="460"/>
      <c r="AZ81" s="460"/>
      <c r="BA81" s="460"/>
      <c r="BB81" s="460"/>
      <c r="BC81" s="460"/>
      <c r="BD81" s="460"/>
      <c r="BE81" s="460"/>
      <c r="BF81" s="460"/>
      <c r="BG81" s="460"/>
      <c r="BH81" s="460"/>
      <c r="BI81" s="460"/>
      <c r="BJ81" s="460"/>
      <c r="BK81" s="460"/>
      <c r="BL81" s="460"/>
      <c r="BM81" s="460"/>
      <c r="BN81" s="460"/>
    </row>
    <row r="82" spans="1:66" ht="6" customHeight="1">
      <c r="A82" s="462"/>
      <c r="B82" s="462"/>
      <c r="C82" s="462"/>
      <c r="D82" s="462"/>
      <c r="E82" s="462"/>
      <c r="F82" s="462"/>
      <c r="G82" s="462"/>
      <c r="H82" s="462"/>
      <c r="I82" s="462"/>
      <c r="J82" s="462"/>
      <c r="K82" s="462"/>
      <c r="L82" s="462"/>
      <c r="M82" s="462"/>
      <c r="N82" s="462"/>
      <c r="O82" s="462"/>
      <c r="P82" s="462"/>
      <c r="Q82" s="460"/>
      <c r="R82" s="460"/>
      <c r="S82" s="460"/>
      <c r="T82" s="460"/>
      <c r="U82" s="460"/>
      <c r="V82" s="460"/>
      <c r="W82" s="460"/>
      <c r="X82" s="460"/>
      <c r="Y82" s="460"/>
      <c r="Z82" s="460"/>
      <c r="AA82" s="460"/>
      <c r="AB82" s="460"/>
      <c r="AC82" s="460"/>
      <c r="AD82" s="460"/>
      <c r="AE82" s="460"/>
      <c r="AF82" s="460"/>
      <c r="AG82" s="460"/>
      <c r="AH82" s="460"/>
      <c r="AI82" s="460"/>
      <c r="AJ82" s="460"/>
      <c r="AK82" s="460"/>
      <c r="AL82" s="460"/>
      <c r="AM82" s="460"/>
      <c r="AN82" s="460"/>
      <c r="AO82" s="460"/>
      <c r="AP82" s="460"/>
      <c r="AQ82" s="460"/>
      <c r="AR82" s="460"/>
      <c r="AS82" s="460"/>
      <c r="AT82" s="460"/>
      <c r="AU82" s="460"/>
      <c r="AV82" s="460"/>
      <c r="AW82" s="460"/>
      <c r="AX82" s="460"/>
      <c r="AY82" s="460"/>
      <c r="AZ82" s="460"/>
      <c r="BA82" s="460"/>
      <c r="BB82" s="460"/>
      <c r="BC82" s="460"/>
      <c r="BD82" s="460"/>
      <c r="BE82" s="460"/>
      <c r="BF82" s="460"/>
      <c r="BG82" s="460"/>
      <c r="BH82" s="460"/>
      <c r="BI82" s="460"/>
      <c r="BJ82" s="460"/>
      <c r="BK82" s="460"/>
      <c r="BL82" s="460"/>
      <c r="BM82" s="460"/>
      <c r="BN82" s="460"/>
    </row>
    <row r="83" spans="1:66" ht="6" customHeight="1">
      <c r="A83" s="462"/>
      <c r="B83" s="462"/>
      <c r="C83" s="462"/>
      <c r="D83" s="462"/>
      <c r="E83" s="462"/>
      <c r="F83" s="462"/>
      <c r="G83" s="462"/>
      <c r="H83" s="462"/>
      <c r="I83" s="462"/>
      <c r="J83" s="462"/>
      <c r="K83" s="462"/>
      <c r="L83" s="462"/>
      <c r="M83" s="462"/>
      <c r="N83" s="462"/>
      <c r="O83" s="462"/>
      <c r="P83" s="462"/>
      <c r="Q83" s="460"/>
      <c r="R83" s="460"/>
      <c r="S83" s="460"/>
      <c r="T83" s="460"/>
      <c r="U83" s="460"/>
      <c r="V83" s="460"/>
      <c r="W83" s="460"/>
      <c r="X83" s="460"/>
      <c r="Y83" s="460"/>
      <c r="Z83" s="460"/>
      <c r="AA83" s="460"/>
      <c r="AB83" s="460"/>
      <c r="AC83" s="460"/>
      <c r="AD83" s="460"/>
      <c r="AE83" s="460"/>
      <c r="AF83" s="460"/>
      <c r="AG83" s="460"/>
      <c r="AH83" s="460"/>
      <c r="AI83" s="460"/>
      <c r="AJ83" s="460"/>
      <c r="AK83" s="460"/>
      <c r="AL83" s="460"/>
      <c r="AM83" s="460"/>
      <c r="AN83" s="460"/>
      <c r="AO83" s="460"/>
      <c r="AP83" s="460"/>
      <c r="AQ83" s="460"/>
      <c r="AR83" s="460"/>
      <c r="AS83" s="460"/>
      <c r="AT83" s="460"/>
      <c r="AU83" s="460"/>
      <c r="AV83" s="460"/>
      <c r="AW83" s="460"/>
      <c r="AX83" s="460"/>
      <c r="AY83" s="460"/>
      <c r="AZ83" s="460"/>
      <c r="BA83" s="460"/>
      <c r="BB83" s="460"/>
      <c r="BC83" s="460"/>
      <c r="BD83" s="460"/>
      <c r="BE83" s="460"/>
      <c r="BF83" s="460"/>
      <c r="BG83" s="460"/>
      <c r="BH83" s="460"/>
      <c r="BI83" s="460"/>
      <c r="BJ83" s="460"/>
      <c r="BK83" s="460"/>
      <c r="BL83" s="460"/>
      <c r="BM83" s="460"/>
      <c r="BN83" s="460"/>
    </row>
    <row r="84" spans="1:66" ht="6" customHeight="1">
      <c r="A84" s="17"/>
      <c r="B84" s="17"/>
      <c r="C84" s="17"/>
      <c r="D84" s="17"/>
      <c r="E84" s="17"/>
      <c r="F84" s="17"/>
      <c r="G84" s="17"/>
      <c r="H84" s="17"/>
      <c r="I84" s="17"/>
      <c r="J84" s="17"/>
      <c r="K84" s="17"/>
      <c r="L84" s="17"/>
      <c r="M84" s="17"/>
      <c r="N84" s="17"/>
      <c r="O84" s="17"/>
      <c r="P84" s="17"/>
      <c r="Q84" s="14"/>
      <c r="R84" s="14"/>
      <c r="S84" s="14"/>
      <c r="T84" s="14"/>
      <c r="U84" s="14"/>
      <c r="V84" s="14"/>
      <c r="W84" s="14"/>
      <c r="X84" s="14"/>
      <c r="Y84" s="14"/>
      <c r="Z84" s="14"/>
      <c r="AA84" s="14"/>
      <c r="AB84" s="14"/>
      <c r="AC84" s="14"/>
      <c r="AD84" s="14"/>
      <c r="AE84" s="14"/>
      <c r="AF84" s="14"/>
    </row>
    <row r="85" spans="1:66" ht="6" customHeight="1">
      <c r="D85" s="459" t="s">
        <v>18</v>
      </c>
      <c r="E85" s="459"/>
      <c r="F85" s="459"/>
      <c r="G85" s="460"/>
      <c r="H85" s="460"/>
      <c r="I85" s="460"/>
      <c r="J85" s="460"/>
      <c r="K85" s="460"/>
      <c r="L85" s="460"/>
      <c r="M85" s="460"/>
      <c r="N85" s="460"/>
      <c r="O85" s="460"/>
      <c r="P85" s="460"/>
      <c r="Q85" s="460"/>
      <c r="R85" s="460"/>
      <c r="S85" s="460"/>
      <c r="T85" s="460"/>
    </row>
    <row r="86" spans="1:66" ht="6" customHeight="1">
      <c r="D86" s="459"/>
      <c r="E86" s="459"/>
      <c r="F86" s="459"/>
      <c r="G86" s="460"/>
      <c r="H86" s="460"/>
      <c r="I86" s="460"/>
      <c r="J86" s="460"/>
      <c r="K86" s="460"/>
      <c r="L86" s="460"/>
      <c r="M86" s="460"/>
      <c r="N86" s="460"/>
      <c r="O86" s="460"/>
      <c r="P86" s="460"/>
      <c r="Q86" s="460"/>
      <c r="R86" s="460"/>
      <c r="S86" s="460"/>
      <c r="T86" s="460"/>
    </row>
    <row r="87" spans="1:66" ht="6" customHeight="1">
      <c r="D87" s="459"/>
      <c r="E87" s="459"/>
      <c r="F87" s="459"/>
      <c r="G87" s="460"/>
      <c r="H87" s="460"/>
      <c r="I87" s="460"/>
      <c r="J87" s="460"/>
      <c r="K87" s="460"/>
      <c r="L87" s="460"/>
      <c r="M87" s="460"/>
      <c r="N87" s="460"/>
      <c r="O87" s="460"/>
      <c r="P87" s="460"/>
      <c r="Q87" s="460"/>
      <c r="R87" s="460"/>
      <c r="S87" s="460"/>
      <c r="T87" s="460"/>
    </row>
  </sheetData>
  <mergeCells count="33">
    <mergeCell ref="F75:BS77"/>
    <mergeCell ref="F61:U63"/>
    <mergeCell ref="F65:U67"/>
    <mergeCell ref="X57:CK59"/>
    <mergeCell ref="X61:CK63"/>
    <mergeCell ref="X65:CK67"/>
    <mergeCell ref="A71:BN73"/>
    <mergeCell ref="A40:CK45"/>
    <mergeCell ref="A48:CK50"/>
    <mergeCell ref="A53:CK55"/>
    <mergeCell ref="F57:U59"/>
    <mergeCell ref="AR18:BG20"/>
    <mergeCell ref="BH18:CK20"/>
    <mergeCell ref="AR22:BG24"/>
    <mergeCell ref="BH22:CK24"/>
    <mergeCell ref="B28:R30"/>
    <mergeCell ref="S28:AI30"/>
    <mergeCell ref="D85:T87"/>
    <mergeCell ref="A81:BN83"/>
    <mergeCell ref="BL1:BR3"/>
    <mergeCell ref="A35:CK37"/>
    <mergeCell ref="BH6:CK8"/>
    <mergeCell ref="BH10:CK12"/>
    <mergeCell ref="AR10:BG12"/>
    <mergeCell ref="AR6:BG8"/>
    <mergeCell ref="CH1:CJ3"/>
    <mergeCell ref="CE1:CG3"/>
    <mergeCell ref="CB1:CD3"/>
    <mergeCell ref="BY1:CA3"/>
    <mergeCell ref="BV1:BX3"/>
    <mergeCell ref="BS1:BU3"/>
    <mergeCell ref="AR14:BG16"/>
    <mergeCell ref="BH14:CK16"/>
  </mergeCells>
  <phoneticPr fontId="1"/>
  <pageMargins left="0.70866141732283472" right="0.70866141732283472" top="0.74803149606299213" bottom="0.74803149606299213" header="0.31496062992125984" footer="0.31496062992125984"/>
  <pageSetup paperSize="9" orientation="portrait" blackAndWhite="1"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J76"/>
  <sheetViews>
    <sheetView view="pageBreakPreview" zoomScale="80" zoomScaleNormal="100" zoomScaleSheetLayoutView="80" workbookViewId="0">
      <selection activeCell="AI108" sqref="AI108:AM110"/>
    </sheetView>
  </sheetViews>
  <sheetFormatPr defaultColWidth="1" defaultRowHeight="6" customHeight="1"/>
  <cols>
    <col min="1" max="16384" width="1" style="1"/>
  </cols>
  <sheetData>
    <row r="1" spans="1:88" ht="6" customHeight="1">
      <c r="CD1" s="463" t="s">
        <v>19</v>
      </c>
      <c r="CE1" s="459"/>
      <c r="CF1" s="459"/>
      <c r="CG1" s="498"/>
      <c r="CH1" s="498"/>
      <c r="CI1" s="498"/>
      <c r="CJ1" s="498"/>
    </row>
    <row r="2" spans="1:88" ht="6" customHeight="1">
      <c r="CD2" s="459"/>
      <c r="CE2" s="459"/>
      <c r="CF2" s="459"/>
      <c r="CG2" s="498"/>
      <c r="CH2" s="498"/>
      <c r="CI2" s="498"/>
      <c r="CJ2" s="498"/>
    </row>
    <row r="3" spans="1:88" ht="6" customHeight="1">
      <c r="CD3" s="459"/>
      <c r="CE3" s="459"/>
      <c r="CF3" s="459"/>
      <c r="CG3" s="498"/>
      <c r="CH3" s="498"/>
      <c r="CI3" s="498"/>
      <c r="CJ3" s="498"/>
    </row>
    <row r="7" spans="1:88" ht="6" customHeight="1">
      <c r="A7" s="496" t="s">
        <v>20</v>
      </c>
      <c r="B7" s="464"/>
      <c r="C7" s="464"/>
      <c r="D7" s="464"/>
      <c r="E7" s="464"/>
      <c r="F7" s="464"/>
      <c r="G7" s="464"/>
      <c r="H7" s="464"/>
      <c r="I7" s="464"/>
      <c r="J7" s="464"/>
      <c r="K7" s="464"/>
      <c r="L7" s="464"/>
      <c r="M7" s="464"/>
      <c r="N7" s="464"/>
      <c r="O7" s="464"/>
      <c r="P7" s="464"/>
      <c r="Q7" s="464"/>
      <c r="R7" s="464"/>
      <c r="S7" s="464"/>
      <c r="T7" s="464"/>
      <c r="U7" s="464"/>
      <c r="V7" s="464"/>
      <c r="W7" s="464"/>
      <c r="X7" s="464"/>
      <c r="Y7" s="464"/>
      <c r="Z7" s="464"/>
      <c r="AA7" s="464"/>
      <c r="AB7" s="464"/>
      <c r="AC7" s="464"/>
      <c r="AD7" s="464"/>
      <c r="AE7" s="464"/>
      <c r="AF7" s="464"/>
      <c r="AG7" s="464"/>
      <c r="AH7" s="464"/>
      <c r="AI7" s="464"/>
      <c r="AJ7" s="464"/>
      <c r="AK7" s="464"/>
      <c r="AL7" s="464"/>
      <c r="AM7" s="464"/>
      <c r="AN7" s="464"/>
      <c r="AO7" s="464"/>
      <c r="AP7" s="464"/>
      <c r="AQ7" s="464"/>
      <c r="AR7" s="464"/>
      <c r="AS7" s="464"/>
      <c r="AT7" s="464"/>
      <c r="AU7" s="464"/>
      <c r="AV7" s="464"/>
      <c r="AW7" s="464"/>
      <c r="AX7" s="464"/>
      <c r="AY7" s="464"/>
      <c r="AZ7" s="464"/>
      <c r="BA7" s="464"/>
      <c r="BB7" s="464"/>
      <c r="BC7" s="464"/>
      <c r="BD7" s="464"/>
      <c r="BE7" s="464"/>
      <c r="BF7" s="464"/>
      <c r="BG7" s="464"/>
      <c r="BH7" s="464"/>
      <c r="BI7" s="464"/>
      <c r="BJ7" s="464"/>
      <c r="BK7" s="464"/>
      <c r="BL7" s="464"/>
      <c r="BM7" s="464"/>
      <c r="BN7" s="464"/>
      <c r="BO7" s="464"/>
      <c r="BP7" s="464"/>
      <c r="BQ7" s="464"/>
      <c r="BR7" s="464"/>
      <c r="BS7" s="464"/>
      <c r="BT7" s="464"/>
      <c r="BU7" s="464"/>
      <c r="BV7" s="464"/>
      <c r="BW7" s="464"/>
      <c r="BX7" s="464"/>
      <c r="BY7" s="464"/>
      <c r="BZ7" s="464"/>
      <c r="CA7" s="464"/>
      <c r="CB7" s="464"/>
      <c r="CC7" s="464"/>
      <c r="CD7" s="464"/>
      <c r="CE7" s="464"/>
      <c r="CF7" s="464"/>
      <c r="CG7" s="464"/>
      <c r="CH7" s="464"/>
      <c r="CI7" s="464"/>
      <c r="CJ7" s="464"/>
    </row>
    <row r="8" spans="1:88" ht="6" customHeight="1">
      <c r="A8" s="464"/>
      <c r="B8" s="464"/>
      <c r="C8" s="464"/>
      <c r="D8" s="464"/>
      <c r="E8" s="464"/>
      <c r="F8" s="464"/>
      <c r="G8" s="464"/>
      <c r="H8" s="464"/>
      <c r="I8" s="464"/>
      <c r="J8" s="464"/>
      <c r="K8" s="464"/>
      <c r="L8" s="464"/>
      <c r="M8" s="464"/>
      <c r="N8" s="464"/>
      <c r="O8" s="464"/>
      <c r="P8" s="464"/>
      <c r="Q8" s="464"/>
      <c r="R8" s="464"/>
      <c r="S8" s="464"/>
      <c r="T8" s="464"/>
      <c r="U8" s="464"/>
      <c r="V8" s="464"/>
      <c r="W8" s="464"/>
      <c r="X8" s="464"/>
      <c r="Y8" s="464"/>
      <c r="Z8" s="464"/>
      <c r="AA8" s="464"/>
      <c r="AB8" s="464"/>
      <c r="AC8" s="464"/>
      <c r="AD8" s="464"/>
      <c r="AE8" s="464"/>
      <c r="AF8" s="464"/>
      <c r="AG8" s="464"/>
      <c r="AH8" s="464"/>
      <c r="AI8" s="464"/>
      <c r="AJ8" s="464"/>
      <c r="AK8" s="464"/>
      <c r="AL8" s="464"/>
      <c r="AM8" s="464"/>
      <c r="AN8" s="464"/>
      <c r="AO8" s="464"/>
      <c r="AP8" s="464"/>
      <c r="AQ8" s="464"/>
      <c r="AR8" s="464"/>
      <c r="AS8" s="464"/>
      <c r="AT8" s="464"/>
      <c r="AU8" s="464"/>
      <c r="AV8" s="464"/>
      <c r="AW8" s="464"/>
      <c r="AX8" s="464"/>
      <c r="AY8" s="464"/>
      <c r="AZ8" s="464"/>
      <c r="BA8" s="464"/>
      <c r="BB8" s="464"/>
      <c r="BC8" s="464"/>
      <c r="BD8" s="464"/>
      <c r="BE8" s="464"/>
      <c r="BF8" s="464"/>
      <c r="BG8" s="464"/>
      <c r="BH8" s="464"/>
      <c r="BI8" s="464"/>
      <c r="BJ8" s="464"/>
      <c r="BK8" s="464"/>
      <c r="BL8" s="464"/>
      <c r="BM8" s="464"/>
      <c r="BN8" s="464"/>
      <c r="BO8" s="464"/>
      <c r="BP8" s="464"/>
      <c r="BQ8" s="464"/>
      <c r="BR8" s="464"/>
      <c r="BS8" s="464"/>
      <c r="BT8" s="464"/>
      <c r="BU8" s="464"/>
      <c r="BV8" s="464"/>
      <c r="BW8" s="464"/>
      <c r="BX8" s="464"/>
      <c r="BY8" s="464"/>
      <c r="BZ8" s="464"/>
      <c r="CA8" s="464"/>
      <c r="CB8" s="464"/>
      <c r="CC8" s="464"/>
      <c r="CD8" s="464"/>
      <c r="CE8" s="464"/>
      <c r="CF8" s="464"/>
      <c r="CG8" s="464"/>
      <c r="CH8" s="464"/>
      <c r="CI8" s="464"/>
      <c r="CJ8" s="464"/>
    </row>
    <row r="9" spans="1:88" ht="6" customHeight="1">
      <c r="A9" s="464"/>
      <c r="B9" s="464"/>
      <c r="C9" s="464"/>
      <c r="D9" s="464"/>
      <c r="E9" s="464"/>
      <c r="F9" s="464"/>
      <c r="G9" s="464"/>
      <c r="H9" s="464"/>
      <c r="I9" s="464"/>
      <c r="J9" s="464"/>
      <c r="K9" s="464"/>
      <c r="L9" s="464"/>
      <c r="M9" s="464"/>
      <c r="N9" s="464"/>
      <c r="O9" s="464"/>
      <c r="P9" s="464"/>
      <c r="Q9" s="464"/>
      <c r="R9" s="464"/>
      <c r="S9" s="464"/>
      <c r="T9" s="464"/>
      <c r="U9" s="464"/>
      <c r="V9" s="464"/>
      <c r="W9" s="464"/>
      <c r="X9" s="464"/>
      <c r="Y9" s="464"/>
      <c r="Z9" s="464"/>
      <c r="AA9" s="464"/>
      <c r="AB9" s="464"/>
      <c r="AC9" s="464"/>
      <c r="AD9" s="464"/>
      <c r="AE9" s="464"/>
      <c r="AF9" s="464"/>
      <c r="AG9" s="464"/>
      <c r="AH9" s="464"/>
      <c r="AI9" s="464"/>
      <c r="AJ9" s="464"/>
      <c r="AK9" s="464"/>
      <c r="AL9" s="464"/>
      <c r="AM9" s="464"/>
      <c r="AN9" s="464"/>
      <c r="AO9" s="464"/>
      <c r="AP9" s="464"/>
      <c r="AQ9" s="464"/>
      <c r="AR9" s="464"/>
      <c r="AS9" s="464"/>
      <c r="AT9" s="464"/>
      <c r="AU9" s="464"/>
      <c r="AV9" s="464"/>
      <c r="AW9" s="464"/>
      <c r="AX9" s="464"/>
      <c r="AY9" s="464"/>
      <c r="AZ9" s="464"/>
      <c r="BA9" s="464"/>
      <c r="BB9" s="464"/>
      <c r="BC9" s="464"/>
      <c r="BD9" s="464"/>
      <c r="BE9" s="464"/>
      <c r="BF9" s="464"/>
      <c r="BG9" s="464"/>
      <c r="BH9" s="464"/>
      <c r="BI9" s="464"/>
      <c r="BJ9" s="464"/>
      <c r="BK9" s="464"/>
      <c r="BL9" s="464"/>
      <c r="BM9" s="464"/>
      <c r="BN9" s="464"/>
      <c r="BO9" s="464"/>
      <c r="BP9" s="464"/>
      <c r="BQ9" s="464"/>
      <c r="BR9" s="464"/>
      <c r="BS9" s="464"/>
      <c r="BT9" s="464"/>
      <c r="BU9" s="464"/>
      <c r="BV9" s="464"/>
      <c r="BW9" s="464"/>
      <c r="BX9" s="464"/>
      <c r="BY9" s="464"/>
      <c r="BZ9" s="464"/>
      <c r="CA9" s="464"/>
      <c r="CB9" s="464"/>
      <c r="CC9" s="464"/>
      <c r="CD9" s="464"/>
      <c r="CE9" s="464"/>
      <c r="CF9" s="464"/>
      <c r="CG9" s="464"/>
      <c r="CH9" s="464"/>
      <c r="CI9" s="464"/>
      <c r="CJ9" s="464"/>
    </row>
    <row r="11" spans="1:88" ht="6" customHeight="1">
      <c r="A11" s="497" t="s">
        <v>21</v>
      </c>
      <c r="B11" s="498"/>
      <c r="C11" s="498"/>
      <c r="D11" s="498"/>
      <c r="E11" s="498"/>
      <c r="F11" s="498"/>
      <c r="G11" s="498"/>
      <c r="H11" s="498"/>
      <c r="I11" s="498"/>
      <c r="J11" s="498"/>
      <c r="K11" s="498"/>
      <c r="L11" s="498"/>
      <c r="M11" s="498"/>
      <c r="N11" s="498"/>
      <c r="O11" s="498"/>
    </row>
    <row r="12" spans="1:88" ht="6" customHeight="1">
      <c r="A12" s="498"/>
      <c r="B12" s="498"/>
      <c r="C12" s="498"/>
      <c r="D12" s="498"/>
      <c r="E12" s="498"/>
      <c r="F12" s="498"/>
      <c r="G12" s="498"/>
      <c r="H12" s="498"/>
      <c r="I12" s="498"/>
      <c r="J12" s="498"/>
      <c r="K12" s="498"/>
      <c r="L12" s="498"/>
      <c r="M12" s="498"/>
      <c r="N12" s="498"/>
      <c r="O12" s="498"/>
    </row>
    <row r="13" spans="1:88" ht="6" customHeight="1">
      <c r="A13" s="498"/>
      <c r="B13" s="498"/>
      <c r="C13" s="498"/>
      <c r="D13" s="498"/>
      <c r="E13" s="498"/>
      <c r="F13" s="498"/>
      <c r="G13" s="498"/>
      <c r="H13" s="498"/>
      <c r="I13" s="498"/>
      <c r="J13" s="498"/>
      <c r="K13" s="498"/>
      <c r="L13" s="498"/>
      <c r="M13" s="498"/>
      <c r="N13" s="498"/>
      <c r="O13" s="498"/>
    </row>
    <row r="15" spans="1:88" ht="6" customHeight="1">
      <c r="D15" s="499"/>
      <c r="E15" s="498"/>
      <c r="F15" s="498"/>
      <c r="G15" s="498"/>
      <c r="H15" s="498"/>
      <c r="I15" s="498"/>
      <c r="J15" s="498"/>
      <c r="K15" s="498"/>
      <c r="L15" s="498"/>
      <c r="M15" s="498"/>
      <c r="N15" s="498"/>
      <c r="O15" s="498"/>
      <c r="P15" s="498"/>
      <c r="Q15" s="498"/>
      <c r="R15" s="498"/>
      <c r="S15" s="498"/>
      <c r="T15" s="498"/>
      <c r="U15" s="498"/>
      <c r="V15" s="498"/>
      <c r="W15" s="498"/>
      <c r="X15" s="498"/>
      <c r="Y15" s="498"/>
      <c r="Z15" s="498"/>
      <c r="AA15" s="498"/>
      <c r="AB15" s="498"/>
      <c r="AC15" s="498"/>
      <c r="AD15" s="498"/>
      <c r="AE15" s="498"/>
      <c r="AF15" s="498"/>
      <c r="AG15" s="498"/>
      <c r="AH15" s="498"/>
      <c r="AI15" s="498"/>
      <c r="AJ15" s="498"/>
      <c r="AK15" s="498"/>
      <c r="AL15" s="498"/>
      <c r="AM15" s="498"/>
      <c r="AN15" s="498"/>
      <c r="AO15" s="498"/>
      <c r="AP15" s="498"/>
      <c r="AQ15" s="498"/>
      <c r="AR15" s="498"/>
      <c r="AS15" s="498"/>
      <c r="AT15" s="498"/>
      <c r="AU15" s="498"/>
      <c r="AV15" s="498"/>
      <c r="AW15" s="498"/>
      <c r="AX15" s="498"/>
      <c r="AY15" s="498"/>
      <c r="AZ15" s="498"/>
      <c r="BA15" s="498"/>
      <c r="BB15" s="498"/>
      <c r="BC15" s="498"/>
      <c r="BD15" s="498"/>
      <c r="BE15" s="498"/>
      <c r="BF15" s="498"/>
      <c r="BG15" s="498"/>
      <c r="BH15" s="498"/>
      <c r="BI15" s="498"/>
      <c r="BJ15" s="498"/>
      <c r="BK15" s="498"/>
      <c r="BL15" s="498"/>
      <c r="BM15" s="498"/>
      <c r="BN15" s="498"/>
      <c r="BO15" s="498"/>
      <c r="BP15" s="498"/>
      <c r="BQ15" s="498"/>
      <c r="BR15" s="498"/>
      <c r="BS15" s="498"/>
      <c r="BT15" s="498"/>
      <c r="BU15" s="498"/>
      <c r="BV15" s="498"/>
      <c r="BW15" s="498"/>
      <c r="BX15" s="498"/>
      <c r="BY15" s="498"/>
      <c r="BZ15" s="498"/>
      <c r="CA15" s="498"/>
      <c r="CB15" s="498"/>
      <c r="CC15" s="498"/>
      <c r="CD15" s="498"/>
      <c r="CE15" s="498"/>
      <c r="CF15" s="498"/>
      <c r="CG15" s="498"/>
      <c r="CH15" s="498"/>
      <c r="CI15" s="498"/>
      <c r="CJ15" s="498"/>
    </row>
    <row r="16" spans="1:88" ht="6" customHeight="1">
      <c r="D16" s="498"/>
      <c r="E16" s="498"/>
      <c r="F16" s="498"/>
      <c r="G16" s="498"/>
      <c r="H16" s="498"/>
      <c r="I16" s="498"/>
      <c r="J16" s="498"/>
      <c r="K16" s="498"/>
      <c r="L16" s="498"/>
      <c r="M16" s="498"/>
      <c r="N16" s="498"/>
      <c r="O16" s="498"/>
      <c r="P16" s="498"/>
      <c r="Q16" s="498"/>
      <c r="R16" s="498"/>
      <c r="S16" s="498"/>
      <c r="T16" s="498"/>
      <c r="U16" s="498"/>
      <c r="V16" s="498"/>
      <c r="W16" s="498"/>
      <c r="X16" s="498"/>
      <c r="Y16" s="498"/>
      <c r="Z16" s="498"/>
      <c r="AA16" s="498"/>
      <c r="AB16" s="498"/>
      <c r="AC16" s="498"/>
      <c r="AD16" s="498"/>
      <c r="AE16" s="498"/>
      <c r="AF16" s="498"/>
      <c r="AG16" s="498"/>
      <c r="AH16" s="498"/>
      <c r="AI16" s="498"/>
      <c r="AJ16" s="498"/>
      <c r="AK16" s="498"/>
      <c r="AL16" s="498"/>
      <c r="AM16" s="498"/>
      <c r="AN16" s="498"/>
      <c r="AO16" s="498"/>
      <c r="AP16" s="498"/>
      <c r="AQ16" s="498"/>
      <c r="AR16" s="498"/>
      <c r="AS16" s="498"/>
      <c r="AT16" s="498"/>
      <c r="AU16" s="498"/>
      <c r="AV16" s="498"/>
      <c r="AW16" s="498"/>
      <c r="AX16" s="498"/>
      <c r="AY16" s="498"/>
      <c r="AZ16" s="498"/>
      <c r="BA16" s="498"/>
      <c r="BB16" s="498"/>
      <c r="BC16" s="498"/>
      <c r="BD16" s="498"/>
      <c r="BE16" s="498"/>
      <c r="BF16" s="498"/>
      <c r="BG16" s="498"/>
      <c r="BH16" s="498"/>
      <c r="BI16" s="498"/>
      <c r="BJ16" s="498"/>
      <c r="BK16" s="498"/>
      <c r="BL16" s="498"/>
      <c r="BM16" s="498"/>
      <c r="BN16" s="498"/>
      <c r="BO16" s="498"/>
      <c r="BP16" s="498"/>
      <c r="BQ16" s="498"/>
      <c r="BR16" s="498"/>
      <c r="BS16" s="498"/>
      <c r="BT16" s="498"/>
      <c r="BU16" s="498"/>
      <c r="BV16" s="498"/>
      <c r="BW16" s="498"/>
      <c r="BX16" s="498"/>
      <c r="BY16" s="498"/>
      <c r="BZ16" s="498"/>
      <c r="CA16" s="498"/>
      <c r="CB16" s="498"/>
      <c r="CC16" s="498"/>
      <c r="CD16" s="498"/>
      <c r="CE16" s="498"/>
      <c r="CF16" s="498"/>
      <c r="CG16" s="498"/>
      <c r="CH16" s="498"/>
      <c r="CI16" s="498"/>
      <c r="CJ16" s="498"/>
    </row>
    <row r="17" spans="1:88" ht="6" customHeight="1">
      <c r="D17" s="498"/>
      <c r="E17" s="498"/>
      <c r="F17" s="498"/>
      <c r="G17" s="498"/>
      <c r="H17" s="498"/>
      <c r="I17" s="498"/>
      <c r="J17" s="498"/>
      <c r="K17" s="498"/>
      <c r="L17" s="498"/>
      <c r="M17" s="498"/>
      <c r="N17" s="498"/>
      <c r="O17" s="498"/>
      <c r="P17" s="498"/>
      <c r="Q17" s="498"/>
      <c r="R17" s="498"/>
      <c r="S17" s="498"/>
      <c r="T17" s="498"/>
      <c r="U17" s="498"/>
      <c r="V17" s="498"/>
      <c r="W17" s="498"/>
      <c r="X17" s="498"/>
      <c r="Y17" s="498"/>
      <c r="Z17" s="498"/>
      <c r="AA17" s="498"/>
      <c r="AB17" s="498"/>
      <c r="AC17" s="498"/>
      <c r="AD17" s="498"/>
      <c r="AE17" s="498"/>
      <c r="AF17" s="498"/>
      <c r="AG17" s="498"/>
      <c r="AH17" s="498"/>
      <c r="AI17" s="498"/>
      <c r="AJ17" s="498"/>
      <c r="AK17" s="498"/>
      <c r="AL17" s="498"/>
      <c r="AM17" s="498"/>
      <c r="AN17" s="498"/>
      <c r="AO17" s="498"/>
      <c r="AP17" s="498"/>
      <c r="AQ17" s="498"/>
      <c r="AR17" s="498"/>
      <c r="AS17" s="498"/>
      <c r="AT17" s="498"/>
      <c r="AU17" s="498"/>
      <c r="AV17" s="498"/>
      <c r="AW17" s="498"/>
      <c r="AX17" s="498"/>
      <c r="AY17" s="498"/>
      <c r="AZ17" s="498"/>
      <c r="BA17" s="498"/>
      <c r="BB17" s="498"/>
      <c r="BC17" s="498"/>
      <c r="BD17" s="498"/>
      <c r="BE17" s="498"/>
      <c r="BF17" s="498"/>
      <c r="BG17" s="498"/>
      <c r="BH17" s="498"/>
      <c r="BI17" s="498"/>
      <c r="BJ17" s="498"/>
      <c r="BK17" s="498"/>
      <c r="BL17" s="498"/>
      <c r="BM17" s="498"/>
      <c r="BN17" s="498"/>
      <c r="BO17" s="498"/>
      <c r="BP17" s="498"/>
      <c r="BQ17" s="498"/>
      <c r="BR17" s="498"/>
      <c r="BS17" s="498"/>
      <c r="BT17" s="498"/>
      <c r="BU17" s="498"/>
      <c r="BV17" s="498"/>
      <c r="BW17" s="498"/>
      <c r="BX17" s="498"/>
      <c r="BY17" s="498"/>
      <c r="BZ17" s="498"/>
      <c r="CA17" s="498"/>
      <c r="CB17" s="498"/>
      <c r="CC17" s="498"/>
      <c r="CD17" s="498"/>
      <c r="CE17" s="498"/>
      <c r="CF17" s="498"/>
      <c r="CG17" s="498"/>
      <c r="CH17" s="498"/>
      <c r="CI17" s="498"/>
      <c r="CJ17" s="498"/>
    </row>
    <row r="20" spans="1:88" ht="6" customHeight="1">
      <c r="A20" s="497" t="s">
        <v>22</v>
      </c>
      <c r="B20" s="498"/>
      <c r="C20" s="498"/>
      <c r="D20" s="498"/>
      <c r="E20" s="498"/>
      <c r="F20" s="498"/>
      <c r="G20" s="498"/>
      <c r="H20" s="498"/>
      <c r="I20" s="498"/>
      <c r="J20" s="498"/>
      <c r="K20" s="498"/>
      <c r="L20" s="498"/>
      <c r="M20" s="498"/>
      <c r="N20" s="498"/>
      <c r="O20" s="498"/>
      <c r="P20" s="498"/>
      <c r="Q20" s="498"/>
      <c r="R20" s="498"/>
      <c r="S20" s="498"/>
      <c r="T20" s="498"/>
      <c r="U20" s="498"/>
      <c r="V20" s="498"/>
      <c r="W20" s="498"/>
      <c r="X20" s="498"/>
      <c r="Y20" s="498"/>
      <c r="Z20" s="498"/>
      <c r="AA20" s="498"/>
      <c r="AB20" s="498"/>
      <c r="AC20" s="498"/>
      <c r="AD20" s="498"/>
      <c r="AE20" s="498"/>
      <c r="AF20" s="498"/>
      <c r="AG20" s="498"/>
      <c r="AH20" s="498"/>
      <c r="AI20" s="498"/>
      <c r="AJ20" s="498"/>
      <c r="AK20" s="498"/>
      <c r="AL20" s="498"/>
      <c r="AM20" s="498"/>
      <c r="AN20" s="498"/>
      <c r="AO20" s="498"/>
      <c r="AP20" s="498"/>
      <c r="AQ20" s="498"/>
      <c r="AR20" s="498"/>
      <c r="AS20" s="498"/>
      <c r="AT20" s="498"/>
      <c r="AU20" s="498"/>
      <c r="AV20" s="498"/>
      <c r="AW20" s="498"/>
      <c r="AX20" s="498"/>
      <c r="AY20" s="498"/>
      <c r="AZ20" s="498"/>
      <c r="BA20" s="498"/>
    </row>
    <row r="21" spans="1:88" ht="6" customHeight="1">
      <c r="A21" s="498"/>
      <c r="B21" s="498"/>
      <c r="C21" s="498"/>
      <c r="D21" s="498"/>
      <c r="E21" s="498"/>
      <c r="F21" s="498"/>
      <c r="G21" s="498"/>
      <c r="H21" s="498"/>
      <c r="I21" s="498"/>
      <c r="J21" s="498"/>
      <c r="K21" s="498"/>
      <c r="L21" s="498"/>
      <c r="M21" s="498"/>
      <c r="N21" s="498"/>
      <c r="O21" s="498"/>
      <c r="P21" s="498"/>
      <c r="Q21" s="498"/>
      <c r="R21" s="498"/>
      <c r="S21" s="498"/>
      <c r="T21" s="498"/>
      <c r="U21" s="498"/>
      <c r="V21" s="498"/>
      <c r="W21" s="498"/>
      <c r="X21" s="498"/>
      <c r="Y21" s="498"/>
      <c r="Z21" s="498"/>
      <c r="AA21" s="498"/>
      <c r="AB21" s="498"/>
      <c r="AC21" s="498"/>
      <c r="AD21" s="498"/>
      <c r="AE21" s="498"/>
      <c r="AF21" s="498"/>
      <c r="AG21" s="498"/>
      <c r="AH21" s="498"/>
      <c r="AI21" s="498"/>
      <c r="AJ21" s="498"/>
      <c r="AK21" s="498"/>
      <c r="AL21" s="498"/>
      <c r="AM21" s="498"/>
      <c r="AN21" s="498"/>
      <c r="AO21" s="498"/>
      <c r="AP21" s="498"/>
      <c r="AQ21" s="498"/>
      <c r="AR21" s="498"/>
      <c r="AS21" s="498"/>
      <c r="AT21" s="498"/>
      <c r="AU21" s="498"/>
      <c r="AV21" s="498"/>
      <c r="AW21" s="498"/>
      <c r="AX21" s="498"/>
      <c r="AY21" s="498"/>
      <c r="AZ21" s="498"/>
      <c r="BA21" s="498"/>
    </row>
    <row r="22" spans="1:88" ht="6" customHeight="1">
      <c r="A22" s="498"/>
      <c r="B22" s="498"/>
      <c r="C22" s="498"/>
      <c r="D22" s="498"/>
      <c r="E22" s="498"/>
      <c r="F22" s="498"/>
      <c r="G22" s="498"/>
      <c r="H22" s="498"/>
      <c r="I22" s="498"/>
      <c r="J22" s="498"/>
      <c r="K22" s="498"/>
      <c r="L22" s="498"/>
      <c r="M22" s="498"/>
      <c r="N22" s="498"/>
      <c r="O22" s="498"/>
      <c r="P22" s="498"/>
      <c r="Q22" s="498"/>
      <c r="R22" s="498"/>
      <c r="S22" s="498"/>
      <c r="T22" s="498"/>
      <c r="U22" s="498"/>
      <c r="V22" s="498"/>
      <c r="W22" s="498"/>
      <c r="X22" s="498"/>
      <c r="Y22" s="498"/>
      <c r="Z22" s="498"/>
      <c r="AA22" s="498"/>
      <c r="AB22" s="498"/>
      <c r="AC22" s="498"/>
      <c r="AD22" s="498"/>
      <c r="AE22" s="498"/>
      <c r="AF22" s="498"/>
      <c r="AG22" s="498"/>
      <c r="AH22" s="498"/>
      <c r="AI22" s="498"/>
      <c r="AJ22" s="498"/>
      <c r="AK22" s="498"/>
      <c r="AL22" s="498"/>
      <c r="AM22" s="498"/>
      <c r="AN22" s="498"/>
      <c r="AO22" s="498"/>
      <c r="AP22" s="498"/>
      <c r="AQ22" s="498"/>
      <c r="AR22" s="498"/>
      <c r="AS22" s="498"/>
      <c r="AT22" s="498"/>
      <c r="AU22" s="498"/>
      <c r="AV22" s="498"/>
      <c r="AW22" s="498"/>
      <c r="AX22" s="498"/>
      <c r="AY22" s="498"/>
      <c r="AZ22" s="498"/>
      <c r="BA22" s="498"/>
    </row>
    <row r="24" spans="1:88" ht="6" customHeight="1">
      <c r="D24" s="463" t="s">
        <v>23</v>
      </c>
      <c r="E24" s="502"/>
      <c r="F24" s="502"/>
      <c r="G24" s="502"/>
      <c r="H24" s="502"/>
      <c r="I24" s="502"/>
      <c r="J24" s="502"/>
      <c r="K24" s="502"/>
      <c r="L24" s="502"/>
      <c r="O24" s="499"/>
      <c r="P24" s="498"/>
      <c r="Q24" s="498"/>
      <c r="R24" s="498"/>
      <c r="S24" s="498"/>
      <c r="T24" s="498"/>
      <c r="U24" s="498"/>
      <c r="V24" s="498"/>
      <c r="W24" s="498"/>
      <c r="X24" s="498"/>
      <c r="Y24" s="498"/>
      <c r="Z24" s="498"/>
      <c r="AA24" s="498"/>
      <c r="AB24" s="498"/>
      <c r="AC24" s="498"/>
      <c r="AD24" s="498"/>
      <c r="AE24" s="498"/>
      <c r="AF24" s="498"/>
      <c r="AG24" s="498"/>
      <c r="AH24" s="498"/>
      <c r="AI24" s="498"/>
      <c r="AJ24" s="498"/>
      <c r="AK24" s="498"/>
      <c r="AL24" s="498"/>
      <c r="AM24" s="498"/>
      <c r="AN24" s="498"/>
      <c r="AO24" s="498"/>
      <c r="AP24" s="498"/>
      <c r="AQ24" s="498"/>
      <c r="AR24" s="498"/>
      <c r="AS24" s="498"/>
      <c r="AT24" s="498"/>
      <c r="AU24" s="498"/>
      <c r="AV24" s="498"/>
      <c r="AW24" s="498"/>
      <c r="AX24" s="498"/>
      <c r="AY24" s="498"/>
      <c r="AZ24" s="498"/>
      <c r="BA24" s="498"/>
      <c r="BB24" s="498"/>
      <c r="BC24" s="498"/>
      <c r="BD24" s="498"/>
      <c r="BE24" s="498"/>
      <c r="BF24" s="498"/>
      <c r="BG24" s="498"/>
      <c r="BH24" s="498"/>
      <c r="BI24" s="498"/>
      <c r="BJ24" s="498"/>
      <c r="BK24" s="498"/>
      <c r="BL24" s="498"/>
      <c r="BM24" s="498"/>
      <c r="BN24" s="498"/>
      <c r="BO24" s="498"/>
      <c r="BP24" s="498"/>
      <c r="BQ24" s="498"/>
      <c r="BR24" s="498"/>
      <c r="BS24" s="498"/>
      <c r="BT24" s="498"/>
      <c r="BU24" s="498"/>
      <c r="BV24" s="498"/>
      <c r="BW24" s="498"/>
      <c r="BX24" s="498"/>
      <c r="BY24" s="498"/>
      <c r="BZ24" s="498"/>
      <c r="CA24" s="498"/>
      <c r="CB24" s="498"/>
    </row>
    <row r="25" spans="1:88" ht="6" customHeight="1">
      <c r="D25" s="502"/>
      <c r="E25" s="502"/>
      <c r="F25" s="502"/>
      <c r="G25" s="502"/>
      <c r="H25" s="502"/>
      <c r="I25" s="502"/>
      <c r="J25" s="502"/>
      <c r="K25" s="502"/>
      <c r="L25" s="502"/>
      <c r="O25" s="498"/>
      <c r="P25" s="498"/>
      <c r="Q25" s="498"/>
      <c r="R25" s="498"/>
      <c r="S25" s="498"/>
      <c r="T25" s="498"/>
      <c r="U25" s="498"/>
      <c r="V25" s="498"/>
      <c r="W25" s="498"/>
      <c r="X25" s="498"/>
      <c r="Y25" s="498"/>
      <c r="Z25" s="498"/>
      <c r="AA25" s="498"/>
      <c r="AB25" s="498"/>
      <c r="AC25" s="498"/>
      <c r="AD25" s="498"/>
      <c r="AE25" s="498"/>
      <c r="AF25" s="498"/>
      <c r="AG25" s="498"/>
      <c r="AH25" s="498"/>
      <c r="AI25" s="498"/>
      <c r="AJ25" s="498"/>
      <c r="AK25" s="498"/>
      <c r="AL25" s="498"/>
      <c r="AM25" s="498"/>
      <c r="AN25" s="498"/>
      <c r="AO25" s="498"/>
      <c r="AP25" s="498"/>
      <c r="AQ25" s="498"/>
      <c r="AR25" s="498"/>
      <c r="AS25" s="498"/>
      <c r="AT25" s="498"/>
      <c r="AU25" s="498"/>
      <c r="AV25" s="498"/>
      <c r="AW25" s="498"/>
      <c r="AX25" s="498"/>
      <c r="AY25" s="498"/>
      <c r="AZ25" s="498"/>
      <c r="BA25" s="498"/>
      <c r="BB25" s="498"/>
      <c r="BC25" s="498"/>
      <c r="BD25" s="498"/>
      <c r="BE25" s="498"/>
      <c r="BF25" s="498"/>
      <c r="BG25" s="498"/>
      <c r="BH25" s="498"/>
      <c r="BI25" s="498"/>
      <c r="BJ25" s="498"/>
      <c r="BK25" s="498"/>
      <c r="BL25" s="498"/>
      <c r="BM25" s="498"/>
      <c r="BN25" s="498"/>
      <c r="BO25" s="498"/>
      <c r="BP25" s="498"/>
      <c r="BQ25" s="498"/>
      <c r="BR25" s="498"/>
      <c r="BS25" s="498"/>
      <c r="BT25" s="498"/>
      <c r="BU25" s="498"/>
      <c r="BV25" s="498"/>
      <c r="BW25" s="498"/>
      <c r="BX25" s="498"/>
      <c r="BY25" s="498"/>
      <c r="BZ25" s="498"/>
      <c r="CA25" s="498"/>
      <c r="CB25" s="498"/>
    </row>
    <row r="26" spans="1:88" ht="6" customHeight="1">
      <c r="D26" s="502"/>
      <c r="E26" s="502"/>
      <c r="F26" s="502"/>
      <c r="G26" s="502"/>
      <c r="H26" s="502"/>
      <c r="I26" s="502"/>
      <c r="J26" s="502"/>
      <c r="K26" s="502"/>
      <c r="L26" s="502"/>
      <c r="O26" s="498"/>
      <c r="P26" s="498"/>
      <c r="Q26" s="498"/>
      <c r="R26" s="498"/>
      <c r="S26" s="498"/>
      <c r="T26" s="498"/>
      <c r="U26" s="498"/>
      <c r="V26" s="498"/>
      <c r="W26" s="498"/>
      <c r="X26" s="498"/>
      <c r="Y26" s="498"/>
      <c r="Z26" s="498"/>
      <c r="AA26" s="498"/>
      <c r="AB26" s="498"/>
      <c r="AC26" s="498"/>
      <c r="AD26" s="498"/>
      <c r="AE26" s="498"/>
      <c r="AF26" s="498"/>
      <c r="AG26" s="498"/>
      <c r="AH26" s="498"/>
      <c r="AI26" s="498"/>
      <c r="AJ26" s="498"/>
      <c r="AK26" s="498"/>
      <c r="AL26" s="498"/>
      <c r="AM26" s="498"/>
      <c r="AN26" s="498"/>
      <c r="AO26" s="498"/>
      <c r="AP26" s="498"/>
      <c r="AQ26" s="498"/>
      <c r="AR26" s="498"/>
      <c r="AS26" s="498"/>
      <c r="AT26" s="498"/>
      <c r="AU26" s="498"/>
      <c r="AV26" s="498"/>
      <c r="AW26" s="498"/>
      <c r="AX26" s="498"/>
      <c r="AY26" s="498"/>
      <c r="AZ26" s="498"/>
      <c r="BA26" s="498"/>
      <c r="BB26" s="498"/>
      <c r="BC26" s="498"/>
      <c r="BD26" s="498"/>
      <c r="BE26" s="498"/>
      <c r="BF26" s="498"/>
      <c r="BG26" s="498"/>
      <c r="BH26" s="498"/>
      <c r="BI26" s="498"/>
      <c r="BJ26" s="498"/>
      <c r="BK26" s="498"/>
      <c r="BL26" s="498"/>
      <c r="BM26" s="498"/>
      <c r="BN26" s="498"/>
      <c r="BO26" s="498"/>
      <c r="BP26" s="498"/>
      <c r="BQ26" s="498"/>
      <c r="BR26" s="498"/>
      <c r="BS26" s="498"/>
      <c r="BT26" s="498"/>
      <c r="BU26" s="498"/>
      <c r="BV26" s="498"/>
      <c r="BW26" s="498"/>
      <c r="BX26" s="498"/>
      <c r="BY26" s="498"/>
      <c r="BZ26" s="498"/>
      <c r="CA26" s="498"/>
      <c r="CB26" s="498"/>
    </row>
    <row r="27" spans="1:88" ht="6" customHeight="1">
      <c r="D27" s="4"/>
      <c r="E27" s="4"/>
      <c r="F27" s="4"/>
      <c r="G27" s="4"/>
      <c r="H27" s="4"/>
      <c r="I27" s="4"/>
      <c r="J27" s="4"/>
      <c r="K27" s="4"/>
      <c r="L27" s="4"/>
    </row>
    <row r="28" spans="1:88" ht="6" customHeight="1">
      <c r="D28" s="463" t="s">
        <v>24</v>
      </c>
      <c r="E28" s="502"/>
      <c r="F28" s="502"/>
      <c r="G28" s="502"/>
      <c r="H28" s="502"/>
      <c r="I28" s="502"/>
      <c r="J28" s="502"/>
      <c r="K28" s="502"/>
      <c r="L28" s="502"/>
      <c r="O28" s="499"/>
      <c r="P28" s="498"/>
      <c r="Q28" s="498"/>
      <c r="R28" s="498"/>
      <c r="S28" s="498"/>
      <c r="T28" s="498"/>
      <c r="U28" s="498"/>
      <c r="V28" s="498"/>
      <c r="W28" s="498"/>
      <c r="X28" s="498"/>
      <c r="Y28" s="498"/>
      <c r="Z28" s="498"/>
      <c r="AA28" s="498"/>
      <c r="AB28" s="498"/>
      <c r="AC28" s="498"/>
      <c r="AD28" s="498"/>
      <c r="AE28" s="498"/>
      <c r="AF28" s="498"/>
      <c r="AG28" s="498"/>
      <c r="AH28" s="498"/>
      <c r="AI28" s="498"/>
      <c r="AJ28" s="498"/>
      <c r="AK28" s="498"/>
      <c r="AL28" s="498"/>
      <c r="AM28" s="498"/>
      <c r="AN28" s="498"/>
      <c r="AO28" s="498"/>
      <c r="AP28" s="498"/>
      <c r="AQ28" s="498"/>
      <c r="AR28" s="498"/>
      <c r="AS28" s="498"/>
      <c r="AT28" s="498"/>
      <c r="AU28" s="498"/>
      <c r="AV28" s="498"/>
      <c r="AW28" s="498"/>
      <c r="AX28" s="498"/>
      <c r="AY28" s="498"/>
      <c r="AZ28" s="498"/>
      <c r="BA28" s="498"/>
      <c r="BB28" s="498"/>
      <c r="BC28" s="498"/>
      <c r="BD28" s="498"/>
      <c r="BE28" s="498"/>
      <c r="BF28" s="498"/>
      <c r="BG28" s="498"/>
      <c r="BH28" s="498"/>
      <c r="BI28" s="498"/>
      <c r="BJ28" s="498"/>
      <c r="BK28" s="498"/>
      <c r="BL28" s="498"/>
      <c r="BM28" s="498"/>
      <c r="BN28" s="498"/>
      <c r="BO28" s="498"/>
      <c r="BP28" s="498"/>
      <c r="BQ28" s="498"/>
      <c r="BR28" s="498"/>
      <c r="BS28" s="498"/>
      <c r="BT28" s="498"/>
      <c r="BU28" s="498"/>
      <c r="BV28" s="498"/>
      <c r="BW28" s="498"/>
      <c r="BX28" s="498"/>
      <c r="BY28" s="498"/>
      <c r="BZ28" s="498"/>
      <c r="CA28" s="498"/>
      <c r="CB28" s="498"/>
    </row>
    <row r="29" spans="1:88" ht="6" customHeight="1">
      <c r="D29" s="502"/>
      <c r="E29" s="502"/>
      <c r="F29" s="502"/>
      <c r="G29" s="502"/>
      <c r="H29" s="502"/>
      <c r="I29" s="502"/>
      <c r="J29" s="502"/>
      <c r="K29" s="502"/>
      <c r="L29" s="502"/>
      <c r="O29" s="498"/>
      <c r="P29" s="498"/>
      <c r="Q29" s="498"/>
      <c r="R29" s="498"/>
      <c r="S29" s="498"/>
      <c r="T29" s="498"/>
      <c r="U29" s="498"/>
      <c r="V29" s="498"/>
      <c r="W29" s="498"/>
      <c r="X29" s="498"/>
      <c r="Y29" s="498"/>
      <c r="Z29" s="498"/>
      <c r="AA29" s="498"/>
      <c r="AB29" s="498"/>
      <c r="AC29" s="498"/>
      <c r="AD29" s="498"/>
      <c r="AE29" s="498"/>
      <c r="AF29" s="498"/>
      <c r="AG29" s="498"/>
      <c r="AH29" s="498"/>
      <c r="AI29" s="498"/>
      <c r="AJ29" s="498"/>
      <c r="AK29" s="498"/>
      <c r="AL29" s="498"/>
      <c r="AM29" s="498"/>
      <c r="AN29" s="498"/>
      <c r="AO29" s="498"/>
      <c r="AP29" s="498"/>
      <c r="AQ29" s="498"/>
      <c r="AR29" s="498"/>
      <c r="AS29" s="498"/>
      <c r="AT29" s="498"/>
      <c r="AU29" s="498"/>
      <c r="AV29" s="498"/>
      <c r="AW29" s="498"/>
      <c r="AX29" s="498"/>
      <c r="AY29" s="498"/>
      <c r="AZ29" s="498"/>
      <c r="BA29" s="498"/>
      <c r="BB29" s="498"/>
      <c r="BC29" s="498"/>
      <c r="BD29" s="498"/>
      <c r="BE29" s="498"/>
      <c r="BF29" s="498"/>
      <c r="BG29" s="498"/>
      <c r="BH29" s="498"/>
      <c r="BI29" s="498"/>
      <c r="BJ29" s="498"/>
      <c r="BK29" s="498"/>
      <c r="BL29" s="498"/>
      <c r="BM29" s="498"/>
      <c r="BN29" s="498"/>
      <c r="BO29" s="498"/>
      <c r="BP29" s="498"/>
      <c r="BQ29" s="498"/>
      <c r="BR29" s="498"/>
      <c r="BS29" s="498"/>
      <c r="BT29" s="498"/>
      <c r="BU29" s="498"/>
      <c r="BV29" s="498"/>
      <c r="BW29" s="498"/>
      <c r="BX29" s="498"/>
      <c r="BY29" s="498"/>
      <c r="BZ29" s="498"/>
      <c r="CA29" s="498"/>
      <c r="CB29" s="498"/>
    </row>
    <row r="30" spans="1:88" ht="6" customHeight="1">
      <c r="D30" s="502"/>
      <c r="E30" s="502"/>
      <c r="F30" s="502"/>
      <c r="G30" s="502"/>
      <c r="H30" s="502"/>
      <c r="I30" s="502"/>
      <c r="J30" s="502"/>
      <c r="K30" s="502"/>
      <c r="L30" s="502"/>
      <c r="O30" s="498"/>
      <c r="P30" s="498"/>
      <c r="Q30" s="498"/>
      <c r="R30" s="498"/>
      <c r="S30" s="498"/>
      <c r="T30" s="498"/>
      <c r="U30" s="498"/>
      <c r="V30" s="498"/>
      <c r="W30" s="498"/>
      <c r="X30" s="498"/>
      <c r="Y30" s="498"/>
      <c r="Z30" s="498"/>
      <c r="AA30" s="498"/>
      <c r="AB30" s="498"/>
      <c r="AC30" s="498"/>
      <c r="AD30" s="498"/>
      <c r="AE30" s="498"/>
      <c r="AF30" s="498"/>
      <c r="AG30" s="498"/>
      <c r="AH30" s="498"/>
      <c r="AI30" s="498"/>
      <c r="AJ30" s="498"/>
      <c r="AK30" s="498"/>
      <c r="AL30" s="498"/>
      <c r="AM30" s="498"/>
      <c r="AN30" s="498"/>
      <c r="AO30" s="498"/>
      <c r="AP30" s="498"/>
      <c r="AQ30" s="498"/>
      <c r="AR30" s="498"/>
      <c r="AS30" s="498"/>
      <c r="AT30" s="498"/>
      <c r="AU30" s="498"/>
      <c r="AV30" s="498"/>
      <c r="AW30" s="498"/>
      <c r="AX30" s="498"/>
      <c r="AY30" s="498"/>
      <c r="AZ30" s="498"/>
      <c r="BA30" s="498"/>
      <c r="BB30" s="498"/>
      <c r="BC30" s="498"/>
      <c r="BD30" s="498"/>
      <c r="BE30" s="498"/>
      <c r="BF30" s="498"/>
      <c r="BG30" s="498"/>
      <c r="BH30" s="498"/>
      <c r="BI30" s="498"/>
      <c r="BJ30" s="498"/>
      <c r="BK30" s="498"/>
      <c r="BL30" s="498"/>
      <c r="BM30" s="498"/>
      <c r="BN30" s="498"/>
      <c r="BO30" s="498"/>
      <c r="BP30" s="498"/>
      <c r="BQ30" s="498"/>
      <c r="BR30" s="498"/>
      <c r="BS30" s="498"/>
      <c r="BT30" s="498"/>
      <c r="BU30" s="498"/>
      <c r="BV30" s="498"/>
      <c r="BW30" s="498"/>
      <c r="BX30" s="498"/>
      <c r="BY30" s="498"/>
      <c r="BZ30" s="498"/>
      <c r="CA30" s="498"/>
      <c r="CB30" s="498"/>
    </row>
    <row r="33" spans="1:88" ht="6" customHeight="1">
      <c r="A33" s="497" t="s">
        <v>25</v>
      </c>
      <c r="B33" s="498"/>
      <c r="C33" s="498"/>
      <c r="D33" s="498"/>
      <c r="E33" s="498"/>
      <c r="F33" s="498"/>
      <c r="G33" s="498"/>
      <c r="H33" s="498"/>
      <c r="I33" s="498"/>
      <c r="J33" s="498"/>
      <c r="K33" s="498"/>
      <c r="L33" s="498"/>
      <c r="M33" s="498"/>
      <c r="N33" s="498"/>
      <c r="O33" s="498"/>
      <c r="P33" s="498"/>
      <c r="Q33" s="498"/>
      <c r="R33" s="498"/>
      <c r="S33" s="498"/>
      <c r="T33" s="498"/>
      <c r="U33" s="498"/>
      <c r="V33" s="498"/>
      <c r="W33" s="498"/>
      <c r="X33" s="498"/>
      <c r="Y33" s="498"/>
      <c r="Z33" s="498"/>
      <c r="AA33" s="498"/>
      <c r="AB33" s="498"/>
      <c r="AC33" s="498"/>
      <c r="AD33" s="498"/>
      <c r="AE33" s="498"/>
      <c r="AF33" s="498"/>
      <c r="AG33" s="498"/>
      <c r="AH33" s="498"/>
      <c r="AI33" s="498"/>
      <c r="AJ33" s="498"/>
      <c r="AK33" s="498"/>
      <c r="AL33" s="498"/>
      <c r="AM33" s="498"/>
      <c r="AN33" s="498"/>
      <c r="AO33" s="498"/>
      <c r="AP33" s="498"/>
      <c r="AQ33" s="498"/>
      <c r="AR33" s="498"/>
      <c r="AS33" s="498"/>
      <c r="AT33" s="498"/>
      <c r="AU33" s="498"/>
      <c r="AV33" s="498"/>
      <c r="AW33" s="498"/>
      <c r="AX33" s="498"/>
      <c r="AY33" s="498"/>
      <c r="AZ33" s="498"/>
      <c r="BA33" s="498"/>
    </row>
    <row r="34" spans="1:88" ht="6" customHeight="1">
      <c r="A34" s="498"/>
      <c r="B34" s="498"/>
      <c r="C34" s="498"/>
      <c r="D34" s="498"/>
      <c r="E34" s="498"/>
      <c r="F34" s="498"/>
      <c r="G34" s="498"/>
      <c r="H34" s="498"/>
      <c r="I34" s="498"/>
      <c r="J34" s="498"/>
      <c r="K34" s="498"/>
      <c r="L34" s="498"/>
      <c r="M34" s="498"/>
      <c r="N34" s="498"/>
      <c r="O34" s="498"/>
      <c r="P34" s="498"/>
      <c r="Q34" s="498"/>
      <c r="R34" s="498"/>
      <c r="S34" s="498"/>
      <c r="T34" s="498"/>
      <c r="U34" s="498"/>
      <c r="V34" s="498"/>
      <c r="W34" s="498"/>
      <c r="X34" s="498"/>
      <c r="Y34" s="498"/>
      <c r="Z34" s="498"/>
      <c r="AA34" s="498"/>
      <c r="AB34" s="498"/>
      <c r="AC34" s="498"/>
      <c r="AD34" s="498"/>
      <c r="AE34" s="498"/>
      <c r="AF34" s="498"/>
      <c r="AG34" s="498"/>
      <c r="AH34" s="498"/>
      <c r="AI34" s="498"/>
      <c r="AJ34" s="498"/>
      <c r="AK34" s="498"/>
      <c r="AL34" s="498"/>
      <c r="AM34" s="498"/>
      <c r="AN34" s="498"/>
      <c r="AO34" s="498"/>
      <c r="AP34" s="498"/>
      <c r="AQ34" s="498"/>
      <c r="AR34" s="498"/>
      <c r="AS34" s="498"/>
      <c r="AT34" s="498"/>
      <c r="AU34" s="498"/>
      <c r="AV34" s="498"/>
      <c r="AW34" s="498"/>
      <c r="AX34" s="498"/>
      <c r="AY34" s="498"/>
      <c r="AZ34" s="498"/>
      <c r="BA34" s="498"/>
    </row>
    <row r="35" spans="1:88" ht="6" customHeight="1">
      <c r="A35" s="498"/>
      <c r="B35" s="498"/>
      <c r="C35" s="498"/>
      <c r="D35" s="498"/>
      <c r="E35" s="498"/>
      <c r="F35" s="498"/>
      <c r="G35" s="498"/>
      <c r="H35" s="498"/>
      <c r="I35" s="498"/>
      <c r="J35" s="498"/>
      <c r="K35" s="498"/>
      <c r="L35" s="498"/>
      <c r="M35" s="498"/>
      <c r="N35" s="498"/>
      <c r="O35" s="498"/>
      <c r="P35" s="498"/>
      <c r="Q35" s="498"/>
      <c r="R35" s="498"/>
      <c r="S35" s="498"/>
      <c r="T35" s="498"/>
      <c r="U35" s="498"/>
      <c r="V35" s="498"/>
      <c r="W35" s="498"/>
      <c r="X35" s="498"/>
      <c r="Y35" s="498"/>
      <c r="Z35" s="498"/>
      <c r="AA35" s="498"/>
      <c r="AB35" s="498"/>
      <c r="AC35" s="498"/>
      <c r="AD35" s="498"/>
      <c r="AE35" s="498"/>
      <c r="AF35" s="498"/>
      <c r="AG35" s="498"/>
      <c r="AH35" s="498"/>
      <c r="AI35" s="498"/>
      <c r="AJ35" s="498"/>
      <c r="AK35" s="498"/>
      <c r="AL35" s="498"/>
      <c r="AM35" s="498"/>
      <c r="AN35" s="498"/>
      <c r="AO35" s="498"/>
      <c r="AP35" s="498"/>
      <c r="AQ35" s="498"/>
      <c r="AR35" s="498"/>
      <c r="AS35" s="498"/>
      <c r="AT35" s="498"/>
      <c r="AU35" s="498"/>
      <c r="AV35" s="498"/>
      <c r="AW35" s="498"/>
      <c r="AX35" s="498"/>
      <c r="AY35" s="498"/>
      <c r="AZ35" s="498"/>
      <c r="BA35" s="498"/>
    </row>
    <row r="37" spans="1:88" ht="6" customHeight="1">
      <c r="D37" s="500" t="s">
        <v>23</v>
      </c>
      <c r="E37" s="501"/>
      <c r="F37" s="501"/>
      <c r="G37" s="501"/>
      <c r="H37" s="501"/>
      <c r="I37" s="501"/>
      <c r="J37" s="501"/>
      <c r="K37" s="501"/>
      <c r="L37" s="501"/>
      <c r="M37" s="501"/>
      <c r="N37" s="501"/>
      <c r="O37" s="501"/>
      <c r="P37" s="501"/>
      <c r="Q37" s="500" t="s">
        <v>24</v>
      </c>
      <c r="R37" s="501"/>
      <c r="S37" s="501"/>
      <c r="T37" s="501"/>
      <c r="U37" s="501"/>
      <c r="V37" s="501"/>
      <c r="W37" s="501"/>
      <c r="X37" s="501"/>
      <c r="Y37" s="501"/>
      <c r="Z37" s="501"/>
      <c r="AA37" s="501"/>
      <c r="AB37" s="501"/>
      <c r="AC37" s="501"/>
      <c r="AD37" s="501"/>
      <c r="AE37" s="501"/>
      <c r="AF37" s="501"/>
      <c r="AG37" s="501"/>
      <c r="AH37" s="501"/>
      <c r="AI37" s="501"/>
      <c r="AJ37" s="501"/>
      <c r="AK37" s="501"/>
      <c r="AL37" s="501"/>
      <c r="AM37" s="501"/>
      <c r="AN37" s="501"/>
      <c r="AO37" s="501"/>
      <c r="AP37" s="501"/>
      <c r="AQ37" s="501"/>
      <c r="AR37" s="501"/>
      <c r="AS37" s="501"/>
      <c r="AT37" s="501"/>
      <c r="AU37" s="501"/>
      <c r="AV37" s="501"/>
      <c r="AW37" s="501"/>
      <c r="AX37" s="501"/>
      <c r="AY37" s="501"/>
      <c r="AZ37" s="501"/>
      <c r="BA37" s="501"/>
      <c r="BB37" s="501"/>
      <c r="BC37" s="501"/>
      <c r="BD37" s="501"/>
      <c r="BE37" s="501"/>
      <c r="BF37" s="501"/>
      <c r="BG37" s="501"/>
      <c r="BH37" s="501"/>
      <c r="BI37" s="501"/>
      <c r="BJ37" s="501"/>
      <c r="BK37" s="501"/>
      <c r="BL37" s="2"/>
      <c r="BM37" s="5"/>
      <c r="BN37" s="5"/>
      <c r="BO37" s="5"/>
      <c r="BP37" s="5"/>
      <c r="BQ37" s="5"/>
      <c r="BR37" s="5"/>
      <c r="BS37" s="5"/>
      <c r="BT37" s="5"/>
      <c r="BU37" s="5"/>
      <c r="BV37" s="5"/>
      <c r="BW37" s="3"/>
      <c r="BX37" s="5"/>
      <c r="BY37" s="5"/>
      <c r="BZ37" s="5"/>
      <c r="CA37" s="5"/>
      <c r="CB37" s="5"/>
      <c r="CC37" s="5"/>
      <c r="CD37" s="5"/>
      <c r="CE37" s="5"/>
      <c r="CF37" s="5"/>
      <c r="CG37" s="5"/>
      <c r="CH37" s="5"/>
      <c r="CI37" s="5"/>
      <c r="CJ37" s="5"/>
    </row>
    <row r="38" spans="1:88" ht="6" customHeight="1">
      <c r="D38" s="501"/>
      <c r="E38" s="501"/>
      <c r="F38" s="501"/>
      <c r="G38" s="501"/>
      <c r="H38" s="501"/>
      <c r="I38" s="501"/>
      <c r="J38" s="501"/>
      <c r="K38" s="501"/>
      <c r="L38" s="501"/>
      <c r="M38" s="501"/>
      <c r="N38" s="501"/>
      <c r="O38" s="501"/>
      <c r="P38" s="501"/>
      <c r="Q38" s="501"/>
      <c r="R38" s="501"/>
      <c r="S38" s="501"/>
      <c r="T38" s="501"/>
      <c r="U38" s="501"/>
      <c r="V38" s="501"/>
      <c r="W38" s="501"/>
      <c r="X38" s="501"/>
      <c r="Y38" s="501"/>
      <c r="Z38" s="501"/>
      <c r="AA38" s="501"/>
      <c r="AB38" s="501"/>
      <c r="AC38" s="501"/>
      <c r="AD38" s="501"/>
      <c r="AE38" s="501"/>
      <c r="AF38" s="501"/>
      <c r="AG38" s="501"/>
      <c r="AH38" s="501"/>
      <c r="AI38" s="501"/>
      <c r="AJ38" s="501"/>
      <c r="AK38" s="501"/>
      <c r="AL38" s="501"/>
      <c r="AM38" s="501"/>
      <c r="AN38" s="501"/>
      <c r="AO38" s="501"/>
      <c r="AP38" s="501"/>
      <c r="AQ38" s="501"/>
      <c r="AR38" s="501"/>
      <c r="AS38" s="501"/>
      <c r="AT38" s="501"/>
      <c r="AU38" s="501"/>
      <c r="AV38" s="501"/>
      <c r="AW38" s="501"/>
      <c r="AX38" s="501"/>
      <c r="AY38" s="501"/>
      <c r="AZ38" s="501"/>
      <c r="BA38" s="501"/>
      <c r="BB38" s="501"/>
      <c r="BC38" s="501"/>
      <c r="BD38" s="501"/>
      <c r="BE38" s="501"/>
      <c r="BF38" s="501"/>
      <c r="BG38" s="501"/>
      <c r="BH38" s="501"/>
      <c r="BI38" s="501"/>
      <c r="BJ38" s="501"/>
      <c r="BK38" s="501"/>
      <c r="BL38" s="8"/>
      <c r="BM38" s="5"/>
      <c r="BN38" s="5"/>
      <c r="BO38" s="5"/>
      <c r="BP38" s="5"/>
      <c r="BQ38" s="5"/>
      <c r="BR38" s="5"/>
      <c r="BS38" s="5"/>
      <c r="BT38" s="5"/>
      <c r="BU38" s="5"/>
      <c r="BV38" s="5"/>
      <c r="BW38" s="5"/>
      <c r="BX38" s="5"/>
      <c r="BY38" s="5"/>
      <c r="BZ38" s="5"/>
      <c r="CA38" s="5"/>
      <c r="CB38" s="5"/>
      <c r="CC38" s="5"/>
      <c r="CD38" s="5"/>
      <c r="CE38" s="5"/>
      <c r="CF38" s="5"/>
      <c r="CG38" s="5"/>
      <c r="CH38" s="5"/>
      <c r="CI38" s="5"/>
      <c r="CJ38" s="5"/>
    </row>
    <row r="39" spans="1:88" ht="6" customHeight="1">
      <c r="D39" s="501"/>
      <c r="E39" s="501"/>
      <c r="F39" s="501"/>
      <c r="G39" s="501"/>
      <c r="H39" s="501"/>
      <c r="I39" s="501"/>
      <c r="J39" s="501"/>
      <c r="K39" s="501"/>
      <c r="L39" s="501"/>
      <c r="M39" s="501"/>
      <c r="N39" s="501"/>
      <c r="O39" s="501"/>
      <c r="P39" s="501"/>
      <c r="Q39" s="501"/>
      <c r="R39" s="501"/>
      <c r="S39" s="501"/>
      <c r="T39" s="501"/>
      <c r="U39" s="501"/>
      <c r="V39" s="501"/>
      <c r="W39" s="501"/>
      <c r="X39" s="501"/>
      <c r="Y39" s="501"/>
      <c r="Z39" s="501"/>
      <c r="AA39" s="501"/>
      <c r="AB39" s="501"/>
      <c r="AC39" s="501"/>
      <c r="AD39" s="501"/>
      <c r="AE39" s="501"/>
      <c r="AF39" s="501"/>
      <c r="AG39" s="501"/>
      <c r="AH39" s="501"/>
      <c r="AI39" s="501"/>
      <c r="AJ39" s="501"/>
      <c r="AK39" s="501"/>
      <c r="AL39" s="501"/>
      <c r="AM39" s="501"/>
      <c r="AN39" s="501"/>
      <c r="AO39" s="501"/>
      <c r="AP39" s="501"/>
      <c r="AQ39" s="501"/>
      <c r="AR39" s="501"/>
      <c r="AS39" s="501"/>
      <c r="AT39" s="501"/>
      <c r="AU39" s="501"/>
      <c r="AV39" s="501"/>
      <c r="AW39" s="501"/>
      <c r="AX39" s="501"/>
      <c r="AY39" s="501"/>
      <c r="AZ39" s="501"/>
      <c r="BA39" s="501"/>
      <c r="BB39" s="501"/>
      <c r="BC39" s="501"/>
      <c r="BD39" s="501"/>
      <c r="BE39" s="501"/>
      <c r="BF39" s="501"/>
      <c r="BG39" s="501"/>
      <c r="BH39" s="501"/>
      <c r="BI39" s="501"/>
      <c r="BJ39" s="501"/>
      <c r="BK39" s="501"/>
      <c r="BL39" s="8"/>
      <c r="BM39" s="5"/>
      <c r="BN39" s="5"/>
      <c r="BO39" s="5"/>
      <c r="BP39" s="5"/>
      <c r="BQ39" s="5"/>
      <c r="BR39" s="5"/>
      <c r="BS39" s="5"/>
      <c r="BT39" s="5"/>
      <c r="BU39" s="5"/>
      <c r="BV39" s="5"/>
      <c r="BW39" s="5"/>
      <c r="BX39" s="5"/>
      <c r="BY39" s="5"/>
      <c r="BZ39" s="5"/>
      <c r="CA39" s="5"/>
      <c r="CB39" s="5"/>
      <c r="CC39" s="5"/>
      <c r="CD39" s="5"/>
      <c r="CE39" s="5"/>
      <c r="CF39" s="5"/>
      <c r="CG39" s="5"/>
      <c r="CH39" s="5"/>
      <c r="CI39" s="5"/>
      <c r="CJ39" s="5"/>
    </row>
    <row r="40" spans="1:88" ht="6" customHeight="1">
      <c r="D40" s="505"/>
      <c r="E40" s="506"/>
      <c r="F40" s="506"/>
      <c r="G40" s="506"/>
      <c r="H40" s="506"/>
      <c r="I40" s="506"/>
      <c r="J40" s="506"/>
      <c r="K40" s="506"/>
      <c r="L40" s="506"/>
      <c r="M40" s="506"/>
      <c r="N40" s="506"/>
      <c r="O40" s="506"/>
      <c r="P40" s="506"/>
      <c r="Q40" s="505"/>
      <c r="R40" s="506"/>
      <c r="S40" s="506"/>
      <c r="T40" s="506"/>
      <c r="U40" s="506"/>
      <c r="V40" s="506"/>
      <c r="W40" s="506"/>
      <c r="X40" s="506"/>
      <c r="Y40" s="506"/>
      <c r="Z40" s="506"/>
      <c r="AA40" s="506"/>
      <c r="AB40" s="506"/>
      <c r="AC40" s="506"/>
      <c r="AD40" s="506"/>
      <c r="AE40" s="506"/>
      <c r="AF40" s="506"/>
      <c r="AG40" s="506"/>
      <c r="AH40" s="506"/>
      <c r="AI40" s="506"/>
      <c r="AJ40" s="506"/>
      <c r="AK40" s="506"/>
      <c r="AL40" s="506"/>
      <c r="AM40" s="506"/>
      <c r="AN40" s="506"/>
      <c r="AO40" s="506"/>
      <c r="AP40" s="506"/>
      <c r="AQ40" s="506"/>
      <c r="AR40" s="506"/>
      <c r="AS40" s="506"/>
      <c r="AT40" s="506"/>
      <c r="AU40" s="506"/>
      <c r="AV40" s="506"/>
      <c r="AW40" s="506"/>
      <c r="AX40" s="506"/>
      <c r="AY40" s="506"/>
      <c r="AZ40" s="506"/>
      <c r="BA40" s="506"/>
      <c r="BB40" s="506"/>
      <c r="BC40" s="506"/>
      <c r="BD40" s="506"/>
      <c r="BE40" s="506"/>
      <c r="BF40" s="506"/>
      <c r="BG40" s="506"/>
      <c r="BH40" s="506"/>
      <c r="BI40" s="506"/>
      <c r="BJ40" s="506"/>
      <c r="BK40" s="506"/>
      <c r="BL40" s="9"/>
      <c r="BM40" s="10"/>
      <c r="BN40" s="10"/>
      <c r="BO40" s="10"/>
      <c r="BP40" s="10"/>
      <c r="BQ40" s="10"/>
      <c r="BR40" s="10"/>
      <c r="BS40" s="10"/>
      <c r="BT40" s="5"/>
      <c r="BU40" s="5"/>
      <c r="BV40" s="5"/>
      <c r="BW40" s="12"/>
      <c r="BX40" s="10"/>
      <c r="BY40" s="10"/>
      <c r="BZ40" s="10"/>
      <c r="CA40" s="10"/>
      <c r="CB40" s="10"/>
      <c r="CC40" s="10"/>
      <c r="CD40" s="10"/>
      <c r="CE40" s="10"/>
      <c r="CF40" s="10"/>
      <c r="CG40" s="10"/>
      <c r="CH40" s="10"/>
      <c r="CI40" s="10"/>
      <c r="CJ40" s="10"/>
    </row>
    <row r="41" spans="1:88" ht="6" customHeight="1">
      <c r="D41" s="506"/>
      <c r="E41" s="506"/>
      <c r="F41" s="506"/>
      <c r="G41" s="506"/>
      <c r="H41" s="506"/>
      <c r="I41" s="506"/>
      <c r="J41" s="506"/>
      <c r="K41" s="506"/>
      <c r="L41" s="506"/>
      <c r="M41" s="506"/>
      <c r="N41" s="506"/>
      <c r="O41" s="506"/>
      <c r="P41" s="506"/>
      <c r="Q41" s="506"/>
      <c r="R41" s="506"/>
      <c r="S41" s="506"/>
      <c r="T41" s="506"/>
      <c r="U41" s="506"/>
      <c r="V41" s="506"/>
      <c r="W41" s="506"/>
      <c r="X41" s="506"/>
      <c r="Y41" s="506"/>
      <c r="Z41" s="506"/>
      <c r="AA41" s="506"/>
      <c r="AB41" s="506"/>
      <c r="AC41" s="506"/>
      <c r="AD41" s="506"/>
      <c r="AE41" s="506"/>
      <c r="AF41" s="506"/>
      <c r="AG41" s="506"/>
      <c r="AH41" s="506"/>
      <c r="AI41" s="506"/>
      <c r="AJ41" s="506"/>
      <c r="AK41" s="506"/>
      <c r="AL41" s="506"/>
      <c r="AM41" s="506"/>
      <c r="AN41" s="506"/>
      <c r="AO41" s="506"/>
      <c r="AP41" s="506"/>
      <c r="AQ41" s="506"/>
      <c r="AR41" s="506"/>
      <c r="AS41" s="506"/>
      <c r="AT41" s="506"/>
      <c r="AU41" s="506"/>
      <c r="AV41" s="506"/>
      <c r="AW41" s="506"/>
      <c r="AX41" s="506"/>
      <c r="AY41" s="506"/>
      <c r="AZ41" s="506"/>
      <c r="BA41" s="506"/>
      <c r="BB41" s="506"/>
      <c r="BC41" s="506"/>
      <c r="BD41" s="506"/>
      <c r="BE41" s="506"/>
      <c r="BF41" s="506"/>
      <c r="BG41" s="506"/>
      <c r="BH41" s="506"/>
      <c r="BI41" s="506"/>
      <c r="BJ41" s="506"/>
      <c r="BK41" s="506"/>
      <c r="BL41" s="11"/>
      <c r="BM41" s="10"/>
      <c r="BN41" s="10"/>
      <c r="BO41" s="10"/>
      <c r="BP41" s="10"/>
      <c r="BQ41" s="10"/>
      <c r="BR41" s="10"/>
      <c r="BS41" s="10"/>
      <c r="BT41" s="5"/>
      <c r="BU41" s="5"/>
      <c r="BV41" s="5"/>
      <c r="BW41" s="10"/>
      <c r="BX41" s="10"/>
      <c r="BY41" s="10"/>
      <c r="BZ41" s="10"/>
      <c r="CA41" s="10"/>
      <c r="CB41" s="10"/>
      <c r="CC41" s="10"/>
      <c r="CD41" s="10"/>
      <c r="CE41" s="10"/>
      <c r="CF41" s="10"/>
      <c r="CG41" s="10"/>
      <c r="CH41" s="10"/>
      <c r="CI41" s="10"/>
      <c r="CJ41" s="10"/>
    </row>
    <row r="42" spans="1:88" ht="6" customHeight="1">
      <c r="D42" s="506"/>
      <c r="E42" s="506"/>
      <c r="F42" s="506"/>
      <c r="G42" s="506"/>
      <c r="H42" s="506"/>
      <c r="I42" s="506"/>
      <c r="J42" s="506"/>
      <c r="K42" s="506"/>
      <c r="L42" s="506"/>
      <c r="M42" s="506"/>
      <c r="N42" s="506"/>
      <c r="O42" s="506"/>
      <c r="P42" s="506"/>
      <c r="Q42" s="506"/>
      <c r="R42" s="506"/>
      <c r="S42" s="506"/>
      <c r="T42" s="506"/>
      <c r="U42" s="506"/>
      <c r="V42" s="506"/>
      <c r="W42" s="506"/>
      <c r="X42" s="506"/>
      <c r="Y42" s="506"/>
      <c r="Z42" s="506"/>
      <c r="AA42" s="506"/>
      <c r="AB42" s="506"/>
      <c r="AC42" s="506"/>
      <c r="AD42" s="506"/>
      <c r="AE42" s="506"/>
      <c r="AF42" s="506"/>
      <c r="AG42" s="506"/>
      <c r="AH42" s="506"/>
      <c r="AI42" s="506"/>
      <c r="AJ42" s="506"/>
      <c r="AK42" s="506"/>
      <c r="AL42" s="506"/>
      <c r="AM42" s="506"/>
      <c r="AN42" s="506"/>
      <c r="AO42" s="506"/>
      <c r="AP42" s="506"/>
      <c r="AQ42" s="506"/>
      <c r="AR42" s="506"/>
      <c r="AS42" s="506"/>
      <c r="AT42" s="506"/>
      <c r="AU42" s="506"/>
      <c r="AV42" s="506"/>
      <c r="AW42" s="506"/>
      <c r="AX42" s="506"/>
      <c r="AY42" s="506"/>
      <c r="AZ42" s="506"/>
      <c r="BA42" s="506"/>
      <c r="BB42" s="506"/>
      <c r="BC42" s="506"/>
      <c r="BD42" s="506"/>
      <c r="BE42" s="506"/>
      <c r="BF42" s="506"/>
      <c r="BG42" s="506"/>
      <c r="BH42" s="506"/>
      <c r="BI42" s="506"/>
      <c r="BJ42" s="506"/>
      <c r="BK42" s="506"/>
      <c r="BL42" s="11"/>
      <c r="BM42" s="10"/>
      <c r="BN42" s="10"/>
      <c r="BO42" s="10"/>
      <c r="BP42" s="10"/>
      <c r="BQ42" s="10"/>
      <c r="BR42" s="10"/>
      <c r="BS42" s="10"/>
      <c r="BT42" s="5"/>
      <c r="BU42" s="5"/>
      <c r="BV42" s="5"/>
      <c r="BW42" s="10"/>
      <c r="BX42" s="10"/>
      <c r="BY42" s="10"/>
      <c r="BZ42" s="10"/>
      <c r="CA42" s="10"/>
      <c r="CB42" s="10"/>
      <c r="CC42" s="10"/>
      <c r="CD42" s="10"/>
      <c r="CE42" s="10"/>
      <c r="CF42" s="10"/>
      <c r="CG42" s="10"/>
      <c r="CH42" s="10"/>
      <c r="CI42" s="10"/>
      <c r="CJ42" s="10"/>
    </row>
    <row r="43" spans="1:88" ht="6" customHeight="1">
      <c r="D43" s="505"/>
      <c r="E43" s="506"/>
      <c r="F43" s="506"/>
      <c r="G43" s="506"/>
      <c r="H43" s="506"/>
      <c r="I43" s="506"/>
      <c r="J43" s="506"/>
      <c r="K43" s="506"/>
      <c r="L43" s="506"/>
      <c r="M43" s="506"/>
      <c r="N43" s="506"/>
      <c r="O43" s="506"/>
      <c r="P43" s="506"/>
      <c r="Q43" s="505"/>
      <c r="R43" s="506"/>
      <c r="S43" s="506"/>
      <c r="T43" s="506"/>
      <c r="U43" s="506"/>
      <c r="V43" s="506"/>
      <c r="W43" s="506"/>
      <c r="X43" s="506"/>
      <c r="Y43" s="506"/>
      <c r="Z43" s="506"/>
      <c r="AA43" s="506"/>
      <c r="AB43" s="506"/>
      <c r="AC43" s="506"/>
      <c r="AD43" s="506"/>
      <c r="AE43" s="506"/>
      <c r="AF43" s="506"/>
      <c r="AG43" s="506"/>
      <c r="AH43" s="506"/>
      <c r="AI43" s="506"/>
      <c r="AJ43" s="506"/>
      <c r="AK43" s="506"/>
      <c r="AL43" s="506"/>
      <c r="AM43" s="506"/>
      <c r="AN43" s="506"/>
      <c r="AO43" s="506"/>
      <c r="AP43" s="506"/>
      <c r="AQ43" s="506"/>
      <c r="AR43" s="506"/>
      <c r="AS43" s="506"/>
      <c r="AT43" s="506"/>
      <c r="AU43" s="506"/>
      <c r="AV43" s="506"/>
      <c r="AW43" s="506"/>
      <c r="AX43" s="506"/>
      <c r="AY43" s="506"/>
      <c r="AZ43" s="506"/>
      <c r="BA43" s="506"/>
      <c r="BB43" s="506"/>
      <c r="BC43" s="506"/>
      <c r="BD43" s="506"/>
      <c r="BE43" s="506"/>
      <c r="BF43" s="506"/>
      <c r="BG43" s="506"/>
      <c r="BH43" s="506"/>
      <c r="BI43" s="506"/>
      <c r="BJ43" s="506"/>
      <c r="BK43" s="506"/>
      <c r="BL43" s="9"/>
      <c r="BM43" s="10"/>
      <c r="BN43" s="10"/>
      <c r="BO43" s="10"/>
      <c r="BP43" s="10"/>
      <c r="BQ43" s="10"/>
      <c r="BR43" s="10"/>
      <c r="BS43" s="10"/>
      <c r="BT43" s="5"/>
      <c r="BU43" s="5"/>
      <c r="BV43" s="5"/>
      <c r="BW43" s="12"/>
      <c r="BX43" s="10"/>
      <c r="BY43" s="10"/>
      <c r="BZ43" s="10"/>
      <c r="CA43" s="10"/>
      <c r="CB43" s="10"/>
      <c r="CC43" s="10"/>
      <c r="CD43" s="10"/>
      <c r="CE43" s="10"/>
      <c r="CF43" s="10"/>
      <c r="CG43" s="10"/>
      <c r="CH43" s="10"/>
      <c r="CI43" s="10"/>
      <c r="CJ43" s="10"/>
    </row>
    <row r="44" spans="1:88" ht="6" customHeight="1">
      <c r="D44" s="506"/>
      <c r="E44" s="506"/>
      <c r="F44" s="506"/>
      <c r="G44" s="506"/>
      <c r="H44" s="506"/>
      <c r="I44" s="506"/>
      <c r="J44" s="506"/>
      <c r="K44" s="506"/>
      <c r="L44" s="506"/>
      <c r="M44" s="506"/>
      <c r="N44" s="506"/>
      <c r="O44" s="506"/>
      <c r="P44" s="506"/>
      <c r="Q44" s="506"/>
      <c r="R44" s="506"/>
      <c r="S44" s="506"/>
      <c r="T44" s="506"/>
      <c r="U44" s="506"/>
      <c r="V44" s="506"/>
      <c r="W44" s="506"/>
      <c r="X44" s="506"/>
      <c r="Y44" s="506"/>
      <c r="Z44" s="506"/>
      <c r="AA44" s="506"/>
      <c r="AB44" s="506"/>
      <c r="AC44" s="506"/>
      <c r="AD44" s="506"/>
      <c r="AE44" s="506"/>
      <c r="AF44" s="506"/>
      <c r="AG44" s="506"/>
      <c r="AH44" s="506"/>
      <c r="AI44" s="506"/>
      <c r="AJ44" s="506"/>
      <c r="AK44" s="506"/>
      <c r="AL44" s="506"/>
      <c r="AM44" s="506"/>
      <c r="AN44" s="506"/>
      <c r="AO44" s="506"/>
      <c r="AP44" s="506"/>
      <c r="AQ44" s="506"/>
      <c r="AR44" s="506"/>
      <c r="AS44" s="506"/>
      <c r="AT44" s="506"/>
      <c r="AU44" s="506"/>
      <c r="AV44" s="506"/>
      <c r="AW44" s="506"/>
      <c r="AX44" s="506"/>
      <c r="AY44" s="506"/>
      <c r="AZ44" s="506"/>
      <c r="BA44" s="506"/>
      <c r="BB44" s="506"/>
      <c r="BC44" s="506"/>
      <c r="BD44" s="506"/>
      <c r="BE44" s="506"/>
      <c r="BF44" s="506"/>
      <c r="BG44" s="506"/>
      <c r="BH44" s="506"/>
      <c r="BI44" s="506"/>
      <c r="BJ44" s="506"/>
      <c r="BK44" s="506"/>
      <c r="BL44" s="11"/>
      <c r="BM44" s="10"/>
      <c r="BN44" s="10"/>
      <c r="BO44" s="10"/>
      <c r="BP44" s="10"/>
      <c r="BQ44" s="10"/>
      <c r="BR44" s="10"/>
      <c r="BS44" s="10"/>
      <c r="BT44" s="5"/>
      <c r="BU44" s="5"/>
      <c r="BV44" s="5"/>
      <c r="BW44" s="10"/>
      <c r="BX44" s="10"/>
      <c r="BY44" s="10"/>
      <c r="BZ44" s="10"/>
      <c r="CA44" s="10"/>
      <c r="CB44" s="10"/>
      <c r="CC44" s="10"/>
      <c r="CD44" s="10"/>
      <c r="CE44" s="10"/>
      <c r="CF44" s="10"/>
      <c r="CG44" s="10"/>
      <c r="CH44" s="10"/>
      <c r="CI44" s="10"/>
      <c r="CJ44" s="10"/>
    </row>
    <row r="45" spans="1:88" ht="6" customHeight="1">
      <c r="D45" s="506"/>
      <c r="E45" s="506"/>
      <c r="F45" s="506"/>
      <c r="G45" s="506"/>
      <c r="H45" s="506"/>
      <c r="I45" s="506"/>
      <c r="J45" s="506"/>
      <c r="K45" s="506"/>
      <c r="L45" s="506"/>
      <c r="M45" s="506"/>
      <c r="N45" s="506"/>
      <c r="O45" s="506"/>
      <c r="P45" s="506"/>
      <c r="Q45" s="506"/>
      <c r="R45" s="506"/>
      <c r="S45" s="506"/>
      <c r="T45" s="506"/>
      <c r="U45" s="506"/>
      <c r="V45" s="506"/>
      <c r="W45" s="506"/>
      <c r="X45" s="506"/>
      <c r="Y45" s="506"/>
      <c r="Z45" s="506"/>
      <c r="AA45" s="506"/>
      <c r="AB45" s="506"/>
      <c r="AC45" s="506"/>
      <c r="AD45" s="506"/>
      <c r="AE45" s="506"/>
      <c r="AF45" s="506"/>
      <c r="AG45" s="506"/>
      <c r="AH45" s="506"/>
      <c r="AI45" s="506"/>
      <c r="AJ45" s="506"/>
      <c r="AK45" s="506"/>
      <c r="AL45" s="506"/>
      <c r="AM45" s="506"/>
      <c r="AN45" s="506"/>
      <c r="AO45" s="506"/>
      <c r="AP45" s="506"/>
      <c r="AQ45" s="506"/>
      <c r="AR45" s="506"/>
      <c r="AS45" s="506"/>
      <c r="AT45" s="506"/>
      <c r="AU45" s="506"/>
      <c r="AV45" s="506"/>
      <c r="AW45" s="506"/>
      <c r="AX45" s="506"/>
      <c r="AY45" s="506"/>
      <c r="AZ45" s="506"/>
      <c r="BA45" s="506"/>
      <c r="BB45" s="506"/>
      <c r="BC45" s="506"/>
      <c r="BD45" s="506"/>
      <c r="BE45" s="506"/>
      <c r="BF45" s="506"/>
      <c r="BG45" s="506"/>
      <c r="BH45" s="506"/>
      <c r="BI45" s="506"/>
      <c r="BJ45" s="506"/>
      <c r="BK45" s="506"/>
      <c r="BL45" s="11"/>
      <c r="BM45" s="10"/>
      <c r="BN45" s="10"/>
      <c r="BO45" s="10"/>
      <c r="BP45" s="10"/>
      <c r="BQ45" s="10"/>
      <c r="BR45" s="10"/>
      <c r="BS45" s="10"/>
      <c r="BT45" s="5"/>
      <c r="BU45" s="5"/>
      <c r="BV45" s="5"/>
      <c r="BW45" s="10"/>
      <c r="BX45" s="10"/>
      <c r="BY45" s="10"/>
      <c r="BZ45" s="10"/>
      <c r="CA45" s="10"/>
      <c r="CB45" s="10"/>
      <c r="CC45" s="10"/>
      <c r="CD45" s="10"/>
      <c r="CE45" s="10"/>
      <c r="CF45" s="10"/>
      <c r="CG45" s="10"/>
      <c r="CH45" s="10"/>
      <c r="CI45" s="10"/>
      <c r="CJ45" s="10"/>
    </row>
    <row r="48" spans="1:88" ht="6" customHeight="1">
      <c r="A48" s="497" t="s">
        <v>27</v>
      </c>
      <c r="B48" s="498"/>
      <c r="C48" s="498"/>
      <c r="D48" s="498"/>
      <c r="E48" s="498"/>
      <c r="F48" s="498"/>
      <c r="G48" s="498"/>
      <c r="H48" s="498"/>
      <c r="I48" s="498"/>
      <c r="J48" s="498"/>
      <c r="K48" s="498"/>
      <c r="L48" s="498"/>
      <c r="M48" s="498"/>
      <c r="N48" s="498"/>
      <c r="O48" s="498"/>
      <c r="P48" s="498"/>
      <c r="Q48" s="498"/>
      <c r="R48" s="498"/>
      <c r="S48" s="498"/>
      <c r="T48" s="498"/>
      <c r="U48" s="498"/>
      <c r="V48" s="498"/>
      <c r="W48" s="498"/>
      <c r="X48" s="498"/>
      <c r="Y48" s="498"/>
      <c r="Z48" s="498"/>
      <c r="AA48" s="498"/>
      <c r="AB48" s="498"/>
      <c r="AC48" s="498"/>
      <c r="AD48" s="498"/>
      <c r="AE48" s="498"/>
      <c r="AF48" s="498"/>
      <c r="AG48" s="498"/>
      <c r="AH48" s="498"/>
      <c r="AI48" s="498"/>
      <c r="AJ48" s="498"/>
      <c r="AK48" s="498"/>
      <c r="AL48" s="498"/>
      <c r="AM48" s="498"/>
      <c r="AN48" s="498"/>
      <c r="AO48" s="498"/>
      <c r="AP48" s="498"/>
      <c r="AQ48" s="498"/>
      <c r="AR48" s="498"/>
      <c r="AS48" s="498"/>
      <c r="AT48" s="498"/>
      <c r="AU48" s="498"/>
      <c r="AV48" s="498"/>
      <c r="AW48" s="498"/>
      <c r="AX48" s="498"/>
      <c r="AY48" s="498"/>
      <c r="AZ48" s="498"/>
      <c r="BA48" s="498"/>
    </row>
    <row r="49" spans="1:81" ht="6" customHeight="1">
      <c r="A49" s="498"/>
      <c r="B49" s="498"/>
      <c r="C49" s="498"/>
      <c r="D49" s="498"/>
      <c r="E49" s="498"/>
      <c r="F49" s="498"/>
      <c r="G49" s="498"/>
      <c r="H49" s="498"/>
      <c r="I49" s="498"/>
      <c r="J49" s="498"/>
      <c r="K49" s="498"/>
      <c r="L49" s="498"/>
      <c r="M49" s="498"/>
      <c r="N49" s="498"/>
      <c r="O49" s="498"/>
      <c r="P49" s="498"/>
      <c r="Q49" s="498"/>
      <c r="R49" s="498"/>
      <c r="S49" s="498"/>
      <c r="T49" s="498"/>
      <c r="U49" s="498"/>
      <c r="V49" s="498"/>
      <c r="W49" s="498"/>
      <c r="X49" s="498"/>
      <c r="Y49" s="498"/>
      <c r="Z49" s="498"/>
      <c r="AA49" s="498"/>
      <c r="AB49" s="498"/>
      <c r="AC49" s="498"/>
      <c r="AD49" s="498"/>
      <c r="AE49" s="498"/>
      <c r="AF49" s="498"/>
      <c r="AG49" s="498"/>
      <c r="AH49" s="498"/>
      <c r="AI49" s="498"/>
      <c r="AJ49" s="498"/>
      <c r="AK49" s="498"/>
      <c r="AL49" s="498"/>
      <c r="AM49" s="498"/>
      <c r="AN49" s="498"/>
      <c r="AO49" s="498"/>
      <c r="AP49" s="498"/>
      <c r="AQ49" s="498"/>
      <c r="AR49" s="498"/>
      <c r="AS49" s="498"/>
      <c r="AT49" s="498"/>
      <c r="AU49" s="498"/>
      <c r="AV49" s="498"/>
      <c r="AW49" s="498"/>
      <c r="AX49" s="498"/>
      <c r="AY49" s="498"/>
      <c r="AZ49" s="498"/>
      <c r="BA49" s="498"/>
    </row>
    <row r="50" spans="1:81" ht="6" customHeight="1">
      <c r="A50" s="498"/>
      <c r="B50" s="498"/>
      <c r="C50" s="498"/>
      <c r="D50" s="498"/>
      <c r="E50" s="498"/>
      <c r="F50" s="498"/>
      <c r="G50" s="498"/>
      <c r="H50" s="498"/>
      <c r="I50" s="498"/>
      <c r="J50" s="498"/>
      <c r="K50" s="498"/>
      <c r="L50" s="498"/>
      <c r="M50" s="498"/>
      <c r="N50" s="498"/>
      <c r="O50" s="498"/>
      <c r="P50" s="498"/>
      <c r="Q50" s="498"/>
      <c r="R50" s="498"/>
      <c r="S50" s="498"/>
      <c r="T50" s="498"/>
      <c r="U50" s="498"/>
      <c r="V50" s="498"/>
      <c r="W50" s="498"/>
      <c r="X50" s="498"/>
      <c r="Y50" s="498"/>
      <c r="Z50" s="498"/>
      <c r="AA50" s="498"/>
      <c r="AB50" s="498"/>
      <c r="AC50" s="498"/>
      <c r="AD50" s="498"/>
      <c r="AE50" s="498"/>
      <c r="AF50" s="498"/>
      <c r="AG50" s="498"/>
      <c r="AH50" s="498"/>
      <c r="AI50" s="498"/>
      <c r="AJ50" s="498"/>
      <c r="AK50" s="498"/>
      <c r="AL50" s="498"/>
      <c r="AM50" s="498"/>
      <c r="AN50" s="498"/>
      <c r="AO50" s="498"/>
      <c r="AP50" s="498"/>
      <c r="AQ50" s="498"/>
      <c r="AR50" s="498"/>
      <c r="AS50" s="498"/>
      <c r="AT50" s="498"/>
      <c r="AU50" s="498"/>
      <c r="AV50" s="498"/>
      <c r="AW50" s="498"/>
      <c r="AX50" s="498"/>
      <c r="AY50" s="498"/>
      <c r="AZ50" s="498"/>
      <c r="BA50" s="498"/>
    </row>
    <row r="52" spans="1:81" ht="6" customHeight="1">
      <c r="D52" s="503" t="s">
        <v>32</v>
      </c>
      <c r="E52" s="504"/>
      <c r="F52" s="504"/>
      <c r="G52" s="504"/>
      <c r="H52" s="504"/>
      <c r="I52" s="504"/>
      <c r="J52" s="504"/>
      <c r="K52" s="504"/>
      <c r="L52" s="504"/>
      <c r="M52" s="504"/>
      <c r="N52" s="504"/>
      <c r="O52" s="504"/>
      <c r="P52" s="504"/>
      <c r="Q52" s="477" t="s">
        <v>128</v>
      </c>
      <c r="R52" s="478"/>
      <c r="S52" s="478"/>
      <c r="T52" s="478"/>
      <c r="U52" s="478"/>
      <c r="V52" s="478"/>
      <c r="W52" s="478"/>
      <c r="X52" s="478"/>
      <c r="Y52" s="478"/>
      <c r="Z52" s="478"/>
      <c r="AA52" s="478"/>
      <c r="AB52" s="478"/>
      <c r="AC52" s="479"/>
      <c r="AD52" s="500" t="s">
        <v>28</v>
      </c>
      <c r="AE52" s="501"/>
      <c r="AF52" s="501"/>
      <c r="AG52" s="501"/>
      <c r="AH52" s="501"/>
      <c r="AI52" s="501"/>
      <c r="AJ52" s="501"/>
      <c r="AK52" s="501"/>
      <c r="AL52" s="501"/>
      <c r="AM52" s="501"/>
      <c r="AN52" s="501"/>
      <c r="AO52" s="501"/>
      <c r="AP52" s="501"/>
      <c r="AQ52" s="500" t="s">
        <v>29</v>
      </c>
      <c r="AR52" s="501"/>
      <c r="AS52" s="501"/>
      <c r="AT52" s="501"/>
      <c r="AU52" s="501"/>
      <c r="AV52" s="501"/>
      <c r="AW52" s="501"/>
      <c r="AX52" s="501"/>
      <c r="AY52" s="501"/>
      <c r="AZ52" s="501"/>
      <c r="BA52" s="501"/>
      <c r="BB52" s="501"/>
      <c r="BC52" s="501"/>
      <c r="BD52" s="500" t="s">
        <v>30</v>
      </c>
      <c r="BE52" s="501"/>
      <c r="BF52" s="501"/>
      <c r="BG52" s="501"/>
      <c r="BH52" s="501"/>
      <c r="BI52" s="501"/>
      <c r="BJ52" s="501"/>
      <c r="BK52" s="501"/>
      <c r="BL52" s="501"/>
      <c r="BM52" s="501"/>
      <c r="BN52" s="501"/>
      <c r="BO52" s="501"/>
      <c r="BP52" s="501"/>
      <c r="BQ52" s="500" t="s">
        <v>31</v>
      </c>
      <c r="BR52" s="501"/>
      <c r="BS52" s="501"/>
      <c r="BT52" s="501"/>
      <c r="BU52" s="501"/>
      <c r="BV52" s="501"/>
      <c r="BW52" s="501"/>
      <c r="BX52" s="501"/>
      <c r="BY52" s="501"/>
      <c r="BZ52" s="501"/>
      <c r="CA52" s="501"/>
      <c r="CB52" s="501"/>
      <c r="CC52" s="501"/>
    </row>
    <row r="53" spans="1:81" ht="6" customHeight="1">
      <c r="D53" s="504"/>
      <c r="E53" s="504"/>
      <c r="F53" s="504"/>
      <c r="G53" s="504"/>
      <c r="H53" s="504"/>
      <c r="I53" s="504"/>
      <c r="J53" s="504"/>
      <c r="K53" s="504"/>
      <c r="L53" s="504"/>
      <c r="M53" s="504"/>
      <c r="N53" s="504"/>
      <c r="O53" s="504"/>
      <c r="P53" s="504"/>
      <c r="Q53" s="480"/>
      <c r="R53" s="481"/>
      <c r="S53" s="481"/>
      <c r="T53" s="481"/>
      <c r="U53" s="481"/>
      <c r="V53" s="481"/>
      <c r="W53" s="481"/>
      <c r="X53" s="481"/>
      <c r="Y53" s="481"/>
      <c r="Z53" s="481"/>
      <c r="AA53" s="481"/>
      <c r="AB53" s="481"/>
      <c r="AC53" s="482"/>
      <c r="AD53" s="501"/>
      <c r="AE53" s="501"/>
      <c r="AF53" s="501"/>
      <c r="AG53" s="501"/>
      <c r="AH53" s="501"/>
      <c r="AI53" s="501"/>
      <c r="AJ53" s="501"/>
      <c r="AK53" s="501"/>
      <c r="AL53" s="501"/>
      <c r="AM53" s="501"/>
      <c r="AN53" s="501"/>
      <c r="AO53" s="501"/>
      <c r="AP53" s="501"/>
      <c r="AQ53" s="501"/>
      <c r="AR53" s="501"/>
      <c r="AS53" s="501"/>
      <c r="AT53" s="501"/>
      <c r="AU53" s="501"/>
      <c r="AV53" s="501"/>
      <c r="AW53" s="501"/>
      <c r="AX53" s="501"/>
      <c r="AY53" s="501"/>
      <c r="AZ53" s="501"/>
      <c r="BA53" s="501"/>
      <c r="BB53" s="501"/>
      <c r="BC53" s="501"/>
      <c r="BD53" s="501"/>
      <c r="BE53" s="501"/>
      <c r="BF53" s="501"/>
      <c r="BG53" s="501"/>
      <c r="BH53" s="501"/>
      <c r="BI53" s="501"/>
      <c r="BJ53" s="501"/>
      <c r="BK53" s="501"/>
      <c r="BL53" s="501"/>
      <c r="BM53" s="501"/>
      <c r="BN53" s="501"/>
      <c r="BO53" s="501"/>
      <c r="BP53" s="501"/>
      <c r="BQ53" s="501"/>
      <c r="BR53" s="501"/>
      <c r="BS53" s="501"/>
      <c r="BT53" s="501"/>
      <c r="BU53" s="501"/>
      <c r="BV53" s="501"/>
      <c r="BW53" s="501"/>
      <c r="BX53" s="501"/>
      <c r="BY53" s="501"/>
      <c r="BZ53" s="501"/>
      <c r="CA53" s="501"/>
      <c r="CB53" s="501"/>
      <c r="CC53" s="501"/>
    </row>
    <row r="54" spans="1:81" ht="6" customHeight="1">
      <c r="D54" s="504"/>
      <c r="E54" s="504"/>
      <c r="F54" s="504"/>
      <c r="G54" s="504"/>
      <c r="H54" s="504"/>
      <c r="I54" s="504"/>
      <c r="J54" s="504"/>
      <c r="K54" s="504"/>
      <c r="L54" s="504"/>
      <c r="M54" s="504"/>
      <c r="N54" s="504"/>
      <c r="O54" s="504"/>
      <c r="P54" s="504"/>
      <c r="Q54" s="483"/>
      <c r="R54" s="484"/>
      <c r="S54" s="484"/>
      <c r="T54" s="484"/>
      <c r="U54" s="484"/>
      <c r="V54" s="484"/>
      <c r="W54" s="484"/>
      <c r="X54" s="484"/>
      <c r="Y54" s="484"/>
      <c r="Z54" s="484"/>
      <c r="AA54" s="484"/>
      <c r="AB54" s="484"/>
      <c r="AC54" s="485"/>
      <c r="AD54" s="501"/>
      <c r="AE54" s="501"/>
      <c r="AF54" s="501"/>
      <c r="AG54" s="501"/>
      <c r="AH54" s="501"/>
      <c r="AI54" s="501"/>
      <c r="AJ54" s="501"/>
      <c r="AK54" s="501"/>
      <c r="AL54" s="501"/>
      <c r="AM54" s="501"/>
      <c r="AN54" s="501"/>
      <c r="AO54" s="501"/>
      <c r="AP54" s="501"/>
      <c r="AQ54" s="501"/>
      <c r="AR54" s="501"/>
      <c r="AS54" s="501"/>
      <c r="AT54" s="501"/>
      <c r="AU54" s="501"/>
      <c r="AV54" s="501"/>
      <c r="AW54" s="501"/>
      <c r="AX54" s="501"/>
      <c r="AY54" s="501"/>
      <c r="AZ54" s="501"/>
      <c r="BA54" s="501"/>
      <c r="BB54" s="501"/>
      <c r="BC54" s="501"/>
      <c r="BD54" s="501"/>
      <c r="BE54" s="501"/>
      <c r="BF54" s="501"/>
      <c r="BG54" s="501"/>
      <c r="BH54" s="501"/>
      <c r="BI54" s="501"/>
      <c r="BJ54" s="501"/>
      <c r="BK54" s="501"/>
      <c r="BL54" s="501"/>
      <c r="BM54" s="501"/>
      <c r="BN54" s="501"/>
      <c r="BO54" s="501"/>
      <c r="BP54" s="501"/>
      <c r="BQ54" s="501"/>
      <c r="BR54" s="501"/>
      <c r="BS54" s="501"/>
      <c r="BT54" s="501"/>
      <c r="BU54" s="501"/>
      <c r="BV54" s="501"/>
      <c r="BW54" s="501"/>
      <c r="BX54" s="501"/>
      <c r="BY54" s="501"/>
      <c r="BZ54" s="501"/>
      <c r="CA54" s="501"/>
      <c r="CB54" s="501"/>
      <c r="CC54" s="501"/>
    </row>
    <row r="55" spans="1:81" ht="6" customHeight="1">
      <c r="D55" s="505"/>
      <c r="E55" s="506"/>
      <c r="F55" s="506"/>
      <c r="G55" s="506"/>
      <c r="H55" s="506"/>
      <c r="I55" s="506"/>
      <c r="J55" s="506"/>
      <c r="K55" s="506"/>
      <c r="L55" s="506"/>
      <c r="M55" s="506"/>
      <c r="N55" s="506"/>
      <c r="O55" s="506"/>
      <c r="P55" s="506"/>
      <c r="Q55" s="493"/>
      <c r="R55" s="487"/>
      <c r="S55" s="487"/>
      <c r="T55" s="487"/>
      <c r="U55" s="487"/>
      <c r="V55" s="487"/>
      <c r="W55" s="487"/>
      <c r="X55" s="487"/>
      <c r="Y55" s="487"/>
      <c r="Z55" s="487"/>
      <c r="AA55" s="486" t="s">
        <v>33</v>
      </c>
      <c r="AB55" s="487"/>
      <c r="AC55" s="488"/>
      <c r="AD55" s="507"/>
      <c r="AE55" s="508"/>
      <c r="AF55" s="508"/>
      <c r="AG55" s="508"/>
      <c r="AH55" s="508"/>
      <c r="AI55" s="508"/>
      <c r="AJ55" s="508"/>
      <c r="AK55" s="508"/>
      <c r="AL55" s="508"/>
      <c r="AM55" s="508"/>
      <c r="AN55" s="486" t="s">
        <v>33</v>
      </c>
      <c r="AO55" s="487"/>
      <c r="AP55" s="488"/>
      <c r="AQ55" s="507"/>
      <c r="AR55" s="508"/>
      <c r="AS55" s="508"/>
      <c r="AT55" s="508"/>
      <c r="AU55" s="508"/>
      <c r="AV55" s="508"/>
      <c r="AW55" s="508"/>
      <c r="AX55" s="508"/>
      <c r="AY55" s="508"/>
      <c r="AZ55" s="508"/>
      <c r="BA55" s="486" t="s">
        <v>33</v>
      </c>
      <c r="BB55" s="487"/>
      <c r="BC55" s="488"/>
      <c r="BD55" s="507"/>
      <c r="BE55" s="508"/>
      <c r="BF55" s="508"/>
      <c r="BG55" s="508"/>
      <c r="BH55" s="508"/>
      <c r="BI55" s="508"/>
      <c r="BJ55" s="508"/>
      <c r="BK55" s="508"/>
      <c r="BL55" s="508"/>
      <c r="BM55" s="508"/>
      <c r="BN55" s="486" t="s">
        <v>33</v>
      </c>
      <c r="BO55" s="487"/>
      <c r="BP55" s="488"/>
      <c r="BQ55" s="519" t="str">
        <f>IF(SUM(Q55:BM55)=0, "", SUM(Q55:BM55))</f>
        <v/>
      </c>
      <c r="BR55" s="520"/>
      <c r="BS55" s="520"/>
      <c r="BT55" s="520"/>
      <c r="BU55" s="520"/>
      <c r="BV55" s="520"/>
      <c r="BW55" s="520"/>
      <c r="BX55" s="520"/>
      <c r="BY55" s="520"/>
      <c r="BZ55" s="520"/>
      <c r="CA55" s="486" t="s">
        <v>33</v>
      </c>
      <c r="CB55" s="487"/>
      <c r="CC55" s="488"/>
    </row>
    <row r="56" spans="1:81" ht="6" customHeight="1">
      <c r="D56" s="506"/>
      <c r="E56" s="506"/>
      <c r="F56" s="506"/>
      <c r="G56" s="506"/>
      <c r="H56" s="506"/>
      <c r="I56" s="506"/>
      <c r="J56" s="506"/>
      <c r="K56" s="506"/>
      <c r="L56" s="506"/>
      <c r="M56" s="506"/>
      <c r="N56" s="506"/>
      <c r="O56" s="506"/>
      <c r="P56" s="506"/>
      <c r="Q56" s="494"/>
      <c r="R56" s="489"/>
      <c r="S56" s="489"/>
      <c r="T56" s="489"/>
      <c r="U56" s="489"/>
      <c r="V56" s="489"/>
      <c r="W56" s="489"/>
      <c r="X56" s="489"/>
      <c r="Y56" s="489"/>
      <c r="Z56" s="489"/>
      <c r="AA56" s="489"/>
      <c r="AB56" s="489"/>
      <c r="AC56" s="490"/>
      <c r="AD56" s="509"/>
      <c r="AE56" s="510"/>
      <c r="AF56" s="510"/>
      <c r="AG56" s="510"/>
      <c r="AH56" s="510"/>
      <c r="AI56" s="510"/>
      <c r="AJ56" s="510"/>
      <c r="AK56" s="510"/>
      <c r="AL56" s="510"/>
      <c r="AM56" s="510"/>
      <c r="AN56" s="489"/>
      <c r="AO56" s="489"/>
      <c r="AP56" s="490"/>
      <c r="AQ56" s="509"/>
      <c r="AR56" s="510"/>
      <c r="AS56" s="510"/>
      <c r="AT56" s="510"/>
      <c r="AU56" s="510"/>
      <c r="AV56" s="510"/>
      <c r="AW56" s="510"/>
      <c r="AX56" s="510"/>
      <c r="AY56" s="510"/>
      <c r="AZ56" s="510"/>
      <c r="BA56" s="489"/>
      <c r="BB56" s="489"/>
      <c r="BC56" s="490"/>
      <c r="BD56" s="509"/>
      <c r="BE56" s="510"/>
      <c r="BF56" s="510"/>
      <c r="BG56" s="510"/>
      <c r="BH56" s="510"/>
      <c r="BI56" s="510"/>
      <c r="BJ56" s="510"/>
      <c r="BK56" s="510"/>
      <c r="BL56" s="510"/>
      <c r="BM56" s="510"/>
      <c r="BN56" s="489"/>
      <c r="BO56" s="489"/>
      <c r="BP56" s="490"/>
      <c r="BQ56" s="521"/>
      <c r="BR56" s="522"/>
      <c r="BS56" s="522"/>
      <c r="BT56" s="522"/>
      <c r="BU56" s="522"/>
      <c r="BV56" s="522"/>
      <c r="BW56" s="522"/>
      <c r="BX56" s="522"/>
      <c r="BY56" s="522"/>
      <c r="BZ56" s="522"/>
      <c r="CA56" s="489"/>
      <c r="CB56" s="489"/>
      <c r="CC56" s="490"/>
    </row>
    <row r="57" spans="1:81" ht="6" customHeight="1">
      <c r="D57" s="506"/>
      <c r="E57" s="506"/>
      <c r="F57" s="506"/>
      <c r="G57" s="506"/>
      <c r="H57" s="506"/>
      <c r="I57" s="506"/>
      <c r="J57" s="506"/>
      <c r="K57" s="506"/>
      <c r="L57" s="506"/>
      <c r="M57" s="506"/>
      <c r="N57" s="506"/>
      <c r="O57" s="506"/>
      <c r="P57" s="506"/>
      <c r="Q57" s="495"/>
      <c r="R57" s="491"/>
      <c r="S57" s="491"/>
      <c r="T57" s="491"/>
      <c r="U57" s="491"/>
      <c r="V57" s="491"/>
      <c r="W57" s="491"/>
      <c r="X57" s="491"/>
      <c r="Y57" s="491"/>
      <c r="Z57" s="491"/>
      <c r="AA57" s="491"/>
      <c r="AB57" s="491"/>
      <c r="AC57" s="492"/>
      <c r="AD57" s="511"/>
      <c r="AE57" s="512"/>
      <c r="AF57" s="512"/>
      <c r="AG57" s="512"/>
      <c r="AH57" s="512"/>
      <c r="AI57" s="512"/>
      <c r="AJ57" s="512"/>
      <c r="AK57" s="512"/>
      <c r="AL57" s="512"/>
      <c r="AM57" s="512"/>
      <c r="AN57" s="491"/>
      <c r="AO57" s="491"/>
      <c r="AP57" s="492"/>
      <c r="AQ57" s="511"/>
      <c r="AR57" s="512"/>
      <c r="AS57" s="512"/>
      <c r="AT57" s="512"/>
      <c r="AU57" s="512"/>
      <c r="AV57" s="512"/>
      <c r="AW57" s="512"/>
      <c r="AX57" s="512"/>
      <c r="AY57" s="512"/>
      <c r="AZ57" s="512"/>
      <c r="BA57" s="491"/>
      <c r="BB57" s="491"/>
      <c r="BC57" s="492"/>
      <c r="BD57" s="511"/>
      <c r="BE57" s="512"/>
      <c r="BF57" s="512"/>
      <c r="BG57" s="512"/>
      <c r="BH57" s="512"/>
      <c r="BI57" s="512"/>
      <c r="BJ57" s="512"/>
      <c r="BK57" s="512"/>
      <c r="BL57" s="512"/>
      <c r="BM57" s="512"/>
      <c r="BN57" s="491"/>
      <c r="BO57" s="491"/>
      <c r="BP57" s="492"/>
      <c r="BQ57" s="523"/>
      <c r="BR57" s="524"/>
      <c r="BS57" s="524"/>
      <c r="BT57" s="524"/>
      <c r="BU57" s="524"/>
      <c r="BV57" s="524"/>
      <c r="BW57" s="524"/>
      <c r="BX57" s="524"/>
      <c r="BY57" s="524"/>
      <c r="BZ57" s="524"/>
      <c r="CA57" s="491"/>
      <c r="CB57" s="491"/>
      <c r="CC57" s="492"/>
    </row>
    <row r="58" spans="1:81" ht="6" customHeight="1">
      <c r="D58" s="505"/>
      <c r="E58" s="506"/>
      <c r="F58" s="506"/>
      <c r="G58" s="506"/>
      <c r="H58" s="506"/>
      <c r="I58" s="506"/>
      <c r="J58" s="506"/>
      <c r="K58" s="506"/>
      <c r="L58" s="506"/>
      <c r="M58" s="506"/>
      <c r="N58" s="506"/>
      <c r="O58" s="506"/>
      <c r="P58" s="506"/>
      <c r="Q58" s="493"/>
      <c r="R58" s="487"/>
      <c r="S58" s="487"/>
      <c r="T58" s="487"/>
      <c r="U58" s="487"/>
      <c r="V58" s="487"/>
      <c r="W58" s="487"/>
      <c r="X58" s="487"/>
      <c r="Y58" s="487"/>
      <c r="Z58" s="487"/>
      <c r="AA58" s="486" t="s">
        <v>33</v>
      </c>
      <c r="AB58" s="487"/>
      <c r="AC58" s="488"/>
      <c r="AD58" s="507"/>
      <c r="AE58" s="508"/>
      <c r="AF58" s="508"/>
      <c r="AG58" s="508"/>
      <c r="AH58" s="508"/>
      <c r="AI58" s="508"/>
      <c r="AJ58" s="508"/>
      <c r="AK58" s="508"/>
      <c r="AL58" s="508"/>
      <c r="AM58" s="508"/>
      <c r="AN58" s="486" t="s">
        <v>33</v>
      </c>
      <c r="AO58" s="487"/>
      <c r="AP58" s="488"/>
      <c r="AQ58" s="507"/>
      <c r="AR58" s="508"/>
      <c r="AS58" s="508"/>
      <c r="AT58" s="508"/>
      <c r="AU58" s="508"/>
      <c r="AV58" s="508"/>
      <c r="AW58" s="508"/>
      <c r="AX58" s="508"/>
      <c r="AY58" s="508"/>
      <c r="AZ58" s="508"/>
      <c r="BA58" s="486" t="s">
        <v>33</v>
      </c>
      <c r="BB58" s="487"/>
      <c r="BC58" s="488"/>
      <c r="BD58" s="507"/>
      <c r="BE58" s="508"/>
      <c r="BF58" s="508"/>
      <c r="BG58" s="508"/>
      <c r="BH58" s="508"/>
      <c r="BI58" s="508"/>
      <c r="BJ58" s="508"/>
      <c r="BK58" s="508"/>
      <c r="BL58" s="508"/>
      <c r="BM58" s="508"/>
      <c r="BN58" s="486" t="s">
        <v>33</v>
      </c>
      <c r="BO58" s="487"/>
      <c r="BP58" s="488"/>
      <c r="BQ58" s="519" t="str">
        <f>IF(SUM(Q58:BM58)=0, "", SUM(Q58:BM58))</f>
        <v/>
      </c>
      <c r="BR58" s="520"/>
      <c r="BS58" s="520"/>
      <c r="BT58" s="520"/>
      <c r="BU58" s="520"/>
      <c r="BV58" s="520"/>
      <c r="BW58" s="520"/>
      <c r="BX58" s="520"/>
      <c r="BY58" s="520"/>
      <c r="BZ58" s="520"/>
      <c r="CA58" s="486" t="s">
        <v>33</v>
      </c>
      <c r="CB58" s="487"/>
      <c r="CC58" s="488"/>
    </row>
    <row r="59" spans="1:81" ht="6" customHeight="1">
      <c r="D59" s="506"/>
      <c r="E59" s="506"/>
      <c r="F59" s="506"/>
      <c r="G59" s="506"/>
      <c r="H59" s="506"/>
      <c r="I59" s="506"/>
      <c r="J59" s="506"/>
      <c r="K59" s="506"/>
      <c r="L59" s="506"/>
      <c r="M59" s="506"/>
      <c r="N59" s="506"/>
      <c r="O59" s="506"/>
      <c r="P59" s="506"/>
      <c r="Q59" s="494"/>
      <c r="R59" s="489"/>
      <c r="S59" s="489"/>
      <c r="T59" s="489"/>
      <c r="U59" s="489"/>
      <c r="V59" s="489"/>
      <c r="W59" s="489"/>
      <c r="X59" s="489"/>
      <c r="Y59" s="489"/>
      <c r="Z59" s="489"/>
      <c r="AA59" s="489"/>
      <c r="AB59" s="489"/>
      <c r="AC59" s="490"/>
      <c r="AD59" s="509"/>
      <c r="AE59" s="510"/>
      <c r="AF59" s="510"/>
      <c r="AG59" s="510"/>
      <c r="AH59" s="510"/>
      <c r="AI59" s="510"/>
      <c r="AJ59" s="510"/>
      <c r="AK59" s="510"/>
      <c r="AL59" s="510"/>
      <c r="AM59" s="510"/>
      <c r="AN59" s="489"/>
      <c r="AO59" s="489"/>
      <c r="AP59" s="490"/>
      <c r="AQ59" s="509"/>
      <c r="AR59" s="510"/>
      <c r="AS59" s="510"/>
      <c r="AT59" s="510"/>
      <c r="AU59" s="510"/>
      <c r="AV59" s="510"/>
      <c r="AW59" s="510"/>
      <c r="AX59" s="510"/>
      <c r="AY59" s="510"/>
      <c r="AZ59" s="510"/>
      <c r="BA59" s="489"/>
      <c r="BB59" s="489"/>
      <c r="BC59" s="490"/>
      <c r="BD59" s="509"/>
      <c r="BE59" s="510"/>
      <c r="BF59" s="510"/>
      <c r="BG59" s="510"/>
      <c r="BH59" s="510"/>
      <c r="BI59" s="510"/>
      <c r="BJ59" s="510"/>
      <c r="BK59" s="510"/>
      <c r="BL59" s="510"/>
      <c r="BM59" s="510"/>
      <c r="BN59" s="489"/>
      <c r="BO59" s="489"/>
      <c r="BP59" s="490"/>
      <c r="BQ59" s="521"/>
      <c r="BR59" s="522"/>
      <c r="BS59" s="522"/>
      <c r="BT59" s="522"/>
      <c r="BU59" s="522"/>
      <c r="BV59" s="522"/>
      <c r="BW59" s="522"/>
      <c r="BX59" s="522"/>
      <c r="BY59" s="522"/>
      <c r="BZ59" s="522"/>
      <c r="CA59" s="489"/>
      <c r="CB59" s="489"/>
      <c r="CC59" s="490"/>
    </row>
    <row r="60" spans="1:81" ht="6" customHeight="1">
      <c r="D60" s="506"/>
      <c r="E60" s="506"/>
      <c r="F60" s="506"/>
      <c r="G60" s="506"/>
      <c r="H60" s="506"/>
      <c r="I60" s="506"/>
      <c r="J60" s="506"/>
      <c r="K60" s="506"/>
      <c r="L60" s="506"/>
      <c r="M60" s="506"/>
      <c r="N60" s="506"/>
      <c r="O60" s="506"/>
      <c r="P60" s="506"/>
      <c r="Q60" s="495"/>
      <c r="R60" s="491"/>
      <c r="S60" s="491"/>
      <c r="T60" s="491"/>
      <c r="U60" s="491"/>
      <c r="V60" s="491"/>
      <c r="W60" s="491"/>
      <c r="X60" s="491"/>
      <c r="Y60" s="491"/>
      <c r="Z60" s="491"/>
      <c r="AA60" s="491"/>
      <c r="AB60" s="491"/>
      <c r="AC60" s="492"/>
      <c r="AD60" s="511"/>
      <c r="AE60" s="512"/>
      <c r="AF60" s="512"/>
      <c r="AG60" s="512"/>
      <c r="AH60" s="512"/>
      <c r="AI60" s="512"/>
      <c r="AJ60" s="512"/>
      <c r="AK60" s="512"/>
      <c r="AL60" s="512"/>
      <c r="AM60" s="512"/>
      <c r="AN60" s="491"/>
      <c r="AO60" s="491"/>
      <c r="AP60" s="492"/>
      <c r="AQ60" s="511"/>
      <c r="AR60" s="512"/>
      <c r="AS60" s="512"/>
      <c r="AT60" s="512"/>
      <c r="AU60" s="512"/>
      <c r="AV60" s="512"/>
      <c r="AW60" s="512"/>
      <c r="AX60" s="512"/>
      <c r="AY60" s="512"/>
      <c r="AZ60" s="512"/>
      <c r="BA60" s="491"/>
      <c r="BB60" s="491"/>
      <c r="BC60" s="492"/>
      <c r="BD60" s="511"/>
      <c r="BE60" s="512"/>
      <c r="BF60" s="512"/>
      <c r="BG60" s="512"/>
      <c r="BH60" s="512"/>
      <c r="BI60" s="512"/>
      <c r="BJ60" s="512"/>
      <c r="BK60" s="512"/>
      <c r="BL60" s="512"/>
      <c r="BM60" s="512"/>
      <c r="BN60" s="491"/>
      <c r="BO60" s="491"/>
      <c r="BP60" s="492"/>
      <c r="BQ60" s="523"/>
      <c r="BR60" s="524"/>
      <c r="BS60" s="524"/>
      <c r="BT60" s="524"/>
      <c r="BU60" s="524"/>
      <c r="BV60" s="524"/>
      <c r="BW60" s="524"/>
      <c r="BX60" s="524"/>
      <c r="BY60" s="524"/>
      <c r="BZ60" s="524"/>
      <c r="CA60" s="491"/>
      <c r="CB60" s="491"/>
      <c r="CC60" s="492"/>
    </row>
    <row r="63" spans="1:81" ht="6" customHeight="1">
      <c r="A63" s="497" t="s">
        <v>35</v>
      </c>
      <c r="B63" s="498"/>
      <c r="C63" s="498"/>
      <c r="D63" s="498"/>
      <c r="E63" s="498"/>
      <c r="F63" s="498"/>
      <c r="G63" s="498"/>
      <c r="H63" s="498"/>
      <c r="I63" s="498"/>
      <c r="J63" s="498"/>
      <c r="K63" s="498"/>
      <c r="L63" s="498"/>
      <c r="M63" s="498"/>
      <c r="N63" s="498"/>
      <c r="O63" s="498"/>
      <c r="P63" s="498"/>
      <c r="Q63" s="498"/>
      <c r="R63" s="498"/>
      <c r="S63" s="498"/>
      <c r="T63" s="498"/>
      <c r="U63" s="498"/>
      <c r="V63" s="498"/>
      <c r="W63" s="498"/>
      <c r="X63" s="498"/>
      <c r="Y63" s="498"/>
      <c r="Z63" s="498"/>
      <c r="AA63" s="498"/>
      <c r="AB63" s="498"/>
      <c r="AC63" s="498"/>
      <c r="AD63" s="498"/>
      <c r="AE63" s="498"/>
      <c r="AF63" s="498"/>
      <c r="AG63" s="498"/>
      <c r="AH63" s="498"/>
      <c r="AI63" s="498"/>
      <c r="AJ63" s="498"/>
      <c r="AK63" s="498"/>
      <c r="AL63" s="498"/>
      <c r="AM63" s="498"/>
      <c r="AN63" s="498"/>
      <c r="AO63" s="498"/>
      <c r="AP63" s="498"/>
      <c r="AQ63" s="498"/>
      <c r="AR63" s="498"/>
      <c r="AS63" s="498"/>
      <c r="AT63" s="498"/>
      <c r="AU63" s="498"/>
      <c r="AV63" s="498"/>
      <c r="AW63" s="498"/>
      <c r="AX63" s="498"/>
      <c r="AY63" s="498"/>
      <c r="AZ63" s="498"/>
      <c r="BA63" s="498"/>
    </row>
    <row r="64" spans="1:81" ht="6" customHeight="1">
      <c r="A64" s="498"/>
      <c r="B64" s="498"/>
      <c r="C64" s="498"/>
      <c r="D64" s="498"/>
      <c r="E64" s="498"/>
      <c r="F64" s="498"/>
      <c r="G64" s="498"/>
      <c r="H64" s="498"/>
      <c r="I64" s="498"/>
      <c r="J64" s="498"/>
      <c r="K64" s="498"/>
      <c r="L64" s="498"/>
      <c r="M64" s="498"/>
      <c r="N64" s="498"/>
      <c r="O64" s="498"/>
      <c r="P64" s="498"/>
      <c r="Q64" s="498"/>
      <c r="R64" s="498"/>
      <c r="S64" s="498"/>
      <c r="T64" s="498"/>
      <c r="U64" s="498"/>
      <c r="V64" s="498"/>
      <c r="W64" s="498"/>
      <c r="X64" s="498"/>
      <c r="Y64" s="498"/>
      <c r="Z64" s="498"/>
      <c r="AA64" s="498"/>
      <c r="AB64" s="498"/>
      <c r="AC64" s="498"/>
      <c r="AD64" s="498"/>
      <c r="AE64" s="498"/>
      <c r="AF64" s="498"/>
      <c r="AG64" s="498"/>
      <c r="AH64" s="498"/>
      <c r="AI64" s="498"/>
      <c r="AJ64" s="498"/>
      <c r="AK64" s="498"/>
      <c r="AL64" s="498"/>
      <c r="AM64" s="498"/>
      <c r="AN64" s="498"/>
      <c r="AO64" s="498"/>
      <c r="AP64" s="498"/>
      <c r="AQ64" s="498"/>
      <c r="AR64" s="498"/>
      <c r="AS64" s="498"/>
      <c r="AT64" s="498"/>
      <c r="AU64" s="498"/>
      <c r="AV64" s="498"/>
      <c r="AW64" s="498"/>
      <c r="AX64" s="498"/>
      <c r="AY64" s="498"/>
      <c r="AZ64" s="498"/>
      <c r="BA64" s="498"/>
    </row>
    <row r="65" spans="1:88" ht="6" customHeight="1">
      <c r="A65" s="498"/>
      <c r="B65" s="498"/>
      <c r="C65" s="498"/>
      <c r="D65" s="498"/>
      <c r="E65" s="498"/>
      <c r="F65" s="498"/>
      <c r="G65" s="498"/>
      <c r="H65" s="498"/>
      <c r="I65" s="498"/>
      <c r="J65" s="498"/>
      <c r="K65" s="498"/>
      <c r="L65" s="498"/>
      <c r="M65" s="498"/>
      <c r="N65" s="498"/>
      <c r="O65" s="498"/>
      <c r="P65" s="498"/>
      <c r="Q65" s="498"/>
      <c r="R65" s="498"/>
      <c r="S65" s="498"/>
      <c r="T65" s="498"/>
      <c r="U65" s="498"/>
      <c r="V65" s="498"/>
      <c r="W65" s="498"/>
      <c r="X65" s="498"/>
      <c r="Y65" s="498"/>
      <c r="Z65" s="498"/>
      <c r="AA65" s="498"/>
      <c r="AB65" s="498"/>
      <c r="AC65" s="498"/>
      <c r="AD65" s="498"/>
      <c r="AE65" s="498"/>
      <c r="AF65" s="498"/>
      <c r="AG65" s="498"/>
      <c r="AH65" s="498"/>
      <c r="AI65" s="498"/>
      <c r="AJ65" s="498"/>
      <c r="AK65" s="498"/>
      <c r="AL65" s="498"/>
      <c r="AM65" s="498"/>
      <c r="AN65" s="498"/>
      <c r="AO65" s="498"/>
      <c r="AP65" s="498"/>
      <c r="AQ65" s="498"/>
      <c r="AR65" s="498"/>
      <c r="AS65" s="498"/>
      <c r="AT65" s="498"/>
      <c r="AU65" s="498"/>
      <c r="AV65" s="498"/>
      <c r="AW65" s="498"/>
      <c r="AX65" s="498"/>
      <c r="AY65" s="498"/>
      <c r="AZ65" s="498"/>
      <c r="BA65" s="498"/>
    </row>
    <row r="67" spans="1:88" ht="6" customHeight="1">
      <c r="D67" s="503" t="s">
        <v>32</v>
      </c>
      <c r="E67" s="504"/>
      <c r="F67" s="504"/>
      <c r="G67" s="504"/>
      <c r="H67" s="504"/>
      <c r="I67" s="504"/>
      <c r="J67" s="504"/>
      <c r="K67" s="504"/>
      <c r="L67" s="504"/>
      <c r="M67" s="504"/>
      <c r="N67" s="504"/>
      <c r="O67" s="504"/>
      <c r="P67" s="504"/>
      <c r="Q67" s="500" t="s">
        <v>24</v>
      </c>
      <c r="R67" s="501"/>
      <c r="S67" s="501"/>
      <c r="T67" s="501"/>
      <c r="U67" s="501"/>
      <c r="V67" s="501"/>
      <c r="W67" s="501"/>
      <c r="X67" s="501"/>
      <c r="Y67" s="501"/>
      <c r="Z67" s="501"/>
      <c r="AA67" s="501"/>
      <c r="AB67" s="501"/>
      <c r="AC67" s="501"/>
      <c r="AD67" s="501"/>
      <c r="AE67" s="501"/>
      <c r="AF67" s="501"/>
      <c r="AG67" s="501"/>
      <c r="AH67" s="501"/>
      <c r="AI67" s="501"/>
      <c r="AJ67" s="501"/>
      <c r="AK67" s="501"/>
      <c r="AL67" s="501"/>
      <c r="AM67" s="501"/>
      <c r="AN67" s="501"/>
      <c r="AO67" s="501"/>
      <c r="AP67" s="501"/>
      <c r="AQ67" s="501"/>
      <c r="AR67" s="501"/>
      <c r="AS67" s="501"/>
      <c r="AT67" s="501"/>
      <c r="AU67" s="501"/>
      <c r="AV67" s="501"/>
      <c r="AW67" s="501"/>
      <c r="AX67" s="501"/>
      <c r="AY67" s="501"/>
      <c r="AZ67" s="501"/>
      <c r="BA67" s="501"/>
      <c r="BB67" s="501"/>
      <c r="BC67" s="501"/>
      <c r="BD67" s="501"/>
      <c r="BE67" s="501"/>
      <c r="BF67" s="501"/>
      <c r="BG67" s="501"/>
      <c r="BH67" s="501"/>
      <c r="BI67" s="501"/>
      <c r="BJ67" s="501"/>
      <c r="BK67" s="501"/>
      <c r="BL67" s="500" t="s">
        <v>34</v>
      </c>
      <c r="BM67" s="501"/>
      <c r="BN67" s="501"/>
      <c r="BO67" s="501"/>
      <c r="BP67" s="501"/>
      <c r="BQ67" s="501"/>
      <c r="BR67" s="501"/>
      <c r="BS67" s="501"/>
      <c r="BT67" s="501"/>
      <c r="BU67" s="501"/>
      <c r="BV67" s="501"/>
      <c r="BW67" s="2"/>
      <c r="BX67" s="5"/>
      <c r="BY67" s="5"/>
      <c r="BZ67" s="5"/>
      <c r="CA67" s="5"/>
      <c r="CB67" s="5"/>
      <c r="CC67" s="5"/>
      <c r="CD67" s="5"/>
      <c r="CE67" s="5"/>
      <c r="CF67" s="5"/>
      <c r="CG67" s="5"/>
      <c r="CH67" s="5"/>
      <c r="CI67" s="5"/>
      <c r="CJ67" s="5"/>
    </row>
    <row r="68" spans="1:88" ht="6" customHeight="1">
      <c r="D68" s="504"/>
      <c r="E68" s="504"/>
      <c r="F68" s="504"/>
      <c r="G68" s="504"/>
      <c r="H68" s="504"/>
      <c r="I68" s="504"/>
      <c r="J68" s="504"/>
      <c r="K68" s="504"/>
      <c r="L68" s="504"/>
      <c r="M68" s="504"/>
      <c r="N68" s="504"/>
      <c r="O68" s="504"/>
      <c r="P68" s="504"/>
      <c r="Q68" s="501"/>
      <c r="R68" s="501"/>
      <c r="S68" s="501"/>
      <c r="T68" s="501"/>
      <c r="U68" s="501"/>
      <c r="V68" s="501"/>
      <c r="W68" s="501"/>
      <c r="X68" s="501"/>
      <c r="Y68" s="501"/>
      <c r="Z68" s="501"/>
      <c r="AA68" s="501"/>
      <c r="AB68" s="501"/>
      <c r="AC68" s="501"/>
      <c r="AD68" s="501"/>
      <c r="AE68" s="501"/>
      <c r="AF68" s="501"/>
      <c r="AG68" s="501"/>
      <c r="AH68" s="501"/>
      <c r="AI68" s="501"/>
      <c r="AJ68" s="501"/>
      <c r="AK68" s="501"/>
      <c r="AL68" s="501"/>
      <c r="AM68" s="501"/>
      <c r="AN68" s="501"/>
      <c r="AO68" s="501"/>
      <c r="AP68" s="501"/>
      <c r="AQ68" s="501"/>
      <c r="AR68" s="501"/>
      <c r="AS68" s="501"/>
      <c r="AT68" s="501"/>
      <c r="AU68" s="501"/>
      <c r="AV68" s="501"/>
      <c r="AW68" s="501"/>
      <c r="AX68" s="501"/>
      <c r="AY68" s="501"/>
      <c r="AZ68" s="501"/>
      <c r="BA68" s="501"/>
      <c r="BB68" s="501"/>
      <c r="BC68" s="501"/>
      <c r="BD68" s="501"/>
      <c r="BE68" s="501"/>
      <c r="BF68" s="501"/>
      <c r="BG68" s="501"/>
      <c r="BH68" s="501"/>
      <c r="BI68" s="501"/>
      <c r="BJ68" s="501"/>
      <c r="BK68" s="501"/>
      <c r="BL68" s="501"/>
      <c r="BM68" s="501"/>
      <c r="BN68" s="501"/>
      <c r="BO68" s="501"/>
      <c r="BP68" s="501"/>
      <c r="BQ68" s="501"/>
      <c r="BR68" s="501"/>
      <c r="BS68" s="501"/>
      <c r="BT68" s="501"/>
      <c r="BU68" s="501"/>
      <c r="BV68" s="501"/>
      <c r="BW68" s="8"/>
      <c r="BX68" s="5"/>
      <c r="BY68" s="5"/>
      <c r="BZ68" s="5"/>
      <c r="CA68" s="5"/>
      <c r="CB68" s="5"/>
      <c r="CC68" s="5"/>
      <c r="CD68" s="5"/>
      <c r="CE68" s="5"/>
      <c r="CF68" s="5"/>
      <c r="CG68" s="5"/>
      <c r="CH68" s="5"/>
      <c r="CI68" s="5"/>
      <c r="CJ68" s="5"/>
    </row>
    <row r="69" spans="1:88" ht="6" customHeight="1">
      <c r="D69" s="504"/>
      <c r="E69" s="504"/>
      <c r="F69" s="504"/>
      <c r="G69" s="504"/>
      <c r="H69" s="504"/>
      <c r="I69" s="504"/>
      <c r="J69" s="504"/>
      <c r="K69" s="504"/>
      <c r="L69" s="504"/>
      <c r="M69" s="504"/>
      <c r="N69" s="504"/>
      <c r="O69" s="504"/>
      <c r="P69" s="504"/>
      <c r="Q69" s="501"/>
      <c r="R69" s="501"/>
      <c r="S69" s="501"/>
      <c r="T69" s="501"/>
      <c r="U69" s="501"/>
      <c r="V69" s="501"/>
      <c r="W69" s="501"/>
      <c r="X69" s="501"/>
      <c r="Y69" s="501"/>
      <c r="Z69" s="501"/>
      <c r="AA69" s="501"/>
      <c r="AB69" s="501"/>
      <c r="AC69" s="501"/>
      <c r="AD69" s="501"/>
      <c r="AE69" s="501"/>
      <c r="AF69" s="501"/>
      <c r="AG69" s="501"/>
      <c r="AH69" s="501"/>
      <c r="AI69" s="501"/>
      <c r="AJ69" s="501"/>
      <c r="AK69" s="501"/>
      <c r="AL69" s="501"/>
      <c r="AM69" s="501"/>
      <c r="AN69" s="501"/>
      <c r="AO69" s="501"/>
      <c r="AP69" s="501"/>
      <c r="AQ69" s="501"/>
      <c r="AR69" s="501"/>
      <c r="AS69" s="501"/>
      <c r="AT69" s="501"/>
      <c r="AU69" s="501"/>
      <c r="AV69" s="501"/>
      <c r="AW69" s="501"/>
      <c r="AX69" s="501"/>
      <c r="AY69" s="501"/>
      <c r="AZ69" s="501"/>
      <c r="BA69" s="501"/>
      <c r="BB69" s="501"/>
      <c r="BC69" s="501"/>
      <c r="BD69" s="501"/>
      <c r="BE69" s="501"/>
      <c r="BF69" s="501"/>
      <c r="BG69" s="501"/>
      <c r="BH69" s="501"/>
      <c r="BI69" s="501"/>
      <c r="BJ69" s="501"/>
      <c r="BK69" s="501"/>
      <c r="BL69" s="501"/>
      <c r="BM69" s="501"/>
      <c r="BN69" s="501"/>
      <c r="BO69" s="501"/>
      <c r="BP69" s="501"/>
      <c r="BQ69" s="501"/>
      <c r="BR69" s="501"/>
      <c r="BS69" s="501"/>
      <c r="BT69" s="501"/>
      <c r="BU69" s="501"/>
      <c r="BV69" s="501"/>
      <c r="BW69" s="8"/>
      <c r="BX69" s="5"/>
      <c r="BY69" s="5"/>
      <c r="BZ69" s="5"/>
      <c r="CA69" s="5"/>
      <c r="CB69" s="5"/>
      <c r="CC69" s="5"/>
      <c r="CD69" s="5"/>
      <c r="CE69" s="5"/>
      <c r="CF69" s="5"/>
      <c r="CG69" s="5"/>
      <c r="CH69" s="5"/>
      <c r="CI69" s="5"/>
      <c r="CJ69" s="5"/>
    </row>
    <row r="70" spans="1:88" ht="6" customHeight="1">
      <c r="D70" s="505"/>
      <c r="E70" s="506"/>
      <c r="F70" s="506"/>
      <c r="G70" s="506"/>
      <c r="H70" s="506"/>
      <c r="I70" s="506"/>
      <c r="J70" s="506"/>
      <c r="K70" s="506"/>
      <c r="L70" s="506"/>
      <c r="M70" s="506"/>
      <c r="N70" s="506"/>
      <c r="O70" s="506"/>
      <c r="P70" s="506"/>
      <c r="Q70" s="505"/>
      <c r="R70" s="506"/>
      <c r="S70" s="506"/>
      <c r="T70" s="506"/>
      <c r="U70" s="506"/>
      <c r="V70" s="506"/>
      <c r="W70" s="506"/>
      <c r="X70" s="506"/>
      <c r="Y70" s="506"/>
      <c r="Z70" s="506"/>
      <c r="AA70" s="506"/>
      <c r="AB70" s="506"/>
      <c r="AC70" s="506"/>
      <c r="AD70" s="506"/>
      <c r="AE70" s="506"/>
      <c r="AF70" s="506"/>
      <c r="AG70" s="506"/>
      <c r="AH70" s="506"/>
      <c r="AI70" s="506"/>
      <c r="AJ70" s="506"/>
      <c r="AK70" s="506"/>
      <c r="AL70" s="506"/>
      <c r="AM70" s="506"/>
      <c r="AN70" s="506"/>
      <c r="AO70" s="506"/>
      <c r="AP70" s="506"/>
      <c r="AQ70" s="506"/>
      <c r="AR70" s="506"/>
      <c r="AS70" s="506"/>
      <c r="AT70" s="506"/>
      <c r="AU70" s="506"/>
      <c r="AV70" s="506"/>
      <c r="AW70" s="506"/>
      <c r="AX70" s="506"/>
      <c r="AY70" s="506"/>
      <c r="AZ70" s="506"/>
      <c r="BA70" s="506"/>
      <c r="BB70" s="506"/>
      <c r="BC70" s="506"/>
      <c r="BD70" s="506"/>
      <c r="BE70" s="506"/>
      <c r="BF70" s="506"/>
      <c r="BG70" s="506"/>
      <c r="BH70" s="506"/>
      <c r="BI70" s="506"/>
      <c r="BJ70" s="506"/>
      <c r="BK70" s="506"/>
      <c r="BL70" s="513"/>
      <c r="BM70" s="514"/>
      <c r="BN70" s="514"/>
      <c r="BO70" s="514"/>
      <c r="BP70" s="514"/>
      <c r="BQ70" s="514"/>
      <c r="BR70" s="514"/>
      <c r="BS70" s="514"/>
      <c r="BT70" s="487" t="s">
        <v>26</v>
      </c>
      <c r="BU70" s="487"/>
      <c r="BV70" s="488"/>
      <c r="BW70" s="9"/>
      <c r="BX70" s="10"/>
      <c r="BY70" s="10"/>
      <c r="BZ70" s="10"/>
      <c r="CA70" s="10"/>
      <c r="CB70" s="10"/>
      <c r="CC70" s="10"/>
      <c r="CD70" s="10"/>
      <c r="CE70" s="10"/>
      <c r="CF70" s="10"/>
      <c r="CG70" s="10"/>
      <c r="CH70" s="10"/>
      <c r="CI70" s="10"/>
      <c r="CJ70" s="10"/>
    </row>
    <row r="71" spans="1:88" ht="6" customHeight="1">
      <c r="D71" s="506"/>
      <c r="E71" s="506"/>
      <c r="F71" s="506"/>
      <c r="G71" s="506"/>
      <c r="H71" s="506"/>
      <c r="I71" s="506"/>
      <c r="J71" s="506"/>
      <c r="K71" s="506"/>
      <c r="L71" s="506"/>
      <c r="M71" s="506"/>
      <c r="N71" s="506"/>
      <c r="O71" s="506"/>
      <c r="P71" s="506"/>
      <c r="Q71" s="506"/>
      <c r="R71" s="506"/>
      <c r="S71" s="506"/>
      <c r="T71" s="506"/>
      <c r="U71" s="506"/>
      <c r="V71" s="506"/>
      <c r="W71" s="506"/>
      <c r="X71" s="506"/>
      <c r="Y71" s="506"/>
      <c r="Z71" s="506"/>
      <c r="AA71" s="506"/>
      <c r="AB71" s="506"/>
      <c r="AC71" s="506"/>
      <c r="AD71" s="506"/>
      <c r="AE71" s="506"/>
      <c r="AF71" s="506"/>
      <c r="AG71" s="506"/>
      <c r="AH71" s="506"/>
      <c r="AI71" s="506"/>
      <c r="AJ71" s="506"/>
      <c r="AK71" s="506"/>
      <c r="AL71" s="506"/>
      <c r="AM71" s="506"/>
      <c r="AN71" s="506"/>
      <c r="AO71" s="506"/>
      <c r="AP71" s="506"/>
      <c r="AQ71" s="506"/>
      <c r="AR71" s="506"/>
      <c r="AS71" s="506"/>
      <c r="AT71" s="506"/>
      <c r="AU71" s="506"/>
      <c r="AV71" s="506"/>
      <c r="AW71" s="506"/>
      <c r="AX71" s="506"/>
      <c r="AY71" s="506"/>
      <c r="AZ71" s="506"/>
      <c r="BA71" s="506"/>
      <c r="BB71" s="506"/>
      <c r="BC71" s="506"/>
      <c r="BD71" s="506"/>
      <c r="BE71" s="506"/>
      <c r="BF71" s="506"/>
      <c r="BG71" s="506"/>
      <c r="BH71" s="506"/>
      <c r="BI71" s="506"/>
      <c r="BJ71" s="506"/>
      <c r="BK71" s="506"/>
      <c r="BL71" s="515"/>
      <c r="BM71" s="516"/>
      <c r="BN71" s="516"/>
      <c r="BO71" s="516"/>
      <c r="BP71" s="516"/>
      <c r="BQ71" s="516"/>
      <c r="BR71" s="516"/>
      <c r="BS71" s="516"/>
      <c r="BT71" s="489"/>
      <c r="BU71" s="502"/>
      <c r="BV71" s="490"/>
      <c r="BW71" s="11"/>
      <c r="BX71" s="10"/>
      <c r="BY71" s="10"/>
      <c r="BZ71" s="10"/>
      <c r="CA71" s="10"/>
      <c r="CB71" s="10"/>
      <c r="CC71" s="10"/>
      <c r="CD71" s="10"/>
      <c r="CE71" s="10"/>
      <c r="CF71" s="10"/>
      <c r="CG71" s="10"/>
      <c r="CH71" s="10"/>
      <c r="CI71" s="10"/>
      <c r="CJ71" s="10"/>
    </row>
    <row r="72" spans="1:88" ht="6" customHeight="1">
      <c r="D72" s="506"/>
      <c r="E72" s="506"/>
      <c r="F72" s="506"/>
      <c r="G72" s="506"/>
      <c r="H72" s="506"/>
      <c r="I72" s="506"/>
      <c r="J72" s="506"/>
      <c r="K72" s="506"/>
      <c r="L72" s="506"/>
      <c r="M72" s="506"/>
      <c r="N72" s="506"/>
      <c r="O72" s="506"/>
      <c r="P72" s="506"/>
      <c r="Q72" s="506"/>
      <c r="R72" s="506"/>
      <c r="S72" s="506"/>
      <c r="T72" s="506"/>
      <c r="U72" s="506"/>
      <c r="V72" s="506"/>
      <c r="W72" s="506"/>
      <c r="X72" s="506"/>
      <c r="Y72" s="506"/>
      <c r="Z72" s="506"/>
      <c r="AA72" s="506"/>
      <c r="AB72" s="506"/>
      <c r="AC72" s="506"/>
      <c r="AD72" s="506"/>
      <c r="AE72" s="506"/>
      <c r="AF72" s="506"/>
      <c r="AG72" s="506"/>
      <c r="AH72" s="506"/>
      <c r="AI72" s="506"/>
      <c r="AJ72" s="506"/>
      <c r="AK72" s="506"/>
      <c r="AL72" s="506"/>
      <c r="AM72" s="506"/>
      <c r="AN72" s="506"/>
      <c r="AO72" s="506"/>
      <c r="AP72" s="506"/>
      <c r="AQ72" s="506"/>
      <c r="AR72" s="506"/>
      <c r="AS72" s="506"/>
      <c r="AT72" s="506"/>
      <c r="AU72" s="506"/>
      <c r="AV72" s="506"/>
      <c r="AW72" s="506"/>
      <c r="AX72" s="506"/>
      <c r="AY72" s="506"/>
      <c r="AZ72" s="506"/>
      <c r="BA72" s="506"/>
      <c r="BB72" s="506"/>
      <c r="BC72" s="506"/>
      <c r="BD72" s="506"/>
      <c r="BE72" s="506"/>
      <c r="BF72" s="506"/>
      <c r="BG72" s="506"/>
      <c r="BH72" s="506"/>
      <c r="BI72" s="506"/>
      <c r="BJ72" s="506"/>
      <c r="BK72" s="506"/>
      <c r="BL72" s="517"/>
      <c r="BM72" s="518"/>
      <c r="BN72" s="518"/>
      <c r="BO72" s="518"/>
      <c r="BP72" s="518"/>
      <c r="BQ72" s="518"/>
      <c r="BR72" s="518"/>
      <c r="BS72" s="518"/>
      <c r="BT72" s="491"/>
      <c r="BU72" s="491"/>
      <c r="BV72" s="492"/>
      <c r="BW72" s="11"/>
      <c r="BX72" s="10"/>
      <c r="BY72" s="10"/>
      <c r="BZ72" s="10"/>
      <c r="CA72" s="10"/>
      <c r="CB72" s="10"/>
      <c r="CC72" s="10"/>
      <c r="CD72" s="10"/>
      <c r="CE72" s="10"/>
      <c r="CF72" s="10"/>
      <c r="CG72" s="10"/>
      <c r="CH72" s="10"/>
      <c r="CI72" s="10"/>
      <c r="CJ72" s="10"/>
    </row>
    <row r="73" spans="1:88" ht="6" customHeight="1">
      <c r="D73" s="505"/>
      <c r="E73" s="506"/>
      <c r="F73" s="506"/>
      <c r="G73" s="506"/>
      <c r="H73" s="506"/>
      <c r="I73" s="506"/>
      <c r="J73" s="506"/>
      <c r="K73" s="506"/>
      <c r="L73" s="506"/>
      <c r="M73" s="506"/>
      <c r="N73" s="506"/>
      <c r="O73" s="506"/>
      <c r="P73" s="506"/>
      <c r="Q73" s="505"/>
      <c r="R73" s="506"/>
      <c r="S73" s="506"/>
      <c r="T73" s="506"/>
      <c r="U73" s="506"/>
      <c r="V73" s="506"/>
      <c r="W73" s="506"/>
      <c r="X73" s="506"/>
      <c r="Y73" s="506"/>
      <c r="Z73" s="506"/>
      <c r="AA73" s="506"/>
      <c r="AB73" s="506"/>
      <c r="AC73" s="506"/>
      <c r="AD73" s="506"/>
      <c r="AE73" s="506"/>
      <c r="AF73" s="506"/>
      <c r="AG73" s="506"/>
      <c r="AH73" s="506"/>
      <c r="AI73" s="506"/>
      <c r="AJ73" s="506"/>
      <c r="AK73" s="506"/>
      <c r="AL73" s="506"/>
      <c r="AM73" s="506"/>
      <c r="AN73" s="506"/>
      <c r="AO73" s="506"/>
      <c r="AP73" s="506"/>
      <c r="AQ73" s="506"/>
      <c r="AR73" s="506"/>
      <c r="AS73" s="506"/>
      <c r="AT73" s="506"/>
      <c r="AU73" s="506"/>
      <c r="AV73" s="506"/>
      <c r="AW73" s="506"/>
      <c r="AX73" s="506"/>
      <c r="AY73" s="506"/>
      <c r="AZ73" s="506"/>
      <c r="BA73" s="506"/>
      <c r="BB73" s="506"/>
      <c r="BC73" s="506"/>
      <c r="BD73" s="506"/>
      <c r="BE73" s="506"/>
      <c r="BF73" s="506"/>
      <c r="BG73" s="506"/>
      <c r="BH73" s="506"/>
      <c r="BI73" s="506"/>
      <c r="BJ73" s="506"/>
      <c r="BK73" s="506"/>
      <c r="BL73" s="513"/>
      <c r="BM73" s="514"/>
      <c r="BN73" s="514"/>
      <c r="BO73" s="514"/>
      <c r="BP73" s="514"/>
      <c r="BQ73" s="514"/>
      <c r="BR73" s="514"/>
      <c r="BS73" s="514"/>
      <c r="BT73" s="487" t="s">
        <v>26</v>
      </c>
      <c r="BU73" s="487"/>
      <c r="BV73" s="488"/>
      <c r="BW73" s="9"/>
      <c r="BX73" s="10"/>
      <c r="BY73" s="10"/>
      <c r="BZ73" s="10"/>
      <c r="CA73" s="10"/>
      <c r="CB73" s="10"/>
      <c r="CC73" s="10"/>
      <c r="CD73" s="10"/>
      <c r="CE73" s="10"/>
      <c r="CF73" s="10"/>
      <c r="CG73" s="10"/>
      <c r="CH73" s="10"/>
      <c r="CI73" s="10"/>
      <c r="CJ73" s="10"/>
    </row>
    <row r="74" spans="1:88" ht="6" customHeight="1">
      <c r="D74" s="506"/>
      <c r="E74" s="506"/>
      <c r="F74" s="506"/>
      <c r="G74" s="506"/>
      <c r="H74" s="506"/>
      <c r="I74" s="506"/>
      <c r="J74" s="506"/>
      <c r="K74" s="506"/>
      <c r="L74" s="506"/>
      <c r="M74" s="506"/>
      <c r="N74" s="506"/>
      <c r="O74" s="506"/>
      <c r="P74" s="506"/>
      <c r="Q74" s="506"/>
      <c r="R74" s="506"/>
      <c r="S74" s="506"/>
      <c r="T74" s="506"/>
      <c r="U74" s="506"/>
      <c r="V74" s="506"/>
      <c r="W74" s="506"/>
      <c r="X74" s="506"/>
      <c r="Y74" s="506"/>
      <c r="Z74" s="506"/>
      <c r="AA74" s="506"/>
      <c r="AB74" s="506"/>
      <c r="AC74" s="506"/>
      <c r="AD74" s="506"/>
      <c r="AE74" s="506"/>
      <c r="AF74" s="506"/>
      <c r="AG74" s="506"/>
      <c r="AH74" s="506"/>
      <c r="AI74" s="506"/>
      <c r="AJ74" s="506"/>
      <c r="AK74" s="506"/>
      <c r="AL74" s="506"/>
      <c r="AM74" s="506"/>
      <c r="AN74" s="506"/>
      <c r="AO74" s="506"/>
      <c r="AP74" s="506"/>
      <c r="AQ74" s="506"/>
      <c r="AR74" s="506"/>
      <c r="AS74" s="506"/>
      <c r="AT74" s="506"/>
      <c r="AU74" s="506"/>
      <c r="AV74" s="506"/>
      <c r="AW74" s="506"/>
      <c r="AX74" s="506"/>
      <c r="AY74" s="506"/>
      <c r="AZ74" s="506"/>
      <c r="BA74" s="506"/>
      <c r="BB74" s="506"/>
      <c r="BC74" s="506"/>
      <c r="BD74" s="506"/>
      <c r="BE74" s="506"/>
      <c r="BF74" s="506"/>
      <c r="BG74" s="506"/>
      <c r="BH74" s="506"/>
      <c r="BI74" s="506"/>
      <c r="BJ74" s="506"/>
      <c r="BK74" s="506"/>
      <c r="BL74" s="515"/>
      <c r="BM74" s="516"/>
      <c r="BN74" s="516"/>
      <c r="BO74" s="516"/>
      <c r="BP74" s="516"/>
      <c r="BQ74" s="516"/>
      <c r="BR74" s="516"/>
      <c r="BS74" s="516"/>
      <c r="BT74" s="489"/>
      <c r="BU74" s="502"/>
      <c r="BV74" s="490"/>
      <c r="BW74" s="11"/>
      <c r="BX74" s="10"/>
      <c r="BY74" s="10"/>
      <c r="BZ74" s="10"/>
      <c r="CA74" s="10"/>
      <c r="CB74" s="10"/>
      <c r="CC74" s="10"/>
      <c r="CD74" s="10"/>
      <c r="CE74" s="10"/>
      <c r="CF74" s="10"/>
      <c r="CG74" s="10"/>
      <c r="CH74" s="10"/>
      <c r="CI74" s="10"/>
      <c r="CJ74" s="10"/>
    </row>
    <row r="75" spans="1:88" ht="6" customHeight="1">
      <c r="D75" s="506"/>
      <c r="E75" s="506"/>
      <c r="F75" s="506"/>
      <c r="G75" s="506"/>
      <c r="H75" s="506"/>
      <c r="I75" s="506"/>
      <c r="J75" s="506"/>
      <c r="K75" s="506"/>
      <c r="L75" s="506"/>
      <c r="M75" s="506"/>
      <c r="N75" s="506"/>
      <c r="O75" s="506"/>
      <c r="P75" s="506"/>
      <c r="Q75" s="506"/>
      <c r="R75" s="506"/>
      <c r="S75" s="506"/>
      <c r="T75" s="506"/>
      <c r="U75" s="506"/>
      <c r="V75" s="506"/>
      <c r="W75" s="506"/>
      <c r="X75" s="506"/>
      <c r="Y75" s="506"/>
      <c r="Z75" s="506"/>
      <c r="AA75" s="506"/>
      <c r="AB75" s="506"/>
      <c r="AC75" s="506"/>
      <c r="AD75" s="506"/>
      <c r="AE75" s="506"/>
      <c r="AF75" s="506"/>
      <c r="AG75" s="506"/>
      <c r="AH75" s="506"/>
      <c r="AI75" s="506"/>
      <c r="AJ75" s="506"/>
      <c r="AK75" s="506"/>
      <c r="AL75" s="506"/>
      <c r="AM75" s="506"/>
      <c r="AN75" s="506"/>
      <c r="AO75" s="506"/>
      <c r="AP75" s="506"/>
      <c r="AQ75" s="506"/>
      <c r="AR75" s="506"/>
      <c r="AS75" s="506"/>
      <c r="AT75" s="506"/>
      <c r="AU75" s="506"/>
      <c r="AV75" s="506"/>
      <c r="AW75" s="506"/>
      <c r="AX75" s="506"/>
      <c r="AY75" s="506"/>
      <c r="AZ75" s="506"/>
      <c r="BA75" s="506"/>
      <c r="BB75" s="506"/>
      <c r="BC75" s="506"/>
      <c r="BD75" s="506"/>
      <c r="BE75" s="506"/>
      <c r="BF75" s="506"/>
      <c r="BG75" s="506"/>
      <c r="BH75" s="506"/>
      <c r="BI75" s="506"/>
      <c r="BJ75" s="506"/>
      <c r="BK75" s="506"/>
      <c r="BL75" s="517"/>
      <c r="BM75" s="518"/>
      <c r="BN75" s="518"/>
      <c r="BO75" s="518"/>
      <c r="BP75" s="518"/>
      <c r="BQ75" s="518"/>
      <c r="BR75" s="518"/>
      <c r="BS75" s="518"/>
      <c r="BT75" s="491"/>
      <c r="BU75" s="491"/>
      <c r="BV75" s="492"/>
      <c r="BW75" s="11"/>
      <c r="BX75" s="10"/>
      <c r="BY75" s="10"/>
      <c r="BZ75" s="10"/>
      <c r="CA75" s="10"/>
      <c r="CB75" s="10"/>
      <c r="CC75" s="10"/>
      <c r="CD75" s="10"/>
      <c r="CE75" s="10"/>
      <c r="CF75" s="10"/>
      <c r="CG75" s="10"/>
      <c r="CH75" s="10"/>
      <c r="CI75" s="10"/>
      <c r="CJ75" s="10"/>
    </row>
    <row r="76" spans="1:88" ht="6" customHeight="1">
      <c r="BW76" s="6"/>
      <c r="BX76" s="6"/>
      <c r="BY76" s="6"/>
      <c r="BZ76" s="6"/>
      <c r="CA76" s="6"/>
      <c r="CB76" s="6"/>
      <c r="CC76" s="6"/>
      <c r="CD76" s="6"/>
      <c r="CE76" s="6"/>
      <c r="CF76" s="6"/>
      <c r="CG76" s="6"/>
      <c r="CH76" s="6"/>
      <c r="CI76" s="6"/>
      <c r="CJ76" s="6"/>
    </row>
  </sheetData>
  <mergeCells count="57">
    <mergeCell ref="BQ58:BZ60"/>
    <mergeCell ref="CA58:CC60"/>
    <mergeCell ref="BQ52:CC54"/>
    <mergeCell ref="AN55:AP57"/>
    <mergeCell ref="AD55:AM57"/>
    <mergeCell ref="AQ55:AZ57"/>
    <mergeCell ref="BA55:BC57"/>
    <mergeCell ref="BD55:BM57"/>
    <mergeCell ref="BN55:BP57"/>
    <mergeCell ref="BQ55:BZ57"/>
    <mergeCell ref="CA55:CC57"/>
    <mergeCell ref="AN58:AP60"/>
    <mergeCell ref="AQ58:AZ60"/>
    <mergeCell ref="BA58:BC60"/>
    <mergeCell ref="BD58:BM60"/>
    <mergeCell ref="BN58:BP60"/>
    <mergeCell ref="D73:P75"/>
    <mergeCell ref="Q73:BK75"/>
    <mergeCell ref="BL73:BS75"/>
    <mergeCell ref="BT73:BV75"/>
    <mergeCell ref="D70:P72"/>
    <mergeCell ref="Q70:BK72"/>
    <mergeCell ref="BL70:BS72"/>
    <mergeCell ref="BT70:BV72"/>
    <mergeCell ref="A63:BA65"/>
    <mergeCell ref="D67:P69"/>
    <mergeCell ref="Q67:BK69"/>
    <mergeCell ref="BL67:BV69"/>
    <mergeCell ref="D40:P42"/>
    <mergeCell ref="Q40:BK42"/>
    <mergeCell ref="D43:P45"/>
    <mergeCell ref="Q43:BK45"/>
    <mergeCell ref="A48:BA50"/>
    <mergeCell ref="D52:P54"/>
    <mergeCell ref="D55:P57"/>
    <mergeCell ref="D58:P60"/>
    <mergeCell ref="AD52:AP54"/>
    <mergeCell ref="AQ52:BC54"/>
    <mergeCell ref="BD52:BP54"/>
    <mergeCell ref="AD58:AM60"/>
    <mergeCell ref="D37:P39"/>
    <mergeCell ref="Q37:BK39"/>
    <mergeCell ref="D24:L26"/>
    <mergeCell ref="D28:L30"/>
    <mergeCell ref="O24:CB26"/>
    <mergeCell ref="O28:CB30"/>
    <mergeCell ref="A33:BA35"/>
    <mergeCell ref="A7:CJ9"/>
    <mergeCell ref="A11:O13"/>
    <mergeCell ref="D15:CJ17"/>
    <mergeCell ref="A20:BA22"/>
    <mergeCell ref="CD1:CJ3"/>
    <mergeCell ref="Q52:AC54"/>
    <mergeCell ref="AA55:AC57"/>
    <mergeCell ref="AA58:AC60"/>
    <mergeCell ref="Q55:Z57"/>
    <mergeCell ref="Q58:Z60"/>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78"/>
  <sheetViews>
    <sheetView view="pageBreakPreview" zoomScale="60" zoomScaleNormal="115" workbookViewId="0">
      <selection activeCell="AI108" sqref="AI108:AM110"/>
    </sheetView>
  </sheetViews>
  <sheetFormatPr defaultColWidth="2.6640625" defaultRowHeight="13.2"/>
  <cols>
    <col min="1" max="16384" width="2.6640625" style="18"/>
  </cols>
  <sheetData>
    <row r="1" spans="1:38" ht="12.75" customHeight="1">
      <c r="E1" s="19"/>
      <c r="F1" s="19"/>
      <c r="G1" s="19"/>
      <c r="H1" s="19"/>
      <c r="I1" s="19"/>
      <c r="J1" s="19"/>
      <c r="K1" s="19"/>
      <c r="L1" s="19"/>
      <c r="M1" s="19"/>
      <c r="N1" s="19"/>
      <c r="O1" s="19"/>
      <c r="P1" s="19"/>
      <c r="Q1" s="19"/>
      <c r="R1" s="19"/>
      <c r="S1" s="19"/>
      <c r="T1" s="19"/>
      <c r="U1" s="19"/>
      <c r="V1" s="19"/>
      <c r="W1" s="19"/>
      <c r="AC1" s="20"/>
      <c r="AE1" s="21"/>
    </row>
    <row r="2" spans="1:38" ht="21.75" customHeight="1">
      <c r="A2" s="554" t="s">
        <v>38</v>
      </c>
      <c r="B2" s="554"/>
      <c r="C2" s="554"/>
      <c r="D2" s="554"/>
      <c r="E2" s="554"/>
      <c r="F2" s="554"/>
      <c r="G2" s="554"/>
      <c r="H2" s="554"/>
      <c r="I2" s="554"/>
      <c r="J2" s="554"/>
      <c r="K2" s="554"/>
      <c r="L2" s="554"/>
      <c r="M2" s="554"/>
      <c r="N2" s="554"/>
      <c r="O2" s="554"/>
      <c r="P2" s="554"/>
      <c r="Q2" s="554"/>
      <c r="R2" s="554"/>
      <c r="S2" s="554"/>
      <c r="T2" s="554"/>
      <c r="U2" s="554"/>
      <c r="V2" s="554"/>
      <c r="W2" s="554"/>
      <c r="X2" s="554"/>
      <c r="Y2" s="554"/>
      <c r="Z2" s="554"/>
      <c r="AA2" s="554"/>
      <c r="AB2" s="554"/>
      <c r="AC2" s="554"/>
      <c r="AD2" s="554"/>
      <c r="AE2" s="554"/>
      <c r="AF2" s="554"/>
      <c r="AG2" s="554"/>
      <c r="AH2" s="554"/>
      <c r="AI2" s="554"/>
      <c r="AJ2" s="554"/>
      <c r="AK2" s="554"/>
      <c r="AL2" s="554"/>
    </row>
    <row r="3" spans="1:38" ht="9.9" customHeight="1"/>
    <row r="4" spans="1:38" ht="18" customHeight="1">
      <c r="A4" s="18" t="s">
        <v>39</v>
      </c>
    </row>
    <row r="5" spans="1:38" ht="9.9" customHeight="1"/>
    <row r="6" spans="1:38" ht="18" customHeight="1">
      <c r="Q6" s="22"/>
      <c r="R6" s="23"/>
      <c r="S6" s="548" t="s">
        <v>40</v>
      </c>
      <c r="T6" s="549"/>
      <c r="U6" s="549"/>
      <c r="V6" s="549"/>
      <c r="W6" s="550"/>
      <c r="X6" s="24"/>
      <c r="Y6" s="535" t="s">
        <v>41</v>
      </c>
      <c r="Z6" s="536"/>
      <c r="AA6" s="536"/>
      <c r="AB6" s="536"/>
      <c r="AC6" s="537"/>
      <c r="AD6" s="22"/>
      <c r="AE6" s="535" t="s">
        <v>42</v>
      </c>
      <c r="AF6" s="536"/>
      <c r="AG6" s="536"/>
      <c r="AH6" s="537"/>
    </row>
    <row r="7" spans="1:38" ht="18" customHeight="1">
      <c r="Q7" s="22"/>
      <c r="R7" s="23"/>
      <c r="S7" s="551" t="s">
        <v>43</v>
      </c>
      <c r="T7" s="552"/>
      <c r="U7" s="552"/>
      <c r="V7" s="552"/>
      <c r="W7" s="553"/>
      <c r="X7" s="24"/>
      <c r="Y7" s="542" t="s">
        <v>43</v>
      </c>
      <c r="Z7" s="543"/>
      <c r="AA7" s="543"/>
      <c r="AB7" s="543"/>
      <c r="AC7" s="544"/>
      <c r="AD7" s="22"/>
      <c r="AE7" s="555" t="s">
        <v>44</v>
      </c>
      <c r="AF7" s="556"/>
      <c r="AG7" s="556"/>
      <c r="AH7" s="557"/>
    </row>
    <row r="8" spans="1:38" ht="18" customHeight="1">
      <c r="Q8" s="22"/>
      <c r="R8" s="23"/>
      <c r="S8" s="25"/>
      <c r="T8" s="26"/>
      <c r="U8" s="26"/>
      <c r="V8" s="26"/>
      <c r="W8" s="23"/>
      <c r="X8" s="24"/>
      <c r="Y8" s="24"/>
      <c r="Z8" s="27"/>
      <c r="AA8" s="27"/>
      <c r="AB8" s="19"/>
      <c r="AC8" s="28"/>
      <c r="AD8" s="22"/>
      <c r="AE8" s="555"/>
      <c r="AF8" s="556"/>
      <c r="AG8" s="556"/>
      <c r="AH8" s="557"/>
    </row>
    <row r="9" spans="1:38" ht="18" customHeight="1">
      <c r="Q9" s="22"/>
      <c r="R9" s="29"/>
      <c r="S9" s="25"/>
      <c r="T9" s="26"/>
      <c r="U9" s="26"/>
      <c r="V9" s="26"/>
      <c r="W9" s="23"/>
      <c r="X9" s="30"/>
      <c r="Y9" s="24"/>
      <c r="Z9" s="27"/>
      <c r="AA9" s="27"/>
      <c r="AB9" s="19"/>
      <c r="AC9" s="28"/>
      <c r="AD9" s="30"/>
      <c r="AE9" s="558" t="s">
        <v>45</v>
      </c>
      <c r="AF9" s="559"/>
      <c r="AG9" s="559"/>
      <c r="AH9" s="560"/>
    </row>
    <row r="10" spans="1:38" ht="18" customHeight="1">
      <c r="Q10" s="22"/>
      <c r="R10" s="31"/>
      <c r="S10" s="25"/>
      <c r="T10" s="26"/>
      <c r="U10" s="26"/>
      <c r="V10" s="26"/>
      <c r="W10" s="23"/>
      <c r="X10" s="24"/>
      <c r="Y10" s="24"/>
      <c r="Z10" s="27"/>
      <c r="AA10" s="27"/>
      <c r="AB10" s="19"/>
      <c r="AC10" s="28"/>
      <c r="AD10" s="22"/>
      <c r="AE10" s="542" t="s">
        <v>46</v>
      </c>
      <c r="AF10" s="543"/>
      <c r="AG10" s="543"/>
      <c r="AH10" s="544"/>
    </row>
    <row r="11" spans="1:38" ht="18" customHeight="1">
      <c r="B11" s="535" t="s">
        <v>47</v>
      </c>
      <c r="C11" s="536"/>
      <c r="D11" s="536"/>
      <c r="E11" s="537"/>
      <c r="G11" s="535" t="s">
        <v>48</v>
      </c>
      <c r="H11" s="536"/>
      <c r="I11" s="536"/>
      <c r="J11" s="537"/>
      <c r="L11" s="561" t="s">
        <v>49</v>
      </c>
      <c r="M11" s="562"/>
      <c r="N11" s="562"/>
      <c r="O11" s="562"/>
      <c r="P11" s="563"/>
      <c r="Q11" s="22"/>
      <c r="R11" s="31"/>
      <c r="S11" s="25"/>
      <c r="T11" s="26"/>
      <c r="U11" s="26"/>
      <c r="V11" s="26"/>
      <c r="W11" s="23"/>
      <c r="X11" s="24"/>
      <c r="Y11" s="24"/>
      <c r="Z11" s="27"/>
      <c r="AA11" s="27"/>
      <c r="AB11" s="19"/>
      <c r="AC11" s="28"/>
      <c r="AD11" s="22"/>
      <c r="AE11" s="24"/>
      <c r="AF11" s="22"/>
      <c r="AG11" s="19"/>
      <c r="AH11" s="23"/>
    </row>
    <row r="12" spans="1:38" ht="18" customHeight="1">
      <c r="B12" s="542" t="s">
        <v>43</v>
      </c>
      <c r="C12" s="543"/>
      <c r="D12" s="543"/>
      <c r="E12" s="544"/>
      <c r="G12" s="542" t="s">
        <v>43</v>
      </c>
      <c r="H12" s="543"/>
      <c r="I12" s="543"/>
      <c r="J12" s="544"/>
      <c r="L12" s="542" t="s">
        <v>43</v>
      </c>
      <c r="M12" s="543"/>
      <c r="N12" s="543"/>
      <c r="O12" s="543"/>
      <c r="P12" s="544"/>
      <c r="Q12" s="22"/>
      <c r="R12" s="31"/>
      <c r="S12" s="32"/>
      <c r="T12" s="33"/>
      <c r="U12" s="33"/>
      <c r="V12" s="33"/>
      <c r="W12" s="34"/>
      <c r="X12" s="24"/>
      <c r="Y12" s="35"/>
      <c r="Z12" s="36"/>
      <c r="AA12" s="36"/>
      <c r="AB12" s="37"/>
      <c r="AC12" s="38"/>
      <c r="AD12" s="22"/>
      <c r="AE12" s="35"/>
      <c r="AF12" s="39"/>
      <c r="AG12" s="37"/>
      <c r="AH12" s="34"/>
    </row>
    <row r="13" spans="1:38" ht="18" customHeight="1">
      <c r="B13" s="40"/>
      <c r="C13" s="19"/>
      <c r="D13" s="19"/>
      <c r="E13" s="23"/>
      <c r="F13" s="41"/>
      <c r="G13" s="40"/>
      <c r="H13" s="19"/>
      <c r="I13" s="19"/>
      <c r="J13" s="23"/>
      <c r="K13" s="41"/>
      <c r="L13" s="40"/>
      <c r="M13" s="19"/>
      <c r="N13" s="19"/>
      <c r="O13" s="19"/>
      <c r="P13" s="23"/>
      <c r="Q13" s="42"/>
      <c r="R13" s="22"/>
      <c r="S13" s="27"/>
      <c r="T13" s="27"/>
      <c r="U13" s="27"/>
      <c r="V13" s="19"/>
      <c r="W13" s="22"/>
      <c r="X13" s="27"/>
      <c r="Y13" s="27"/>
      <c r="Z13" s="27"/>
      <c r="AA13" s="19"/>
      <c r="AC13" s="22"/>
      <c r="AD13" s="22"/>
      <c r="AE13" s="22"/>
      <c r="AF13" s="22"/>
    </row>
    <row r="14" spans="1:38" ht="18" customHeight="1">
      <c r="B14" s="24"/>
      <c r="C14" s="22"/>
      <c r="D14" s="22"/>
      <c r="E14" s="28"/>
      <c r="F14" s="19"/>
      <c r="G14" s="43"/>
      <c r="H14" s="44"/>
      <c r="I14" s="44"/>
      <c r="J14" s="45"/>
      <c r="K14" s="19"/>
      <c r="L14" s="46"/>
      <c r="M14" s="47"/>
      <c r="N14" s="47"/>
      <c r="O14" s="47"/>
      <c r="P14" s="23"/>
      <c r="Q14" s="22"/>
      <c r="R14" s="31"/>
      <c r="S14" s="548" t="s">
        <v>50</v>
      </c>
      <c r="T14" s="549"/>
      <c r="U14" s="549"/>
      <c r="V14" s="549"/>
      <c r="W14" s="550"/>
      <c r="X14" s="22"/>
      <c r="Y14" s="535" t="s">
        <v>41</v>
      </c>
      <c r="Z14" s="536"/>
      <c r="AA14" s="536"/>
      <c r="AB14" s="536"/>
      <c r="AC14" s="537"/>
      <c r="AD14" s="22"/>
      <c r="AE14" s="22"/>
      <c r="AF14" s="22"/>
    </row>
    <row r="15" spans="1:38" ht="18" customHeight="1">
      <c r="B15" s="35"/>
      <c r="C15" s="39"/>
      <c r="D15" s="39"/>
      <c r="E15" s="38"/>
      <c r="F15" s="40"/>
      <c r="G15" s="48"/>
      <c r="H15" s="49"/>
      <c r="I15" s="49"/>
      <c r="J15" s="50"/>
      <c r="K15" s="19"/>
      <c r="L15" s="35"/>
      <c r="M15" s="39"/>
      <c r="N15" s="39"/>
      <c r="O15" s="39"/>
      <c r="P15" s="34"/>
      <c r="Q15" s="22"/>
      <c r="R15" s="31"/>
      <c r="S15" s="551" t="s">
        <v>43</v>
      </c>
      <c r="T15" s="552"/>
      <c r="U15" s="552"/>
      <c r="V15" s="552"/>
      <c r="W15" s="553"/>
      <c r="X15" s="22"/>
      <c r="Y15" s="551" t="s">
        <v>43</v>
      </c>
      <c r="Z15" s="552"/>
      <c r="AA15" s="552"/>
      <c r="AB15" s="552"/>
      <c r="AC15" s="553"/>
      <c r="AD15" s="22"/>
      <c r="AE15" s="22"/>
      <c r="AF15" s="22"/>
    </row>
    <row r="16" spans="1:38" ht="18" customHeight="1">
      <c r="B16" s="51"/>
      <c r="C16" s="51"/>
      <c r="D16" s="51"/>
      <c r="E16" s="51"/>
      <c r="F16" s="19"/>
      <c r="G16" s="22"/>
      <c r="H16" s="22"/>
      <c r="I16" s="22"/>
      <c r="J16" s="22"/>
      <c r="K16" s="19"/>
      <c r="L16" s="22"/>
      <c r="M16" s="22"/>
      <c r="N16" s="22"/>
      <c r="O16" s="22"/>
      <c r="P16" s="19"/>
      <c r="Q16" s="22"/>
      <c r="R16" s="31"/>
      <c r="S16" s="24"/>
      <c r="T16" s="22"/>
      <c r="U16" s="22"/>
      <c r="V16" s="22"/>
      <c r="W16" s="23"/>
      <c r="X16" s="22"/>
      <c r="Y16" s="24"/>
      <c r="Z16" s="22"/>
      <c r="AA16" s="22"/>
      <c r="AB16" s="19"/>
      <c r="AC16" s="28"/>
      <c r="AD16" s="22"/>
      <c r="AE16" s="22"/>
      <c r="AF16" s="22"/>
    </row>
    <row r="17" spans="1:32" ht="18" customHeight="1">
      <c r="B17" s="22"/>
      <c r="C17" s="22"/>
      <c r="D17" s="22"/>
      <c r="E17" s="22"/>
      <c r="F17" s="19"/>
      <c r="G17" s="22"/>
      <c r="H17" s="22"/>
      <c r="I17" s="22"/>
      <c r="J17" s="22"/>
      <c r="K17" s="19"/>
      <c r="L17" s="22"/>
      <c r="M17" s="22"/>
      <c r="N17" s="22"/>
      <c r="O17" s="22"/>
      <c r="P17" s="19"/>
      <c r="Q17" s="22"/>
      <c r="R17" s="52"/>
      <c r="S17" s="24"/>
      <c r="T17" s="22"/>
      <c r="U17" s="22"/>
      <c r="V17" s="22"/>
      <c r="W17" s="23"/>
      <c r="X17" s="22"/>
      <c r="Y17" s="24"/>
      <c r="Z17" s="22"/>
      <c r="AA17" s="22"/>
      <c r="AB17" s="19"/>
      <c r="AC17" s="28"/>
      <c r="AD17" s="22"/>
      <c r="AE17" s="22"/>
      <c r="AF17" s="22"/>
    </row>
    <row r="18" spans="1:32" ht="18" customHeight="1">
      <c r="B18" s="22"/>
      <c r="C18" s="22"/>
      <c r="D18" s="22"/>
      <c r="E18" s="22"/>
      <c r="F18" s="19"/>
      <c r="G18" s="22"/>
      <c r="H18" s="22"/>
      <c r="I18" s="22"/>
      <c r="J18" s="22"/>
      <c r="K18" s="19"/>
      <c r="L18" s="22"/>
      <c r="M18" s="22"/>
      <c r="N18" s="22"/>
      <c r="O18" s="22"/>
      <c r="P18" s="19"/>
      <c r="Q18" s="22"/>
      <c r="S18" s="24"/>
      <c r="T18" s="22"/>
      <c r="U18" s="22"/>
      <c r="V18" s="22"/>
      <c r="W18" s="23"/>
      <c r="X18" s="22"/>
      <c r="Y18" s="24"/>
      <c r="Z18" s="22"/>
      <c r="AA18" s="22"/>
      <c r="AB18" s="19"/>
      <c r="AC18" s="28"/>
      <c r="AD18" s="22"/>
      <c r="AE18" s="22"/>
      <c r="AF18" s="22"/>
    </row>
    <row r="19" spans="1:32" ht="18" customHeight="1">
      <c r="Q19" s="19"/>
      <c r="S19" s="40"/>
      <c r="T19" s="19"/>
      <c r="U19" s="19"/>
      <c r="V19" s="19"/>
      <c r="W19" s="23"/>
      <c r="X19" s="19"/>
      <c r="Y19" s="40"/>
      <c r="Z19" s="19"/>
      <c r="AA19" s="19"/>
      <c r="AB19" s="19"/>
      <c r="AC19" s="28"/>
      <c r="AD19" s="22"/>
      <c r="AE19" s="22"/>
      <c r="AF19" s="22"/>
    </row>
    <row r="20" spans="1:32" ht="18" customHeight="1">
      <c r="Q20" s="22"/>
      <c r="S20" s="35"/>
      <c r="T20" s="39"/>
      <c r="U20" s="39"/>
      <c r="V20" s="39"/>
      <c r="W20" s="34"/>
      <c r="X20" s="19"/>
      <c r="Y20" s="53"/>
      <c r="Z20" s="37"/>
      <c r="AA20" s="37"/>
      <c r="AB20" s="37"/>
      <c r="AC20" s="38"/>
      <c r="AD20" s="22"/>
      <c r="AE20" s="22"/>
      <c r="AF20" s="22"/>
    </row>
    <row r="21" spans="1:32" ht="9.75" customHeight="1">
      <c r="W21" s="19"/>
    </row>
    <row r="22" spans="1:32" ht="18" customHeight="1">
      <c r="A22" s="18" t="s">
        <v>51</v>
      </c>
      <c r="N22" s="18" t="s">
        <v>52</v>
      </c>
      <c r="O22" s="18" t="s">
        <v>53</v>
      </c>
      <c r="P22" s="18" t="s">
        <v>54</v>
      </c>
    </row>
    <row r="23" spans="1:32" ht="9.9" customHeight="1"/>
    <row r="24" spans="1:32" ht="18" customHeight="1">
      <c r="A24" s="18" t="s">
        <v>55</v>
      </c>
      <c r="N24" s="18" t="s">
        <v>56</v>
      </c>
      <c r="O24" s="18" t="s">
        <v>57</v>
      </c>
      <c r="P24" s="18" t="s">
        <v>54</v>
      </c>
    </row>
    <row r="25" spans="1:32" ht="9.9" customHeight="1"/>
    <row r="26" spans="1:32" ht="18" customHeight="1">
      <c r="A26" s="18" t="s">
        <v>58</v>
      </c>
      <c r="N26" s="18" t="s">
        <v>56</v>
      </c>
      <c r="O26" s="18" t="s">
        <v>59</v>
      </c>
      <c r="P26" s="18" t="s">
        <v>54</v>
      </c>
    </row>
    <row r="27" spans="1:32" ht="9.9" customHeight="1"/>
    <row r="28" spans="1:32" ht="18" customHeight="1">
      <c r="A28" s="18" t="s">
        <v>60</v>
      </c>
    </row>
    <row r="29" spans="1:32" ht="9.9" customHeight="1"/>
    <row r="30" spans="1:32" ht="18" customHeight="1">
      <c r="B30" s="18" t="s">
        <v>61</v>
      </c>
      <c r="C30" s="540" t="s">
        <v>62</v>
      </c>
      <c r="D30" s="540"/>
      <c r="E30" s="540"/>
      <c r="F30" s="540"/>
      <c r="G30" s="540"/>
      <c r="J30" s="541"/>
      <c r="K30" s="541"/>
      <c r="L30" s="541"/>
      <c r="M30" s="541"/>
      <c r="N30" s="541"/>
      <c r="O30" s="18" t="s">
        <v>63</v>
      </c>
      <c r="R30" s="18" t="s">
        <v>64</v>
      </c>
      <c r="S30" s="540" t="s">
        <v>65</v>
      </c>
      <c r="T30" s="540"/>
      <c r="U30" s="540"/>
      <c r="V30" s="540"/>
      <c r="W30" s="540"/>
      <c r="Z30" s="541"/>
      <c r="AA30" s="541"/>
      <c r="AB30" s="541"/>
      <c r="AC30" s="541"/>
      <c r="AD30" s="541"/>
      <c r="AE30" s="18" t="s">
        <v>63</v>
      </c>
    </row>
    <row r="31" spans="1:32" ht="9.9" customHeight="1"/>
    <row r="32" spans="1:32" ht="18" customHeight="1">
      <c r="B32" s="18" t="s">
        <v>64</v>
      </c>
      <c r="C32" s="540" t="s">
        <v>66</v>
      </c>
      <c r="D32" s="540"/>
      <c r="E32" s="540"/>
      <c r="F32" s="540"/>
      <c r="G32" s="540"/>
      <c r="J32" s="541"/>
      <c r="K32" s="541"/>
      <c r="L32" s="541"/>
      <c r="M32" s="541"/>
      <c r="N32" s="541"/>
      <c r="O32" s="18" t="s">
        <v>67</v>
      </c>
    </row>
    <row r="33" spans="1:35" ht="9.9" customHeight="1"/>
    <row r="34" spans="1:35" ht="18" customHeight="1">
      <c r="A34" s="18" t="s">
        <v>68</v>
      </c>
    </row>
    <row r="35" spans="1:35" ht="9.9" customHeight="1"/>
    <row r="36" spans="1:35" ht="18" customHeight="1">
      <c r="B36" s="18" t="s">
        <v>69</v>
      </c>
      <c r="C36" s="540" t="s">
        <v>70</v>
      </c>
      <c r="D36" s="540"/>
      <c r="E36" s="540"/>
      <c r="F36" s="540"/>
      <c r="G36" s="540"/>
      <c r="J36" s="18" t="s">
        <v>71</v>
      </c>
      <c r="M36" s="531"/>
      <c r="N36" s="531"/>
      <c r="O36" s="531"/>
      <c r="P36" s="531"/>
      <c r="Q36" s="531"/>
      <c r="T36" s="18" t="s">
        <v>43</v>
      </c>
      <c r="W36" s="531"/>
      <c r="X36" s="531"/>
      <c r="Y36" s="531"/>
      <c r="Z36" s="531"/>
      <c r="AA36" s="531"/>
      <c r="AB36" s="22"/>
    </row>
    <row r="37" spans="1:35" ht="9.9" customHeight="1"/>
    <row r="38" spans="1:35" ht="18" customHeight="1">
      <c r="B38" s="18" t="s">
        <v>69</v>
      </c>
      <c r="C38" s="540" t="s">
        <v>72</v>
      </c>
      <c r="D38" s="540"/>
      <c r="E38" s="540"/>
      <c r="F38" s="540"/>
      <c r="G38" s="540"/>
      <c r="J38" s="37"/>
      <c r="K38" s="37"/>
      <c r="L38" s="37"/>
      <c r="M38" s="37"/>
      <c r="N38" s="37"/>
      <c r="O38" s="37"/>
      <c r="P38" s="37"/>
      <c r="Q38" s="37"/>
      <c r="R38" s="37"/>
      <c r="S38" s="37"/>
      <c r="T38" s="37"/>
      <c r="U38" s="37"/>
      <c r="V38" s="37"/>
      <c r="W38" s="37"/>
      <c r="X38" s="37"/>
      <c r="Y38" s="37"/>
      <c r="Z38" s="37"/>
      <c r="AA38" s="37"/>
      <c r="AB38" s="37"/>
      <c r="AC38" s="37"/>
      <c r="AD38" s="37"/>
      <c r="AE38" s="37"/>
    </row>
    <row r="39" spans="1:35" ht="9.9" customHeight="1"/>
    <row r="40" spans="1:35" ht="18" customHeight="1">
      <c r="B40" s="18" t="s">
        <v>69</v>
      </c>
      <c r="C40" s="18" t="s">
        <v>73</v>
      </c>
      <c r="N40" s="37"/>
      <c r="O40" s="37"/>
      <c r="P40" s="37"/>
      <c r="Q40" s="37"/>
      <c r="R40" s="37"/>
      <c r="S40" s="37"/>
      <c r="T40" s="37"/>
      <c r="U40" s="37"/>
      <c r="V40" s="37"/>
      <c r="W40" s="37"/>
      <c r="X40" s="37"/>
      <c r="Y40" s="37"/>
      <c r="Z40" s="37"/>
      <c r="AA40" s="37"/>
      <c r="AB40" s="37"/>
      <c r="AC40" s="37"/>
      <c r="AD40" s="37"/>
      <c r="AE40" s="37"/>
    </row>
    <row r="41" spans="1:35" ht="9.9" customHeight="1"/>
    <row r="42" spans="1:35" ht="18" customHeight="1">
      <c r="A42" s="18" t="s">
        <v>74</v>
      </c>
      <c r="T42" s="22"/>
      <c r="U42" s="22"/>
      <c r="V42" s="22"/>
      <c r="W42" s="22"/>
      <c r="X42" s="22"/>
      <c r="Y42" s="19"/>
      <c r="Z42" s="19"/>
      <c r="AA42" s="19"/>
      <c r="AB42" s="19"/>
      <c r="AC42" s="19"/>
      <c r="AD42" s="19"/>
      <c r="AE42" s="22"/>
      <c r="AF42" s="22"/>
      <c r="AG42" s="22"/>
      <c r="AH42" s="22"/>
      <c r="AI42" s="22"/>
    </row>
    <row r="43" spans="1:35" ht="9.9" customHeight="1"/>
    <row r="44" spans="1:35" ht="18" customHeight="1">
      <c r="B44" s="18" t="s">
        <v>69</v>
      </c>
      <c r="C44" s="540" t="s">
        <v>75</v>
      </c>
      <c r="D44" s="540"/>
      <c r="E44" s="540"/>
      <c r="F44" s="540"/>
      <c r="G44" s="540"/>
      <c r="J44" s="18" t="s">
        <v>71</v>
      </c>
      <c r="M44" s="531"/>
      <c r="N44" s="531"/>
      <c r="O44" s="531"/>
      <c r="P44" s="531"/>
      <c r="Q44" s="531"/>
      <c r="T44" s="18" t="s">
        <v>43</v>
      </c>
      <c r="W44" s="531"/>
      <c r="X44" s="531"/>
      <c r="Y44" s="531"/>
      <c r="Z44" s="531"/>
      <c r="AA44" s="531"/>
    </row>
    <row r="45" spans="1:35" ht="9.9" customHeight="1"/>
    <row r="46" spans="1:35" ht="18" customHeight="1">
      <c r="B46" s="18" t="s">
        <v>69</v>
      </c>
      <c r="C46" s="540" t="s">
        <v>76</v>
      </c>
      <c r="D46" s="540"/>
      <c r="E46" s="540"/>
      <c r="F46" s="540"/>
      <c r="G46" s="540"/>
      <c r="J46" s="18" t="s">
        <v>77</v>
      </c>
    </row>
    <row r="47" spans="1:35" ht="18" customHeight="1">
      <c r="J47" s="18" t="s">
        <v>78</v>
      </c>
    </row>
    <row r="48" spans="1:35" ht="18" customHeight="1">
      <c r="J48" s="18" t="s">
        <v>79</v>
      </c>
    </row>
    <row r="49" spans="1:31" ht="9.9" customHeight="1"/>
    <row r="50" spans="1:31" ht="18" customHeight="1">
      <c r="A50" s="18" t="s">
        <v>80</v>
      </c>
    </row>
    <row r="51" spans="1:31" ht="9.9" customHeight="1">
      <c r="AA51" s="19"/>
      <c r="AB51" s="19"/>
    </row>
    <row r="52" spans="1:31" ht="18" customHeight="1">
      <c r="B52" s="535" t="s">
        <v>81</v>
      </c>
      <c r="C52" s="536"/>
      <c r="D52" s="536"/>
      <c r="E52" s="536"/>
      <c r="F52" s="537"/>
      <c r="G52" s="53"/>
      <c r="H52" s="34"/>
      <c r="I52" s="535" t="s">
        <v>82</v>
      </c>
      <c r="J52" s="536"/>
      <c r="K52" s="536"/>
      <c r="L52" s="536"/>
      <c r="M52" s="536"/>
      <c r="N52" s="537"/>
      <c r="O52" s="52"/>
      <c r="P52" s="535" t="s">
        <v>83</v>
      </c>
      <c r="Q52" s="536"/>
      <c r="R52" s="536"/>
      <c r="S52" s="536"/>
      <c r="T52" s="536"/>
      <c r="U52" s="537"/>
      <c r="V52" s="52"/>
      <c r="W52" s="535" t="s">
        <v>84</v>
      </c>
      <c r="X52" s="536"/>
      <c r="Y52" s="536"/>
      <c r="Z52" s="537"/>
      <c r="AA52" s="40"/>
      <c r="AB52" s="22"/>
      <c r="AC52" s="22"/>
      <c r="AD52" s="22"/>
      <c r="AE52" s="22"/>
    </row>
    <row r="53" spans="1:31" ht="18" customHeight="1">
      <c r="B53" s="542"/>
      <c r="C53" s="543"/>
      <c r="D53" s="543"/>
      <c r="E53" s="543"/>
      <c r="F53" s="544"/>
      <c r="G53" s="19"/>
      <c r="H53" s="23"/>
      <c r="I53" s="542" t="s">
        <v>43</v>
      </c>
      <c r="J53" s="543"/>
      <c r="K53" s="543"/>
      <c r="L53" s="543"/>
      <c r="M53" s="543"/>
      <c r="N53" s="544"/>
      <c r="O53" s="19"/>
      <c r="P53" s="542" t="s">
        <v>43</v>
      </c>
      <c r="Q53" s="543"/>
      <c r="R53" s="543"/>
      <c r="S53" s="543"/>
      <c r="T53" s="543"/>
      <c r="U53" s="544"/>
      <c r="V53" s="19"/>
      <c r="W53" s="542"/>
      <c r="X53" s="543"/>
      <c r="Y53" s="543"/>
      <c r="Z53" s="544"/>
      <c r="AA53" s="40"/>
      <c r="AB53" s="54"/>
      <c r="AC53" s="54"/>
      <c r="AD53" s="54"/>
      <c r="AE53" s="54"/>
    </row>
    <row r="54" spans="1:31" ht="18" customHeight="1">
      <c r="B54" s="538"/>
      <c r="C54" s="531"/>
      <c r="D54" s="531"/>
      <c r="E54" s="531"/>
      <c r="F54" s="539"/>
      <c r="H54" s="23"/>
      <c r="I54" s="545"/>
      <c r="J54" s="546"/>
      <c r="K54" s="546"/>
      <c r="L54" s="546"/>
      <c r="M54" s="546"/>
      <c r="N54" s="547"/>
      <c r="P54" s="545"/>
      <c r="Q54" s="546"/>
      <c r="R54" s="546"/>
      <c r="S54" s="546"/>
      <c r="T54" s="546"/>
      <c r="U54" s="547"/>
      <c r="W54" s="538"/>
      <c r="X54" s="531"/>
      <c r="Y54" s="531"/>
      <c r="Z54" s="539"/>
      <c r="AB54" s="44"/>
      <c r="AC54" s="44"/>
      <c r="AD54" s="44"/>
      <c r="AE54" s="44"/>
    </row>
    <row r="55" spans="1:31" ht="15" customHeight="1">
      <c r="H55" s="37"/>
      <c r="I55" s="55"/>
      <c r="J55" s="55"/>
      <c r="K55" s="56"/>
      <c r="L55" s="56"/>
      <c r="M55" s="19"/>
      <c r="AA55" s="19"/>
      <c r="AB55" s="19"/>
    </row>
    <row r="56" spans="1:31" ht="15" customHeight="1">
      <c r="H56" s="56"/>
      <c r="L56" s="53"/>
    </row>
    <row r="57" spans="1:31" ht="18" customHeight="1">
      <c r="B57" s="535" t="s">
        <v>85</v>
      </c>
      <c r="C57" s="536"/>
      <c r="D57" s="536"/>
      <c r="E57" s="536"/>
      <c r="F57" s="537"/>
      <c r="G57" s="53"/>
      <c r="H57" s="40"/>
      <c r="I57" s="535" t="s">
        <v>86</v>
      </c>
      <c r="J57" s="536"/>
      <c r="K57" s="536"/>
      <c r="L57" s="536"/>
      <c r="M57" s="536"/>
      <c r="N57" s="537"/>
    </row>
    <row r="58" spans="1:31" ht="18" customHeight="1">
      <c r="B58" s="538"/>
      <c r="C58" s="531"/>
      <c r="D58" s="531"/>
      <c r="E58" s="531"/>
      <c r="F58" s="539"/>
      <c r="I58" s="538"/>
      <c r="J58" s="531"/>
      <c r="K58" s="531"/>
      <c r="L58" s="531"/>
      <c r="M58" s="531"/>
      <c r="N58" s="539"/>
    </row>
    <row r="59" spans="1:31" ht="18" customHeight="1"/>
    <row r="60" spans="1:31" ht="18" customHeight="1">
      <c r="A60" s="18" t="s">
        <v>87</v>
      </c>
    </row>
    <row r="61" spans="1:31" ht="9.9" customHeight="1"/>
    <row r="62" spans="1:31" ht="18" customHeight="1">
      <c r="B62" s="18" t="s">
        <v>64</v>
      </c>
      <c r="C62" s="540" t="s">
        <v>62</v>
      </c>
      <c r="D62" s="540"/>
      <c r="E62" s="540"/>
      <c r="F62" s="540"/>
      <c r="G62" s="540"/>
      <c r="J62" s="541"/>
      <c r="K62" s="541"/>
      <c r="L62" s="541"/>
      <c r="M62" s="541"/>
      <c r="N62" s="541"/>
      <c r="O62" s="18" t="s">
        <v>63</v>
      </c>
      <c r="R62" s="18" t="s">
        <v>64</v>
      </c>
      <c r="S62" s="540" t="s">
        <v>65</v>
      </c>
      <c r="T62" s="540"/>
      <c r="U62" s="540"/>
      <c r="V62" s="540"/>
      <c r="W62" s="540"/>
      <c r="Z62" s="531"/>
      <c r="AA62" s="531"/>
      <c r="AB62" s="531"/>
      <c r="AC62" s="531"/>
      <c r="AD62" s="531"/>
      <c r="AE62" s="18" t="s">
        <v>44</v>
      </c>
    </row>
    <row r="63" spans="1:31" ht="9.9" customHeight="1"/>
    <row r="64" spans="1:31" ht="18" customHeight="1">
      <c r="A64" s="18" t="s">
        <v>88</v>
      </c>
    </row>
    <row r="65" spans="1:31" ht="9.75" customHeight="1"/>
    <row r="66" spans="1:31" ht="18" customHeight="1">
      <c r="B66" s="525" t="s">
        <v>89</v>
      </c>
      <c r="C66" s="526"/>
      <c r="D66" s="526"/>
      <c r="E66" s="526"/>
      <c r="F66" s="526"/>
      <c r="G66" s="526"/>
      <c r="H66" s="526"/>
      <c r="I66" s="526"/>
      <c r="J66" s="525" t="s">
        <v>90</v>
      </c>
      <c r="K66" s="526"/>
      <c r="L66" s="526"/>
      <c r="M66" s="526"/>
      <c r="N66" s="526"/>
      <c r="O66" s="527"/>
      <c r="P66" s="525" t="s">
        <v>91</v>
      </c>
      <c r="Q66" s="526"/>
      <c r="R66" s="526"/>
      <c r="S66" s="526"/>
      <c r="T66" s="526"/>
      <c r="U66" s="526"/>
      <c r="V66" s="526"/>
      <c r="W66" s="526"/>
      <c r="X66" s="526"/>
      <c r="Y66" s="526"/>
      <c r="Z66" s="526"/>
      <c r="AA66" s="526"/>
      <c r="AB66" s="526"/>
      <c r="AC66" s="526"/>
      <c r="AD66" s="526"/>
      <c r="AE66" s="527"/>
    </row>
    <row r="67" spans="1:31" ht="30" customHeight="1">
      <c r="B67" s="533"/>
      <c r="C67" s="534"/>
      <c r="D67" s="534"/>
      <c r="E67" s="534"/>
      <c r="F67" s="534"/>
      <c r="G67" s="534"/>
      <c r="H67" s="534"/>
      <c r="I67" s="534"/>
      <c r="J67" s="525"/>
      <c r="K67" s="526"/>
      <c r="L67" s="526"/>
      <c r="M67" s="526"/>
      <c r="N67" s="526"/>
      <c r="O67" s="527"/>
      <c r="P67" s="532"/>
      <c r="Q67" s="532"/>
      <c r="R67" s="532"/>
      <c r="S67" s="532"/>
      <c r="T67" s="532"/>
      <c r="U67" s="532"/>
      <c r="V67" s="532"/>
      <c r="W67" s="532"/>
      <c r="X67" s="532"/>
      <c r="Y67" s="532"/>
      <c r="Z67" s="532"/>
      <c r="AA67" s="532"/>
      <c r="AB67" s="532"/>
      <c r="AC67" s="532"/>
      <c r="AD67" s="532"/>
      <c r="AE67" s="532"/>
    </row>
    <row r="68" spans="1:31" ht="30" customHeight="1">
      <c r="B68" s="525"/>
      <c r="C68" s="526"/>
      <c r="D68" s="526"/>
      <c r="E68" s="526"/>
      <c r="F68" s="526"/>
      <c r="G68" s="526"/>
      <c r="H68" s="526"/>
      <c r="I68" s="526"/>
      <c r="J68" s="525"/>
      <c r="K68" s="526"/>
      <c r="L68" s="526"/>
      <c r="M68" s="526"/>
      <c r="N68" s="526"/>
      <c r="O68" s="527"/>
      <c r="P68" s="532"/>
      <c r="Q68" s="532"/>
      <c r="R68" s="532"/>
      <c r="S68" s="532"/>
      <c r="T68" s="532"/>
      <c r="U68" s="532"/>
      <c r="V68" s="532"/>
      <c r="W68" s="532"/>
      <c r="X68" s="532"/>
      <c r="Y68" s="532"/>
      <c r="Z68" s="532"/>
      <c r="AA68" s="532"/>
      <c r="AB68" s="532"/>
      <c r="AC68" s="532"/>
      <c r="AD68" s="532"/>
      <c r="AE68" s="532"/>
    </row>
    <row r="69" spans="1:31" ht="30" customHeight="1">
      <c r="B69" s="533"/>
      <c r="C69" s="534"/>
      <c r="D69" s="534"/>
      <c r="E69" s="534"/>
      <c r="F69" s="534"/>
      <c r="G69" s="534"/>
      <c r="H69" s="534"/>
      <c r="I69" s="534"/>
      <c r="J69" s="525"/>
      <c r="K69" s="526"/>
      <c r="L69" s="526"/>
      <c r="M69" s="526"/>
      <c r="N69" s="526"/>
      <c r="O69" s="527"/>
      <c r="P69" s="532"/>
      <c r="Q69" s="532"/>
      <c r="R69" s="532"/>
      <c r="S69" s="532"/>
      <c r="T69" s="532"/>
      <c r="U69" s="532"/>
      <c r="V69" s="532"/>
      <c r="W69" s="532"/>
      <c r="X69" s="532"/>
      <c r="Y69" s="532"/>
      <c r="Z69" s="532"/>
      <c r="AA69" s="532"/>
      <c r="AB69" s="532"/>
      <c r="AC69" s="532"/>
      <c r="AD69" s="532"/>
      <c r="AE69" s="532"/>
    </row>
    <row r="70" spans="1:31" ht="30" customHeight="1">
      <c r="B70" s="525"/>
      <c r="C70" s="526"/>
      <c r="D70" s="526"/>
      <c r="E70" s="526"/>
      <c r="F70" s="526"/>
      <c r="G70" s="526"/>
      <c r="H70" s="526"/>
      <c r="I70" s="526"/>
      <c r="J70" s="525"/>
      <c r="K70" s="526"/>
      <c r="L70" s="526"/>
      <c r="M70" s="526"/>
      <c r="N70" s="526"/>
      <c r="O70" s="527"/>
      <c r="P70" s="528"/>
      <c r="Q70" s="529"/>
      <c r="R70" s="529"/>
      <c r="S70" s="529"/>
      <c r="T70" s="529"/>
      <c r="U70" s="529"/>
      <c r="V70" s="529"/>
      <c r="W70" s="529"/>
      <c r="X70" s="529"/>
      <c r="Y70" s="529"/>
      <c r="Z70" s="529"/>
      <c r="AA70" s="529"/>
      <c r="AB70" s="529"/>
      <c r="AC70" s="529"/>
      <c r="AD70" s="529"/>
      <c r="AE70" s="530"/>
    </row>
    <row r="71" spans="1:31" ht="9.9" customHeight="1"/>
    <row r="72" spans="1:31" ht="18" customHeight="1">
      <c r="A72" s="18" t="s">
        <v>92</v>
      </c>
    </row>
    <row r="73" spans="1:31" ht="9.9" customHeight="1"/>
    <row r="74" spans="1:31" ht="18" customHeight="1">
      <c r="B74" s="18" t="s">
        <v>64</v>
      </c>
      <c r="C74" s="57" t="s">
        <v>93</v>
      </c>
      <c r="D74" s="57"/>
      <c r="E74" s="57"/>
      <c r="F74" s="57"/>
      <c r="G74" s="57"/>
      <c r="K74" s="18" t="s">
        <v>43</v>
      </c>
      <c r="N74" s="531"/>
      <c r="O74" s="531"/>
      <c r="P74" s="531"/>
      <c r="Q74" s="531"/>
      <c r="R74" s="531"/>
    </row>
    <row r="75" spans="1:31" ht="9.9" customHeight="1">
      <c r="C75" s="58"/>
      <c r="D75" s="58"/>
      <c r="E75" s="58"/>
      <c r="F75" s="58"/>
      <c r="G75" s="58"/>
    </row>
    <row r="76" spans="1:31" ht="18" customHeight="1">
      <c r="B76" s="18" t="s">
        <v>64</v>
      </c>
      <c r="C76" s="57" t="s">
        <v>94</v>
      </c>
      <c r="D76" s="59"/>
      <c r="E76" s="59"/>
      <c r="F76" s="59"/>
      <c r="G76" s="59"/>
      <c r="K76" s="18" t="s">
        <v>43</v>
      </c>
      <c r="N76" s="531"/>
      <c r="O76" s="531"/>
      <c r="P76" s="531"/>
      <c r="Q76" s="531"/>
      <c r="R76" s="531"/>
    </row>
    <row r="78" spans="1:31">
      <c r="A78" s="18" t="s">
        <v>95</v>
      </c>
    </row>
  </sheetData>
  <mergeCells count="64">
    <mergeCell ref="B12:E12"/>
    <mergeCell ref="G12:J12"/>
    <mergeCell ref="L12:P12"/>
    <mergeCell ref="A2:AL2"/>
    <mergeCell ref="S6:W6"/>
    <mergeCell ref="Y6:AC6"/>
    <mergeCell ref="AE6:AH6"/>
    <mergeCell ref="S7:W7"/>
    <mergeCell ref="Y7:AC7"/>
    <mergeCell ref="AE7:AH8"/>
    <mergeCell ref="AE9:AH9"/>
    <mergeCell ref="AE10:AH10"/>
    <mergeCell ref="B11:E11"/>
    <mergeCell ref="G11:J11"/>
    <mergeCell ref="L11:P11"/>
    <mergeCell ref="C38:G38"/>
    <mergeCell ref="S14:W14"/>
    <mergeCell ref="Y14:AC14"/>
    <mergeCell ref="S15:W15"/>
    <mergeCell ref="Y15:AC15"/>
    <mergeCell ref="C30:G30"/>
    <mergeCell ref="J30:N30"/>
    <mergeCell ref="S30:W30"/>
    <mergeCell ref="Z30:AD30"/>
    <mergeCell ref="C32:G32"/>
    <mergeCell ref="J32:N32"/>
    <mergeCell ref="C36:G36"/>
    <mergeCell ref="M36:Q36"/>
    <mergeCell ref="W36:AA36"/>
    <mergeCell ref="C44:G44"/>
    <mergeCell ref="M44:Q44"/>
    <mergeCell ref="W44:AA44"/>
    <mergeCell ref="C46:G46"/>
    <mergeCell ref="B52:F54"/>
    <mergeCell ref="I52:N52"/>
    <mergeCell ref="P52:U52"/>
    <mergeCell ref="W52:Z54"/>
    <mergeCell ref="I53:N53"/>
    <mergeCell ref="P53:U53"/>
    <mergeCell ref="I54:N54"/>
    <mergeCell ref="P54:U54"/>
    <mergeCell ref="B57:F58"/>
    <mergeCell ref="I57:N58"/>
    <mergeCell ref="C62:G62"/>
    <mergeCell ref="J62:N62"/>
    <mergeCell ref="S62:W62"/>
    <mergeCell ref="Z62:AD62"/>
    <mergeCell ref="B66:I66"/>
    <mergeCell ref="J66:O66"/>
    <mergeCell ref="P66:AE66"/>
    <mergeCell ref="B67:I67"/>
    <mergeCell ref="J67:O67"/>
    <mergeCell ref="P67:AE67"/>
    <mergeCell ref="B68:I68"/>
    <mergeCell ref="J68:O68"/>
    <mergeCell ref="P68:AE68"/>
    <mergeCell ref="B69:I69"/>
    <mergeCell ref="J69:O69"/>
    <mergeCell ref="P69:AE69"/>
    <mergeCell ref="B70:I70"/>
    <mergeCell ref="J70:O70"/>
    <mergeCell ref="P70:AE70"/>
    <mergeCell ref="N74:R74"/>
    <mergeCell ref="N76:R76"/>
  </mergeCells>
  <phoneticPr fontId="1"/>
  <pageMargins left="0.70866141732283472" right="0.70866141732283472" top="0.74803149606299213" bottom="0.74803149606299213" header="0.31496062992125984" footer="0.31496062992125984"/>
  <pageSetup paperSize="9" scale="86" orientation="portrait" blackAndWhite="1" r:id="rId1"/>
  <rowBreaks count="1" manualBreakCount="1">
    <brk id="59" max="16383"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41"/>
  <sheetViews>
    <sheetView zoomScale="62" zoomScaleNormal="62" workbookViewId="0">
      <selection activeCell="A69" sqref="A69"/>
    </sheetView>
  </sheetViews>
  <sheetFormatPr defaultColWidth="2.6640625" defaultRowHeight="13.2"/>
  <cols>
    <col min="1" max="16384" width="2.6640625" style="18"/>
  </cols>
  <sheetData>
    <row r="1" spans="1:39" ht="12.75" customHeight="1">
      <c r="E1" s="19"/>
      <c r="F1" s="19"/>
      <c r="G1" s="19"/>
      <c r="H1" s="19"/>
      <c r="I1" s="19"/>
      <c r="J1" s="19"/>
      <c r="K1" s="19"/>
      <c r="L1" s="19"/>
      <c r="M1" s="19"/>
      <c r="N1" s="19"/>
      <c r="O1" s="19"/>
      <c r="P1" s="19"/>
      <c r="Q1" s="19"/>
      <c r="R1" s="19"/>
      <c r="S1" s="19"/>
      <c r="T1" s="19"/>
      <c r="U1" s="19"/>
      <c r="V1" s="19"/>
      <c r="W1" s="19"/>
      <c r="AC1" s="20"/>
      <c r="AE1" s="21"/>
    </row>
    <row r="2" spans="1:39" ht="21">
      <c r="A2" s="573" t="s">
        <v>96</v>
      </c>
      <c r="B2" s="573"/>
      <c r="C2" s="573"/>
      <c r="D2" s="573"/>
      <c r="E2" s="573"/>
      <c r="F2" s="573"/>
      <c r="G2" s="573"/>
      <c r="H2" s="573"/>
      <c r="I2" s="573"/>
      <c r="J2" s="573"/>
      <c r="K2" s="573"/>
      <c r="L2" s="573"/>
      <c r="M2" s="573"/>
      <c r="N2" s="573"/>
      <c r="O2" s="573"/>
      <c r="P2" s="573"/>
      <c r="Q2" s="573"/>
      <c r="R2" s="573"/>
      <c r="S2" s="573"/>
      <c r="T2" s="573"/>
      <c r="U2" s="573"/>
      <c r="V2" s="573"/>
      <c r="W2" s="573"/>
      <c r="X2" s="573"/>
      <c r="Y2" s="573"/>
      <c r="Z2" s="573"/>
      <c r="AA2" s="573"/>
      <c r="AB2" s="573"/>
      <c r="AC2" s="573"/>
      <c r="AD2" s="573"/>
      <c r="AE2" s="573"/>
      <c r="AF2" s="573"/>
      <c r="AG2" s="573"/>
      <c r="AH2" s="573"/>
      <c r="AI2" s="573"/>
      <c r="AJ2" s="573"/>
      <c r="AK2" s="573"/>
      <c r="AL2" s="573"/>
      <c r="AM2" s="573"/>
    </row>
    <row r="3" spans="1:39" ht="9.9" customHeight="1"/>
    <row r="4" spans="1:39">
      <c r="A4" s="564" t="s">
        <v>97</v>
      </c>
      <c r="B4" s="565"/>
      <c r="C4" s="565"/>
      <c r="D4" s="565"/>
      <c r="E4" s="565"/>
      <c r="F4" s="565"/>
      <c r="G4" s="565"/>
      <c r="H4" s="565"/>
      <c r="I4" s="565"/>
      <c r="J4" s="565"/>
      <c r="K4" s="565"/>
      <c r="L4" s="566"/>
      <c r="M4" s="564" t="s">
        <v>98</v>
      </c>
      <c r="N4" s="565"/>
      <c r="O4" s="565"/>
      <c r="P4" s="565"/>
      <c r="Q4" s="565"/>
      <c r="R4" s="565"/>
      <c r="S4" s="565"/>
      <c r="T4" s="565"/>
      <c r="U4" s="565"/>
      <c r="V4" s="565"/>
      <c r="W4" s="565"/>
      <c r="X4" s="565"/>
      <c r="Y4" s="565"/>
      <c r="Z4" s="565"/>
      <c r="AA4" s="565"/>
      <c r="AB4" s="565"/>
      <c r="AC4" s="565"/>
      <c r="AD4" s="565"/>
      <c r="AE4" s="565"/>
      <c r="AF4" s="565"/>
      <c r="AG4" s="565"/>
      <c r="AH4" s="565"/>
      <c r="AI4" s="565"/>
      <c r="AJ4" s="565"/>
      <c r="AK4" s="565"/>
      <c r="AL4" s="565"/>
      <c r="AM4" s="566"/>
    </row>
    <row r="5" spans="1:39">
      <c r="A5" s="567"/>
      <c r="B5" s="568"/>
      <c r="C5" s="568"/>
      <c r="D5" s="568"/>
      <c r="E5" s="568"/>
      <c r="F5" s="568"/>
      <c r="G5" s="568"/>
      <c r="H5" s="568"/>
      <c r="I5" s="568"/>
      <c r="J5" s="568"/>
      <c r="K5" s="568"/>
      <c r="L5" s="569"/>
      <c r="M5" s="567"/>
      <c r="N5" s="568"/>
      <c r="O5" s="568"/>
      <c r="P5" s="568"/>
      <c r="Q5" s="568"/>
      <c r="R5" s="568"/>
      <c r="S5" s="568"/>
      <c r="T5" s="568"/>
      <c r="U5" s="568"/>
      <c r="V5" s="568"/>
      <c r="W5" s="568"/>
      <c r="X5" s="568"/>
      <c r="Y5" s="568"/>
      <c r="Z5" s="568"/>
      <c r="AA5" s="568"/>
      <c r="AB5" s="568"/>
      <c r="AC5" s="568"/>
      <c r="AD5" s="568"/>
      <c r="AE5" s="568"/>
      <c r="AF5" s="568"/>
      <c r="AG5" s="568"/>
      <c r="AH5" s="568"/>
      <c r="AI5" s="568"/>
      <c r="AJ5" s="568"/>
      <c r="AK5" s="568"/>
      <c r="AL5" s="568"/>
      <c r="AM5" s="569"/>
    </row>
    <row r="6" spans="1:39">
      <c r="A6" s="570"/>
      <c r="B6" s="571"/>
      <c r="C6" s="571"/>
      <c r="D6" s="571"/>
      <c r="E6" s="571"/>
      <c r="F6" s="571"/>
      <c r="G6" s="571"/>
      <c r="H6" s="571"/>
      <c r="I6" s="571"/>
      <c r="J6" s="571"/>
      <c r="K6" s="571"/>
      <c r="L6" s="572"/>
      <c r="M6" s="567"/>
      <c r="N6" s="568"/>
      <c r="O6" s="568"/>
      <c r="P6" s="568"/>
      <c r="Q6" s="568"/>
      <c r="R6" s="568"/>
      <c r="S6" s="568"/>
      <c r="T6" s="568"/>
      <c r="U6" s="568"/>
      <c r="V6" s="568"/>
      <c r="W6" s="568"/>
      <c r="X6" s="568"/>
      <c r="Y6" s="568"/>
      <c r="Z6" s="568"/>
      <c r="AA6" s="568"/>
      <c r="AB6" s="568"/>
      <c r="AC6" s="568"/>
      <c r="AD6" s="568"/>
      <c r="AE6" s="568"/>
      <c r="AF6" s="568"/>
      <c r="AG6" s="568"/>
      <c r="AH6" s="568"/>
      <c r="AI6" s="568"/>
      <c r="AJ6" s="568"/>
      <c r="AK6" s="568"/>
      <c r="AL6" s="568"/>
      <c r="AM6" s="569"/>
    </row>
    <row r="7" spans="1:39">
      <c r="A7" s="564"/>
      <c r="B7" s="565"/>
      <c r="C7" s="565"/>
      <c r="D7" s="565"/>
      <c r="E7" s="565"/>
      <c r="F7" s="565"/>
      <c r="G7" s="565"/>
      <c r="H7" s="565"/>
      <c r="I7" s="565"/>
      <c r="J7" s="565"/>
      <c r="K7" s="565"/>
      <c r="L7" s="566"/>
      <c r="M7" s="564"/>
      <c r="N7" s="565"/>
      <c r="O7" s="565"/>
      <c r="P7" s="565"/>
      <c r="Q7" s="565"/>
      <c r="R7" s="565"/>
      <c r="S7" s="565"/>
      <c r="T7" s="565"/>
      <c r="U7" s="565"/>
      <c r="V7" s="565"/>
      <c r="W7" s="565"/>
      <c r="X7" s="565"/>
      <c r="Y7" s="565"/>
      <c r="Z7" s="565"/>
      <c r="AA7" s="565"/>
      <c r="AB7" s="565"/>
      <c r="AC7" s="565"/>
      <c r="AD7" s="565"/>
      <c r="AE7" s="565"/>
      <c r="AF7" s="565"/>
      <c r="AG7" s="565"/>
      <c r="AH7" s="565"/>
      <c r="AI7" s="565"/>
      <c r="AJ7" s="565"/>
      <c r="AK7" s="565"/>
      <c r="AL7" s="565"/>
      <c r="AM7" s="566"/>
    </row>
    <row r="8" spans="1:39">
      <c r="A8" s="567"/>
      <c r="B8" s="568"/>
      <c r="C8" s="568"/>
      <c r="D8" s="568"/>
      <c r="E8" s="568"/>
      <c r="F8" s="568"/>
      <c r="G8" s="568"/>
      <c r="H8" s="568"/>
      <c r="I8" s="568"/>
      <c r="J8" s="568"/>
      <c r="K8" s="568"/>
      <c r="L8" s="569"/>
      <c r="M8" s="567"/>
      <c r="N8" s="568"/>
      <c r="O8" s="568"/>
      <c r="P8" s="568"/>
      <c r="Q8" s="568"/>
      <c r="R8" s="568"/>
      <c r="S8" s="568"/>
      <c r="T8" s="568"/>
      <c r="U8" s="568"/>
      <c r="V8" s="568"/>
      <c r="W8" s="568"/>
      <c r="X8" s="568"/>
      <c r="Y8" s="568"/>
      <c r="Z8" s="568"/>
      <c r="AA8" s="568"/>
      <c r="AB8" s="568"/>
      <c r="AC8" s="568"/>
      <c r="AD8" s="568"/>
      <c r="AE8" s="568"/>
      <c r="AF8" s="568"/>
      <c r="AG8" s="568"/>
      <c r="AH8" s="568"/>
      <c r="AI8" s="568"/>
      <c r="AJ8" s="568"/>
      <c r="AK8" s="568"/>
      <c r="AL8" s="568"/>
      <c r="AM8" s="569"/>
    </row>
    <row r="9" spans="1:39">
      <c r="A9" s="570"/>
      <c r="B9" s="571"/>
      <c r="C9" s="571"/>
      <c r="D9" s="571"/>
      <c r="E9" s="571"/>
      <c r="F9" s="571"/>
      <c r="G9" s="571"/>
      <c r="H9" s="571"/>
      <c r="I9" s="571"/>
      <c r="J9" s="571"/>
      <c r="K9" s="571"/>
      <c r="L9" s="572"/>
      <c r="M9" s="570"/>
      <c r="N9" s="571"/>
      <c r="O9" s="571"/>
      <c r="P9" s="571"/>
      <c r="Q9" s="571"/>
      <c r="R9" s="571"/>
      <c r="S9" s="571"/>
      <c r="T9" s="571"/>
      <c r="U9" s="571"/>
      <c r="V9" s="571"/>
      <c r="W9" s="571"/>
      <c r="X9" s="571"/>
      <c r="Y9" s="571"/>
      <c r="Z9" s="571"/>
      <c r="AA9" s="571"/>
      <c r="AB9" s="571"/>
      <c r="AC9" s="571"/>
      <c r="AD9" s="571"/>
      <c r="AE9" s="571"/>
      <c r="AF9" s="571"/>
      <c r="AG9" s="571"/>
      <c r="AH9" s="571"/>
      <c r="AI9" s="571"/>
      <c r="AJ9" s="571"/>
      <c r="AK9" s="571"/>
      <c r="AL9" s="571"/>
      <c r="AM9" s="572"/>
    </row>
    <row r="10" spans="1:39">
      <c r="A10" s="564"/>
      <c r="B10" s="565"/>
      <c r="C10" s="565"/>
      <c r="D10" s="565"/>
      <c r="E10" s="565"/>
      <c r="F10" s="565"/>
      <c r="G10" s="565"/>
      <c r="H10" s="565"/>
      <c r="I10" s="565"/>
      <c r="J10" s="565"/>
      <c r="K10" s="565"/>
      <c r="L10" s="566"/>
      <c r="M10" s="564"/>
      <c r="N10" s="565"/>
      <c r="O10" s="565"/>
      <c r="P10" s="565"/>
      <c r="Q10" s="565"/>
      <c r="R10" s="565"/>
      <c r="S10" s="565"/>
      <c r="T10" s="565"/>
      <c r="U10" s="565"/>
      <c r="V10" s="565"/>
      <c r="W10" s="565"/>
      <c r="X10" s="565"/>
      <c r="Y10" s="565"/>
      <c r="Z10" s="565"/>
      <c r="AA10" s="565"/>
      <c r="AB10" s="565"/>
      <c r="AC10" s="565"/>
      <c r="AD10" s="565"/>
      <c r="AE10" s="565"/>
      <c r="AF10" s="565"/>
      <c r="AG10" s="565"/>
      <c r="AH10" s="565"/>
      <c r="AI10" s="565"/>
      <c r="AJ10" s="565"/>
      <c r="AK10" s="565"/>
      <c r="AL10" s="565"/>
      <c r="AM10" s="566"/>
    </row>
    <row r="11" spans="1:39">
      <c r="A11" s="567"/>
      <c r="B11" s="568"/>
      <c r="C11" s="568"/>
      <c r="D11" s="568"/>
      <c r="E11" s="568"/>
      <c r="F11" s="568"/>
      <c r="G11" s="568"/>
      <c r="H11" s="568"/>
      <c r="I11" s="568"/>
      <c r="J11" s="568"/>
      <c r="K11" s="568"/>
      <c r="L11" s="569"/>
      <c r="M11" s="567"/>
      <c r="N11" s="568"/>
      <c r="O11" s="568"/>
      <c r="P11" s="568"/>
      <c r="Q11" s="568"/>
      <c r="R11" s="568"/>
      <c r="S11" s="568"/>
      <c r="T11" s="568"/>
      <c r="U11" s="568"/>
      <c r="V11" s="568"/>
      <c r="W11" s="568"/>
      <c r="X11" s="568"/>
      <c r="Y11" s="568"/>
      <c r="Z11" s="568"/>
      <c r="AA11" s="568"/>
      <c r="AB11" s="568"/>
      <c r="AC11" s="568"/>
      <c r="AD11" s="568"/>
      <c r="AE11" s="568"/>
      <c r="AF11" s="568"/>
      <c r="AG11" s="568"/>
      <c r="AH11" s="568"/>
      <c r="AI11" s="568"/>
      <c r="AJ11" s="568"/>
      <c r="AK11" s="568"/>
      <c r="AL11" s="568"/>
      <c r="AM11" s="569"/>
    </row>
    <row r="12" spans="1:39">
      <c r="A12" s="570"/>
      <c r="B12" s="571"/>
      <c r="C12" s="571"/>
      <c r="D12" s="571"/>
      <c r="E12" s="571"/>
      <c r="F12" s="571"/>
      <c r="G12" s="571"/>
      <c r="H12" s="571"/>
      <c r="I12" s="571"/>
      <c r="J12" s="571"/>
      <c r="K12" s="571"/>
      <c r="L12" s="572"/>
      <c r="M12" s="570"/>
      <c r="N12" s="571"/>
      <c r="O12" s="571"/>
      <c r="P12" s="571"/>
      <c r="Q12" s="571"/>
      <c r="R12" s="571"/>
      <c r="S12" s="571"/>
      <c r="T12" s="571"/>
      <c r="U12" s="571"/>
      <c r="V12" s="571"/>
      <c r="W12" s="571"/>
      <c r="X12" s="571"/>
      <c r="Y12" s="571"/>
      <c r="Z12" s="571"/>
      <c r="AA12" s="571"/>
      <c r="AB12" s="571"/>
      <c r="AC12" s="571"/>
      <c r="AD12" s="571"/>
      <c r="AE12" s="571"/>
      <c r="AF12" s="571"/>
      <c r="AG12" s="571"/>
      <c r="AH12" s="571"/>
      <c r="AI12" s="571"/>
      <c r="AJ12" s="571"/>
      <c r="AK12" s="571"/>
      <c r="AL12" s="571"/>
      <c r="AM12" s="572"/>
    </row>
    <row r="13" spans="1:39">
      <c r="A13" s="564"/>
      <c r="B13" s="565"/>
      <c r="C13" s="565"/>
      <c r="D13" s="565"/>
      <c r="E13" s="565"/>
      <c r="F13" s="565"/>
      <c r="G13" s="565"/>
      <c r="H13" s="565"/>
      <c r="I13" s="565"/>
      <c r="J13" s="565"/>
      <c r="K13" s="565"/>
      <c r="L13" s="566"/>
      <c r="M13" s="564"/>
      <c r="N13" s="565"/>
      <c r="O13" s="565"/>
      <c r="P13" s="565"/>
      <c r="Q13" s="565"/>
      <c r="R13" s="565"/>
      <c r="S13" s="565"/>
      <c r="T13" s="565"/>
      <c r="U13" s="565"/>
      <c r="V13" s="565"/>
      <c r="W13" s="565"/>
      <c r="X13" s="565"/>
      <c r="Y13" s="565"/>
      <c r="Z13" s="565"/>
      <c r="AA13" s="565"/>
      <c r="AB13" s="565"/>
      <c r="AC13" s="565"/>
      <c r="AD13" s="565"/>
      <c r="AE13" s="565"/>
      <c r="AF13" s="565"/>
      <c r="AG13" s="565"/>
      <c r="AH13" s="565"/>
      <c r="AI13" s="565"/>
      <c r="AJ13" s="565"/>
      <c r="AK13" s="565"/>
      <c r="AL13" s="565"/>
      <c r="AM13" s="566"/>
    </row>
    <row r="14" spans="1:39">
      <c r="A14" s="567"/>
      <c r="B14" s="568"/>
      <c r="C14" s="568"/>
      <c r="D14" s="568"/>
      <c r="E14" s="568"/>
      <c r="F14" s="568"/>
      <c r="G14" s="568"/>
      <c r="H14" s="568"/>
      <c r="I14" s="568"/>
      <c r="J14" s="568"/>
      <c r="K14" s="568"/>
      <c r="L14" s="569"/>
      <c r="M14" s="567"/>
      <c r="N14" s="568"/>
      <c r="O14" s="568"/>
      <c r="P14" s="568"/>
      <c r="Q14" s="568"/>
      <c r="R14" s="568"/>
      <c r="S14" s="568"/>
      <c r="T14" s="568"/>
      <c r="U14" s="568"/>
      <c r="V14" s="568"/>
      <c r="W14" s="568"/>
      <c r="X14" s="568"/>
      <c r="Y14" s="568"/>
      <c r="Z14" s="568"/>
      <c r="AA14" s="568"/>
      <c r="AB14" s="568"/>
      <c r="AC14" s="568"/>
      <c r="AD14" s="568"/>
      <c r="AE14" s="568"/>
      <c r="AF14" s="568"/>
      <c r="AG14" s="568"/>
      <c r="AH14" s="568"/>
      <c r="AI14" s="568"/>
      <c r="AJ14" s="568"/>
      <c r="AK14" s="568"/>
      <c r="AL14" s="568"/>
      <c r="AM14" s="569"/>
    </row>
    <row r="15" spans="1:39">
      <c r="A15" s="570"/>
      <c r="B15" s="571"/>
      <c r="C15" s="571"/>
      <c r="D15" s="571"/>
      <c r="E15" s="571"/>
      <c r="F15" s="571"/>
      <c r="G15" s="571"/>
      <c r="H15" s="571"/>
      <c r="I15" s="571"/>
      <c r="J15" s="571"/>
      <c r="K15" s="571"/>
      <c r="L15" s="572"/>
      <c r="M15" s="570"/>
      <c r="N15" s="571"/>
      <c r="O15" s="571"/>
      <c r="P15" s="571"/>
      <c r="Q15" s="571"/>
      <c r="R15" s="571"/>
      <c r="S15" s="571"/>
      <c r="T15" s="571"/>
      <c r="U15" s="571"/>
      <c r="V15" s="571"/>
      <c r="W15" s="571"/>
      <c r="X15" s="571"/>
      <c r="Y15" s="571"/>
      <c r="Z15" s="571"/>
      <c r="AA15" s="571"/>
      <c r="AB15" s="571"/>
      <c r="AC15" s="571"/>
      <c r="AD15" s="571"/>
      <c r="AE15" s="571"/>
      <c r="AF15" s="571"/>
      <c r="AG15" s="571"/>
      <c r="AH15" s="571"/>
      <c r="AI15" s="571"/>
      <c r="AJ15" s="571"/>
      <c r="AK15" s="571"/>
      <c r="AL15" s="571"/>
      <c r="AM15" s="572"/>
    </row>
    <row r="16" spans="1:39">
      <c r="A16" s="564"/>
      <c r="B16" s="565"/>
      <c r="C16" s="565"/>
      <c r="D16" s="565"/>
      <c r="E16" s="565"/>
      <c r="F16" s="565"/>
      <c r="G16" s="565"/>
      <c r="H16" s="565"/>
      <c r="I16" s="565"/>
      <c r="J16" s="565"/>
      <c r="K16" s="565"/>
      <c r="L16" s="566"/>
      <c r="M16" s="564"/>
      <c r="N16" s="565"/>
      <c r="O16" s="565"/>
      <c r="P16" s="565"/>
      <c r="Q16" s="565"/>
      <c r="R16" s="565"/>
      <c r="S16" s="565"/>
      <c r="T16" s="565"/>
      <c r="U16" s="565"/>
      <c r="V16" s="565"/>
      <c r="W16" s="565"/>
      <c r="X16" s="565"/>
      <c r="Y16" s="565"/>
      <c r="Z16" s="565"/>
      <c r="AA16" s="565"/>
      <c r="AB16" s="565"/>
      <c r="AC16" s="565"/>
      <c r="AD16" s="565"/>
      <c r="AE16" s="565"/>
      <c r="AF16" s="565"/>
      <c r="AG16" s="565"/>
      <c r="AH16" s="565"/>
      <c r="AI16" s="565"/>
      <c r="AJ16" s="565"/>
      <c r="AK16" s="565"/>
      <c r="AL16" s="565"/>
      <c r="AM16" s="566"/>
    </row>
    <row r="17" spans="1:39">
      <c r="A17" s="567"/>
      <c r="B17" s="568"/>
      <c r="C17" s="568"/>
      <c r="D17" s="568"/>
      <c r="E17" s="568"/>
      <c r="F17" s="568"/>
      <c r="G17" s="568"/>
      <c r="H17" s="568"/>
      <c r="I17" s="568"/>
      <c r="J17" s="568"/>
      <c r="K17" s="568"/>
      <c r="L17" s="569"/>
      <c r="M17" s="567"/>
      <c r="N17" s="568"/>
      <c r="O17" s="568"/>
      <c r="P17" s="568"/>
      <c r="Q17" s="568"/>
      <c r="R17" s="568"/>
      <c r="S17" s="568"/>
      <c r="T17" s="568"/>
      <c r="U17" s="568"/>
      <c r="V17" s="568"/>
      <c r="W17" s="568"/>
      <c r="X17" s="568"/>
      <c r="Y17" s="568"/>
      <c r="Z17" s="568"/>
      <c r="AA17" s="568"/>
      <c r="AB17" s="568"/>
      <c r="AC17" s="568"/>
      <c r="AD17" s="568"/>
      <c r="AE17" s="568"/>
      <c r="AF17" s="568"/>
      <c r="AG17" s="568"/>
      <c r="AH17" s="568"/>
      <c r="AI17" s="568"/>
      <c r="AJ17" s="568"/>
      <c r="AK17" s="568"/>
      <c r="AL17" s="568"/>
      <c r="AM17" s="569"/>
    </row>
    <row r="18" spans="1:39">
      <c r="A18" s="570"/>
      <c r="B18" s="571"/>
      <c r="C18" s="571"/>
      <c r="D18" s="571"/>
      <c r="E18" s="571"/>
      <c r="F18" s="571"/>
      <c r="G18" s="571"/>
      <c r="H18" s="571"/>
      <c r="I18" s="571"/>
      <c r="J18" s="571"/>
      <c r="K18" s="571"/>
      <c r="L18" s="572"/>
      <c r="M18" s="570"/>
      <c r="N18" s="571"/>
      <c r="O18" s="571"/>
      <c r="P18" s="571"/>
      <c r="Q18" s="571"/>
      <c r="R18" s="571"/>
      <c r="S18" s="571"/>
      <c r="T18" s="571"/>
      <c r="U18" s="571"/>
      <c r="V18" s="571"/>
      <c r="W18" s="571"/>
      <c r="X18" s="571"/>
      <c r="Y18" s="571"/>
      <c r="Z18" s="571"/>
      <c r="AA18" s="571"/>
      <c r="AB18" s="571"/>
      <c r="AC18" s="571"/>
      <c r="AD18" s="571"/>
      <c r="AE18" s="571"/>
      <c r="AF18" s="571"/>
      <c r="AG18" s="571"/>
      <c r="AH18" s="571"/>
      <c r="AI18" s="571"/>
      <c r="AJ18" s="571"/>
      <c r="AK18" s="571"/>
      <c r="AL18" s="571"/>
      <c r="AM18" s="572"/>
    </row>
    <row r="19" spans="1:39">
      <c r="A19" s="564"/>
      <c r="B19" s="565"/>
      <c r="C19" s="565"/>
      <c r="D19" s="565"/>
      <c r="E19" s="565"/>
      <c r="F19" s="565"/>
      <c r="G19" s="565"/>
      <c r="H19" s="565"/>
      <c r="I19" s="565"/>
      <c r="J19" s="565"/>
      <c r="K19" s="565"/>
      <c r="L19" s="566"/>
      <c r="M19" s="564"/>
      <c r="N19" s="565"/>
      <c r="O19" s="565"/>
      <c r="P19" s="565"/>
      <c r="Q19" s="565"/>
      <c r="R19" s="565"/>
      <c r="S19" s="565"/>
      <c r="T19" s="565"/>
      <c r="U19" s="565"/>
      <c r="V19" s="565"/>
      <c r="W19" s="565"/>
      <c r="X19" s="565"/>
      <c r="Y19" s="565"/>
      <c r="Z19" s="565"/>
      <c r="AA19" s="565"/>
      <c r="AB19" s="565"/>
      <c r="AC19" s="565"/>
      <c r="AD19" s="565"/>
      <c r="AE19" s="565"/>
      <c r="AF19" s="565"/>
      <c r="AG19" s="565"/>
      <c r="AH19" s="565"/>
      <c r="AI19" s="565"/>
      <c r="AJ19" s="565"/>
      <c r="AK19" s="565"/>
      <c r="AL19" s="565"/>
      <c r="AM19" s="566"/>
    </row>
    <row r="20" spans="1:39">
      <c r="A20" s="567"/>
      <c r="B20" s="568"/>
      <c r="C20" s="568"/>
      <c r="D20" s="568"/>
      <c r="E20" s="568"/>
      <c r="F20" s="568"/>
      <c r="G20" s="568"/>
      <c r="H20" s="568"/>
      <c r="I20" s="568"/>
      <c r="J20" s="568"/>
      <c r="K20" s="568"/>
      <c r="L20" s="569"/>
      <c r="M20" s="567"/>
      <c r="N20" s="568"/>
      <c r="O20" s="568"/>
      <c r="P20" s="568"/>
      <c r="Q20" s="568"/>
      <c r="R20" s="568"/>
      <c r="S20" s="568"/>
      <c r="T20" s="568"/>
      <c r="U20" s="568"/>
      <c r="V20" s="568"/>
      <c r="W20" s="568"/>
      <c r="X20" s="568"/>
      <c r="Y20" s="568"/>
      <c r="Z20" s="568"/>
      <c r="AA20" s="568"/>
      <c r="AB20" s="568"/>
      <c r="AC20" s="568"/>
      <c r="AD20" s="568"/>
      <c r="AE20" s="568"/>
      <c r="AF20" s="568"/>
      <c r="AG20" s="568"/>
      <c r="AH20" s="568"/>
      <c r="AI20" s="568"/>
      <c r="AJ20" s="568"/>
      <c r="AK20" s="568"/>
      <c r="AL20" s="568"/>
      <c r="AM20" s="569"/>
    </row>
    <row r="21" spans="1:39">
      <c r="A21" s="570"/>
      <c r="B21" s="571"/>
      <c r="C21" s="571"/>
      <c r="D21" s="571"/>
      <c r="E21" s="571"/>
      <c r="F21" s="571"/>
      <c r="G21" s="571"/>
      <c r="H21" s="571"/>
      <c r="I21" s="571"/>
      <c r="J21" s="571"/>
      <c r="K21" s="571"/>
      <c r="L21" s="572"/>
      <c r="M21" s="570"/>
      <c r="N21" s="571"/>
      <c r="O21" s="571"/>
      <c r="P21" s="571"/>
      <c r="Q21" s="571"/>
      <c r="R21" s="571"/>
      <c r="S21" s="571"/>
      <c r="T21" s="571"/>
      <c r="U21" s="571"/>
      <c r="V21" s="571"/>
      <c r="W21" s="571"/>
      <c r="X21" s="571"/>
      <c r="Y21" s="571"/>
      <c r="Z21" s="571"/>
      <c r="AA21" s="571"/>
      <c r="AB21" s="571"/>
      <c r="AC21" s="571"/>
      <c r="AD21" s="571"/>
      <c r="AE21" s="571"/>
      <c r="AF21" s="571"/>
      <c r="AG21" s="571"/>
      <c r="AH21" s="571"/>
      <c r="AI21" s="571"/>
      <c r="AJ21" s="571"/>
      <c r="AK21" s="571"/>
      <c r="AL21" s="571"/>
      <c r="AM21" s="572"/>
    </row>
    <row r="22" spans="1:39">
      <c r="A22" s="564"/>
      <c r="B22" s="565"/>
      <c r="C22" s="565"/>
      <c r="D22" s="565"/>
      <c r="E22" s="565"/>
      <c r="F22" s="565"/>
      <c r="G22" s="565"/>
      <c r="H22" s="565"/>
      <c r="I22" s="565"/>
      <c r="J22" s="565"/>
      <c r="K22" s="565"/>
      <c r="L22" s="566"/>
      <c r="M22" s="564"/>
      <c r="N22" s="565"/>
      <c r="O22" s="565"/>
      <c r="P22" s="565"/>
      <c r="Q22" s="565"/>
      <c r="R22" s="565"/>
      <c r="S22" s="565"/>
      <c r="T22" s="565"/>
      <c r="U22" s="565"/>
      <c r="V22" s="565"/>
      <c r="W22" s="565"/>
      <c r="X22" s="565"/>
      <c r="Y22" s="565"/>
      <c r="Z22" s="565"/>
      <c r="AA22" s="565"/>
      <c r="AB22" s="565"/>
      <c r="AC22" s="565"/>
      <c r="AD22" s="565"/>
      <c r="AE22" s="565"/>
      <c r="AF22" s="565"/>
      <c r="AG22" s="565"/>
      <c r="AH22" s="565"/>
      <c r="AI22" s="565"/>
      <c r="AJ22" s="565"/>
      <c r="AK22" s="565"/>
      <c r="AL22" s="565"/>
      <c r="AM22" s="566"/>
    </row>
    <row r="23" spans="1:39">
      <c r="A23" s="567"/>
      <c r="B23" s="568"/>
      <c r="C23" s="568"/>
      <c r="D23" s="568"/>
      <c r="E23" s="568"/>
      <c r="F23" s="568"/>
      <c r="G23" s="568"/>
      <c r="H23" s="568"/>
      <c r="I23" s="568"/>
      <c r="J23" s="568"/>
      <c r="K23" s="568"/>
      <c r="L23" s="569"/>
      <c r="M23" s="567"/>
      <c r="N23" s="568"/>
      <c r="O23" s="568"/>
      <c r="P23" s="568"/>
      <c r="Q23" s="568"/>
      <c r="R23" s="568"/>
      <c r="S23" s="568"/>
      <c r="T23" s="568"/>
      <c r="U23" s="568"/>
      <c r="V23" s="568"/>
      <c r="W23" s="568"/>
      <c r="X23" s="568"/>
      <c r="Y23" s="568"/>
      <c r="Z23" s="568"/>
      <c r="AA23" s="568"/>
      <c r="AB23" s="568"/>
      <c r="AC23" s="568"/>
      <c r="AD23" s="568"/>
      <c r="AE23" s="568"/>
      <c r="AF23" s="568"/>
      <c r="AG23" s="568"/>
      <c r="AH23" s="568"/>
      <c r="AI23" s="568"/>
      <c r="AJ23" s="568"/>
      <c r="AK23" s="568"/>
      <c r="AL23" s="568"/>
      <c r="AM23" s="569"/>
    </row>
    <row r="24" spans="1:39">
      <c r="A24" s="570"/>
      <c r="B24" s="571"/>
      <c r="C24" s="571"/>
      <c r="D24" s="571"/>
      <c r="E24" s="571"/>
      <c r="F24" s="571"/>
      <c r="G24" s="571"/>
      <c r="H24" s="571"/>
      <c r="I24" s="571"/>
      <c r="J24" s="571"/>
      <c r="K24" s="571"/>
      <c r="L24" s="572"/>
      <c r="M24" s="570"/>
      <c r="N24" s="571"/>
      <c r="O24" s="571"/>
      <c r="P24" s="571"/>
      <c r="Q24" s="571"/>
      <c r="R24" s="571"/>
      <c r="S24" s="571"/>
      <c r="T24" s="571"/>
      <c r="U24" s="571"/>
      <c r="V24" s="571"/>
      <c r="W24" s="571"/>
      <c r="X24" s="571"/>
      <c r="Y24" s="571"/>
      <c r="Z24" s="571"/>
      <c r="AA24" s="571"/>
      <c r="AB24" s="571"/>
      <c r="AC24" s="571"/>
      <c r="AD24" s="571"/>
      <c r="AE24" s="571"/>
      <c r="AF24" s="571"/>
      <c r="AG24" s="571"/>
      <c r="AH24" s="571"/>
      <c r="AI24" s="571"/>
      <c r="AJ24" s="571"/>
      <c r="AK24" s="571"/>
      <c r="AL24" s="571"/>
      <c r="AM24" s="572"/>
    </row>
    <row r="25" spans="1:39">
      <c r="A25" s="564"/>
      <c r="B25" s="565"/>
      <c r="C25" s="565"/>
      <c r="D25" s="565"/>
      <c r="E25" s="565"/>
      <c r="F25" s="565"/>
      <c r="G25" s="565"/>
      <c r="H25" s="565"/>
      <c r="I25" s="565"/>
      <c r="J25" s="565"/>
      <c r="K25" s="565"/>
      <c r="L25" s="566"/>
      <c r="M25" s="564"/>
      <c r="N25" s="565"/>
      <c r="O25" s="565"/>
      <c r="P25" s="565"/>
      <c r="Q25" s="565"/>
      <c r="R25" s="565"/>
      <c r="S25" s="565"/>
      <c r="T25" s="565"/>
      <c r="U25" s="565"/>
      <c r="V25" s="565"/>
      <c r="W25" s="565"/>
      <c r="X25" s="565"/>
      <c r="Y25" s="565"/>
      <c r="Z25" s="565"/>
      <c r="AA25" s="565"/>
      <c r="AB25" s="565"/>
      <c r="AC25" s="565"/>
      <c r="AD25" s="565"/>
      <c r="AE25" s="565"/>
      <c r="AF25" s="565"/>
      <c r="AG25" s="565"/>
      <c r="AH25" s="565"/>
      <c r="AI25" s="565"/>
      <c r="AJ25" s="565"/>
      <c r="AK25" s="565"/>
      <c r="AL25" s="565"/>
      <c r="AM25" s="566"/>
    </row>
    <row r="26" spans="1:39">
      <c r="A26" s="567"/>
      <c r="B26" s="568"/>
      <c r="C26" s="568"/>
      <c r="D26" s="568"/>
      <c r="E26" s="568"/>
      <c r="F26" s="568"/>
      <c r="G26" s="568"/>
      <c r="H26" s="568"/>
      <c r="I26" s="568"/>
      <c r="J26" s="568"/>
      <c r="K26" s="568"/>
      <c r="L26" s="569"/>
      <c r="M26" s="567"/>
      <c r="N26" s="568"/>
      <c r="O26" s="568"/>
      <c r="P26" s="568"/>
      <c r="Q26" s="568"/>
      <c r="R26" s="568"/>
      <c r="S26" s="568"/>
      <c r="T26" s="568"/>
      <c r="U26" s="568"/>
      <c r="V26" s="568"/>
      <c r="W26" s="568"/>
      <c r="X26" s="568"/>
      <c r="Y26" s="568"/>
      <c r="Z26" s="568"/>
      <c r="AA26" s="568"/>
      <c r="AB26" s="568"/>
      <c r="AC26" s="568"/>
      <c r="AD26" s="568"/>
      <c r="AE26" s="568"/>
      <c r="AF26" s="568"/>
      <c r="AG26" s="568"/>
      <c r="AH26" s="568"/>
      <c r="AI26" s="568"/>
      <c r="AJ26" s="568"/>
      <c r="AK26" s="568"/>
      <c r="AL26" s="568"/>
      <c r="AM26" s="569"/>
    </row>
    <row r="27" spans="1:39">
      <c r="A27" s="570"/>
      <c r="B27" s="571"/>
      <c r="C27" s="571"/>
      <c r="D27" s="571"/>
      <c r="E27" s="571"/>
      <c r="F27" s="571"/>
      <c r="G27" s="571"/>
      <c r="H27" s="571"/>
      <c r="I27" s="571"/>
      <c r="J27" s="571"/>
      <c r="K27" s="571"/>
      <c r="L27" s="572"/>
      <c r="M27" s="570"/>
      <c r="N27" s="571"/>
      <c r="O27" s="571"/>
      <c r="P27" s="571"/>
      <c r="Q27" s="571"/>
      <c r="R27" s="571"/>
      <c r="S27" s="571"/>
      <c r="T27" s="571"/>
      <c r="U27" s="571"/>
      <c r="V27" s="571"/>
      <c r="W27" s="571"/>
      <c r="X27" s="571"/>
      <c r="Y27" s="571"/>
      <c r="Z27" s="571"/>
      <c r="AA27" s="571"/>
      <c r="AB27" s="571"/>
      <c r="AC27" s="571"/>
      <c r="AD27" s="571"/>
      <c r="AE27" s="571"/>
      <c r="AF27" s="571"/>
      <c r="AG27" s="571"/>
      <c r="AH27" s="571"/>
      <c r="AI27" s="571"/>
      <c r="AJ27" s="571"/>
      <c r="AK27" s="571"/>
      <c r="AL27" s="571"/>
      <c r="AM27" s="572"/>
    </row>
    <row r="28" spans="1:39">
      <c r="A28" s="564"/>
      <c r="B28" s="565"/>
      <c r="C28" s="565"/>
      <c r="D28" s="565"/>
      <c r="E28" s="565"/>
      <c r="F28" s="565"/>
      <c r="G28" s="565"/>
      <c r="H28" s="565"/>
      <c r="I28" s="565"/>
      <c r="J28" s="565"/>
      <c r="K28" s="565"/>
      <c r="L28" s="566"/>
      <c r="M28" s="564"/>
      <c r="N28" s="565"/>
      <c r="O28" s="565"/>
      <c r="P28" s="565"/>
      <c r="Q28" s="565"/>
      <c r="R28" s="565"/>
      <c r="S28" s="565"/>
      <c r="T28" s="565"/>
      <c r="U28" s="565"/>
      <c r="V28" s="565"/>
      <c r="W28" s="565"/>
      <c r="X28" s="565"/>
      <c r="Y28" s="565"/>
      <c r="Z28" s="565"/>
      <c r="AA28" s="565"/>
      <c r="AB28" s="565"/>
      <c r="AC28" s="565"/>
      <c r="AD28" s="565"/>
      <c r="AE28" s="565"/>
      <c r="AF28" s="565"/>
      <c r="AG28" s="565"/>
      <c r="AH28" s="565"/>
      <c r="AI28" s="565"/>
      <c r="AJ28" s="565"/>
      <c r="AK28" s="565"/>
      <c r="AL28" s="565"/>
      <c r="AM28" s="566"/>
    </row>
    <row r="29" spans="1:39">
      <c r="A29" s="567"/>
      <c r="B29" s="568"/>
      <c r="C29" s="568"/>
      <c r="D29" s="568"/>
      <c r="E29" s="568"/>
      <c r="F29" s="568"/>
      <c r="G29" s="568"/>
      <c r="H29" s="568"/>
      <c r="I29" s="568"/>
      <c r="J29" s="568"/>
      <c r="K29" s="568"/>
      <c r="L29" s="569"/>
      <c r="M29" s="567"/>
      <c r="N29" s="568"/>
      <c r="O29" s="568"/>
      <c r="P29" s="568"/>
      <c r="Q29" s="568"/>
      <c r="R29" s="568"/>
      <c r="S29" s="568"/>
      <c r="T29" s="568"/>
      <c r="U29" s="568"/>
      <c r="V29" s="568"/>
      <c r="W29" s="568"/>
      <c r="X29" s="568"/>
      <c r="Y29" s="568"/>
      <c r="Z29" s="568"/>
      <c r="AA29" s="568"/>
      <c r="AB29" s="568"/>
      <c r="AC29" s="568"/>
      <c r="AD29" s="568"/>
      <c r="AE29" s="568"/>
      <c r="AF29" s="568"/>
      <c r="AG29" s="568"/>
      <c r="AH29" s="568"/>
      <c r="AI29" s="568"/>
      <c r="AJ29" s="568"/>
      <c r="AK29" s="568"/>
      <c r="AL29" s="568"/>
      <c r="AM29" s="569"/>
    </row>
    <row r="30" spans="1:39">
      <c r="A30" s="570"/>
      <c r="B30" s="571"/>
      <c r="C30" s="571"/>
      <c r="D30" s="571"/>
      <c r="E30" s="571"/>
      <c r="F30" s="571"/>
      <c r="G30" s="571"/>
      <c r="H30" s="571"/>
      <c r="I30" s="571"/>
      <c r="J30" s="571"/>
      <c r="K30" s="571"/>
      <c r="L30" s="572"/>
      <c r="M30" s="570"/>
      <c r="N30" s="571"/>
      <c r="O30" s="571"/>
      <c r="P30" s="571"/>
      <c r="Q30" s="571"/>
      <c r="R30" s="571"/>
      <c r="S30" s="571"/>
      <c r="T30" s="571"/>
      <c r="U30" s="571"/>
      <c r="V30" s="571"/>
      <c r="W30" s="571"/>
      <c r="X30" s="571"/>
      <c r="Y30" s="571"/>
      <c r="Z30" s="571"/>
      <c r="AA30" s="571"/>
      <c r="AB30" s="571"/>
      <c r="AC30" s="571"/>
      <c r="AD30" s="571"/>
      <c r="AE30" s="571"/>
      <c r="AF30" s="571"/>
      <c r="AG30" s="571"/>
      <c r="AH30" s="571"/>
      <c r="AI30" s="571"/>
      <c r="AJ30" s="571"/>
      <c r="AK30" s="571"/>
      <c r="AL30" s="571"/>
      <c r="AM30" s="572"/>
    </row>
    <row r="31" spans="1:39">
      <c r="A31" s="564"/>
      <c r="B31" s="565"/>
      <c r="C31" s="565"/>
      <c r="D31" s="565"/>
      <c r="E31" s="565"/>
      <c r="F31" s="565"/>
      <c r="G31" s="565"/>
      <c r="H31" s="565"/>
      <c r="I31" s="565"/>
      <c r="J31" s="565"/>
      <c r="K31" s="565"/>
      <c r="L31" s="566"/>
      <c r="M31" s="564"/>
      <c r="N31" s="565"/>
      <c r="O31" s="565"/>
      <c r="P31" s="565"/>
      <c r="Q31" s="565"/>
      <c r="R31" s="565"/>
      <c r="S31" s="565"/>
      <c r="T31" s="565"/>
      <c r="U31" s="565"/>
      <c r="V31" s="565"/>
      <c r="W31" s="565"/>
      <c r="X31" s="565"/>
      <c r="Y31" s="565"/>
      <c r="Z31" s="565"/>
      <c r="AA31" s="565"/>
      <c r="AB31" s="565"/>
      <c r="AC31" s="565"/>
      <c r="AD31" s="565"/>
      <c r="AE31" s="565"/>
      <c r="AF31" s="565"/>
      <c r="AG31" s="565"/>
      <c r="AH31" s="565"/>
      <c r="AI31" s="565"/>
      <c r="AJ31" s="565"/>
      <c r="AK31" s="565"/>
      <c r="AL31" s="565"/>
      <c r="AM31" s="566"/>
    </row>
    <row r="32" spans="1:39">
      <c r="A32" s="567"/>
      <c r="B32" s="568"/>
      <c r="C32" s="568"/>
      <c r="D32" s="568"/>
      <c r="E32" s="568"/>
      <c r="F32" s="568"/>
      <c r="G32" s="568"/>
      <c r="H32" s="568"/>
      <c r="I32" s="568"/>
      <c r="J32" s="568"/>
      <c r="K32" s="568"/>
      <c r="L32" s="569"/>
      <c r="M32" s="567"/>
      <c r="N32" s="568"/>
      <c r="O32" s="568"/>
      <c r="P32" s="568"/>
      <c r="Q32" s="568"/>
      <c r="R32" s="568"/>
      <c r="S32" s="568"/>
      <c r="T32" s="568"/>
      <c r="U32" s="568"/>
      <c r="V32" s="568"/>
      <c r="W32" s="568"/>
      <c r="X32" s="568"/>
      <c r="Y32" s="568"/>
      <c r="Z32" s="568"/>
      <c r="AA32" s="568"/>
      <c r="AB32" s="568"/>
      <c r="AC32" s="568"/>
      <c r="AD32" s="568"/>
      <c r="AE32" s="568"/>
      <c r="AF32" s="568"/>
      <c r="AG32" s="568"/>
      <c r="AH32" s="568"/>
      <c r="AI32" s="568"/>
      <c r="AJ32" s="568"/>
      <c r="AK32" s="568"/>
      <c r="AL32" s="568"/>
      <c r="AM32" s="569"/>
    </row>
    <row r="33" spans="1:39">
      <c r="A33" s="570"/>
      <c r="B33" s="571"/>
      <c r="C33" s="571"/>
      <c r="D33" s="571"/>
      <c r="E33" s="571"/>
      <c r="F33" s="571"/>
      <c r="G33" s="571"/>
      <c r="H33" s="571"/>
      <c r="I33" s="571"/>
      <c r="J33" s="571"/>
      <c r="K33" s="571"/>
      <c r="L33" s="572"/>
      <c r="M33" s="570"/>
      <c r="N33" s="571"/>
      <c r="O33" s="571"/>
      <c r="P33" s="571"/>
      <c r="Q33" s="571"/>
      <c r="R33" s="571"/>
      <c r="S33" s="571"/>
      <c r="T33" s="571"/>
      <c r="U33" s="571"/>
      <c r="V33" s="571"/>
      <c r="W33" s="571"/>
      <c r="X33" s="571"/>
      <c r="Y33" s="571"/>
      <c r="Z33" s="571"/>
      <c r="AA33" s="571"/>
      <c r="AB33" s="571"/>
      <c r="AC33" s="571"/>
      <c r="AD33" s="571"/>
      <c r="AE33" s="571"/>
      <c r="AF33" s="571"/>
      <c r="AG33" s="571"/>
      <c r="AH33" s="571"/>
      <c r="AI33" s="571"/>
      <c r="AJ33" s="571"/>
      <c r="AK33" s="571"/>
      <c r="AL33" s="571"/>
      <c r="AM33" s="572"/>
    </row>
    <row r="34" spans="1:39">
      <c r="A34" s="564"/>
      <c r="B34" s="565"/>
      <c r="C34" s="565"/>
      <c r="D34" s="565"/>
      <c r="E34" s="565"/>
      <c r="F34" s="565"/>
      <c r="G34" s="565"/>
      <c r="H34" s="565"/>
      <c r="I34" s="565"/>
      <c r="J34" s="565"/>
      <c r="K34" s="565"/>
      <c r="L34" s="566"/>
      <c r="M34" s="564"/>
      <c r="N34" s="565"/>
      <c r="O34" s="565"/>
      <c r="P34" s="565"/>
      <c r="Q34" s="565"/>
      <c r="R34" s="565"/>
      <c r="S34" s="565"/>
      <c r="T34" s="565"/>
      <c r="U34" s="565"/>
      <c r="V34" s="565"/>
      <c r="W34" s="565"/>
      <c r="X34" s="565"/>
      <c r="Y34" s="565"/>
      <c r="Z34" s="565"/>
      <c r="AA34" s="565"/>
      <c r="AB34" s="565"/>
      <c r="AC34" s="565"/>
      <c r="AD34" s="565"/>
      <c r="AE34" s="565"/>
      <c r="AF34" s="565"/>
      <c r="AG34" s="565"/>
      <c r="AH34" s="565"/>
      <c r="AI34" s="565"/>
      <c r="AJ34" s="565"/>
      <c r="AK34" s="565"/>
      <c r="AL34" s="565"/>
      <c r="AM34" s="566"/>
    </row>
    <row r="35" spans="1:39">
      <c r="A35" s="567"/>
      <c r="B35" s="568"/>
      <c r="C35" s="568"/>
      <c r="D35" s="568"/>
      <c r="E35" s="568"/>
      <c r="F35" s="568"/>
      <c r="G35" s="568"/>
      <c r="H35" s="568"/>
      <c r="I35" s="568"/>
      <c r="J35" s="568"/>
      <c r="K35" s="568"/>
      <c r="L35" s="569"/>
      <c r="M35" s="567"/>
      <c r="N35" s="568"/>
      <c r="O35" s="568"/>
      <c r="P35" s="568"/>
      <c r="Q35" s="568"/>
      <c r="R35" s="568"/>
      <c r="S35" s="568"/>
      <c r="T35" s="568"/>
      <c r="U35" s="568"/>
      <c r="V35" s="568"/>
      <c r="W35" s="568"/>
      <c r="X35" s="568"/>
      <c r="Y35" s="568"/>
      <c r="Z35" s="568"/>
      <c r="AA35" s="568"/>
      <c r="AB35" s="568"/>
      <c r="AC35" s="568"/>
      <c r="AD35" s="568"/>
      <c r="AE35" s="568"/>
      <c r="AF35" s="568"/>
      <c r="AG35" s="568"/>
      <c r="AH35" s="568"/>
      <c r="AI35" s="568"/>
      <c r="AJ35" s="568"/>
      <c r="AK35" s="568"/>
      <c r="AL35" s="568"/>
      <c r="AM35" s="569"/>
    </row>
    <row r="36" spans="1:39">
      <c r="A36" s="570"/>
      <c r="B36" s="571"/>
      <c r="C36" s="571"/>
      <c r="D36" s="571"/>
      <c r="E36" s="571"/>
      <c r="F36" s="571"/>
      <c r="G36" s="571"/>
      <c r="H36" s="571"/>
      <c r="I36" s="571"/>
      <c r="J36" s="571"/>
      <c r="K36" s="571"/>
      <c r="L36" s="572"/>
      <c r="M36" s="570"/>
      <c r="N36" s="571"/>
      <c r="O36" s="571"/>
      <c r="P36" s="571"/>
      <c r="Q36" s="571"/>
      <c r="R36" s="571"/>
      <c r="S36" s="571"/>
      <c r="T36" s="571"/>
      <c r="U36" s="571"/>
      <c r="V36" s="571"/>
      <c r="W36" s="571"/>
      <c r="X36" s="571"/>
      <c r="Y36" s="571"/>
      <c r="Z36" s="571"/>
      <c r="AA36" s="571"/>
      <c r="AB36" s="571"/>
      <c r="AC36" s="571"/>
      <c r="AD36" s="571"/>
      <c r="AE36" s="571"/>
      <c r="AF36" s="571"/>
      <c r="AG36" s="571"/>
      <c r="AH36" s="571"/>
      <c r="AI36" s="571"/>
      <c r="AJ36" s="571"/>
      <c r="AK36" s="571"/>
      <c r="AL36" s="571"/>
      <c r="AM36" s="572"/>
    </row>
    <row r="37" spans="1:39">
      <c r="A37" s="564"/>
      <c r="B37" s="565"/>
      <c r="C37" s="565"/>
      <c r="D37" s="565"/>
      <c r="E37" s="565"/>
      <c r="F37" s="565"/>
      <c r="G37" s="565"/>
      <c r="H37" s="565"/>
      <c r="I37" s="565"/>
      <c r="J37" s="565"/>
      <c r="K37" s="565"/>
      <c r="L37" s="566"/>
      <c r="M37" s="564"/>
      <c r="N37" s="565"/>
      <c r="O37" s="565"/>
      <c r="P37" s="565"/>
      <c r="Q37" s="565"/>
      <c r="R37" s="565"/>
      <c r="S37" s="565"/>
      <c r="T37" s="565"/>
      <c r="U37" s="565"/>
      <c r="V37" s="565"/>
      <c r="W37" s="565"/>
      <c r="X37" s="565"/>
      <c r="Y37" s="565"/>
      <c r="Z37" s="565"/>
      <c r="AA37" s="565"/>
      <c r="AB37" s="565"/>
      <c r="AC37" s="565"/>
      <c r="AD37" s="565"/>
      <c r="AE37" s="565"/>
      <c r="AF37" s="565"/>
      <c r="AG37" s="565"/>
      <c r="AH37" s="565"/>
      <c r="AI37" s="565"/>
      <c r="AJ37" s="565"/>
      <c r="AK37" s="565"/>
      <c r="AL37" s="565"/>
      <c r="AM37" s="566"/>
    </row>
    <row r="38" spans="1:39">
      <c r="A38" s="567"/>
      <c r="B38" s="568"/>
      <c r="C38" s="568"/>
      <c r="D38" s="568"/>
      <c r="E38" s="568"/>
      <c r="F38" s="568"/>
      <c r="G38" s="568"/>
      <c r="H38" s="568"/>
      <c r="I38" s="568"/>
      <c r="J38" s="568"/>
      <c r="K38" s="568"/>
      <c r="L38" s="569"/>
      <c r="M38" s="567"/>
      <c r="N38" s="568"/>
      <c r="O38" s="568"/>
      <c r="P38" s="568"/>
      <c r="Q38" s="568"/>
      <c r="R38" s="568"/>
      <c r="S38" s="568"/>
      <c r="T38" s="568"/>
      <c r="U38" s="568"/>
      <c r="V38" s="568"/>
      <c r="W38" s="568"/>
      <c r="X38" s="568"/>
      <c r="Y38" s="568"/>
      <c r="Z38" s="568"/>
      <c r="AA38" s="568"/>
      <c r="AB38" s="568"/>
      <c r="AC38" s="568"/>
      <c r="AD38" s="568"/>
      <c r="AE38" s="568"/>
      <c r="AF38" s="568"/>
      <c r="AG38" s="568"/>
      <c r="AH38" s="568"/>
      <c r="AI38" s="568"/>
      <c r="AJ38" s="568"/>
      <c r="AK38" s="568"/>
      <c r="AL38" s="568"/>
      <c r="AM38" s="569"/>
    </row>
    <row r="39" spans="1:39">
      <c r="A39" s="570"/>
      <c r="B39" s="571"/>
      <c r="C39" s="571"/>
      <c r="D39" s="571"/>
      <c r="E39" s="571"/>
      <c r="F39" s="571"/>
      <c r="G39" s="571"/>
      <c r="H39" s="571"/>
      <c r="I39" s="571"/>
      <c r="J39" s="571"/>
      <c r="K39" s="571"/>
      <c r="L39" s="572"/>
      <c r="M39" s="570"/>
      <c r="N39" s="571"/>
      <c r="O39" s="571"/>
      <c r="P39" s="571"/>
      <c r="Q39" s="571"/>
      <c r="R39" s="571"/>
      <c r="S39" s="571"/>
      <c r="T39" s="571"/>
      <c r="U39" s="571"/>
      <c r="V39" s="571"/>
      <c r="W39" s="571"/>
      <c r="X39" s="571"/>
      <c r="Y39" s="571"/>
      <c r="Z39" s="571"/>
      <c r="AA39" s="571"/>
      <c r="AB39" s="571"/>
      <c r="AC39" s="571"/>
      <c r="AD39" s="571"/>
      <c r="AE39" s="571"/>
      <c r="AF39" s="571"/>
      <c r="AG39" s="571"/>
      <c r="AH39" s="571"/>
      <c r="AI39" s="571"/>
      <c r="AJ39" s="571"/>
      <c r="AK39" s="571"/>
      <c r="AL39" s="571"/>
      <c r="AM39" s="572"/>
    </row>
    <row r="41" spans="1:39">
      <c r="A41" s="18" t="s">
        <v>95</v>
      </c>
    </row>
  </sheetData>
  <mergeCells count="25">
    <mergeCell ref="A10:L12"/>
    <mergeCell ref="M10:AM12"/>
    <mergeCell ref="A2:AM2"/>
    <mergeCell ref="A4:L6"/>
    <mergeCell ref="M4:AM6"/>
    <mergeCell ref="A7:L9"/>
    <mergeCell ref="M7:AM9"/>
    <mergeCell ref="A13:L15"/>
    <mergeCell ref="M13:AM15"/>
    <mergeCell ref="A16:L18"/>
    <mergeCell ref="M16:AM18"/>
    <mergeCell ref="A19:L21"/>
    <mergeCell ref="M19:AM21"/>
    <mergeCell ref="A22:L24"/>
    <mergeCell ref="M22:AM24"/>
    <mergeCell ref="A25:L27"/>
    <mergeCell ref="M25:AM27"/>
    <mergeCell ref="A28:L30"/>
    <mergeCell ref="M28:AM30"/>
    <mergeCell ref="A31:L33"/>
    <mergeCell ref="M31:AM33"/>
    <mergeCell ref="A34:L36"/>
    <mergeCell ref="M34:AM36"/>
    <mergeCell ref="A37:L39"/>
    <mergeCell ref="M37:AM39"/>
  </mergeCells>
  <phoneticPr fontId="1"/>
  <pageMargins left="0.70866141732283472" right="0.70866141732283472" top="0.74803149606299213" bottom="0.74803149606299213" header="0.31496062992125984" footer="0.31496062992125984"/>
  <pageSetup paperSize="9" scale="87"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9"/>
  <sheetViews>
    <sheetView zoomScale="80" zoomScaleNormal="80" workbookViewId="0">
      <selection activeCell="AI108" sqref="AI108:AM110"/>
    </sheetView>
  </sheetViews>
  <sheetFormatPr defaultColWidth="9" defaultRowHeight="14.4"/>
  <cols>
    <col min="1" max="2" width="10.6640625" style="76" customWidth="1"/>
    <col min="3" max="7" width="9" style="76"/>
    <col min="8" max="9" width="9.6640625" style="76" customWidth="1"/>
    <col min="10" max="16384" width="9" style="76"/>
  </cols>
  <sheetData>
    <row r="1" spans="1:10" s="60" customFormat="1" ht="13.2">
      <c r="J1" s="61"/>
    </row>
    <row r="2" spans="1:10" s="60" customFormat="1">
      <c r="A2" s="577" t="s">
        <v>99</v>
      </c>
      <c r="B2" s="577"/>
      <c r="C2" s="577"/>
      <c r="D2" s="577"/>
      <c r="E2" s="577"/>
      <c r="F2" s="577"/>
      <c r="G2" s="577"/>
      <c r="H2" s="577"/>
      <c r="I2" s="577"/>
      <c r="J2" s="577"/>
    </row>
    <row r="3" spans="1:10" s="60" customFormat="1">
      <c r="A3" s="577" t="s">
        <v>100</v>
      </c>
      <c r="B3" s="577"/>
      <c r="C3" s="577"/>
      <c r="D3" s="577"/>
      <c r="E3" s="577"/>
      <c r="F3" s="577"/>
      <c r="G3" s="577"/>
      <c r="H3" s="577"/>
      <c r="I3" s="577"/>
      <c r="J3" s="577"/>
    </row>
    <row r="4" spans="1:10" s="60" customFormat="1" ht="13.2">
      <c r="A4" s="62"/>
      <c r="J4" s="63"/>
    </row>
    <row r="5" spans="1:10" s="60" customFormat="1" ht="13.2">
      <c r="A5" s="62"/>
    </row>
    <row r="6" spans="1:10" s="60" customFormat="1" ht="13.8" thickBot="1">
      <c r="A6" s="62"/>
    </row>
    <row r="7" spans="1:10" s="60" customFormat="1" ht="19.2">
      <c r="A7" s="578" t="s">
        <v>101</v>
      </c>
      <c r="B7" s="579"/>
      <c r="C7" s="580" t="s">
        <v>102</v>
      </c>
      <c r="D7" s="581"/>
      <c r="E7" s="581"/>
      <c r="F7" s="581"/>
      <c r="G7" s="579"/>
      <c r="H7" s="64" t="s">
        <v>103</v>
      </c>
      <c r="I7" s="65" t="s">
        <v>104</v>
      </c>
      <c r="J7" s="66"/>
    </row>
    <row r="8" spans="1:10" s="60" customFormat="1" ht="28.8">
      <c r="A8" s="67"/>
      <c r="B8" s="68" t="s">
        <v>105</v>
      </c>
      <c r="C8" s="582"/>
      <c r="D8" s="583"/>
      <c r="E8" s="583"/>
      <c r="F8" s="583"/>
      <c r="G8" s="584"/>
      <c r="H8" s="69" t="s">
        <v>106</v>
      </c>
      <c r="I8" s="70" t="s">
        <v>107</v>
      </c>
      <c r="J8" s="71"/>
    </row>
    <row r="9" spans="1:10" s="60" customFormat="1" ht="29.4" thickBot="1">
      <c r="A9" s="72"/>
      <c r="B9" s="73" t="s">
        <v>105</v>
      </c>
      <c r="C9" s="574"/>
      <c r="D9" s="575"/>
      <c r="E9" s="575"/>
      <c r="F9" s="575"/>
      <c r="G9" s="576"/>
      <c r="H9" s="74" t="s">
        <v>108</v>
      </c>
      <c r="I9" s="75" t="s">
        <v>107</v>
      </c>
      <c r="J9" s="71"/>
    </row>
  </sheetData>
  <mergeCells count="6">
    <mergeCell ref="C9:G9"/>
    <mergeCell ref="A2:J2"/>
    <mergeCell ref="A3:J3"/>
    <mergeCell ref="A7:B7"/>
    <mergeCell ref="C7:G7"/>
    <mergeCell ref="C8:G8"/>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9"/>
  <sheetViews>
    <sheetView zoomScale="80" zoomScaleNormal="80" workbookViewId="0">
      <selection activeCell="AI108" sqref="AI108:AM110"/>
    </sheetView>
  </sheetViews>
  <sheetFormatPr defaultRowHeight="13.2"/>
  <cols>
    <col min="9" max="9" width="10.6640625" customWidth="1"/>
  </cols>
  <sheetData>
    <row r="1" spans="1:9">
      <c r="A1" s="77"/>
      <c r="B1" s="77"/>
      <c r="C1" s="77"/>
      <c r="D1" s="77"/>
      <c r="E1" s="77"/>
      <c r="F1" s="77"/>
      <c r="G1" s="77"/>
      <c r="H1" s="77"/>
      <c r="I1" s="77"/>
    </row>
    <row r="2" spans="1:9">
      <c r="A2" s="77"/>
      <c r="B2" s="77"/>
      <c r="C2" s="77"/>
      <c r="D2" s="77"/>
      <c r="E2" s="77"/>
      <c r="F2" s="77"/>
      <c r="G2" s="77"/>
      <c r="H2" s="77"/>
      <c r="I2" s="77"/>
    </row>
    <row r="3" spans="1:9">
      <c r="A3" s="77"/>
      <c r="B3" s="77"/>
      <c r="C3" s="77"/>
      <c r="D3" s="77"/>
      <c r="E3" s="77"/>
      <c r="F3" s="77"/>
      <c r="G3" s="77"/>
      <c r="H3" s="77"/>
      <c r="I3" s="77"/>
    </row>
    <row r="4" spans="1:9" ht="14.4">
      <c r="A4" s="76" t="s">
        <v>109</v>
      </c>
      <c r="B4" s="77"/>
      <c r="C4" s="77"/>
      <c r="D4" s="77"/>
      <c r="E4" s="77"/>
      <c r="F4" s="77"/>
      <c r="G4" s="77"/>
      <c r="H4" s="77"/>
      <c r="I4" s="77"/>
    </row>
    <row r="5" spans="1:9">
      <c r="A5" s="77"/>
      <c r="B5" s="77"/>
      <c r="C5" s="77"/>
      <c r="D5" s="77"/>
      <c r="E5" s="77"/>
      <c r="F5" s="77"/>
      <c r="G5" s="77"/>
      <c r="H5" s="77"/>
      <c r="I5" s="77"/>
    </row>
    <row r="6" spans="1:9">
      <c r="A6" s="77"/>
      <c r="B6" s="77"/>
      <c r="C6" s="77"/>
      <c r="D6" s="77"/>
      <c r="E6" s="77"/>
      <c r="F6" s="77"/>
      <c r="G6" s="77"/>
      <c r="H6" s="77"/>
      <c r="I6" s="77"/>
    </row>
    <row r="7" spans="1:9">
      <c r="A7" s="77"/>
      <c r="B7" s="77"/>
      <c r="C7" s="77"/>
      <c r="D7" s="77"/>
      <c r="E7" s="77"/>
      <c r="F7" s="77"/>
      <c r="G7" s="77"/>
      <c r="H7" s="77"/>
      <c r="I7" s="77"/>
    </row>
    <row r="8" spans="1:9" ht="23.4">
      <c r="A8" s="585" t="s">
        <v>110</v>
      </c>
      <c r="B8" s="585"/>
      <c r="C8" s="585"/>
      <c r="D8" s="585"/>
      <c r="E8" s="585"/>
      <c r="F8" s="585"/>
      <c r="G8" s="585"/>
      <c r="H8" s="585"/>
      <c r="I8" s="585"/>
    </row>
    <row r="9" spans="1:9" ht="23.4">
      <c r="A9" s="77"/>
      <c r="B9" s="77"/>
      <c r="C9" s="77"/>
      <c r="D9" s="77"/>
      <c r="E9" s="78"/>
      <c r="F9" s="77"/>
      <c r="G9" s="77"/>
      <c r="H9" s="77"/>
      <c r="I9" s="77"/>
    </row>
    <row r="10" spans="1:9" ht="23.4">
      <c r="A10" s="77"/>
      <c r="B10" s="77"/>
      <c r="C10" s="77"/>
      <c r="D10" s="77"/>
      <c r="E10" s="78"/>
      <c r="F10" s="77"/>
      <c r="G10" s="77"/>
      <c r="H10" s="77"/>
      <c r="I10" s="77"/>
    </row>
    <row r="11" spans="1:9">
      <c r="A11" s="77"/>
      <c r="B11" s="77"/>
      <c r="C11" s="77"/>
      <c r="D11" s="77"/>
      <c r="E11" s="77"/>
      <c r="F11" s="77"/>
      <c r="G11" s="77"/>
      <c r="H11" s="77"/>
      <c r="I11" s="77"/>
    </row>
    <row r="12" spans="1:9" ht="14.4">
      <c r="A12" s="79" t="s">
        <v>111</v>
      </c>
      <c r="B12" s="80"/>
      <c r="C12" s="80"/>
      <c r="D12" s="80"/>
      <c r="E12" s="80"/>
      <c r="F12" s="80"/>
      <c r="G12" s="80"/>
      <c r="H12" s="80"/>
      <c r="I12" s="80"/>
    </row>
    <row r="13" spans="1:9" ht="14.4">
      <c r="A13" s="81" t="s">
        <v>112</v>
      </c>
      <c r="B13" s="82"/>
      <c r="C13" s="82"/>
      <c r="D13" s="82"/>
      <c r="E13" s="82"/>
      <c r="F13" s="82"/>
      <c r="G13" s="82"/>
      <c r="H13" s="82"/>
      <c r="I13" s="82"/>
    </row>
    <row r="14" spans="1:9" ht="14.4">
      <c r="A14" s="79" t="s">
        <v>113</v>
      </c>
      <c r="B14" s="83"/>
      <c r="C14" s="83"/>
      <c r="D14" s="83"/>
      <c r="E14" s="83"/>
      <c r="F14" s="83"/>
      <c r="G14" s="83"/>
      <c r="H14" s="83"/>
      <c r="I14" s="83"/>
    </row>
    <row r="15" spans="1:9" ht="14.4">
      <c r="A15" s="81" t="s">
        <v>114</v>
      </c>
      <c r="B15" s="82"/>
      <c r="C15" s="82"/>
      <c r="D15" s="82"/>
      <c r="E15" s="82"/>
      <c r="F15" s="82"/>
      <c r="G15" s="82"/>
      <c r="H15" s="82"/>
      <c r="I15" s="82"/>
    </row>
    <row r="16" spans="1:9" ht="14.4">
      <c r="A16" s="76" t="s">
        <v>115</v>
      </c>
      <c r="B16" s="76"/>
      <c r="C16" s="76"/>
      <c r="D16" s="76"/>
      <c r="E16" s="76"/>
      <c r="F16" s="76"/>
      <c r="G16" s="76"/>
      <c r="H16" s="76"/>
      <c r="I16" s="76"/>
    </row>
    <row r="17" spans="1:9" ht="14.4">
      <c r="A17" s="76"/>
      <c r="B17" s="76"/>
      <c r="C17" s="76"/>
      <c r="D17" s="76"/>
      <c r="E17" s="76"/>
      <c r="F17" s="76"/>
      <c r="G17" s="76"/>
      <c r="H17" s="76"/>
      <c r="I17" s="76"/>
    </row>
    <row r="18" spans="1:9" ht="14.4">
      <c r="A18" s="76"/>
      <c r="B18" s="76"/>
      <c r="C18" s="76"/>
      <c r="D18" s="76"/>
      <c r="E18" s="76"/>
      <c r="F18" s="76"/>
      <c r="G18" s="76"/>
      <c r="H18" s="76"/>
      <c r="I18" s="76"/>
    </row>
    <row r="19" spans="1:9" ht="14.4">
      <c r="A19" s="76"/>
      <c r="B19" s="76"/>
      <c r="C19" s="76"/>
      <c r="D19" s="76"/>
      <c r="E19" s="76"/>
      <c r="F19" s="76"/>
      <c r="G19" s="76"/>
      <c r="H19" s="76"/>
      <c r="I19" s="76"/>
    </row>
    <row r="20" spans="1:9" ht="14.4">
      <c r="A20" s="76" t="s">
        <v>423</v>
      </c>
      <c r="B20" s="76"/>
      <c r="C20" s="76"/>
      <c r="D20" s="76"/>
      <c r="E20" s="76"/>
      <c r="F20" s="76"/>
      <c r="G20" s="76"/>
      <c r="H20" s="76"/>
      <c r="I20" s="84"/>
    </row>
    <row r="21" spans="1:9" ht="14.4">
      <c r="A21" s="76"/>
      <c r="B21" s="76"/>
      <c r="C21" s="76"/>
      <c r="D21" s="76"/>
      <c r="E21" s="76"/>
      <c r="F21" s="76"/>
      <c r="G21" s="76"/>
      <c r="H21" s="76"/>
      <c r="I21" s="76"/>
    </row>
    <row r="22" spans="1:9" ht="14.4">
      <c r="A22" s="76"/>
      <c r="B22" s="76"/>
      <c r="C22" s="76"/>
      <c r="D22" s="85"/>
      <c r="E22" s="86"/>
      <c r="F22" s="76"/>
      <c r="G22" s="76"/>
      <c r="H22" s="76"/>
      <c r="I22" s="76"/>
    </row>
    <row r="23" spans="1:9" ht="14.4">
      <c r="A23" s="76"/>
      <c r="B23" s="76"/>
      <c r="C23" s="76"/>
      <c r="D23" s="586" t="s">
        <v>116</v>
      </c>
      <c r="E23" s="586"/>
      <c r="F23" s="76"/>
      <c r="G23" s="76"/>
      <c r="H23" s="76"/>
      <c r="I23" s="76"/>
    </row>
    <row r="24" spans="1:9" ht="14.4">
      <c r="A24" s="76"/>
      <c r="B24" s="76"/>
      <c r="C24" s="76"/>
      <c r="D24" s="84"/>
      <c r="E24" s="87"/>
      <c r="F24" s="76"/>
      <c r="G24" s="76"/>
      <c r="H24" s="76"/>
      <c r="I24" s="76"/>
    </row>
    <row r="25" spans="1:9" ht="14.4">
      <c r="A25" s="76"/>
      <c r="B25" s="76"/>
      <c r="C25" s="76"/>
      <c r="D25" s="586" t="s">
        <v>117</v>
      </c>
      <c r="E25" s="586"/>
      <c r="F25" s="76"/>
      <c r="G25" s="76"/>
      <c r="H25" s="76"/>
      <c r="I25" s="76"/>
    </row>
    <row r="26" spans="1:9" ht="14.4">
      <c r="A26" s="76"/>
      <c r="B26" s="76"/>
      <c r="C26" s="76"/>
      <c r="D26" s="84"/>
      <c r="E26" s="84"/>
      <c r="F26" s="88"/>
      <c r="G26" s="76"/>
      <c r="H26" s="76"/>
      <c r="I26" s="76"/>
    </row>
    <row r="27" spans="1:9" ht="14.4">
      <c r="A27" s="76"/>
      <c r="B27" s="76"/>
      <c r="C27" s="76"/>
      <c r="D27" s="586" t="s">
        <v>118</v>
      </c>
      <c r="E27" s="586"/>
      <c r="F27" s="76"/>
      <c r="G27" s="76"/>
      <c r="I27" s="89"/>
    </row>
    <row r="28" spans="1:9">
      <c r="A28" s="77"/>
      <c r="B28" s="77"/>
      <c r="C28" s="77"/>
      <c r="D28" s="90"/>
      <c r="E28" s="90"/>
      <c r="F28" s="91"/>
      <c r="G28" s="77"/>
      <c r="H28" s="77"/>
      <c r="I28" s="77"/>
    </row>
    <row r="29" spans="1:9">
      <c r="A29" s="77"/>
      <c r="B29" s="77"/>
      <c r="C29" s="77"/>
      <c r="D29" s="77"/>
      <c r="E29" s="77"/>
      <c r="F29" s="77"/>
      <c r="G29" s="77"/>
      <c r="H29" s="77"/>
      <c r="I29" s="77"/>
    </row>
  </sheetData>
  <mergeCells count="4">
    <mergeCell ref="A8:I8"/>
    <mergeCell ref="D23:E23"/>
    <mergeCell ref="D25:E25"/>
    <mergeCell ref="D27:E27"/>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
  <sheetViews>
    <sheetView zoomScale="80" zoomScaleNormal="80" workbookViewId="0">
      <selection activeCell="AI108" sqref="AI108:AM110"/>
    </sheetView>
  </sheetViews>
  <sheetFormatPr defaultRowHeight="13.2"/>
  <sheetData>
    <row r="1" spans="1:10" ht="14.4">
      <c r="A1" s="76"/>
      <c r="B1" s="76"/>
      <c r="C1" s="76"/>
      <c r="D1" s="76"/>
      <c r="E1" s="76"/>
      <c r="F1" s="76"/>
      <c r="G1" s="76"/>
      <c r="H1" s="76"/>
      <c r="I1" s="92" t="s">
        <v>119</v>
      </c>
    </row>
    <row r="2" spans="1:10" ht="14.4">
      <c r="A2" s="76"/>
      <c r="B2" s="76"/>
      <c r="C2" s="76"/>
      <c r="D2" s="76"/>
      <c r="E2" s="76"/>
      <c r="F2" s="76"/>
      <c r="G2" s="76"/>
      <c r="I2" s="76"/>
    </row>
    <row r="3" spans="1:10" ht="14.4">
      <c r="A3" s="76"/>
      <c r="B3" s="76"/>
      <c r="C3" s="76"/>
      <c r="D3" s="76"/>
      <c r="E3" s="76"/>
      <c r="F3" s="76"/>
      <c r="G3" s="76"/>
      <c r="H3" s="76"/>
      <c r="I3" s="76"/>
    </row>
    <row r="4" spans="1:10" ht="14.4">
      <c r="A4" s="76" t="s">
        <v>109</v>
      </c>
      <c r="B4" s="76"/>
      <c r="C4" s="76"/>
      <c r="D4" s="76"/>
      <c r="E4" s="76"/>
      <c r="F4" s="76"/>
      <c r="G4" s="76"/>
      <c r="H4" s="76"/>
      <c r="I4" s="76"/>
    </row>
    <row r="5" spans="1:10" ht="14.4">
      <c r="A5" s="76"/>
      <c r="B5" s="76"/>
      <c r="C5" s="76"/>
      <c r="D5" s="76"/>
      <c r="E5" s="76"/>
      <c r="F5" s="76"/>
      <c r="G5" s="76"/>
      <c r="H5" s="76"/>
      <c r="I5" s="76"/>
    </row>
    <row r="6" spans="1:10" ht="14.4">
      <c r="A6" s="76"/>
      <c r="B6" s="76"/>
      <c r="C6" s="76"/>
      <c r="D6" s="76"/>
      <c r="E6" s="76"/>
      <c r="F6" s="76"/>
      <c r="G6" s="76"/>
      <c r="H6" s="76"/>
      <c r="I6" s="76"/>
    </row>
    <row r="7" spans="1:10" ht="14.4">
      <c r="A7" s="76"/>
      <c r="B7" s="76"/>
      <c r="C7" s="76"/>
      <c r="D7" s="84"/>
      <c r="E7" s="76"/>
      <c r="F7" s="76"/>
      <c r="G7" s="76"/>
      <c r="H7" s="76"/>
      <c r="I7" s="76"/>
    </row>
    <row r="8" spans="1:10" ht="23.4">
      <c r="A8" s="585" t="s">
        <v>110</v>
      </c>
      <c r="B8" s="585"/>
      <c r="C8" s="585"/>
      <c r="D8" s="585"/>
      <c r="E8" s="585"/>
      <c r="F8" s="585"/>
      <c r="G8" s="585"/>
      <c r="H8" s="585"/>
      <c r="I8" s="585"/>
      <c r="J8" s="93"/>
    </row>
    <row r="9" spans="1:10" ht="14.4">
      <c r="A9" s="76"/>
      <c r="B9" s="76"/>
      <c r="C9" s="76"/>
      <c r="D9" s="76"/>
      <c r="E9" s="94"/>
      <c r="F9" s="76"/>
      <c r="G9" s="76"/>
      <c r="H9" s="76"/>
      <c r="I9" s="76"/>
    </row>
    <row r="10" spans="1:10" ht="14.4">
      <c r="A10" s="76"/>
      <c r="B10" s="76"/>
      <c r="C10" s="76"/>
      <c r="D10" s="76"/>
      <c r="E10" s="76"/>
      <c r="F10" s="76"/>
      <c r="G10" s="76"/>
      <c r="H10" s="76"/>
      <c r="I10" s="76"/>
    </row>
    <row r="11" spans="1:10" ht="14.4">
      <c r="A11" s="76"/>
      <c r="B11" s="76"/>
      <c r="C11" s="76"/>
      <c r="D11" s="76"/>
      <c r="E11" s="76"/>
      <c r="F11" s="76"/>
      <c r="G11" s="76"/>
      <c r="H11" s="76"/>
      <c r="I11" s="76"/>
    </row>
    <row r="12" spans="1:10" ht="14.4">
      <c r="A12" s="76" t="s">
        <v>120</v>
      </c>
      <c r="B12" s="76"/>
      <c r="C12" s="76"/>
      <c r="D12" s="76"/>
      <c r="E12" s="76"/>
      <c r="F12" s="76"/>
      <c r="G12" s="76"/>
      <c r="H12" s="76"/>
      <c r="I12" s="76"/>
    </row>
    <row r="13" spans="1:10" ht="14.4">
      <c r="A13" s="76"/>
      <c r="B13" s="76"/>
      <c r="C13" s="76"/>
      <c r="D13" s="76"/>
      <c r="E13" s="76"/>
      <c r="F13" s="76"/>
      <c r="G13" s="76"/>
      <c r="H13" s="76"/>
      <c r="I13" s="76"/>
    </row>
    <row r="14" spans="1:10" ht="14.4">
      <c r="A14" s="76"/>
      <c r="B14" s="76"/>
      <c r="C14" s="76"/>
      <c r="D14" s="76"/>
      <c r="E14" s="76"/>
      <c r="F14" s="76"/>
      <c r="G14" s="76"/>
      <c r="H14" s="76"/>
      <c r="I14" s="76"/>
    </row>
    <row r="15" spans="1:10" ht="14.4">
      <c r="A15" s="76"/>
      <c r="B15" s="76"/>
      <c r="C15" s="76"/>
      <c r="D15" s="76"/>
      <c r="E15" s="76"/>
      <c r="F15" s="76"/>
      <c r="G15" s="76"/>
      <c r="H15" s="76"/>
      <c r="I15" s="76"/>
    </row>
    <row r="16" spans="1:10" ht="14.4">
      <c r="A16" s="76"/>
      <c r="B16" s="76"/>
      <c r="C16" s="76"/>
      <c r="D16" s="76"/>
      <c r="E16" s="76"/>
      <c r="F16" s="76"/>
      <c r="G16" s="76"/>
      <c r="H16" s="76"/>
      <c r="I16" s="76"/>
    </row>
    <row r="17" spans="1:9" ht="14.4">
      <c r="A17" s="76"/>
      <c r="B17" s="76"/>
      <c r="C17" s="76"/>
      <c r="D17" s="76"/>
      <c r="E17" s="76"/>
      <c r="F17" s="76"/>
      <c r="G17" s="76"/>
      <c r="H17" s="76"/>
      <c r="I17" s="76"/>
    </row>
    <row r="18" spans="1:9" ht="14.4">
      <c r="A18" s="87" t="s">
        <v>121</v>
      </c>
      <c r="B18" s="76"/>
      <c r="C18" s="76"/>
      <c r="D18" s="76"/>
      <c r="E18" s="76"/>
      <c r="F18" s="76"/>
      <c r="G18" s="76"/>
      <c r="H18" s="76"/>
      <c r="I18" s="76"/>
    </row>
    <row r="19" spans="1:9" ht="14.4">
      <c r="A19" s="87"/>
      <c r="B19" s="76"/>
      <c r="C19" s="76"/>
      <c r="D19" s="76"/>
      <c r="E19" s="76"/>
      <c r="F19" s="76"/>
      <c r="G19" s="76"/>
      <c r="H19" s="76"/>
      <c r="I19" s="76"/>
    </row>
    <row r="20" spans="1:9" ht="14.4">
      <c r="A20" s="87"/>
      <c r="B20" s="76"/>
      <c r="C20" s="76"/>
      <c r="D20" s="76"/>
      <c r="E20" s="76"/>
      <c r="F20" s="76"/>
      <c r="G20" s="76"/>
      <c r="H20" s="76"/>
      <c r="I20" s="76"/>
    </row>
    <row r="21" spans="1:9" ht="14.4">
      <c r="A21" s="76"/>
      <c r="B21" s="76"/>
      <c r="C21" s="76"/>
      <c r="D21" s="76"/>
      <c r="E21" s="76"/>
      <c r="F21" s="76"/>
      <c r="G21" s="76"/>
      <c r="H21" s="76"/>
      <c r="I21" s="76"/>
    </row>
    <row r="22" spans="1:9" ht="14.4">
      <c r="A22" s="76" t="s">
        <v>423</v>
      </c>
      <c r="B22" s="89"/>
      <c r="C22" s="76"/>
      <c r="D22" s="76"/>
      <c r="E22" s="76"/>
      <c r="F22" s="76"/>
      <c r="G22" s="76"/>
      <c r="H22" s="76"/>
      <c r="I22" s="76"/>
    </row>
    <row r="23" spans="1:9" ht="14.4">
      <c r="A23" s="76"/>
      <c r="B23" s="89"/>
      <c r="C23" s="76"/>
      <c r="D23" s="76"/>
      <c r="E23" s="76"/>
      <c r="F23" s="76"/>
      <c r="G23" s="76"/>
      <c r="H23" s="76"/>
      <c r="I23" s="76"/>
    </row>
    <row r="24" spans="1:9" ht="14.4">
      <c r="A24" s="76"/>
      <c r="B24" s="76"/>
      <c r="C24" s="76"/>
      <c r="D24" s="76"/>
      <c r="E24" s="76"/>
      <c r="F24" s="76"/>
      <c r="G24" s="76"/>
      <c r="H24" s="76"/>
      <c r="I24" s="76"/>
    </row>
    <row r="25" spans="1:9" ht="14.4">
      <c r="A25" s="76"/>
      <c r="B25" s="76"/>
      <c r="C25" s="76"/>
      <c r="D25" s="586" t="s">
        <v>116</v>
      </c>
      <c r="E25" s="586"/>
      <c r="F25" s="76"/>
      <c r="G25" s="76"/>
      <c r="H25" s="76"/>
      <c r="I25" s="76"/>
    </row>
    <row r="26" spans="1:9" ht="14.4">
      <c r="A26" s="76"/>
      <c r="B26" s="76"/>
      <c r="C26" s="76"/>
      <c r="D26" s="84"/>
      <c r="E26" s="87"/>
      <c r="F26" s="76"/>
      <c r="G26" s="76"/>
      <c r="H26" s="76"/>
      <c r="I26" s="76"/>
    </row>
    <row r="27" spans="1:9" ht="14.4">
      <c r="A27" s="76"/>
      <c r="B27" s="76"/>
      <c r="C27" s="76"/>
      <c r="D27" s="586" t="s">
        <v>122</v>
      </c>
      <c r="E27" s="586"/>
      <c r="F27" s="76"/>
      <c r="G27" s="76"/>
      <c r="H27" s="76"/>
      <c r="I27" s="76"/>
    </row>
    <row r="28" spans="1:9" ht="14.4">
      <c r="A28" s="76"/>
      <c r="B28" s="76"/>
      <c r="C28" s="76"/>
      <c r="D28" s="84"/>
      <c r="E28" s="84"/>
      <c r="F28" s="88"/>
      <c r="G28" s="76"/>
      <c r="H28" s="76"/>
      <c r="I28" s="76"/>
    </row>
    <row r="29" spans="1:9" ht="14.4">
      <c r="A29" s="76"/>
      <c r="B29" s="76"/>
      <c r="C29" s="76"/>
      <c r="D29" s="586" t="s">
        <v>118</v>
      </c>
      <c r="E29" s="586"/>
      <c r="F29" s="76"/>
      <c r="G29" s="76"/>
      <c r="I29" s="89"/>
    </row>
    <row r="30" spans="1:9" ht="13.5" customHeight="1">
      <c r="A30" s="95"/>
      <c r="B30" s="95"/>
      <c r="C30" s="95"/>
      <c r="D30" s="95"/>
      <c r="E30" s="95"/>
      <c r="F30" s="95"/>
      <c r="G30" s="95"/>
      <c r="H30" s="95"/>
      <c r="I30" s="95"/>
    </row>
    <row r="31" spans="1:9" ht="13.5" customHeight="1">
      <c r="A31" s="95"/>
      <c r="B31" s="95"/>
      <c r="C31" s="95"/>
      <c r="D31" s="95"/>
      <c r="E31" s="95"/>
      <c r="F31" s="95"/>
      <c r="G31" s="95"/>
      <c r="H31" s="95"/>
      <c r="I31" s="95"/>
    </row>
    <row r="32" spans="1:9" ht="14.25" customHeight="1">
      <c r="A32" s="95"/>
      <c r="B32" s="95"/>
      <c r="C32" s="95"/>
      <c r="D32" s="95"/>
      <c r="E32" s="95"/>
      <c r="F32" s="95"/>
      <c r="G32" s="95"/>
      <c r="H32" s="95"/>
      <c r="I32" s="95"/>
    </row>
    <row r="33" spans="1:9" ht="14.4">
      <c r="A33" s="96"/>
      <c r="B33" s="96"/>
      <c r="C33" s="96"/>
      <c r="D33" s="96"/>
      <c r="E33" s="96"/>
      <c r="F33" s="96"/>
      <c r="G33" s="96"/>
      <c r="H33" s="96"/>
      <c r="I33" s="96"/>
    </row>
    <row r="34" spans="1:9" ht="14.4">
      <c r="A34" s="96"/>
      <c r="B34" s="96"/>
      <c r="C34" s="96"/>
      <c r="D34" s="96"/>
      <c r="E34" s="96"/>
      <c r="F34" s="96"/>
      <c r="G34" s="96"/>
      <c r="H34" s="96"/>
      <c r="I34" s="96"/>
    </row>
    <row r="35" spans="1:9" ht="14.4">
      <c r="A35" s="96"/>
      <c r="B35" s="96"/>
      <c r="C35" s="96"/>
      <c r="D35" s="96"/>
      <c r="E35" s="96"/>
      <c r="F35" s="96"/>
      <c r="G35" s="96"/>
      <c r="H35" s="96"/>
      <c r="I35" s="96"/>
    </row>
    <row r="36" spans="1:9" ht="14.4">
      <c r="A36" s="96"/>
      <c r="B36" s="96"/>
      <c r="C36" s="96"/>
      <c r="D36" s="96"/>
      <c r="E36" s="96"/>
      <c r="F36" s="96"/>
      <c r="G36" s="96"/>
      <c r="H36" s="96"/>
      <c r="I36" s="96"/>
    </row>
    <row r="37" spans="1:9" ht="14.4">
      <c r="A37" s="96"/>
      <c r="B37" s="96"/>
      <c r="C37" s="96"/>
      <c r="D37" s="96"/>
      <c r="E37" s="96"/>
      <c r="F37" s="96"/>
      <c r="G37" s="96"/>
      <c r="H37" s="96"/>
      <c r="I37" s="96"/>
    </row>
    <row r="38" spans="1:9" ht="14.4">
      <c r="A38" s="96"/>
      <c r="B38" s="96"/>
      <c r="C38" s="96"/>
      <c r="D38" s="96"/>
      <c r="E38" s="96"/>
      <c r="F38" s="96"/>
      <c r="G38" s="96"/>
      <c r="H38" s="96"/>
      <c r="I38" s="96"/>
    </row>
    <row r="39" spans="1:9" ht="14.4">
      <c r="A39" s="96"/>
      <c r="B39" s="96"/>
      <c r="C39" s="96"/>
      <c r="D39" s="96"/>
      <c r="E39" s="96"/>
      <c r="F39" s="96"/>
      <c r="G39" s="96"/>
      <c r="H39" s="96"/>
      <c r="I39" s="96"/>
    </row>
    <row r="40" spans="1:9" ht="14.4">
      <c r="A40" s="96"/>
      <c r="B40" s="96"/>
      <c r="C40" s="96"/>
      <c r="D40" s="96"/>
      <c r="E40" s="96"/>
      <c r="F40" s="96"/>
      <c r="G40" s="96"/>
      <c r="H40" s="96"/>
      <c r="I40" s="96"/>
    </row>
    <row r="41" spans="1:9" ht="14.4">
      <c r="A41" s="96"/>
      <c r="B41" s="96"/>
      <c r="C41" s="96"/>
      <c r="D41" s="96"/>
      <c r="E41" s="96"/>
      <c r="F41" s="96"/>
      <c r="G41" s="96"/>
      <c r="H41" s="96"/>
      <c r="I41" s="96"/>
    </row>
    <row r="42" spans="1:9" ht="14.4">
      <c r="A42" s="96"/>
      <c r="B42" s="96"/>
      <c r="C42" s="96"/>
      <c r="D42" s="96"/>
      <c r="E42" s="96"/>
      <c r="F42" s="96"/>
      <c r="G42" s="96"/>
      <c r="H42" s="96"/>
      <c r="I42" s="96"/>
    </row>
    <row r="43" spans="1:9" ht="14.4">
      <c r="A43" s="96"/>
      <c r="B43" s="96"/>
      <c r="C43" s="96"/>
      <c r="D43" s="96"/>
      <c r="E43" s="96"/>
      <c r="F43" s="96"/>
      <c r="G43" s="96"/>
      <c r="H43" s="96"/>
      <c r="I43" s="96"/>
    </row>
    <row r="44" spans="1:9" ht="14.4">
      <c r="A44" s="96"/>
      <c r="B44" s="96"/>
      <c r="C44" s="96"/>
      <c r="D44" s="96"/>
      <c r="E44" s="96"/>
      <c r="F44" s="96"/>
      <c r="G44" s="96"/>
      <c r="H44" s="96"/>
      <c r="I44" s="96"/>
    </row>
    <row r="45" spans="1:9" ht="14.4">
      <c r="A45" s="96"/>
      <c r="B45" s="96"/>
      <c r="C45" s="96"/>
      <c r="D45" s="96"/>
      <c r="E45" s="96"/>
      <c r="F45" s="96"/>
      <c r="G45" s="96"/>
      <c r="H45" s="96"/>
      <c r="I45" s="96"/>
    </row>
    <row r="46" spans="1:9" ht="14.4">
      <c r="A46" s="96"/>
      <c r="B46" s="96"/>
      <c r="C46" s="96"/>
      <c r="D46" s="96"/>
      <c r="E46" s="96"/>
      <c r="F46" s="96"/>
      <c r="G46" s="96"/>
      <c r="H46" s="96"/>
      <c r="I46" s="96"/>
    </row>
    <row r="47" spans="1:9" ht="14.4">
      <c r="A47" s="96"/>
      <c r="B47" s="96"/>
      <c r="C47" s="96"/>
      <c r="D47" s="96"/>
      <c r="E47" s="96"/>
      <c r="F47" s="96"/>
      <c r="G47" s="96"/>
      <c r="H47" s="96"/>
      <c r="I47" s="96"/>
    </row>
    <row r="48" spans="1:9" ht="14.4">
      <c r="A48" s="96"/>
      <c r="B48" s="96"/>
      <c r="C48" s="96"/>
      <c r="D48" s="96"/>
      <c r="E48" s="96"/>
      <c r="F48" s="96"/>
      <c r="G48" s="96"/>
      <c r="H48" s="96"/>
      <c r="I48" s="96"/>
    </row>
    <row r="49" spans="1:9" ht="14.4">
      <c r="A49" s="96"/>
      <c r="B49" s="96"/>
      <c r="C49" s="96"/>
      <c r="D49" s="96"/>
      <c r="E49" s="96"/>
      <c r="F49" s="96"/>
      <c r="G49" s="96"/>
      <c r="H49" s="96"/>
      <c r="I49" s="96"/>
    </row>
    <row r="50" spans="1:9" ht="14.4">
      <c r="A50" s="96"/>
      <c r="B50" s="96"/>
      <c r="C50" s="96"/>
      <c r="D50" s="96"/>
      <c r="E50" s="96"/>
      <c r="F50" s="96"/>
      <c r="G50" s="96"/>
      <c r="H50" s="96"/>
      <c r="I50" s="96"/>
    </row>
    <row r="51" spans="1:9" ht="14.4">
      <c r="A51" s="96"/>
      <c r="B51" s="96"/>
      <c r="C51" s="96"/>
      <c r="D51" s="96"/>
      <c r="E51" s="96"/>
      <c r="F51" s="96"/>
      <c r="G51" s="96"/>
      <c r="H51" s="96"/>
      <c r="I51" s="96"/>
    </row>
    <row r="52" spans="1:9" ht="14.4">
      <c r="A52" s="96"/>
      <c r="B52" s="96"/>
      <c r="C52" s="96"/>
      <c r="D52" s="96"/>
      <c r="E52" s="96"/>
      <c r="F52" s="96"/>
      <c r="G52" s="96"/>
      <c r="H52" s="96"/>
      <c r="I52" s="96"/>
    </row>
    <row r="53" spans="1:9" ht="14.4">
      <c r="A53" s="96"/>
      <c r="B53" s="96"/>
      <c r="C53" s="96"/>
      <c r="D53" s="96"/>
      <c r="E53" s="96"/>
      <c r="F53" s="96"/>
      <c r="G53" s="96"/>
      <c r="H53" s="96"/>
      <c r="I53" s="96"/>
    </row>
    <row r="54" spans="1:9" ht="14.4">
      <c r="A54" s="96"/>
      <c r="B54" s="96"/>
      <c r="C54" s="96"/>
      <c r="D54" s="96"/>
      <c r="E54" s="96"/>
      <c r="F54" s="96"/>
      <c r="G54" s="96"/>
      <c r="H54" s="96"/>
      <c r="I54" s="96"/>
    </row>
    <row r="55" spans="1:9" ht="14.4">
      <c r="A55" s="96"/>
      <c r="B55" s="96"/>
      <c r="C55" s="96"/>
      <c r="D55" s="96"/>
      <c r="E55" s="96"/>
      <c r="F55" s="96"/>
      <c r="G55" s="96"/>
      <c r="H55" s="96"/>
      <c r="I55" s="96"/>
    </row>
    <row r="56" spans="1:9" ht="14.4">
      <c r="A56" s="96"/>
      <c r="B56" s="96"/>
      <c r="C56" s="96"/>
      <c r="D56" s="96"/>
      <c r="E56" s="96"/>
      <c r="F56" s="96"/>
      <c r="G56" s="96"/>
      <c r="H56" s="96"/>
      <c r="I56" s="96"/>
    </row>
    <row r="57" spans="1:9" ht="14.4">
      <c r="A57" s="96"/>
      <c r="B57" s="96"/>
      <c r="C57" s="96"/>
      <c r="D57" s="96"/>
      <c r="E57" s="96"/>
      <c r="F57" s="96"/>
      <c r="G57" s="96"/>
      <c r="H57" s="96"/>
      <c r="I57" s="96"/>
    </row>
    <row r="58" spans="1:9" ht="14.4">
      <c r="A58" s="96"/>
      <c r="B58" s="96"/>
      <c r="C58" s="96"/>
      <c r="D58" s="96"/>
      <c r="E58" s="96"/>
      <c r="F58" s="96"/>
      <c r="G58" s="96"/>
      <c r="H58" s="96"/>
      <c r="I58" s="96"/>
    </row>
    <row r="59" spans="1:9" ht="14.4">
      <c r="A59" s="96"/>
      <c r="B59" s="96"/>
      <c r="C59" s="96"/>
      <c r="D59" s="96"/>
      <c r="E59" s="96"/>
      <c r="F59" s="96"/>
      <c r="G59" s="96"/>
      <c r="H59" s="96"/>
      <c r="I59" s="96"/>
    </row>
    <row r="60" spans="1:9" ht="14.4">
      <c r="A60" s="96"/>
      <c r="B60" s="96"/>
      <c r="C60" s="96"/>
      <c r="D60" s="96"/>
      <c r="E60" s="96"/>
      <c r="F60" s="96"/>
      <c r="G60" s="96"/>
      <c r="H60" s="96"/>
      <c r="I60" s="96"/>
    </row>
    <row r="61" spans="1:9" ht="14.4">
      <c r="A61" s="96"/>
      <c r="B61" s="96"/>
      <c r="C61" s="96"/>
      <c r="D61" s="96"/>
      <c r="E61" s="96"/>
      <c r="F61" s="96"/>
      <c r="G61" s="96"/>
      <c r="H61" s="96"/>
      <c r="I61" s="96"/>
    </row>
    <row r="62" spans="1:9" ht="14.4">
      <c r="A62" s="96"/>
      <c r="B62" s="96"/>
      <c r="C62" s="96"/>
      <c r="D62" s="96"/>
      <c r="E62" s="96"/>
      <c r="F62" s="96"/>
      <c r="G62" s="96"/>
      <c r="H62" s="96"/>
      <c r="I62" s="96"/>
    </row>
    <row r="63" spans="1:9" ht="14.4">
      <c r="A63" s="96"/>
      <c r="B63" s="96"/>
      <c r="C63" s="96"/>
      <c r="D63" s="96"/>
      <c r="E63" s="96"/>
      <c r="F63" s="96"/>
      <c r="G63" s="96"/>
      <c r="H63" s="96"/>
      <c r="I63" s="96"/>
    </row>
    <row r="64" spans="1:9" ht="14.4">
      <c r="A64" s="96"/>
      <c r="B64" s="96"/>
      <c r="C64" s="96"/>
      <c r="D64" s="96"/>
      <c r="E64" s="96"/>
      <c r="F64" s="96"/>
      <c r="G64" s="96"/>
      <c r="H64" s="96"/>
      <c r="I64" s="96"/>
    </row>
    <row r="65" spans="1:9" ht="14.4">
      <c r="A65" s="96"/>
      <c r="B65" s="96"/>
      <c r="C65" s="96"/>
      <c r="D65" s="96"/>
      <c r="E65" s="96"/>
      <c r="F65" s="96"/>
      <c r="G65" s="96"/>
      <c r="H65" s="96"/>
      <c r="I65" s="96"/>
    </row>
    <row r="66" spans="1:9" ht="14.4">
      <c r="A66" s="96"/>
      <c r="B66" s="96"/>
      <c r="C66" s="96"/>
      <c r="D66" s="96"/>
      <c r="E66" s="96"/>
      <c r="F66" s="96"/>
      <c r="G66" s="96"/>
      <c r="H66" s="96"/>
      <c r="I66" s="96"/>
    </row>
    <row r="67" spans="1:9" ht="14.4">
      <c r="A67" s="96"/>
      <c r="B67" s="96"/>
      <c r="C67" s="96"/>
      <c r="D67" s="96"/>
      <c r="E67" s="96"/>
      <c r="F67" s="96"/>
      <c r="G67" s="96"/>
      <c r="H67" s="96"/>
      <c r="I67" s="96"/>
    </row>
    <row r="68" spans="1:9" ht="14.4">
      <c r="A68" s="96"/>
      <c r="B68" s="96"/>
      <c r="C68" s="96"/>
      <c r="D68" s="96"/>
      <c r="E68" s="96"/>
      <c r="F68" s="96"/>
      <c r="G68" s="96"/>
      <c r="H68" s="96"/>
      <c r="I68" s="96"/>
    </row>
    <row r="69" spans="1:9" ht="14.4">
      <c r="A69" s="96"/>
      <c r="B69" s="96"/>
      <c r="C69" s="96"/>
      <c r="D69" s="96"/>
      <c r="E69" s="96"/>
      <c r="F69" s="96"/>
      <c r="G69" s="96"/>
      <c r="H69" s="96"/>
      <c r="I69" s="96"/>
    </row>
    <row r="70" spans="1:9" ht="14.4">
      <c r="A70" s="96"/>
      <c r="B70" s="96"/>
      <c r="C70" s="96"/>
      <c r="D70" s="96"/>
      <c r="E70" s="96"/>
      <c r="F70" s="96"/>
      <c r="G70" s="96"/>
      <c r="H70" s="96"/>
      <c r="I70" s="96"/>
    </row>
    <row r="71" spans="1:9" ht="14.4">
      <c r="A71" s="96"/>
      <c r="B71" s="96"/>
      <c r="C71" s="96"/>
      <c r="D71" s="96"/>
      <c r="E71" s="96"/>
      <c r="F71" s="96"/>
      <c r="G71" s="96"/>
      <c r="H71" s="96"/>
      <c r="I71" s="96"/>
    </row>
    <row r="72" spans="1:9" ht="14.4">
      <c r="A72" s="96"/>
      <c r="B72" s="96"/>
      <c r="C72" s="96"/>
      <c r="D72" s="96"/>
      <c r="E72" s="96"/>
      <c r="F72" s="96"/>
      <c r="G72" s="96"/>
      <c r="H72" s="96"/>
      <c r="I72" s="96"/>
    </row>
    <row r="73" spans="1:9" ht="14.4">
      <c r="A73" s="96"/>
      <c r="B73" s="96"/>
      <c r="C73" s="96"/>
      <c r="D73" s="96"/>
      <c r="E73" s="96"/>
      <c r="F73" s="96"/>
      <c r="G73" s="96"/>
      <c r="H73" s="96"/>
      <c r="I73" s="96"/>
    </row>
    <row r="74" spans="1:9" ht="14.4">
      <c r="A74" s="96"/>
      <c r="B74" s="96"/>
      <c r="C74" s="96"/>
      <c r="D74" s="96"/>
      <c r="E74" s="96"/>
      <c r="F74" s="96"/>
      <c r="G74" s="96"/>
      <c r="H74" s="96"/>
      <c r="I74" s="96"/>
    </row>
    <row r="75" spans="1:9" ht="14.4">
      <c r="A75" s="96"/>
      <c r="B75" s="96"/>
      <c r="C75" s="96"/>
      <c r="D75" s="96"/>
      <c r="E75" s="96"/>
      <c r="F75" s="96"/>
      <c r="G75" s="96"/>
      <c r="H75" s="96"/>
      <c r="I75" s="96"/>
    </row>
    <row r="76" spans="1:9" ht="14.4">
      <c r="A76" s="96"/>
      <c r="B76" s="96"/>
      <c r="C76" s="96"/>
      <c r="D76" s="96"/>
      <c r="E76" s="96"/>
      <c r="F76" s="96"/>
      <c r="G76" s="96"/>
      <c r="H76" s="96"/>
      <c r="I76" s="96"/>
    </row>
    <row r="77" spans="1:9" ht="14.4">
      <c r="A77" s="96"/>
      <c r="B77" s="96"/>
      <c r="C77" s="96"/>
      <c r="D77" s="96"/>
      <c r="E77" s="96"/>
      <c r="F77" s="96"/>
      <c r="G77" s="96"/>
      <c r="H77" s="96"/>
      <c r="I77" s="96"/>
    </row>
    <row r="78" spans="1:9" ht="14.4">
      <c r="A78" s="96"/>
      <c r="B78" s="96"/>
      <c r="C78" s="96"/>
      <c r="D78" s="96"/>
      <c r="E78" s="96"/>
      <c r="F78" s="96"/>
      <c r="G78" s="96"/>
      <c r="H78" s="96"/>
      <c r="I78" s="96"/>
    </row>
    <row r="79" spans="1:9" ht="14.4">
      <c r="A79" s="96"/>
      <c r="B79" s="96"/>
      <c r="C79" s="96"/>
      <c r="D79" s="96"/>
      <c r="E79" s="96"/>
      <c r="F79" s="96"/>
      <c r="G79" s="96"/>
      <c r="H79" s="96"/>
      <c r="I79" s="96"/>
    </row>
    <row r="80" spans="1:9" ht="14.4">
      <c r="A80" s="96"/>
      <c r="B80" s="96"/>
      <c r="C80" s="96"/>
      <c r="D80" s="96"/>
      <c r="E80" s="96"/>
      <c r="F80" s="96"/>
      <c r="G80" s="96"/>
      <c r="H80" s="96"/>
      <c r="I80" s="96"/>
    </row>
    <row r="81" spans="1:9" ht="14.4">
      <c r="A81" s="96"/>
      <c r="B81" s="96"/>
      <c r="C81" s="96"/>
      <c r="D81" s="96"/>
      <c r="E81" s="96"/>
      <c r="F81" s="96"/>
      <c r="G81" s="96"/>
      <c r="H81" s="96"/>
      <c r="I81" s="96"/>
    </row>
    <row r="82" spans="1:9" ht="14.4">
      <c r="A82" s="96"/>
      <c r="B82" s="96"/>
      <c r="C82" s="96"/>
      <c r="D82" s="96"/>
      <c r="E82" s="96"/>
      <c r="F82" s="96"/>
      <c r="G82" s="96"/>
      <c r="H82" s="96"/>
      <c r="I82" s="96"/>
    </row>
    <row r="83" spans="1:9" ht="14.4">
      <c r="A83" s="96"/>
      <c r="B83" s="96"/>
      <c r="C83" s="96"/>
      <c r="D83" s="96"/>
      <c r="E83" s="96"/>
      <c r="F83" s="96"/>
      <c r="G83" s="96"/>
      <c r="H83" s="96"/>
      <c r="I83" s="96"/>
    </row>
    <row r="84" spans="1:9" ht="14.4">
      <c r="A84" s="96"/>
      <c r="B84" s="96"/>
      <c r="C84" s="96"/>
      <c r="D84" s="96"/>
      <c r="E84" s="96"/>
      <c r="F84" s="96"/>
      <c r="G84" s="96"/>
      <c r="H84" s="96"/>
      <c r="I84" s="96"/>
    </row>
    <row r="85" spans="1:9" ht="14.4">
      <c r="A85" s="96"/>
      <c r="B85" s="96"/>
      <c r="C85" s="96"/>
      <c r="D85" s="96"/>
      <c r="E85" s="96"/>
      <c r="F85" s="96"/>
      <c r="G85" s="96"/>
      <c r="H85" s="96"/>
      <c r="I85" s="96"/>
    </row>
    <row r="86" spans="1:9" ht="14.4">
      <c r="A86" s="96"/>
      <c r="B86" s="96"/>
      <c r="C86" s="96"/>
      <c r="D86" s="96"/>
      <c r="E86" s="96"/>
      <c r="F86" s="96"/>
      <c r="G86" s="96"/>
      <c r="H86" s="96"/>
      <c r="I86" s="96"/>
    </row>
    <row r="87" spans="1:9" ht="14.4">
      <c r="A87" s="96"/>
      <c r="B87" s="96"/>
      <c r="C87" s="96"/>
      <c r="D87" s="96"/>
      <c r="E87" s="96"/>
      <c r="F87" s="96"/>
      <c r="G87" s="96"/>
      <c r="H87" s="96"/>
      <c r="I87" s="96"/>
    </row>
    <row r="88" spans="1:9" ht="14.4">
      <c r="A88" s="96"/>
      <c r="B88" s="96"/>
      <c r="C88" s="96"/>
      <c r="D88" s="96"/>
      <c r="E88" s="96"/>
      <c r="F88" s="96"/>
      <c r="G88" s="96"/>
      <c r="H88" s="96"/>
      <c r="I88" s="96"/>
    </row>
    <row r="89" spans="1:9" ht="14.4">
      <c r="A89" s="96"/>
      <c r="B89" s="96"/>
      <c r="C89" s="96"/>
      <c r="D89" s="96"/>
      <c r="E89" s="96"/>
      <c r="F89" s="96"/>
      <c r="G89" s="96"/>
      <c r="H89" s="96"/>
      <c r="I89" s="96"/>
    </row>
    <row r="90" spans="1:9" ht="14.4">
      <c r="A90" s="96"/>
      <c r="B90" s="96"/>
      <c r="C90" s="96"/>
      <c r="D90" s="96"/>
      <c r="E90" s="96"/>
      <c r="F90" s="96"/>
      <c r="G90" s="96"/>
      <c r="H90" s="96"/>
      <c r="I90" s="96"/>
    </row>
    <row r="91" spans="1:9" ht="14.4">
      <c r="A91" s="96"/>
      <c r="B91" s="96"/>
      <c r="C91" s="96"/>
      <c r="D91" s="96"/>
      <c r="E91" s="96"/>
      <c r="F91" s="96"/>
      <c r="G91" s="96"/>
      <c r="H91" s="96"/>
      <c r="I91" s="96"/>
    </row>
    <row r="92" spans="1:9" ht="14.4">
      <c r="A92" s="96"/>
      <c r="B92" s="96"/>
      <c r="C92" s="96"/>
      <c r="D92" s="96"/>
      <c r="E92" s="96"/>
      <c r="F92" s="96"/>
      <c r="G92" s="96"/>
      <c r="H92" s="96"/>
      <c r="I92" s="96"/>
    </row>
    <row r="93" spans="1:9" ht="14.4">
      <c r="A93" s="96"/>
      <c r="B93" s="96"/>
      <c r="C93" s="96"/>
      <c r="D93" s="96"/>
      <c r="E93" s="96"/>
      <c r="F93" s="96"/>
      <c r="G93" s="96"/>
      <c r="H93" s="96"/>
      <c r="I93" s="96"/>
    </row>
    <row r="94" spans="1:9" ht="14.4">
      <c r="A94" s="96"/>
      <c r="B94" s="96"/>
      <c r="C94" s="96"/>
      <c r="D94" s="96"/>
      <c r="E94" s="96"/>
      <c r="F94" s="96"/>
      <c r="G94" s="96"/>
      <c r="H94" s="96"/>
      <c r="I94" s="96"/>
    </row>
    <row r="95" spans="1:9" ht="14.4">
      <c r="A95" s="96"/>
      <c r="B95" s="96"/>
      <c r="C95" s="96"/>
      <c r="D95" s="96"/>
      <c r="E95" s="96"/>
      <c r="F95" s="96"/>
      <c r="G95" s="96"/>
      <c r="H95" s="96"/>
      <c r="I95" s="96"/>
    </row>
    <row r="96" spans="1:9" ht="14.4">
      <c r="A96" s="96"/>
      <c r="B96" s="96"/>
      <c r="C96" s="96"/>
      <c r="D96" s="96"/>
      <c r="E96" s="96"/>
      <c r="F96" s="96"/>
      <c r="G96" s="96"/>
      <c r="H96" s="96"/>
      <c r="I96" s="96"/>
    </row>
    <row r="97" spans="1:9" ht="14.4">
      <c r="A97" s="96"/>
      <c r="B97" s="96"/>
      <c r="C97" s="96"/>
      <c r="D97" s="96"/>
      <c r="E97" s="96"/>
      <c r="F97" s="96"/>
      <c r="G97" s="96"/>
      <c r="H97" s="96"/>
      <c r="I97" s="96"/>
    </row>
    <row r="98" spans="1:9" ht="14.4">
      <c r="A98" s="96"/>
      <c r="B98" s="96"/>
      <c r="C98" s="96"/>
      <c r="D98" s="96"/>
      <c r="E98" s="96"/>
      <c r="F98" s="96"/>
      <c r="G98" s="96"/>
      <c r="H98" s="96"/>
      <c r="I98" s="96"/>
    </row>
    <row r="99" spans="1:9" ht="14.4">
      <c r="A99" s="96"/>
      <c r="B99" s="96"/>
      <c r="C99" s="96"/>
      <c r="D99" s="96"/>
      <c r="E99" s="96"/>
      <c r="F99" s="96"/>
      <c r="G99" s="96"/>
      <c r="H99" s="96"/>
      <c r="I99" s="96"/>
    </row>
    <row r="100" spans="1:9" ht="14.4">
      <c r="A100" s="96"/>
      <c r="B100" s="96"/>
      <c r="C100" s="96"/>
      <c r="D100" s="96"/>
      <c r="E100" s="96"/>
      <c r="F100" s="96"/>
      <c r="G100" s="96"/>
      <c r="H100" s="96"/>
      <c r="I100" s="96"/>
    </row>
    <row r="101" spans="1:9" ht="14.4">
      <c r="A101" s="96"/>
      <c r="B101" s="96"/>
      <c r="C101" s="96"/>
      <c r="D101" s="96"/>
      <c r="E101" s="96"/>
      <c r="F101" s="96"/>
      <c r="G101" s="96"/>
      <c r="H101" s="96"/>
      <c r="I101" s="96"/>
    </row>
    <row r="102" spans="1:9" ht="14.4">
      <c r="A102" s="96"/>
      <c r="B102" s="96"/>
      <c r="C102" s="96"/>
      <c r="D102" s="96"/>
      <c r="E102" s="96"/>
      <c r="F102" s="96"/>
      <c r="G102" s="96"/>
      <c r="H102" s="96"/>
      <c r="I102" s="96"/>
    </row>
    <row r="103" spans="1:9" ht="14.4">
      <c r="A103" s="96"/>
      <c r="B103" s="96"/>
      <c r="C103" s="96"/>
      <c r="D103" s="96"/>
      <c r="E103" s="96"/>
      <c r="F103" s="96"/>
      <c r="G103" s="96"/>
      <c r="H103" s="96"/>
      <c r="I103" s="96"/>
    </row>
    <row r="104" spans="1:9" ht="14.4">
      <c r="A104" s="96"/>
      <c r="B104" s="96"/>
      <c r="C104" s="96"/>
      <c r="D104" s="96"/>
      <c r="E104" s="96"/>
      <c r="F104" s="96"/>
      <c r="G104" s="96"/>
      <c r="H104" s="96"/>
      <c r="I104" s="96"/>
    </row>
    <row r="105" spans="1:9" ht="14.4">
      <c r="A105" s="96"/>
      <c r="B105" s="96"/>
      <c r="C105" s="96"/>
      <c r="D105" s="96"/>
      <c r="E105" s="96"/>
      <c r="F105" s="96"/>
      <c r="G105" s="96"/>
      <c r="H105" s="96"/>
      <c r="I105" s="96"/>
    </row>
    <row r="106" spans="1:9" ht="14.4">
      <c r="A106" s="96"/>
      <c r="B106" s="96"/>
      <c r="C106" s="96"/>
      <c r="D106" s="96"/>
      <c r="E106" s="96"/>
      <c r="F106" s="96"/>
      <c r="G106" s="96"/>
      <c r="H106" s="96"/>
      <c r="I106" s="96"/>
    </row>
    <row r="107" spans="1:9" ht="14.4">
      <c r="A107" s="96"/>
      <c r="B107" s="96"/>
      <c r="C107" s="96"/>
      <c r="D107" s="96"/>
      <c r="E107" s="96"/>
      <c r="F107" s="96"/>
      <c r="G107" s="96"/>
      <c r="H107" s="96"/>
      <c r="I107" s="96"/>
    </row>
    <row r="108" spans="1:9" ht="14.4">
      <c r="A108" s="96"/>
      <c r="B108" s="96"/>
      <c r="C108" s="96"/>
      <c r="D108" s="96"/>
      <c r="E108" s="96"/>
      <c r="F108" s="96"/>
      <c r="G108" s="96"/>
      <c r="H108" s="96"/>
      <c r="I108" s="96"/>
    </row>
    <row r="109" spans="1:9" ht="14.4">
      <c r="A109" s="96"/>
      <c r="B109" s="96"/>
      <c r="C109" s="96"/>
      <c r="D109" s="96"/>
      <c r="E109" s="96"/>
      <c r="F109" s="96"/>
      <c r="G109" s="96"/>
      <c r="H109" s="96"/>
      <c r="I109" s="96"/>
    </row>
    <row r="110" spans="1:9" ht="14.4">
      <c r="A110" s="96"/>
      <c r="B110" s="96"/>
      <c r="C110" s="96"/>
      <c r="D110" s="96"/>
      <c r="E110" s="96"/>
      <c r="F110" s="96"/>
      <c r="G110" s="96"/>
      <c r="H110" s="96"/>
      <c r="I110" s="96"/>
    </row>
    <row r="111" spans="1:9" ht="14.4">
      <c r="A111" s="96"/>
      <c r="B111" s="96"/>
      <c r="C111" s="96"/>
      <c r="D111" s="96"/>
      <c r="E111" s="96"/>
      <c r="F111" s="96"/>
      <c r="G111" s="96"/>
      <c r="H111" s="96"/>
      <c r="I111" s="96"/>
    </row>
    <row r="112" spans="1:9" ht="14.4">
      <c r="A112" s="96"/>
      <c r="B112" s="96"/>
      <c r="C112" s="96"/>
      <c r="D112" s="96"/>
      <c r="E112" s="96"/>
      <c r="F112" s="96"/>
      <c r="G112" s="96"/>
      <c r="H112" s="96"/>
      <c r="I112" s="96"/>
    </row>
    <row r="113" spans="1:9" ht="14.4">
      <c r="A113" s="96"/>
      <c r="B113" s="96"/>
      <c r="C113" s="96"/>
      <c r="D113" s="96"/>
      <c r="E113" s="96"/>
      <c r="F113" s="96"/>
      <c r="G113" s="96"/>
      <c r="H113" s="96"/>
      <c r="I113" s="96"/>
    </row>
    <row r="114" spans="1:9" ht="14.4">
      <c r="A114" s="96"/>
      <c r="B114" s="96"/>
      <c r="C114" s="96"/>
      <c r="D114" s="96"/>
      <c r="E114" s="96"/>
      <c r="F114" s="96"/>
      <c r="G114" s="96"/>
      <c r="H114" s="96"/>
      <c r="I114" s="96"/>
    </row>
    <row r="115" spans="1:9" ht="14.4">
      <c r="A115" s="96"/>
      <c r="B115" s="96"/>
      <c r="C115" s="96"/>
      <c r="D115" s="96"/>
      <c r="E115" s="96"/>
      <c r="F115" s="96"/>
      <c r="G115" s="96"/>
      <c r="H115" s="96"/>
      <c r="I115" s="96"/>
    </row>
    <row r="116" spans="1:9" ht="14.4">
      <c r="A116" s="96"/>
      <c r="B116" s="96"/>
      <c r="C116" s="96"/>
      <c r="D116" s="96"/>
      <c r="E116" s="96"/>
      <c r="F116" s="96"/>
      <c r="G116" s="96"/>
      <c r="H116" s="96"/>
      <c r="I116" s="96"/>
    </row>
    <row r="117" spans="1:9" ht="14.4">
      <c r="A117" s="96"/>
      <c r="B117" s="96"/>
      <c r="C117" s="96"/>
      <c r="D117" s="96"/>
      <c r="E117" s="96"/>
      <c r="F117" s="96"/>
      <c r="G117" s="96"/>
      <c r="H117" s="96"/>
      <c r="I117" s="96"/>
    </row>
    <row r="118" spans="1:9" ht="14.4">
      <c r="A118" s="96"/>
      <c r="B118" s="96"/>
      <c r="C118" s="96"/>
      <c r="D118" s="96"/>
      <c r="E118" s="96"/>
      <c r="F118" s="96"/>
      <c r="G118" s="96"/>
      <c r="H118" s="96"/>
      <c r="I118" s="96"/>
    </row>
    <row r="119" spans="1:9" ht="14.4">
      <c r="A119" s="96"/>
      <c r="B119" s="96"/>
      <c r="C119" s="96"/>
      <c r="D119" s="96"/>
      <c r="E119" s="96"/>
      <c r="F119" s="96"/>
      <c r="G119" s="96"/>
      <c r="H119" s="96"/>
      <c r="I119" s="96"/>
    </row>
    <row r="120" spans="1:9" ht="14.4">
      <c r="A120" s="96"/>
      <c r="B120" s="96"/>
      <c r="C120" s="96"/>
      <c r="D120" s="96"/>
      <c r="E120" s="96"/>
      <c r="F120" s="96"/>
      <c r="G120" s="96"/>
      <c r="H120" s="96"/>
      <c r="I120" s="96"/>
    </row>
    <row r="121" spans="1:9" ht="14.4">
      <c r="A121" s="96"/>
      <c r="B121" s="96"/>
      <c r="C121" s="96"/>
      <c r="D121" s="96"/>
      <c r="E121" s="96"/>
      <c r="F121" s="96"/>
      <c r="G121" s="96"/>
      <c r="H121" s="96"/>
      <c r="I121" s="96"/>
    </row>
    <row r="122" spans="1:9" ht="14.4">
      <c r="A122" s="96"/>
      <c r="B122" s="96"/>
      <c r="C122" s="96"/>
      <c r="D122" s="96"/>
      <c r="E122" s="96"/>
      <c r="F122" s="96"/>
      <c r="G122" s="96"/>
      <c r="H122" s="96"/>
      <c r="I122" s="96"/>
    </row>
    <row r="123" spans="1:9" ht="14.4">
      <c r="A123" s="96"/>
      <c r="B123" s="96"/>
      <c r="C123" s="96"/>
      <c r="D123" s="96"/>
      <c r="E123" s="96"/>
      <c r="F123" s="96"/>
      <c r="G123" s="96"/>
      <c r="H123" s="96"/>
      <c r="I123" s="96"/>
    </row>
    <row r="124" spans="1:9" ht="14.4">
      <c r="A124" s="96"/>
      <c r="B124" s="96"/>
      <c r="C124" s="96"/>
      <c r="D124" s="96"/>
      <c r="E124" s="96"/>
      <c r="F124" s="96"/>
      <c r="G124" s="96"/>
      <c r="H124" s="96"/>
      <c r="I124" s="96"/>
    </row>
    <row r="125" spans="1:9" ht="14.4">
      <c r="A125" s="96"/>
      <c r="B125" s="96"/>
      <c r="C125" s="96"/>
      <c r="D125" s="96"/>
      <c r="E125" s="96"/>
      <c r="F125" s="96"/>
      <c r="G125" s="96"/>
      <c r="H125" s="96"/>
      <c r="I125" s="96"/>
    </row>
    <row r="126" spans="1:9" ht="14.4">
      <c r="A126" s="96"/>
      <c r="B126" s="96"/>
      <c r="C126" s="96"/>
      <c r="D126" s="96"/>
      <c r="E126" s="96"/>
      <c r="F126" s="96"/>
      <c r="G126" s="96"/>
      <c r="H126" s="96"/>
      <c r="I126" s="96"/>
    </row>
    <row r="127" spans="1:9" ht="14.4">
      <c r="A127" s="96"/>
      <c r="B127" s="96"/>
      <c r="C127" s="96"/>
      <c r="D127" s="96"/>
      <c r="E127" s="96"/>
      <c r="F127" s="96"/>
      <c r="G127" s="96"/>
      <c r="H127" s="96"/>
      <c r="I127" s="96"/>
    </row>
    <row r="128" spans="1:9" ht="14.4">
      <c r="A128" s="96"/>
      <c r="B128" s="96"/>
      <c r="C128" s="96"/>
      <c r="D128" s="96"/>
      <c r="E128" s="96"/>
      <c r="F128" s="96"/>
      <c r="G128" s="96"/>
      <c r="H128" s="96"/>
      <c r="I128" s="96"/>
    </row>
    <row r="129" spans="1:9" ht="14.4">
      <c r="A129" s="96"/>
      <c r="B129" s="96"/>
      <c r="C129" s="96"/>
      <c r="D129" s="96"/>
      <c r="E129" s="96"/>
      <c r="F129" s="96"/>
      <c r="G129" s="96"/>
      <c r="H129" s="96"/>
      <c r="I129" s="96"/>
    </row>
    <row r="130" spans="1:9" ht="14.4">
      <c r="A130" s="96"/>
      <c r="B130" s="96"/>
      <c r="C130" s="96"/>
      <c r="D130" s="96"/>
      <c r="E130" s="96"/>
      <c r="F130" s="96"/>
      <c r="G130" s="96"/>
      <c r="H130" s="96"/>
      <c r="I130" s="96"/>
    </row>
    <row r="131" spans="1:9" ht="14.4">
      <c r="A131" s="96"/>
      <c r="B131" s="96"/>
      <c r="C131" s="96"/>
      <c r="D131" s="96"/>
      <c r="E131" s="96"/>
      <c r="F131" s="96"/>
      <c r="G131" s="96"/>
      <c r="H131" s="96"/>
      <c r="I131" s="96"/>
    </row>
    <row r="132" spans="1:9" ht="14.4">
      <c r="A132" s="96"/>
      <c r="B132" s="96"/>
      <c r="C132" s="96"/>
      <c r="D132" s="96"/>
      <c r="E132" s="96"/>
      <c r="F132" s="96"/>
      <c r="G132" s="96"/>
      <c r="H132" s="96"/>
      <c r="I132" s="96"/>
    </row>
    <row r="133" spans="1:9" ht="14.4">
      <c r="A133" s="96"/>
      <c r="B133" s="96"/>
      <c r="C133" s="96"/>
      <c r="D133" s="96"/>
      <c r="E133" s="96"/>
      <c r="F133" s="96"/>
      <c r="G133" s="96"/>
      <c r="H133" s="96"/>
      <c r="I133" s="96"/>
    </row>
    <row r="134" spans="1:9" ht="14.4">
      <c r="A134" s="96"/>
      <c r="B134" s="96"/>
      <c r="C134" s="96"/>
      <c r="D134" s="96"/>
      <c r="E134" s="96"/>
      <c r="F134" s="96"/>
      <c r="G134" s="96"/>
      <c r="H134" s="96"/>
      <c r="I134" s="96"/>
    </row>
    <row r="135" spans="1:9" ht="14.4">
      <c r="A135" s="96"/>
      <c r="B135" s="96"/>
      <c r="C135" s="96"/>
      <c r="D135" s="96"/>
      <c r="E135" s="96"/>
      <c r="F135" s="96"/>
      <c r="G135" s="96"/>
      <c r="H135" s="96"/>
      <c r="I135" s="96"/>
    </row>
    <row r="136" spans="1:9" ht="14.4">
      <c r="A136" s="96"/>
      <c r="B136" s="96"/>
      <c r="C136" s="96"/>
      <c r="D136" s="96"/>
      <c r="E136" s="96"/>
      <c r="F136" s="96"/>
      <c r="G136" s="96"/>
      <c r="H136" s="96"/>
      <c r="I136" s="96"/>
    </row>
    <row r="137" spans="1:9" ht="14.4">
      <c r="A137" s="96"/>
      <c r="B137" s="96"/>
      <c r="C137" s="96"/>
      <c r="D137" s="96"/>
      <c r="E137" s="96"/>
      <c r="F137" s="96"/>
      <c r="G137" s="96"/>
      <c r="H137" s="96"/>
      <c r="I137" s="96"/>
    </row>
    <row r="138" spans="1:9" ht="14.4">
      <c r="A138" s="96"/>
      <c r="B138" s="96"/>
      <c r="C138" s="96"/>
      <c r="D138" s="96"/>
      <c r="E138" s="96"/>
      <c r="F138" s="96"/>
      <c r="G138" s="96"/>
      <c r="H138" s="96"/>
      <c r="I138" s="96"/>
    </row>
    <row r="139" spans="1:9" ht="14.4">
      <c r="A139" s="96"/>
      <c r="B139" s="96"/>
      <c r="C139" s="96"/>
      <c r="D139" s="96"/>
      <c r="E139" s="96"/>
      <c r="F139" s="96"/>
      <c r="G139" s="96"/>
      <c r="H139" s="96"/>
      <c r="I139" s="96"/>
    </row>
    <row r="140" spans="1:9" ht="14.4">
      <c r="A140" s="96"/>
      <c r="B140" s="96"/>
      <c r="C140" s="96"/>
      <c r="D140" s="96"/>
      <c r="E140" s="96"/>
      <c r="F140" s="96"/>
      <c r="G140" s="96"/>
      <c r="H140" s="96"/>
      <c r="I140" s="96"/>
    </row>
    <row r="141" spans="1:9" ht="14.4">
      <c r="A141" s="96"/>
      <c r="B141" s="96"/>
      <c r="C141" s="96"/>
      <c r="D141" s="96"/>
      <c r="E141" s="96"/>
      <c r="F141" s="96"/>
      <c r="G141" s="96"/>
      <c r="H141" s="96"/>
      <c r="I141" s="96"/>
    </row>
    <row r="142" spans="1:9" ht="14.4">
      <c r="A142" s="96"/>
      <c r="B142" s="96"/>
      <c r="C142" s="96"/>
      <c r="D142" s="96"/>
      <c r="E142" s="96"/>
      <c r="F142" s="96"/>
      <c r="G142" s="96"/>
      <c r="H142" s="96"/>
      <c r="I142" s="96"/>
    </row>
    <row r="143" spans="1:9" ht="14.4">
      <c r="A143" s="96"/>
      <c r="B143" s="96"/>
      <c r="C143" s="96"/>
      <c r="D143" s="96"/>
      <c r="E143" s="96"/>
      <c r="F143" s="96"/>
      <c r="G143" s="96"/>
      <c r="H143" s="96"/>
      <c r="I143" s="96"/>
    </row>
    <row r="144" spans="1:9" ht="14.4">
      <c r="A144" s="96"/>
      <c r="B144" s="96"/>
      <c r="C144" s="96"/>
      <c r="D144" s="96"/>
      <c r="E144" s="96"/>
      <c r="F144" s="96"/>
      <c r="G144" s="96"/>
      <c r="H144" s="96"/>
      <c r="I144" s="96"/>
    </row>
    <row r="145" spans="1:9" ht="14.4">
      <c r="A145" s="96"/>
      <c r="B145" s="96"/>
      <c r="C145" s="96"/>
      <c r="D145" s="96"/>
      <c r="E145" s="96"/>
      <c r="F145" s="96"/>
      <c r="G145" s="96"/>
      <c r="H145" s="96"/>
      <c r="I145" s="96"/>
    </row>
    <row r="146" spans="1:9" ht="14.4">
      <c r="A146" s="96"/>
      <c r="B146" s="96"/>
      <c r="C146" s="96"/>
      <c r="D146" s="96"/>
      <c r="E146" s="96"/>
      <c r="F146" s="96"/>
      <c r="G146" s="96"/>
      <c r="H146" s="96"/>
      <c r="I146" s="96"/>
    </row>
    <row r="147" spans="1:9" ht="14.4">
      <c r="A147" s="96"/>
      <c r="B147" s="96"/>
      <c r="C147" s="96"/>
      <c r="D147" s="96"/>
      <c r="E147" s="96"/>
      <c r="F147" s="96"/>
      <c r="G147" s="96"/>
      <c r="H147" s="96"/>
      <c r="I147" s="96"/>
    </row>
    <row r="148" spans="1:9" ht="14.4">
      <c r="A148" s="96"/>
      <c r="B148" s="96"/>
      <c r="C148" s="96"/>
      <c r="D148" s="96"/>
      <c r="E148" s="96"/>
      <c r="F148" s="96"/>
      <c r="G148" s="96"/>
      <c r="H148" s="96"/>
      <c r="I148" s="96"/>
    </row>
    <row r="149" spans="1:9" ht="14.4">
      <c r="A149" s="96"/>
      <c r="B149" s="96"/>
      <c r="C149" s="96"/>
      <c r="D149" s="96"/>
      <c r="E149" s="96"/>
      <c r="F149" s="96"/>
      <c r="G149" s="96"/>
      <c r="H149" s="96"/>
      <c r="I149" s="96"/>
    </row>
    <row r="150" spans="1:9" ht="14.4">
      <c r="A150" s="96"/>
      <c r="B150" s="96"/>
      <c r="C150" s="96"/>
      <c r="D150" s="96"/>
      <c r="E150" s="96"/>
      <c r="F150" s="96"/>
      <c r="G150" s="96"/>
      <c r="H150" s="96"/>
      <c r="I150" s="96"/>
    </row>
    <row r="151" spans="1:9" ht="14.4">
      <c r="A151" s="96"/>
      <c r="B151" s="96"/>
      <c r="C151" s="96"/>
      <c r="D151" s="96"/>
      <c r="E151" s="96"/>
      <c r="F151" s="96"/>
      <c r="G151" s="96"/>
      <c r="H151" s="96"/>
      <c r="I151" s="96"/>
    </row>
    <row r="152" spans="1:9" ht="14.4">
      <c r="A152" s="96"/>
      <c r="B152" s="96"/>
      <c r="C152" s="96"/>
      <c r="D152" s="96"/>
      <c r="E152" s="96"/>
      <c r="F152" s="96"/>
      <c r="G152" s="96"/>
      <c r="H152" s="96"/>
      <c r="I152" s="96"/>
    </row>
    <row r="153" spans="1:9" ht="14.4">
      <c r="A153" s="96"/>
      <c r="B153" s="96"/>
      <c r="C153" s="96"/>
      <c r="D153" s="96"/>
      <c r="E153" s="96"/>
      <c r="F153" s="96"/>
      <c r="G153" s="96"/>
      <c r="H153" s="96"/>
      <c r="I153" s="96"/>
    </row>
    <row r="154" spans="1:9" ht="14.4">
      <c r="A154" s="96"/>
      <c r="B154" s="96"/>
      <c r="C154" s="96"/>
      <c r="D154" s="96"/>
      <c r="E154" s="96"/>
      <c r="F154" s="96"/>
      <c r="G154" s="96"/>
      <c r="H154" s="96"/>
      <c r="I154" s="96"/>
    </row>
    <row r="155" spans="1:9" ht="14.4">
      <c r="A155" s="96"/>
      <c r="B155" s="96"/>
      <c r="C155" s="96"/>
      <c r="D155" s="96"/>
      <c r="E155" s="96"/>
      <c r="F155" s="96"/>
      <c r="G155" s="96"/>
      <c r="H155" s="96"/>
      <c r="I155" s="96"/>
    </row>
    <row r="156" spans="1:9" ht="14.4">
      <c r="A156" s="96"/>
      <c r="B156" s="96"/>
      <c r="C156" s="96"/>
      <c r="D156" s="96"/>
      <c r="E156" s="96"/>
      <c r="F156" s="96"/>
      <c r="G156" s="96"/>
      <c r="H156" s="96"/>
      <c r="I156" s="96"/>
    </row>
    <row r="157" spans="1:9" ht="14.4">
      <c r="A157" s="96"/>
      <c r="B157" s="96"/>
      <c r="C157" s="96"/>
      <c r="D157" s="96"/>
      <c r="E157" s="96"/>
      <c r="F157" s="96"/>
      <c r="G157" s="96"/>
      <c r="H157" s="96"/>
      <c r="I157" s="96"/>
    </row>
  </sheetData>
  <mergeCells count="4">
    <mergeCell ref="A8:I8"/>
    <mergeCell ref="D25:E25"/>
    <mergeCell ref="D27:E27"/>
    <mergeCell ref="D29:E29"/>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7"/>
  <sheetViews>
    <sheetView zoomScale="80" zoomScaleNormal="80" workbookViewId="0">
      <selection activeCell="AI108" sqref="AI108:AM110"/>
    </sheetView>
  </sheetViews>
  <sheetFormatPr defaultRowHeight="13.2"/>
  <sheetData>
    <row r="1" spans="1:10" ht="14.4">
      <c r="A1" s="76"/>
      <c r="B1" s="76"/>
      <c r="C1" s="76"/>
      <c r="D1" s="76"/>
      <c r="E1" s="76"/>
      <c r="F1" s="76"/>
      <c r="G1" s="587" t="s">
        <v>123</v>
      </c>
      <c r="H1" s="588"/>
      <c r="I1" s="589"/>
    </row>
    <row r="2" spans="1:10" ht="14.4">
      <c r="A2" s="76"/>
      <c r="B2" s="76"/>
      <c r="C2" s="76"/>
      <c r="D2" s="76"/>
      <c r="E2" s="76"/>
      <c r="F2" s="76"/>
      <c r="G2" s="76"/>
    </row>
    <row r="3" spans="1:10" ht="14.4">
      <c r="A3" s="76"/>
      <c r="B3" s="76"/>
      <c r="C3" s="76"/>
      <c r="D3" s="76"/>
      <c r="E3" s="76"/>
      <c r="F3" s="76"/>
      <c r="G3" s="76"/>
      <c r="H3" s="76"/>
      <c r="I3" s="76"/>
    </row>
    <row r="4" spans="1:10" ht="14.4">
      <c r="A4" s="76" t="s">
        <v>109</v>
      </c>
      <c r="B4" s="76"/>
      <c r="C4" s="76"/>
      <c r="D4" s="76"/>
      <c r="E4" s="76"/>
      <c r="F4" s="76"/>
      <c r="G4" s="76"/>
      <c r="H4" s="76"/>
      <c r="I4" s="76"/>
    </row>
    <row r="5" spans="1:10" ht="14.4">
      <c r="A5" s="76"/>
      <c r="B5" s="76"/>
      <c r="C5" s="76"/>
      <c r="D5" s="76"/>
      <c r="E5" s="76"/>
      <c r="F5" s="76"/>
      <c r="G5" s="76"/>
      <c r="H5" s="76"/>
      <c r="I5" s="76"/>
    </row>
    <row r="6" spans="1:10" ht="14.4">
      <c r="A6" s="76"/>
      <c r="B6" s="76"/>
      <c r="C6" s="76"/>
      <c r="D6" s="76"/>
      <c r="E6" s="76"/>
      <c r="F6" s="76"/>
      <c r="G6" s="76"/>
      <c r="H6" s="76"/>
      <c r="I6" s="76"/>
    </row>
    <row r="7" spans="1:10" ht="14.4">
      <c r="A7" s="76"/>
      <c r="B7" s="76"/>
      <c r="C7" s="76"/>
      <c r="D7" s="84"/>
      <c r="E7" s="76"/>
      <c r="F7" s="76"/>
      <c r="G7" s="76"/>
      <c r="H7" s="76"/>
      <c r="I7" s="76"/>
    </row>
    <row r="8" spans="1:10" ht="23.4">
      <c r="A8" s="585" t="s">
        <v>110</v>
      </c>
      <c r="B8" s="585"/>
      <c r="C8" s="585"/>
      <c r="D8" s="585"/>
      <c r="E8" s="585"/>
      <c r="F8" s="585"/>
      <c r="G8" s="585"/>
      <c r="H8" s="585"/>
      <c r="I8" s="585"/>
      <c r="J8" s="93"/>
    </row>
    <row r="9" spans="1:10" ht="14.4">
      <c r="A9" s="76"/>
      <c r="B9" s="76"/>
      <c r="C9" s="76"/>
      <c r="D9" s="76"/>
      <c r="E9" s="94"/>
      <c r="F9" s="76"/>
      <c r="G9" s="76"/>
      <c r="H9" s="76"/>
      <c r="I9" s="76"/>
    </row>
    <row r="10" spans="1:10" ht="14.4">
      <c r="A10" s="76"/>
      <c r="B10" s="76"/>
      <c r="C10" s="76"/>
      <c r="D10" s="76"/>
      <c r="E10" s="76"/>
      <c r="F10" s="76"/>
      <c r="G10" s="76"/>
      <c r="H10" s="76"/>
      <c r="I10" s="76"/>
    </row>
    <row r="11" spans="1:10" ht="14.4">
      <c r="A11" s="76"/>
      <c r="B11" s="76"/>
      <c r="C11" s="76"/>
      <c r="D11" s="76"/>
      <c r="E11" s="76"/>
      <c r="F11" s="76"/>
      <c r="G11" s="76"/>
      <c r="H11" s="76"/>
      <c r="I11" s="76"/>
    </row>
    <row r="12" spans="1:10" ht="14.4">
      <c r="A12" s="76" t="s">
        <v>124</v>
      </c>
      <c r="B12" s="76"/>
      <c r="C12" s="76"/>
      <c r="D12" s="76"/>
      <c r="E12" s="76"/>
      <c r="F12" s="76"/>
      <c r="G12" s="76"/>
      <c r="H12" s="76"/>
      <c r="I12" s="76"/>
    </row>
    <row r="13" spans="1:10" ht="14.4">
      <c r="A13" s="76"/>
      <c r="B13" s="76"/>
      <c r="C13" s="76"/>
      <c r="D13" s="76"/>
      <c r="E13" s="76"/>
      <c r="F13" s="76"/>
      <c r="G13" s="76"/>
      <c r="H13" s="76"/>
      <c r="I13" s="76"/>
    </row>
    <row r="14" spans="1:10" ht="14.4">
      <c r="A14" s="76"/>
      <c r="B14" s="76"/>
      <c r="C14" s="76"/>
      <c r="D14" s="76"/>
      <c r="E14" s="76"/>
      <c r="F14" s="76"/>
      <c r="G14" s="76"/>
      <c r="H14" s="76"/>
      <c r="I14" s="76"/>
    </row>
    <row r="15" spans="1:10" ht="14.4">
      <c r="A15" s="76"/>
      <c r="B15" s="76"/>
      <c r="C15" s="76"/>
      <c r="D15" s="76"/>
      <c r="E15" s="76"/>
      <c r="F15" s="76"/>
      <c r="G15" s="76"/>
      <c r="H15" s="76"/>
      <c r="I15" s="76"/>
    </row>
    <row r="16" spans="1:10" ht="14.4">
      <c r="A16" s="76"/>
      <c r="B16" s="76"/>
      <c r="C16" s="76"/>
      <c r="D16" s="76"/>
      <c r="E16" s="76"/>
      <c r="F16" s="76"/>
      <c r="G16" s="76"/>
      <c r="H16" s="76"/>
      <c r="I16" s="76"/>
    </row>
    <row r="17" spans="1:9" ht="14.4">
      <c r="A17" s="76"/>
      <c r="B17" s="76"/>
      <c r="C17" s="76"/>
      <c r="D17" s="76"/>
      <c r="E17" s="76"/>
      <c r="F17" s="76"/>
      <c r="G17" s="76"/>
      <c r="H17" s="76"/>
      <c r="I17" s="76"/>
    </row>
    <row r="18" spans="1:9" ht="14.4">
      <c r="A18" s="87" t="s">
        <v>125</v>
      </c>
      <c r="B18" s="76"/>
      <c r="C18" s="76"/>
      <c r="D18" s="76"/>
      <c r="E18" s="76"/>
      <c r="F18" s="76"/>
      <c r="G18" s="76"/>
      <c r="H18" s="76"/>
      <c r="I18" s="76"/>
    </row>
    <row r="19" spans="1:9" ht="14.4">
      <c r="A19" s="87"/>
      <c r="B19" s="76"/>
      <c r="C19" s="76"/>
      <c r="D19" s="76"/>
      <c r="E19" s="76"/>
      <c r="F19" s="76"/>
      <c r="G19" s="76"/>
      <c r="H19" s="76"/>
      <c r="I19" s="76"/>
    </row>
    <row r="20" spans="1:9" ht="14.4">
      <c r="A20" s="87"/>
      <c r="B20" s="76"/>
      <c r="C20" s="76"/>
      <c r="D20" s="76"/>
      <c r="E20" s="76"/>
      <c r="F20" s="76"/>
      <c r="G20" s="76"/>
      <c r="H20" s="76"/>
      <c r="I20" s="76"/>
    </row>
    <row r="21" spans="1:9" ht="14.4">
      <c r="A21" s="76"/>
      <c r="B21" s="76"/>
      <c r="C21" s="76"/>
      <c r="D21" s="76"/>
      <c r="E21" s="76"/>
      <c r="F21" s="76"/>
      <c r="G21" s="76"/>
      <c r="H21" s="76"/>
      <c r="I21" s="76"/>
    </row>
    <row r="22" spans="1:9" ht="14.4">
      <c r="A22" s="76" t="s">
        <v>423</v>
      </c>
      <c r="B22" s="89"/>
      <c r="C22" s="76"/>
      <c r="D22" s="76"/>
      <c r="E22" s="76"/>
      <c r="F22" s="76"/>
      <c r="G22" s="76"/>
      <c r="H22" s="76"/>
      <c r="I22" s="76"/>
    </row>
    <row r="23" spans="1:9" ht="14.4">
      <c r="A23" s="76"/>
      <c r="B23" s="89"/>
      <c r="C23" s="76"/>
      <c r="D23" s="76"/>
      <c r="E23" s="76"/>
      <c r="F23" s="76"/>
      <c r="G23" s="76"/>
      <c r="H23" s="76"/>
      <c r="I23" s="76"/>
    </row>
    <row r="24" spans="1:9" ht="14.4">
      <c r="A24" s="76"/>
      <c r="B24" s="76"/>
      <c r="C24" s="76"/>
      <c r="D24" s="76"/>
      <c r="E24" s="76"/>
      <c r="F24" s="76"/>
      <c r="G24" s="76"/>
      <c r="H24" s="76"/>
      <c r="I24" s="76"/>
    </row>
    <row r="25" spans="1:9" ht="14.4">
      <c r="A25" s="76"/>
      <c r="B25" s="76"/>
      <c r="C25" s="76"/>
      <c r="D25" s="84"/>
      <c r="E25" s="97" t="s">
        <v>126</v>
      </c>
      <c r="F25" s="97"/>
      <c r="G25" s="97"/>
      <c r="H25" s="97"/>
      <c r="I25" s="97"/>
    </row>
    <row r="26" spans="1:9" ht="14.4">
      <c r="A26" s="76"/>
      <c r="B26" s="76"/>
      <c r="C26" s="76"/>
      <c r="D26" s="84"/>
      <c r="E26" s="97"/>
      <c r="F26" s="97"/>
      <c r="G26" s="97"/>
      <c r="H26" s="97"/>
      <c r="I26" s="97"/>
    </row>
    <row r="27" spans="1:9" ht="14.4">
      <c r="A27" s="76"/>
      <c r="B27" s="76"/>
      <c r="C27" s="76"/>
      <c r="D27" s="84"/>
      <c r="E27" s="97" t="s">
        <v>127</v>
      </c>
      <c r="F27" s="97"/>
      <c r="G27" s="97"/>
      <c r="I27" s="98"/>
    </row>
    <row r="28" spans="1:9" ht="14.4">
      <c r="A28" s="76"/>
      <c r="B28" s="76"/>
      <c r="C28" s="76"/>
      <c r="D28" s="84"/>
      <c r="E28" s="97"/>
      <c r="F28" s="97"/>
      <c r="G28" s="97"/>
      <c r="H28" s="97"/>
      <c r="I28" s="97"/>
    </row>
    <row r="29" spans="1:9" ht="14.4">
      <c r="A29" s="76"/>
      <c r="B29" s="76"/>
      <c r="C29" s="76"/>
      <c r="D29" s="84"/>
      <c r="E29" s="97"/>
      <c r="F29" s="97"/>
      <c r="G29" s="97"/>
      <c r="H29" s="97"/>
      <c r="I29" s="97"/>
    </row>
    <row r="30" spans="1:9" ht="13.5" customHeight="1">
      <c r="A30" s="95"/>
      <c r="B30" s="95"/>
      <c r="C30" s="95"/>
      <c r="D30" s="95"/>
      <c r="E30" s="95"/>
      <c r="F30" s="95"/>
      <c r="G30" s="95"/>
      <c r="H30" s="95"/>
      <c r="I30" s="95"/>
    </row>
    <row r="31" spans="1:9" ht="13.5" customHeight="1">
      <c r="A31" s="95"/>
      <c r="B31" s="95"/>
      <c r="C31" s="95"/>
      <c r="D31" s="95"/>
      <c r="E31" s="95"/>
      <c r="F31" s="95"/>
      <c r="G31" s="95"/>
      <c r="H31" s="95"/>
      <c r="I31" s="95"/>
    </row>
    <row r="32" spans="1:9" ht="14.25" customHeight="1">
      <c r="A32" s="95"/>
      <c r="B32" s="95"/>
      <c r="C32" s="95"/>
      <c r="D32" s="95"/>
      <c r="E32" s="95"/>
      <c r="F32" s="95"/>
      <c r="G32" s="95"/>
      <c r="H32" s="95"/>
      <c r="I32" s="95"/>
    </row>
    <row r="33" spans="1:9" ht="14.4">
      <c r="A33" s="96"/>
      <c r="B33" s="96"/>
      <c r="C33" s="96"/>
      <c r="D33" s="96"/>
      <c r="E33" s="96"/>
      <c r="F33" s="96"/>
      <c r="G33" s="96"/>
      <c r="H33" s="96"/>
      <c r="I33" s="96"/>
    </row>
    <row r="34" spans="1:9" ht="14.4">
      <c r="A34" s="96"/>
      <c r="B34" s="96"/>
      <c r="C34" s="96"/>
      <c r="D34" s="96"/>
      <c r="E34" s="96"/>
      <c r="F34" s="96"/>
      <c r="G34" s="96"/>
      <c r="H34" s="96"/>
      <c r="I34" s="96"/>
    </row>
    <row r="35" spans="1:9" ht="14.4">
      <c r="A35" s="96"/>
      <c r="B35" s="96"/>
      <c r="C35" s="96"/>
      <c r="D35" s="96"/>
      <c r="E35" s="96"/>
      <c r="F35" s="96"/>
      <c r="G35" s="96"/>
      <c r="H35" s="96"/>
      <c r="I35" s="96"/>
    </row>
    <row r="36" spans="1:9" ht="14.4">
      <c r="A36" s="96"/>
      <c r="B36" s="96"/>
      <c r="C36" s="96"/>
      <c r="D36" s="96"/>
      <c r="E36" s="96"/>
      <c r="F36" s="96"/>
      <c r="G36" s="96"/>
      <c r="H36" s="96"/>
      <c r="I36" s="96"/>
    </row>
    <row r="37" spans="1:9" ht="14.4">
      <c r="A37" s="96"/>
      <c r="B37" s="96"/>
      <c r="C37" s="96"/>
      <c r="D37" s="96"/>
      <c r="E37" s="96"/>
      <c r="F37" s="96"/>
      <c r="G37" s="96"/>
      <c r="H37" s="96"/>
      <c r="I37" s="96"/>
    </row>
    <row r="38" spans="1:9" ht="14.4">
      <c r="A38" s="96"/>
      <c r="B38" s="96"/>
      <c r="C38" s="96"/>
      <c r="D38" s="96"/>
      <c r="E38" s="96"/>
      <c r="F38" s="96"/>
      <c r="G38" s="96"/>
      <c r="H38" s="96"/>
      <c r="I38" s="96"/>
    </row>
    <row r="39" spans="1:9" ht="14.4">
      <c r="A39" s="96"/>
      <c r="B39" s="96"/>
      <c r="C39" s="96"/>
      <c r="D39" s="96"/>
      <c r="E39" s="96"/>
      <c r="F39" s="96"/>
      <c r="G39" s="96"/>
      <c r="H39" s="96"/>
      <c r="I39" s="96"/>
    </row>
    <row r="40" spans="1:9" ht="14.4">
      <c r="A40" s="96"/>
      <c r="B40" s="96"/>
      <c r="C40" s="96"/>
      <c r="D40" s="96"/>
      <c r="E40" s="96"/>
      <c r="F40" s="96"/>
      <c r="G40" s="96"/>
      <c r="H40" s="96"/>
      <c r="I40" s="96"/>
    </row>
    <row r="41" spans="1:9" ht="14.4">
      <c r="A41" s="96"/>
      <c r="B41" s="96"/>
      <c r="C41" s="96"/>
      <c r="D41" s="96"/>
      <c r="E41" s="96"/>
      <c r="F41" s="96"/>
      <c r="G41" s="96"/>
      <c r="H41" s="96"/>
      <c r="I41" s="96"/>
    </row>
    <row r="42" spans="1:9" ht="14.4">
      <c r="A42" s="96"/>
      <c r="B42" s="96"/>
      <c r="C42" s="96"/>
      <c r="D42" s="96"/>
      <c r="E42" s="96"/>
      <c r="F42" s="96"/>
      <c r="G42" s="96"/>
      <c r="H42" s="96"/>
      <c r="I42" s="96"/>
    </row>
    <row r="43" spans="1:9" ht="14.4">
      <c r="A43" s="96"/>
      <c r="B43" s="96"/>
      <c r="C43" s="96"/>
      <c r="D43" s="96"/>
      <c r="E43" s="96"/>
      <c r="F43" s="96"/>
      <c r="G43" s="96"/>
      <c r="H43" s="96"/>
      <c r="I43" s="96"/>
    </row>
    <row r="44" spans="1:9" ht="14.4">
      <c r="A44" s="96"/>
      <c r="B44" s="96"/>
      <c r="C44" s="96"/>
      <c r="D44" s="96"/>
      <c r="E44" s="96"/>
      <c r="F44" s="96"/>
      <c r="G44" s="96"/>
      <c r="H44" s="96"/>
      <c r="I44" s="96"/>
    </row>
    <row r="45" spans="1:9" ht="14.4">
      <c r="A45" s="96"/>
      <c r="B45" s="96"/>
      <c r="C45" s="96"/>
      <c r="D45" s="96"/>
      <c r="E45" s="96"/>
      <c r="F45" s="96"/>
      <c r="G45" s="96"/>
      <c r="H45" s="96"/>
      <c r="I45" s="96"/>
    </row>
    <row r="46" spans="1:9" ht="14.4">
      <c r="A46" s="96"/>
      <c r="B46" s="96"/>
      <c r="C46" s="96"/>
      <c r="D46" s="96"/>
      <c r="E46" s="96"/>
      <c r="F46" s="96"/>
      <c r="G46" s="96"/>
      <c r="H46" s="96"/>
      <c r="I46" s="96"/>
    </row>
    <row r="47" spans="1:9" ht="14.4">
      <c r="A47" s="96"/>
      <c r="B47" s="96"/>
      <c r="C47" s="96"/>
      <c r="D47" s="96"/>
      <c r="E47" s="96"/>
      <c r="F47" s="96"/>
      <c r="G47" s="96"/>
      <c r="H47" s="96"/>
      <c r="I47" s="96"/>
    </row>
    <row r="48" spans="1:9" ht="14.4">
      <c r="A48" s="96"/>
      <c r="B48" s="96"/>
      <c r="C48" s="96"/>
      <c r="D48" s="96"/>
      <c r="E48" s="96"/>
      <c r="F48" s="96"/>
      <c r="G48" s="96"/>
      <c r="H48" s="96"/>
      <c r="I48" s="96"/>
    </row>
    <row r="49" spans="1:9" ht="14.4">
      <c r="A49" s="96"/>
      <c r="B49" s="96"/>
      <c r="C49" s="96"/>
      <c r="D49" s="96"/>
      <c r="E49" s="96"/>
      <c r="F49" s="96"/>
      <c r="G49" s="96"/>
      <c r="H49" s="96"/>
      <c r="I49" s="96"/>
    </row>
    <row r="50" spans="1:9" ht="14.4">
      <c r="A50" s="96"/>
      <c r="B50" s="96"/>
      <c r="C50" s="96"/>
      <c r="D50" s="96"/>
      <c r="E50" s="96"/>
      <c r="F50" s="96"/>
      <c r="G50" s="96"/>
      <c r="H50" s="96"/>
      <c r="I50" s="96"/>
    </row>
    <row r="51" spans="1:9" ht="14.4">
      <c r="A51" s="96"/>
      <c r="B51" s="96"/>
      <c r="C51" s="96"/>
      <c r="D51" s="96"/>
      <c r="E51" s="96"/>
      <c r="F51" s="96"/>
      <c r="G51" s="96"/>
      <c r="H51" s="96"/>
      <c r="I51" s="96"/>
    </row>
    <row r="52" spans="1:9" ht="14.4">
      <c r="A52" s="96"/>
      <c r="B52" s="96"/>
      <c r="C52" s="96"/>
      <c r="D52" s="96"/>
      <c r="E52" s="96"/>
      <c r="F52" s="96"/>
      <c r="G52" s="96"/>
      <c r="H52" s="96"/>
      <c r="I52" s="96"/>
    </row>
    <row r="53" spans="1:9" ht="14.4">
      <c r="A53" s="96"/>
      <c r="B53" s="96"/>
      <c r="C53" s="96"/>
      <c r="D53" s="96"/>
      <c r="E53" s="96"/>
      <c r="F53" s="96"/>
      <c r="G53" s="96"/>
      <c r="H53" s="96"/>
      <c r="I53" s="96"/>
    </row>
    <row r="54" spans="1:9" ht="14.4">
      <c r="A54" s="96"/>
      <c r="B54" s="96"/>
      <c r="C54" s="96"/>
      <c r="D54" s="96"/>
      <c r="E54" s="96"/>
      <c r="F54" s="96"/>
      <c r="G54" s="96"/>
      <c r="H54" s="96"/>
      <c r="I54" s="96"/>
    </row>
    <row r="55" spans="1:9" ht="14.4">
      <c r="A55" s="96"/>
      <c r="B55" s="96"/>
      <c r="C55" s="96"/>
      <c r="D55" s="96"/>
      <c r="E55" s="96"/>
      <c r="F55" s="96"/>
      <c r="G55" s="96"/>
      <c r="H55" s="96"/>
      <c r="I55" s="96"/>
    </row>
    <row r="56" spans="1:9" ht="14.4">
      <c r="A56" s="96"/>
      <c r="B56" s="96"/>
      <c r="C56" s="96"/>
      <c r="D56" s="96"/>
      <c r="E56" s="96"/>
      <c r="F56" s="96"/>
      <c r="G56" s="96"/>
      <c r="H56" s="96"/>
      <c r="I56" s="96"/>
    </row>
    <row r="57" spans="1:9" ht="14.4">
      <c r="A57" s="96"/>
      <c r="B57" s="96"/>
      <c r="C57" s="96"/>
      <c r="D57" s="96"/>
      <c r="E57" s="96"/>
      <c r="F57" s="96"/>
      <c r="G57" s="96"/>
      <c r="H57" s="96"/>
      <c r="I57" s="96"/>
    </row>
    <row r="58" spans="1:9" ht="14.4">
      <c r="A58" s="96"/>
      <c r="B58" s="96"/>
      <c r="C58" s="96"/>
      <c r="D58" s="96"/>
      <c r="E58" s="96"/>
      <c r="F58" s="96"/>
      <c r="G58" s="96"/>
      <c r="H58" s="96"/>
      <c r="I58" s="96"/>
    </row>
    <row r="59" spans="1:9" ht="14.4">
      <c r="A59" s="96"/>
      <c r="B59" s="96"/>
      <c r="C59" s="96"/>
      <c r="D59" s="96"/>
      <c r="E59" s="96"/>
      <c r="F59" s="96"/>
      <c r="G59" s="96"/>
      <c r="H59" s="96"/>
      <c r="I59" s="96"/>
    </row>
    <row r="60" spans="1:9" ht="14.4">
      <c r="A60" s="96"/>
      <c r="B60" s="96"/>
      <c r="C60" s="96"/>
      <c r="D60" s="96"/>
      <c r="E60" s="96"/>
      <c r="F60" s="96"/>
      <c r="G60" s="96"/>
      <c r="H60" s="96"/>
      <c r="I60" s="96"/>
    </row>
    <row r="61" spans="1:9" ht="14.4">
      <c r="A61" s="96"/>
      <c r="B61" s="96"/>
      <c r="C61" s="96"/>
      <c r="D61" s="96"/>
      <c r="E61" s="96"/>
      <c r="F61" s="96"/>
      <c r="G61" s="96"/>
      <c r="H61" s="96"/>
      <c r="I61" s="96"/>
    </row>
    <row r="62" spans="1:9" ht="14.4">
      <c r="A62" s="96"/>
      <c r="B62" s="96"/>
      <c r="C62" s="96"/>
      <c r="D62" s="96"/>
      <c r="E62" s="96"/>
      <c r="F62" s="96"/>
      <c r="G62" s="96"/>
      <c r="H62" s="96"/>
      <c r="I62" s="96"/>
    </row>
    <row r="63" spans="1:9" ht="14.4">
      <c r="A63" s="96"/>
      <c r="B63" s="96"/>
      <c r="C63" s="96"/>
      <c r="D63" s="96"/>
      <c r="E63" s="96"/>
      <c r="F63" s="96"/>
      <c r="G63" s="96"/>
      <c r="H63" s="96"/>
      <c r="I63" s="96"/>
    </row>
    <row r="64" spans="1:9" ht="14.4">
      <c r="A64" s="96"/>
      <c r="B64" s="96"/>
      <c r="C64" s="96"/>
      <c r="D64" s="96"/>
      <c r="E64" s="96"/>
      <c r="F64" s="96"/>
      <c r="G64" s="96"/>
      <c r="H64" s="96"/>
      <c r="I64" s="96"/>
    </row>
    <row r="65" spans="1:9" ht="14.4">
      <c r="A65" s="96"/>
      <c r="B65" s="96"/>
      <c r="C65" s="96"/>
      <c r="D65" s="96"/>
      <c r="E65" s="96"/>
      <c r="F65" s="96"/>
      <c r="G65" s="96"/>
      <c r="H65" s="96"/>
      <c r="I65" s="96"/>
    </row>
    <row r="66" spans="1:9" ht="14.4">
      <c r="A66" s="96"/>
      <c r="B66" s="96"/>
      <c r="C66" s="96"/>
      <c r="D66" s="96"/>
      <c r="E66" s="96"/>
      <c r="F66" s="96"/>
      <c r="G66" s="96"/>
      <c r="H66" s="96"/>
      <c r="I66" s="96"/>
    </row>
    <row r="67" spans="1:9" ht="14.4">
      <c r="A67" s="96"/>
      <c r="B67" s="96"/>
      <c r="C67" s="96"/>
      <c r="D67" s="96"/>
      <c r="E67" s="96"/>
      <c r="F67" s="96"/>
      <c r="G67" s="96"/>
      <c r="H67" s="96"/>
      <c r="I67" s="96"/>
    </row>
    <row r="68" spans="1:9" ht="14.4">
      <c r="A68" s="96"/>
      <c r="B68" s="96"/>
      <c r="C68" s="96"/>
      <c r="D68" s="96"/>
      <c r="E68" s="96"/>
      <c r="F68" s="96"/>
      <c r="G68" s="96"/>
      <c r="H68" s="96"/>
      <c r="I68" s="96"/>
    </row>
    <row r="69" spans="1:9" ht="14.4">
      <c r="A69" s="96"/>
      <c r="B69" s="96"/>
      <c r="C69" s="96"/>
      <c r="D69" s="96"/>
      <c r="E69" s="96"/>
      <c r="F69" s="96"/>
      <c r="G69" s="96"/>
      <c r="H69" s="96"/>
      <c r="I69" s="96"/>
    </row>
    <row r="70" spans="1:9" ht="14.4">
      <c r="A70" s="96"/>
      <c r="B70" s="96"/>
      <c r="C70" s="96"/>
      <c r="D70" s="96"/>
      <c r="E70" s="96"/>
      <c r="F70" s="96"/>
      <c r="G70" s="96"/>
      <c r="H70" s="96"/>
      <c r="I70" s="96"/>
    </row>
    <row r="71" spans="1:9" ht="14.4">
      <c r="A71" s="96"/>
      <c r="B71" s="96"/>
      <c r="C71" s="96"/>
      <c r="D71" s="96"/>
      <c r="E71" s="96"/>
      <c r="F71" s="96"/>
      <c r="G71" s="96"/>
      <c r="H71" s="96"/>
      <c r="I71" s="96"/>
    </row>
    <row r="72" spans="1:9" ht="14.4">
      <c r="A72" s="96"/>
      <c r="B72" s="96"/>
      <c r="C72" s="96"/>
      <c r="D72" s="96"/>
      <c r="E72" s="96"/>
      <c r="F72" s="96"/>
      <c r="G72" s="96"/>
      <c r="H72" s="96"/>
      <c r="I72" s="96"/>
    </row>
    <row r="73" spans="1:9" ht="14.4">
      <c r="A73" s="96"/>
      <c r="B73" s="96"/>
      <c r="C73" s="96"/>
      <c r="D73" s="96"/>
      <c r="E73" s="96"/>
      <c r="F73" s="96"/>
      <c r="G73" s="96"/>
      <c r="H73" s="96"/>
      <c r="I73" s="96"/>
    </row>
    <row r="74" spans="1:9" ht="14.4">
      <c r="A74" s="96"/>
      <c r="B74" s="96"/>
      <c r="C74" s="96"/>
      <c r="D74" s="96"/>
      <c r="E74" s="96"/>
      <c r="F74" s="96"/>
      <c r="G74" s="96"/>
      <c r="H74" s="96"/>
      <c r="I74" s="96"/>
    </row>
    <row r="75" spans="1:9" ht="14.4">
      <c r="A75" s="96"/>
      <c r="B75" s="96"/>
      <c r="C75" s="96"/>
      <c r="D75" s="96"/>
      <c r="E75" s="96"/>
      <c r="F75" s="96"/>
      <c r="G75" s="96"/>
      <c r="H75" s="96"/>
      <c r="I75" s="96"/>
    </row>
    <row r="76" spans="1:9" ht="14.4">
      <c r="A76" s="96"/>
      <c r="B76" s="96"/>
      <c r="C76" s="96"/>
      <c r="D76" s="96"/>
      <c r="E76" s="96"/>
      <c r="F76" s="96"/>
      <c r="G76" s="96"/>
      <c r="H76" s="96"/>
      <c r="I76" s="96"/>
    </row>
    <row r="77" spans="1:9" ht="14.4">
      <c r="A77" s="96"/>
      <c r="B77" s="96"/>
      <c r="C77" s="96"/>
      <c r="D77" s="96"/>
      <c r="E77" s="96"/>
      <c r="F77" s="96"/>
      <c r="G77" s="96"/>
      <c r="H77" s="96"/>
      <c r="I77" s="96"/>
    </row>
    <row r="78" spans="1:9" ht="14.4">
      <c r="A78" s="96"/>
      <c r="B78" s="96"/>
      <c r="C78" s="96"/>
      <c r="D78" s="96"/>
      <c r="E78" s="96"/>
      <c r="F78" s="96"/>
      <c r="G78" s="96"/>
      <c r="H78" s="96"/>
      <c r="I78" s="96"/>
    </row>
    <row r="79" spans="1:9" ht="14.4">
      <c r="A79" s="96"/>
      <c r="B79" s="96"/>
      <c r="C79" s="96"/>
      <c r="D79" s="96"/>
      <c r="E79" s="96"/>
      <c r="F79" s="96"/>
      <c r="G79" s="96"/>
      <c r="H79" s="96"/>
      <c r="I79" s="96"/>
    </row>
    <row r="80" spans="1:9" ht="14.4">
      <c r="A80" s="96"/>
      <c r="B80" s="96"/>
      <c r="C80" s="96"/>
      <c r="D80" s="96"/>
      <c r="E80" s="96"/>
      <c r="F80" s="96"/>
      <c r="G80" s="96"/>
      <c r="H80" s="96"/>
      <c r="I80" s="96"/>
    </row>
    <row r="81" spans="1:9" ht="14.4">
      <c r="A81" s="96"/>
      <c r="B81" s="96"/>
      <c r="C81" s="96"/>
      <c r="D81" s="96"/>
      <c r="E81" s="96"/>
      <c r="F81" s="96"/>
      <c r="G81" s="96"/>
      <c r="H81" s="96"/>
      <c r="I81" s="96"/>
    </row>
    <row r="82" spans="1:9" ht="14.4">
      <c r="A82" s="96"/>
      <c r="B82" s="96"/>
      <c r="C82" s="96"/>
      <c r="D82" s="96"/>
      <c r="E82" s="96"/>
      <c r="F82" s="96"/>
      <c r="G82" s="96"/>
      <c r="H82" s="96"/>
      <c r="I82" s="96"/>
    </row>
    <row r="83" spans="1:9" ht="14.4">
      <c r="A83" s="96"/>
      <c r="B83" s="96"/>
      <c r="C83" s="96"/>
      <c r="D83" s="96"/>
      <c r="E83" s="96"/>
      <c r="F83" s="96"/>
      <c r="G83" s="96"/>
      <c r="H83" s="96"/>
      <c r="I83" s="96"/>
    </row>
    <row r="84" spans="1:9" ht="14.4">
      <c r="A84" s="96"/>
      <c r="B84" s="96"/>
      <c r="C84" s="96"/>
      <c r="D84" s="96"/>
      <c r="E84" s="96"/>
      <c r="F84" s="96"/>
      <c r="G84" s="96"/>
      <c r="H84" s="96"/>
      <c r="I84" s="96"/>
    </row>
    <row r="85" spans="1:9" ht="14.4">
      <c r="A85" s="96"/>
      <c r="B85" s="96"/>
      <c r="C85" s="96"/>
      <c r="D85" s="96"/>
      <c r="E85" s="96"/>
      <c r="F85" s="96"/>
      <c r="G85" s="96"/>
      <c r="H85" s="96"/>
      <c r="I85" s="96"/>
    </row>
    <row r="86" spans="1:9" ht="14.4">
      <c r="A86" s="96"/>
      <c r="B86" s="96"/>
      <c r="C86" s="96"/>
      <c r="D86" s="96"/>
      <c r="E86" s="96"/>
      <c r="F86" s="96"/>
      <c r="G86" s="96"/>
      <c r="H86" s="96"/>
      <c r="I86" s="96"/>
    </row>
    <row r="87" spans="1:9" ht="14.4">
      <c r="A87" s="96"/>
      <c r="B87" s="96"/>
      <c r="C87" s="96"/>
      <c r="D87" s="96"/>
      <c r="E87" s="96"/>
      <c r="F87" s="96"/>
      <c r="G87" s="96"/>
      <c r="H87" s="96"/>
      <c r="I87" s="96"/>
    </row>
    <row r="88" spans="1:9" ht="14.4">
      <c r="A88" s="96"/>
      <c r="B88" s="96"/>
      <c r="C88" s="96"/>
      <c r="D88" s="96"/>
      <c r="E88" s="96"/>
      <c r="F88" s="96"/>
      <c r="G88" s="96"/>
      <c r="H88" s="96"/>
      <c r="I88" s="96"/>
    </row>
    <row r="89" spans="1:9" ht="14.4">
      <c r="A89" s="96"/>
      <c r="B89" s="96"/>
      <c r="C89" s="96"/>
      <c r="D89" s="96"/>
      <c r="E89" s="96"/>
      <c r="F89" s="96"/>
      <c r="G89" s="96"/>
      <c r="H89" s="96"/>
      <c r="I89" s="96"/>
    </row>
    <row r="90" spans="1:9" ht="14.4">
      <c r="A90" s="96"/>
      <c r="B90" s="96"/>
      <c r="C90" s="96"/>
      <c r="D90" s="96"/>
      <c r="E90" s="96"/>
      <c r="F90" s="96"/>
      <c r="G90" s="96"/>
      <c r="H90" s="96"/>
      <c r="I90" s="96"/>
    </row>
    <row r="91" spans="1:9" ht="14.4">
      <c r="A91" s="96"/>
      <c r="B91" s="96"/>
      <c r="C91" s="96"/>
      <c r="D91" s="96"/>
      <c r="E91" s="96"/>
      <c r="F91" s="96"/>
      <c r="G91" s="96"/>
      <c r="H91" s="96"/>
      <c r="I91" s="96"/>
    </row>
    <row r="92" spans="1:9" ht="14.4">
      <c r="A92" s="96"/>
      <c r="B92" s="96"/>
      <c r="C92" s="96"/>
      <c r="D92" s="96"/>
      <c r="E92" s="96"/>
      <c r="F92" s="96"/>
      <c r="G92" s="96"/>
      <c r="H92" s="96"/>
      <c r="I92" s="96"/>
    </row>
    <row r="93" spans="1:9" ht="14.4">
      <c r="A93" s="96"/>
      <c r="B93" s="96"/>
      <c r="C93" s="96"/>
      <c r="D93" s="96"/>
      <c r="E93" s="96"/>
      <c r="F93" s="96"/>
      <c r="G93" s="96"/>
      <c r="H93" s="96"/>
      <c r="I93" s="96"/>
    </row>
    <row r="94" spans="1:9" ht="14.4">
      <c r="A94" s="96"/>
      <c r="B94" s="96"/>
      <c r="C94" s="96"/>
      <c r="D94" s="96"/>
      <c r="E94" s="96"/>
      <c r="F94" s="96"/>
      <c r="G94" s="96"/>
      <c r="H94" s="96"/>
      <c r="I94" s="96"/>
    </row>
    <row r="95" spans="1:9" ht="14.4">
      <c r="A95" s="96"/>
      <c r="B95" s="96"/>
      <c r="C95" s="96"/>
      <c r="D95" s="96"/>
      <c r="E95" s="96"/>
      <c r="F95" s="96"/>
      <c r="G95" s="96"/>
      <c r="H95" s="96"/>
      <c r="I95" s="96"/>
    </row>
    <row r="96" spans="1:9" ht="14.4">
      <c r="A96" s="96"/>
      <c r="B96" s="96"/>
      <c r="C96" s="96"/>
      <c r="D96" s="96"/>
      <c r="E96" s="96"/>
      <c r="F96" s="96"/>
      <c r="G96" s="96"/>
      <c r="H96" s="96"/>
      <c r="I96" s="96"/>
    </row>
    <row r="97" spans="1:9" ht="14.4">
      <c r="A97" s="96"/>
      <c r="B97" s="96"/>
      <c r="C97" s="96"/>
      <c r="D97" s="96"/>
      <c r="E97" s="96"/>
      <c r="F97" s="96"/>
      <c r="G97" s="96"/>
      <c r="H97" s="96"/>
      <c r="I97" s="96"/>
    </row>
    <row r="98" spans="1:9" ht="14.4">
      <c r="A98" s="96"/>
      <c r="B98" s="96"/>
      <c r="C98" s="96"/>
      <c r="D98" s="96"/>
      <c r="E98" s="96"/>
      <c r="F98" s="96"/>
      <c r="G98" s="96"/>
      <c r="H98" s="96"/>
      <c r="I98" s="96"/>
    </row>
    <row r="99" spans="1:9" ht="14.4">
      <c r="A99" s="96"/>
      <c r="B99" s="96"/>
      <c r="C99" s="96"/>
      <c r="D99" s="96"/>
      <c r="E99" s="96"/>
      <c r="F99" s="96"/>
      <c r="G99" s="96"/>
      <c r="H99" s="96"/>
      <c r="I99" s="96"/>
    </row>
    <row r="100" spans="1:9" ht="14.4">
      <c r="A100" s="96"/>
      <c r="B100" s="96"/>
      <c r="C100" s="96"/>
      <c r="D100" s="96"/>
      <c r="E100" s="96"/>
      <c r="F100" s="96"/>
      <c r="G100" s="96"/>
      <c r="H100" s="96"/>
      <c r="I100" s="96"/>
    </row>
    <row r="101" spans="1:9" ht="14.4">
      <c r="A101" s="96"/>
      <c r="B101" s="96"/>
      <c r="C101" s="96"/>
      <c r="D101" s="96"/>
      <c r="E101" s="96"/>
      <c r="F101" s="96"/>
      <c r="G101" s="96"/>
      <c r="H101" s="96"/>
      <c r="I101" s="96"/>
    </row>
    <row r="102" spans="1:9" ht="14.4">
      <c r="A102" s="96"/>
      <c r="B102" s="96"/>
      <c r="C102" s="96"/>
      <c r="D102" s="96"/>
      <c r="E102" s="96"/>
      <c r="F102" s="96"/>
      <c r="G102" s="96"/>
      <c r="H102" s="96"/>
      <c r="I102" s="96"/>
    </row>
    <row r="103" spans="1:9" ht="14.4">
      <c r="A103" s="96"/>
      <c r="B103" s="96"/>
      <c r="C103" s="96"/>
      <c r="D103" s="96"/>
      <c r="E103" s="96"/>
      <c r="F103" s="96"/>
      <c r="G103" s="96"/>
      <c r="H103" s="96"/>
      <c r="I103" s="96"/>
    </row>
    <row r="104" spans="1:9" ht="14.4">
      <c r="A104" s="96"/>
      <c r="B104" s="96"/>
      <c r="C104" s="96"/>
      <c r="D104" s="96"/>
      <c r="E104" s="96"/>
      <c r="F104" s="96"/>
      <c r="G104" s="96"/>
      <c r="H104" s="96"/>
      <c r="I104" s="96"/>
    </row>
    <row r="105" spans="1:9" ht="14.4">
      <c r="A105" s="96"/>
      <c r="B105" s="96"/>
      <c r="C105" s="96"/>
      <c r="D105" s="96"/>
      <c r="E105" s="96"/>
      <c r="F105" s="96"/>
      <c r="G105" s="96"/>
      <c r="H105" s="96"/>
      <c r="I105" s="96"/>
    </row>
    <row r="106" spans="1:9" ht="14.4">
      <c r="A106" s="96"/>
      <c r="B106" s="96"/>
      <c r="C106" s="96"/>
      <c r="D106" s="96"/>
      <c r="E106" s="96"/>
      <c r="F106" s="96"/>
      <c r="G106" s="96"/>
      <c r="H106" s="96"/>
      <c r="I106" s="96"/>
    </row>
    <row r="107" spans="1:9" ht="14.4">
      <c r="A107" s="96"/>
      <c r="B107" s="96"/>
      <c r="C107" s="96"/>
      <c r="D107" s="96"/>
      <c r="E107" s="96"/>
      <c r="F107" s="96"/>
      <c r="G107" s="96"/>
      <c r="H107" s="96"/>
      <c r="I107" s="96"/>
    </row>
    <row r="108" spans="1:9" ht="14.4">
      <c r="A108" s="96"/>
      <c r="B108" s="96"/>
      <c r="C108" s="96"/>
      <c r="D108" s="96"/>
      <c r="E108" s="96"/>
      <c r="F108" s="96"/>
      <c r="G108" s="96"/>
      <c r="H108" s="96"/>
      <c r="I108" s="96"/>
    </row>
    <row r="109" spans="1:9" ht="14.4">
      <c r="A109" s="96"/>
      <c r="B109" s="96"/>
      <c r="C109" s="96"/>
      <c r="D109" s="96"/>
      <c r="E109" s="96"/>
      <c r="F109" s="96"/>
      <c r="G109" s="96"/>
      <c r="H109" s="96"/>
      <c r="I109" s="96"/>
    </row>
    <row r="110" spans="1:9" ht="14.4">
      <c r="A110" s="96"/>
      <c r="B110" s="96"/>
      <c r="C110" s="96"/>
      <c r="D110" s="96"/>
      <c r="E110" s="96"/>
      <c r="F110" s="96"/>
      <c r="G110" s="96"/>
      <c r="H110" s="96"/>
      <c r="I110" s="96"/>
    </row>
    <row r="111" spans="1:9" ht="14.4">
      <c r="A111" s="96"/>
      <c r="B111" s="96"/>
      <c r="C111" s="96"/>
      <c r="D111" s="96"/>
      <c r="E111" s="96"/>
      <c r="F111" s="96"/>
      <c r="G111" s="96"/>
      <c r="H111" s="96"/>
      <c r="I111" s="96"/>
    </row>
    <row r="112" spans="1:9" ht="14.4">
      <c r="A112" s="96"/>
      <c r="B112" s="96"/>
      <c r="C112" s="96"/>
      <c r="D112" s="96"/>
      <c r="E112" s="96"/>
      <c r="F112" s="96"/>
      <c r="G112" s="96"/>
      <c r="H112" s="96"/>
      <c r="I112" s="96"/>
    </row>
    <row r="113" spans="1:9" ht="14.4">
      <c r="A113" s="96"/>
      <c r="B113" s="96"/>
      <c r="C113" s="96"/>
      <c r="D113" s="96"/>
      <c r="E113" s="96"/>
      <c r="F113" s="96"/>
      <c r="G113" s="96"/>
      <c r="H113" s="96"/>
      <c r="I113" s="96"/>
    </row>
    <row r="114" spans="1:9" ht="14.4">
      <c r="A114" s="96"/>
      <c r="B114" s="96"/>
      <c r="C114" s="96"/>
      <c r="D114" s="96"/>
      <c r="E114" s="96"/>
      <c r="F114" s="96"/>
      <c r="G114" s="96"/>
      <c r="H114" s="96"/>
      <c r="I114" s="96"/>
    </row>
    <row r="115" spans="1:9" ht="14.4">
      <c r="A115" s="96"/>
      <c r="B115" s="96"/>
      <c r="C115" s="96"/>
      <c r="D115" s="96"/>
      <c r="E115" s="96"/>
      <c r="F115" s="96"/>
      <c r="G115" s="96"/>
      <c r="H115" s="96"/>
      <c r="I115" s="96"/>
    </row>
    <row r="116" spans="1:9" ht="14.4">
      <c r="A116" s="96"/>
      <c r="B116" s="96"/>
      <c r="C116" s="96"/>
      <c r="D116" s="96"/>
      <c r="E116" s="96"/>
      <c r="F116" s="96"/>
      <c r="G116" s="96"/>
      <c r="H116" s="96"/>
      <c r="I116" s="96"/>
    </row>
    <row r="117" spans="1:9" ht="14.4">
      <c r="A117" s="96"/>
      <c r="B117" s="96"/>
      <c r="C117" s="96"/>
      <c r="D117" s="96"/>
      <c r="E117" s="96"/>
      <c r="F117" s="96"/>
      <c r="G117" s="96"/>
      <c r="H117" s="96"/>
      <c r="I117" s="96"/>
    </row>
    <row r="118" spans="1:9" ht="14.4">
      <c r="A118" s="96"/>
      <c r="B118" s="96"/>
      <c r="C118" s="96"/>
      <c r="D118" s="96"/>
      <c r="E118" s="96"/>
      <c r="F118" s="96"/>
      <c r="G118" s="96"/>
      <c r="H118" s="96"/>
      <c r="I118" s="96"/>
    </row>
    <row r="119" spans="1:9" ht="14.4">
      <c r="A119" s="96"/>
      <c r="B119" s="96"/>
      <c r="C119" s="96"/>
      <c r="D119" s="96"/>
      <c r="E119" s="96"/>
      <c r="F119" s="96"/>
      <c r="G119" s="96"/>
      <c r="H119" s="96"/>
      <c r="I119" s="96"/>
    </row>
    <row r="120" spans="1:9" ht="14.4">
      <c r="A120" s="96"/>
      <c r="B120" s="96"/>
      <c r="C120" s="96"/>
      <c r="D120" s="96"/>
      <c r="E120" s="96"/>
      <c r="F120" s="96"/>
      <c r="G120" s="96"/>
      <c r="H120" s="96"/>
      <c r="I120" s="96"/>
    </row>
    <row r="121" spans="1:9" ht="14.4">
      <c r="A121" s="96"/>
      <c r="B121" s="96"/>
      <c r="C121" s="96"/>
      <c r="D121" s="96"/>
      <c r="E121" s="96"/>
      <c r="F121" s="96"/>
      <c r="G121" s="96"/>
      <c r="H121" s="96"/>
      <c r="I121" s="96"/>
    </row>
    <row r="122" spans="1:9" ht="14.4">
      <c r="A122" s="96"/>
      <c r="B122" s="96"/>
      <c r="C122" s="96"/>
      <c r="D122" s="96"/>
      <c r="E122" s="96"/>
      <c r="F122" s="96"/>
      <c r="G122" s="96"/>
      <c r="H122" s="96"/>
      <c r="I122" s="96"/>
    </row>
    <row r="123" spans="1:9" ht="14.4">
      <c r="A123" s="96"/>
      <c r="B123" s="96"/>
      <c r="C123" s="96"/>
      <c r="D123" s="96"/>
      <c r="E123" s="96"/>
      <c r="F123" s="96"/>
      <c r="G123" s="96"/>
      <c r="H123" s="96"/>
      <c r="I123" s="96"/>
    </row>
    <row r="124" spans="1:9" ht="14.4">
      <c r="A124" s="96"/>
      <c r="B124" s="96"/>
      <c r="C124" s="96"/>
      <c r="D124" s="96"/>
      <c r="E124" s="96"/>
      <c r="F124" s="96"/>
      <c r="G124" s="96"/>
      <c r="H124" s="96"/>
      <c r="I124" s="96"/>
    </row>
    <row r="125" spans="1:9" ht="14.4">
      <c r="A125" s="96"/>
      <c r="B125" s="96"/>
      <c r="C125" s="96"/>
      <c r="D125" s="96"/>
      <c r="E125" s="96"/>
      <c r="F125" s="96"/>
      <c r="G125" s="96"/>
      <c r="H125" s="96"/>
      <c r="I125" s="96"/>
    </row>
    <row r="126" spans="1:9" ht="14.4">
      <c r="A126" s="96"/>
      <c r="B126" s="96"/>
      <c r="C126" s="96"/>
      <c r="D126" s="96"/>
      <c r="E126" s="96"/>
      <c r="F126" s="96"/>
      <c r="G126" s="96"/>
      <c r="H126" s="96"/>
      <c r="I126" s="96"/>
    </row>
    <row r="127" spans="1:9" ht="14.4">
      <c r="A127" s="96"/>
      <c r="B127" s="96"/>
      <c r="C127" s="96"/>
      <c r="D127" s="96"/>
      <c r="E127" s="96"/>
      <c r="F127" s="96"/>
      <c r="G127" s="96"/>
      <c r="H127" s="96"/>
      <c r="I127" s="96"/>
    </row>
    <row r="128" spans="1:9" ht="14.4">
      <c r="A128" s="96"/>
      <c r="B128" s="96"/>
      <c r="C128" s="96"/>
      <c r="D128" s="96"/>
      <c r="E128" s="96"/>
      <c r="F128" s="96"/>
      <c r="G128" s="96"/>
      <c r="H128" s="96"/>
      <c r="I128" s="96"/>
    </row>
    <row r="129" spans="1:9" ht="14.4">
      <c r="A129" s="96"/>
      <c r="B129" s="96"/>
      <c r="C129" s="96"/>
      <c r="D129" s="96"/>
      <c r="E129" s="96"/>
      <c r="F129" s="96"/>
      <c r="G129" s="96"/>
      <c r="H129" s="96"/>
      <c r="I129" s="96"/>
    </row>
    <row r="130" spans="1:9" ht="14.4">
      <c r="A130" s="96"/>
      <c r="B130" s="96"/>
      <c r="C130" s="96"/>
      <c r="D130" s="96"/>
      <c r="E130" s="96"/>
      <c r="F130" s="96"/>
      <c r="G130" s="96"/>
      <c r="H130" s="96"/>
      <c r="I130" s="96"/>
    </row>
    <row r="131" spans="1:9" ht="14.4">
      <c r="A131" s="96"/>
      <c r="B131" s="96"/>
      <c r="C131" s="96"/>
      <c r="D131" s="96"/>
      <c r="E131" s="96"/>
      <c r="F131" s="96"/>
      <c r="G131" s="96"/>
      <c r="H131" s="96"/>
      <c r="I131" s="96"/>
    </row>
    <row r="132" spans="1:9" ht="14.4">
      <c r="A132" s="96"/>
      <c r="B132" s="96"/>
      <c r="C132" s="96"/>
      <c r="D132" s="96"/>
      <c r="E132" s="96"/>
      <c r="F132" s="96"/>
      <c r="G132" s="96"/>
      <c r="H132" s="96"/>
      <c r="I132" s="96"/>
    </row>
    <row r="133" spans="1:9" ht="14.4">
      <c r="A133" s="96"/>
      <c r="B133" s="96"/>
      <c r="C133" s="96"/>
      <c r="D133" s="96"/>
      <c r="E133" s="96"/>
      <c r="F133" s="96"/>
      <c r="G133" s="96"/>
      <c r="H133" s="96"/>
      <c r="I133" s="96"/>
    </row>
    <row r="134" spans="1:9" ht="14.4">
      <c r="A134" s="96"/>
      <c r="B134" s="96"/>
      <c r="C134" s="96"/>
      <c r="D134" s="96"/>
      <c r="E134" s="96"/>
      <c r="F134" s="96"/>
      <c r="G134" s="96"/>
      <c r="H134" s="96"/>
      <c r="I134" s="96"/>
    </row>
    <row r="135" spans="1:9" ht="14.4">
      <c r="A135" s="96"/>
      <c r="B135" s="96"/>
      <c r="C135" s="96"/>
      <c r="D135" s="96"/>
      <c r="E135" s="96"/>
      <c r="F135" s="96"/>
      <c r="G135" s="96"/>
      <c r="H135" s="96"/>
      <c r="I135" s="96"/>
    </row>
    <row r="136" spans="1:9" ht="14.4">
      <c r="A136" s="96"/>
      <c r="B136" s="96"/>
      <c r="C136" s="96"/>
      <c r="D136" s="96"/>
      <c r="E136" s="96"/>
      <c r="F136" s="96"/>
      <c r="G136" s="96"/>
      <c r="H136" s="96"/>
      <c r="I136" s="96"/>
    </row>
    <row r="137" spans="1:9" ht="14.4">
      <c r="A137" s="96"/>
      <c r="B137" s="96"/>
      <c r="C137" s="96"/>
      <c r="D137" s="96"/>
      <c r="E137" s="96"/>
      <c r="F137" s="96"/>
      <c r="G137" s="96"/>
      <c r="H137" s="96"/>
      <c r="I137" s="96"/>
    </row>
    <row r="138" spans="1:9" ht="14.4">
      <c r="A138" s="96"/>
      <c r="B138" s="96"/>
      <c r="C138" s="96"/>
      <c r="D138" s="96"/>
      <c r="E138" s="96"/>
      <c r="F138" s="96"/>
      <c r="G138" s="96"/>
      <c r="H138" s="96"/>
      <c r="I138" s="96"/>
    </row>
    <row r="139" spans="1:9" ht="14.4">
      <c r="A139" s="96"/>
      <c r="B139" s="96"/>
      <c r="C139" s="96"/>
      <c r="D139" s="96"/>
      <c r="E139" s="96"/>
      <c r="F139" s="96"/>
      <c r="G139" s="96"/>
      <c r="H139" s="96"/>
      <c r="I139" s="96"/>
    </row>
    <row r="140" spans="1:9" ht="14.4">
      <c r="A140" s="96"/>
      <c r="B140" s="96"/>
      <c r="C140" s="96"/>
      <c r="D140" s="96"/>
      <c r="E140" s="96"/>
      <c r="F140" s="96"/>
      <c r="G140" s="96"/>
      <c r="H140" s="96"/>
      <c r="I140" s="96"/>
    </row>
    <row r="141" spans="1:9" ht="14.4">
      <c r="A141" s="96"/>
      <c r="B141" s="96"/>
      <c r="C141" s="96"/>
      <c r="D141" s="96"/>
      <c r="E141" s="96"/>
      <c r="F141" s="96"/>
      <c r="G141" s="96"/>
      <c r="H141" s="96"/>
      <c r="I141" s="96"/>
    </row>
    <row r="142" spans="1:9" ht="14.4">
      <c r="A142" s="96"/>
      <c r="B142" s="96"/>
      <c r="C142" s="96"/>
      <c r="D142" s="96"/>
      <c r="E142" s="96"/>
      <c r="F142" s="96"/>
      <c r="G142" s="96"/>
      <c r="H142" s="96"/>
      <c r="I142" s="96"/>
    </row>
    <row r="143" spans="1:9" ht="14.4">
      <c r="A143" s="96"/>
      <c r="B143" s="96"/>
      <c r="C143" s="96"/>
      <c r="D143" s="96"/>
      <c r="E143" s="96"/>
      <c r="F143" s="96"/>
      <c r="G143" s="96"/>
      <c r="H143" s="96"/>
      <c r="I143" s="96"/>
    </row>
    <row r="144" spans="1:9" ht="14.4">
      <c r="A144" s="96"/>
      <c r="B144" s="96"/>
      <c r="C144" s="96"/>
      <c r="D144" s="96"/>
      <c r="E144" s="96"/>
      <c r="F144" s="96"/>
      <c r="G144" s="96"/>
      <c r="H144" s="96"/>
      <c r="I144" s="96"/>
    </row>
    <row r="145" spans="1:9" ht="14.4">
      <c r="A145" s="96"/>
      <c r="B145" s="96"/>
      <c r="C145" s="96"/>
      <c r="D145" s="96"/>
      <c r="E145" s="96"/>
      <c r="F145" s="96"/>
      <c r="G145" s="96"/>
      <c r="H145" s="96"/>
      <c r="I145" s="96"/>
    </row>
    <row r="146" spans="1:9" ht="14.4">
      <c r="A146" s="96"/>
      <c r="B146" s="96"/>
      <c r="C146" s="96"/>
      <c r="D146" s="96"/>
      <c r="E146" s="96"/>
      <c r="F146" s="96"/>
      <c r="G146" s="96"/>
      <c r="H146" s="96"/>
      <c r="I146" s="96"/>
    </row>
    <row r="147" spans="1:9" ht="14.4">
      <c r="A147" s="96"/>
      <c r="B147" s="96"/>
      <c r="C147" s="96"/>
      <c r="D147" s="96"/>
      <c r="E147" s="96"/>
      <c r="F147" s="96"/>
      <c r="G147" s="96"/>
      <c r="H147" s="96"/>
      <c r="I147" s="96"/>
    </row>
    <row r="148" spans="1:9" ht="14.4">
      <c r="A148" s="96"/>
      <c r="B148" s="96"/>
      <c r="C148" s="96"/>
      <c r="D148" s="96"/>
      <c r="E148" s="96"/>
      <c r="F148" s="96"/>
      <c r="G148" s="96"/>
      <c r="H148" s="96"/>
      <c r="I148" s="96"/>
    </row>
    <row r="149" spans="1:9" ht="14.4">
      <c r="A149" s="96"/>
      <c r="B149" s="96"/>
      <c r="C149" s="96"/>
      <c r="D149" s="96"/>
      <c r="E149" s="96"/>
      <c r="F149" s="96"/>
      <c r="G149" s="96"/>
      <c r="H149" s="96"/>
      <c r="I149" s="96"/>
    </row>
    <row r="150" spans="1:9" ht="14.4">
      <c r="A150" s="96"/>
      <c r="B150" s="96"/>
      <c r="C150" s="96"/>
      <c r="D150" s="96"/>
      <c r="E150" s="96"/>
      <c r="F150" s="96"/>
      <c r="G150" s="96"/>
      <c r="H150" s="96"/>
      <c r="I150" s="96"/>
    </row>
    <row r="151" spans="1:9" ht="14.4">
      <c r="A151" s="96"/>
      <c r="B151" s="96"/>
      <c r="C151" s="96"/>
      <c r="D151" s="96"/>
      <c r="E151" s="96"/>
      <c r="F151" s="96"/>
      <c r="G151" s="96"/>
      <c r="H151" s="96"/>
      <c r="I151" s="96"/>
    </row>
    <row r="152" spans="1:9" ht="14.4">
      <c r="A152" s="96"/>
      <c r="B152" s="96"/>
      <c r="C152" s="96"/>
      <c r="D152" s="96"/>
      <c r="E152" s="96"/>
      <c r="F152" s="96"/>
      <c r="G152" s="96"/>
      <c r="H152" s="96"/>
      <c r="I152" s="96"/>
    </row>
    <row r="153" spans="1:9" ht="14.4">
      <c r="A153" s="96"/>
      <c r="B153" s="96"/>
      <c r="C153" s="96"/>
      <c r="D153" s="96"/>
      <c r="E153" s="96"/>
      <c r="F153" s="96"/>
      <c r="G153" s="96"/>
      <c r="H153" s="96"/>
      <c r="I153" s="96"/>
    </row>
    <row r="154" spans="1:9" ht="14.4">
      <c r="A154" s="96"/>
      <c r="B154" s="96"/>
      <c r="C154" s="96"/>
      <c r="D154" s="96"/>
      <c r="E154" s="96"/>
      <c r="F154" s="96"/>
      <c r="G154" s="96"/>
      <c r="H154" s="96"/>
      <c r="I154" s="96"/>
    </row>
    <row r="155" spans="1:9" ht="14.4">
      <c r="A155" s="96"/>
      <c r="B155" s="96"/>
      <c r="C155" s="96"/>
      <c r="D155" s="96"/>
      <c r="E155" s="96"/>
      <c r="F155" s="96"/>
      <c r="G155" s="96"/>
      <c r="H155" s="96"/>
      <c r="I155" s="96"/>
    </row>
    <row r="156" spans="1:9" ht="14.4">
      <c r="A156" s="96"/>
      <c r="B156" s="96"/>
      <c r="C156" s="96"/>
      <c r="D156" s="96"/>
      <c r="E156" s="96"/>
      <c r="F156" s="96"/>
      <c r="G156" s="96"/>
      <c r="H156" s="96"/>
      <c r="I156" s="96"/>
    </row>
    <row r="157" spans="1:9" ht="14.4">
      <c r="A157" s="96"/>
      <c r="B157" s="96"/>
      <c r="C157" s="96"/>
      <c r="D157" s="96"/>
      <c r="E157" s="96"/>
      <c r="F157" s="96"/>
      <c r="G157" s="96"/>
      <c r="H157" s="96"/>
      <c r="I157" s="96"/>
    </row>
  </sheetData>
  <mergeCells count="2">
    <mergeCell ref="G1:I1"/>
    <mergeCell ref="A8:I8"/>
  </mergeCells>
  <phoneticPr fontId="1"/>
  <pageMargins left="0.70866141732283472" right="0.70866141732283472" top="0.74803149606299213" bottom="0.74803149606299213" header="0.31496062992125984" footer="0.31496062992125984"/>
  <pageSetup paperSize="9" orientation="portrait" blackAndWhite="1"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5585B-30DB-42C6-A643-B79415F2A5E6}">
  <sheetPr>
    <tabColor rgb="FFFFFF00"/>
  </sheetPr>
  <dimension ref="A1:J37"/>
  <sheetViews>
    <sheetView view="pageBreakPreview" zoomScale="60" zoomScaleNormal="100" workbookViewId="0">
      <selection activeCell="AI108" sqref="AI108:AM110"/>
    </sheetView>
  </sheetViews>
  <sheetFormatPr defaultColWidth="9" defaultRowHeight="12"/>
  <cols>
    <col min="1" max="1" width="4" style="122" customWidth="1"/>
    <col min="2" max="9" width="9" style="122"/>
    <col min="10" max="10" width="9" style="121"/>
    <col min="11" max="16384" width="9" style="122"/>
  </cols>
  <sheetData>
    <row r="1" spans="1:10" ht="16.2">
      <c r="A1" s="592" t="s">
        <v>424</v>
      </c>
      <c r="B1" s="592"/>
      <c r="C1" s="592"/>
      <c r="D1" s="592"/>
      <c r="E1" s="592"/>
      <c r="F1" s="592"/>
      <c r="G1" s="592"/>
      <c r="H1" s="592"/>
      <c r="I1" s="592"/>
      <c r="J1" s="592"/>
    </row>
    <row r="3" spans="1:10" ht="14.4">
      <c r="A3" s="102" t="s">
        <v>425</v>
      </c>
    </row>
    <row r="4" spans="1:10" ht="15.75" customHeight="1">
      <c r="A4" s="593" t="s">
        <v>426</v>
      </c>
      <c r="B4" s="593"/>
      <c r="C4" s="593"/>
      <c r="D4" s="593"/>
      <c r="E4" s="593"/>
      <c r="F4" s="593"/>
      <c r="G4" s="593"/>
      <c r="H4" s="593"/>
      <c r="I4" s="593"/>
      <c r="J4" s="249" t="s">
        <v>427</v>
      </c>
    </row>
    <row r="5" spans="1:10" ht="15.75" customHeight="1">
      <c r="A5" s="594" t="s">
        <v>428</v>
      </c>
      <c r="B5" s="595"/>
      <c r="C5" s="595"/>
      <c r="D5" s="595"/>
      <c r="E5" s="595"/>
      <c r="F5" s="595"/>
      <c r="G5" s="595"/>
      <c r="H5" s="595"/>
      <c r="I5" s="595"/>
      <c r="J5" s="249"/>
    </row>
    <row r="6" spans="1:10" ht="15.75" customHeight="1">
      <c r="A6" s="169"/>
      <c r="B6" s="250"/>
      <c r="C6" s="250"/>
      <c r="D6" s="250"/>
      <c r="E6" s="250"/>
      <c r="F6" s="250"/>
      <c r="G6" s="250"/>
      <c r="H6" s="250"/>
      <c r="I6" s="250"/>
    </row>
    <row r="7" spans="1:10" ht="14.4">
      <c r="A7" s="102" t="s">
        <v>429</v>
      </c>
    </row>
    <row r="8" spans="1:10" ht="15.75" customHeight="1">
      <c r="A8" s="593" t="s">
        <v>426</v>
      </c>
      <c r="B8" s="593"/>
      <c r="C8" s="593"/>
      <c r="D8" s="593"/>
      <c r="E8" s="593"/>
      <c r="F8" s="593"/>
      <c r="G8" s="593"/>
      <c r="H8" s="593"/>
      <c r="I8" s="593"/>
      <c r="J8" s="249" t="s">
        <v>427</v>
      </c>
    </row>
    <row r="9" spans="1:10" ht="52.5" customHeight="1">
      <c r="A9" s="594" t="s">
        <v>430</v>
      </c>
      <c r="B9" s="595"/>
      <c r="C9" s="595"/>
      <c r="D9" s="595"/>
      <c r="E9" s="595"/>
      <c r="F9" s="595"/>
      <c r="G9" s="595"/>
      <c r="H9" s="595"/>
      <c r="I9" s="595"/>
      <c r="J9" s="249"/>
    </row>
    <row r="10" spans="1:10" ht="42" customHeight="1">
      <c r="A10" s="596" t="s">
        <v>431</v>
      </c>
      <c r="B10" s="597"/>
      <c r="C10" s="597"/>
      <c r="D10" s="597"/>
      <c r="E10" s="597"/>
      <c r="F10" s="597"/>
      <c r="G10" s="597"/>
      <c r="H10" s="597"/>
      <c r="I10" s="597"/>
      <c r="J10" s="598"/>
    </row>
    <row r="11" spans="1:10" ht="58.5" customHeight="1">
      <c r="A11" s="600" t="s">
        <v>432</v>
      </c>
      <c r="B11" s="601"/>
      <c r="C11" s="601"/>
      <c r="D11" s="601"/>
      <c r="E11" s="601"/>
      <c r="F11" s="601"/>
      <c r="G11" s="601"/>
      <c r="H11" s="601"/>
      <c r="I11" s="601"/>
      <c r="J11" s="599"/>
    </row>
    <row r="12" spans="1:10" ht="59.7" customHeight="1">
      <c r="A12" s="594" t="s">
        <v>433</v>
      </c>
      <c r="B12" s="602"/>
      <c r="C12" s="602"/>
      <c r="D12" s="602"/>
      <c r="E12" s="602"/>
      <c r="F12" s="602"/>
      <c r="G12" s="602"/>
      <c r="H12" s="602"/>
      <c r="I12" s="602"/>
      <c r="J12" s="249"/>
    </row>
    <row r="13" spans="1:10" ht="54.75" customHeight="1">
      <c r="A13" s="603" t="s">
        <v>434</v>
      </c>
      <c r="B13" s="604"/>
      <c r="C13" s="604"/>
      <c r="D13" s="604"/>
      <c r="E13" s="604"/>
      <c r="F13" s="604"/>
      <c r="G13" s="604"/>
      <c r="H13" s="604"/>
      <c r="I13" s="604"/>
      <c r="J13" s="251"/>
    </row>
    <row r="14" spans="1:10" ht="15.75" customHeight="1">
      <c r="A14" s="605" t="s">
        <v>435</v>
      </c>
      <c r="B14" s="606"/>
      <c r="C14" s="606"/>
      <c r="D14" s="606"/>
      <c r="E14" s="606"/>
      <c r="F14" s="606"/>
      <c r="G14" s="606"/>
      <c r="H14" s="606"/>
      <c r="I14" s="607"/>
      <c r="J14" s="598"/>
    </row>
    <row r="15" spans="1:10" ht="15.75" customHeight="1">
      <c r="A15" s="608"/>
      <c r="B15" s="609"/>
      <c r="C15" s="609"/>
      <c r="D15" s="609"/>
      <c r="E15" s="609"/>
      <c r="F15" s="609"/>
      <c r="G15" s="609"/>
      <c r="H15" s="609"/>
      <c r="I15" s="610"/>
      <c r="J15" s="614"/>
    </row>
    <row r="16" spans="1:10" ht="15.45" customHeight="1">
      <c r="A16" s="611"/>
      <c r="B16" s="612"/>
      <c r="C16" s="612"/>
      <c r="D16" s="612"/>
      <c r="E16" s="612"/>
      <c r="F16" s="612"/>
      <c r="G16" s="612"/>
      <c r="H16" s="612"/>
      <c r="I16" s="613"/>
      <c r="J16" s="615"/>
    </row>
    <row r="17" spans="1:10" ht="50.25" customHeight="1">
      <c r="A17" s="594" t="s">
        <v>436</v>
      </c>
      <c r="B17" s="595"/>
      <c r="C17" s="595"/>
      <c r="D17" s="595"/>
      <c r="E17" s="595"/>
      <c r="F17" s="595"/>
      <c r="G17" s="595"/>
      <c r="H17" s="595"/>
      <c r="I17" s="595"/>
      <c r="J17" s="249"/>
    </row>
    <row r="18" spans="1:10" ht="15.75" customHeight="1">
      <c r="A18" s="590" t="s">
        <v>437</v>
      </c>
      <c r="B18" s="591"/>
      <c r="C18" s="591"/>
      <c r="D18" s="591"/>
      <c r="E18" s="591"/>
      <c r="F18" s="591"/>
      <c r="G18" s="591"/>
      <c r="H18" s="591"/>
      <c r="I18" s="591"/>
      <c r="J18" s="249"/>
    </row>
    <row r="19" spans="1:10" ht="15.75" customHeight="1">
      <c r="A19" s="616" t="s">
        <v>438</v>
      </c>
      <c r="B19" s="617"/>
      <c r="C19" s="617"/>
      <c r="D19" s="617"/>
      <c r="E19" s="617"/>
      <c r="F19" s="617"/>
      <c r="G19" s="617"/>
      <c r="H19" s="617"/>
      <c r="I19" s="618"/>
      <c r="J19" s="249"/>
    </row>
    <row r="20" spans="1:10" ht="15.75" customHeight="1">
      <c r="A20" s="250"/>
      <c r="B20" s="250"/>
      <c r="C20" s="250"/>
      <c r="D20" s="250"/>
      <c r="E20" s="250"/>
      <c r="F20" s="250"/>
      <c r="G20" s="250"/>
      <c r="H20" s="250"/>
      <c r="I20" s="108"/>
      <c r="J20" s="168"/>
    </row>
    <row r="21" spans="1:10" ht="14.4">
      <c r="A21" s="102" t="s">
        <v>439</v>
      </c>
    </row>
    <row r="22" spans="1:10" ht="15.75" customHeight="1">
      <c r="A22" s="619" t="s">
        <v>426</v>
      </c>
      <c r="B22" s="620"/>
      <c r="C22" s="620"/>
      <c r="D22" s="620"/>
      <c r="E22" s="620"/>
      <c r="F22" s="620"/>
      <c r="G22" s="620"/>
      <c r="H22" s="620"/>
      <c r="I22" s="621"/>
      <c r="J22" s="249" t="s">
        <v>427</v>
      </c>
    </row>
    <row r="23" spans="1:10" ht="15.75" customHeight="1">
      <c r="A23" s="622" t="s">
        <v>440</v>
      </c>
      <c r="B23" s="623"/>
      <c r="C23" s="623"/>
      <c r="D23" s="623"/>
      <c r="E23" s="623"/>
      <c r="F23" s="623"/>
      <c r="G23" s="623"/>
      <c r="H23" s="623"/>
      <c r="I23" s="624"/>
      <c r="J23" s="249"/>
    </row>
    <row r="24" spans="1:10" ht="15.75" customHeight="1"/>
    <row r="25" spans="1:10" ht="14.4">
      <c r="A25" s="102" t="s">
        <v>441</v>
      </c>
    </row>
    <row r="26" spans="1:10" ht="15.75" customHeight="1">
      <c r="A26" s="593" t="s">
        <v>426</v>
      </c>
      <c r="B26" s="593"/>
      <c r="C26" s="593"/>
      <c r="D26" s="593"/>
      <c r="E26" s="593"/>
      <c r="F26" s="593"/>
      <c r="G26" s="593"/>
      <c r="H26" s="593"/>
      <c r="I26" s="593"/>
      <c r="J26" s="249" t="s">
        <v>427</v>
      </c>
    </row>
    <row r="27" spans="1:10" ht="15.75" customHeight="1">
      <c r="A27" s="590" t="s">
        <v>442</v>
      </c>
      <c r="B27" s="591"/>
      <c r="C27" s="591"/>
      <c r="D27" s="591"/>
      <c r="E27" s="591"/>
      <c r="F27" s="591"/>
      <c r="G27" s="591"/>
      <c r="H27" s="591"/>
      <c r="I27" s="591"/>
      <c r="J27" s="249"/>
    </row>
    <row r="28" spans="1:10" ht="15.75" customHeight="1">
      <c r="A28" s="632" t="s">
        <v>443</v>
      </c>
      <c r="B28" s="633"/>
      <c r="C28" s="633"/>
      <c r="D28" s="633"/>
      <c r="E28" s="633"/>
      <c r="F28" s="633"/>
      <c r="G28" s="633"/>
      <c r="H28" s="633"/>
      <c r="I28" s="634"/>
      <c r="J28" s="598"/>
    </row>
    <row r="29" spans="1:10" ht="15.75" customHeight="1">
      <c r="A29" s="635"/>
      <c r="B29" s="636"/>
      <c r="C29" s="636"/>
      <c r="D29" s="636"/>
      <c r="E29" s="636"/>
      <c r="F29" s="636"/>
      <c r="G29" s="636"/>
      <c r="H29" s="636"/>
      <c r="I29" s="637"/>
      <c r="J29" s="599"/>
    </row>
    <row r="30" spans="1:10" ht="15.75" customHeight="1">
      <c r="A30" s="590" t="s">
        <v>444</v>
      </c>
      <c r="B30" s="591"/>
      <c r="C30" s="591"/>
      <c r="D30" s="591"/>
      <c r="E30" s="591"/>
      <c r="F30" s="591"/>
      <c r="G30" s="591"/>
      <c r="H30" s="591"/>
      <c r="I30" s="591"/>
      <c r="J30" s="249"/>
    </row>
    <row r="31" spans="1:10" ht="15.75" customHeight="1">
      <c r="A31" s="596" t="s">
        <v>445</v>
      </c>
      <c r="B31" s="596"/>
      <c r="C31" s="596"/>
      <c r="D31" s="596"/>
      <c r="E31" s="596"/>
      <c r="F31" s="596"/>
      <c r="G31" s="596"/>
      <c r="H31" s="596"/>
      <c r="I31" s="596"/>
      <c r="J31" s="598"/>
    </row>
    <row r="32" spans="1:10" ht="15.75" customHeight="1">
      <c r="A32" s="600"/>
      <c r="B32" s="600"/>
      <c r="C32" s="600"/>
      <c r="D32" s="600"/>
      <c r="E32" s="600"/>
      <c r="F32" s="600"/>
      <c r="G32" s="600"/>
      <c r="H32" s="600"/>
      <c r="I32" s="600"/>
      <c r="J32" s="599"/>
    </row>
    <row r="34" spans="1:10" ht="14.4">
      <c r="A34" s="628" t="s">
        <v>446</v>
      </c>
      <c r="B34" s="629"/>
      <c r="C34" s="629"/>
      <c r="D34" s="629"/>
      <c r="E34" s="629"/>
      <c r="F34" s="629"/>
      <c r="G34" s="629"/>
      <c r="H34" s="629"/>
      <c r="I34" s="629"/>
      <c r="J34" s="629"/>
    </row>
    <row r="35" spans="1:10" ht="15.75" customHeight="1">
      <c r="A35" s="630" t="s">
        <v>426</v>
      </c>
      <c r="B35" s="631"/>
      <c r="C35" s="631"/>
      <c r="D35" s="631"/>
      <c r="E35" s="631"/>
      <c r="F35" s="631"/>
      <c r="G35" s="631"/>
      <c r="H35" s="631"/>
      <c r="I35" s="631"/>
      <c r="J35" s="252" t="s">
        <v>427</v>
      </c>
    </row>
    <row r="36" spans="1:10" ht="15.75" customHeight="1">
      <c r="A36" s="625" t="s">
        <v>447</v>
      </c>
      <c r="B36" s="626"/>
      <c r="C36" s="626"/>
      <c r="D36" s="626"/>
      <c r="E36" s="626"/>
      <c r="F36" s="626"/>
      <c r="G36" s="626"/>
      <c r="H36" s="626"/>
      <c r="I36" s="627"/>
      <c r="J36" s="252"/>
    </row>
    <row r="37" spans="1:10" ht="15.75" customHeight="1">
      <c r="A37" s="169"/>
      <c r="B37" s="250"/>
      <c r="C37" s="250"/>
      <c r="D37" s="250"/>
      <c r="E37" s="250"/>
      <c r="F37" s="250"/>
      <c r="G37" s="250"/>
      <c r="H37" s="250"/>
      <c r="I37" s="250"/>
    </row>
  </sheetData>
  <mergeCells count="27">
    <mergeCell ref="A36:I36"/>
    <mergeCell ref="J28:J29"/>
    <mergeCell ref="A30:I30"/>
    <mergeCell ref="A31:I32"/>
    <mergeCell ref="J31:J32"/>
    <mergeCell ref="A34:J34"/>
    <mergeCell ref="A35:I35"/>
    <mergeCell ref="A28:I29"/>
    <mergeCell ref="A19:I19"/>
    <mergeCell ref="A22:I22"/>
    <mergeCell ref="A23:I23"/>
    <mergeCell ref="A26:I26"/>
    <mergeCell ref="A27:I27"/>
    <mergeCell ref="A18:I18"/>
    <mergeCell ref="A1:J1"/>
    <mergeCell ref="A4:I4"/>
    <mergeCell ref="A5:I5"/>
    <mergeCell ref="A8:I8"/>
    <mergeCell ref="A9:I9"/>
    <mergeCell ref="A10:I10"/>
    <mergeCell ref="J10:J11"/>
    <mergeCell ref="A11:I11"/>
    <mergeCell ref="A12:I12"/>
    <mergeCell ref="A13:I13"/>
    <mergeCell ref="A14:I16"/>
    <mergeCell ref="J14:J16"/>
    <mergeCell ref="A17:I17"/>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46F5D-C814-466F-8FCD-282A5B99E65E}">
  <sheetPr>
    <tabColor rgb="FFFF0000"/>
  </sheetPr>
  <dimension ref="A2:CK88"/>
  <sheetViews>
    <sheetView view="pageBreakPreview" zoomScale="85" zoomScaleNormal="100" zoomScaleSheetLayoutView="85" workbookViewId="0">
      <selection activeCell="AI108" sqref="AI108:AM110"/>
    </sheetView>
  </sheetViews>
  <sheetFormatPr defaultColWidth="1" defaultRowHeight="6" customHeight="1"/>
  <cols>
    <col min="1" max="42" width="1" style="102"/>
    <col min="43" max="43" width="1" style="102" customWidth="1"/>
    <col min="44" max="16384" width="1" style="102"/>
  </cols>
  <sheetData>
    <row r="2" spans="1:89" ht="6" customHeight="1">
      <c r="A2" s="592" t="s">
        <v>129</v>
      </c>
      <c r="B2" s="592"/>
      <c r="C2" s="592"/>
      <c r="D2" s="592"/>
      <c r="E2" s="592"/>
      <c r="F2" s="592"/>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592"/>
      <c r="AM2" s="592"/>
      <c r="AN2" s="592"/>
      <c r="AO2" s="592"/>
      <c r="AP2" s="592"/>
      <c r="AQ2" s="592"/>
      <c r="AR2" s="592"/>
      <c r="AS2" s="592"/>
      <c r="AT2" s="592"/>
      <c r="AU2" s="592"/>
      <c r="AV2" s="592"/>
      <c r="AW2" s="592"/>
      <c r="AX2" s="592"/>
      <c r="AY2" s="592"/>
      <c r="AZ2" s="592"/>
      <c r="BA2" s="592"/>
      <c r="BB2" s="592"/>
      <c r="BC2" s="592"/>
      <c r="BD2" s="592"/>
      <c r="BE2" s="592"/>
      <c r="BF2" s="592"/>
      <c r="BG2" s="592"/>
      <c r="BH2" s="592"/>
      <c r="BI2" s="592"/>
      <c r="BJ2" s="592"/>
      <c r="BK2" s="592"/>
      <c r="BL2" s="592"/>
      <c r="BM2" s="592"/>
      <c r="BN2" s="592"/>
      <c r="BO2" s="592"/>
      <c r="BP2" s="592"/>
      <c r="BQ2" s="592"/>
      <c r="BR2" s="592"/>
      <c r="BS2" s="592"/>
      <c r="BT2" s="592"/>
      <c r="BU2" s="592"/>
      <c r="BV2" s="592"/>
      <c r="BW2" s="592"/>
      <c r="BX2" s="592"/>
      <c r="BY2" s="592"/>
      <c r="BZ2" s="592"/>
      <c r="CA2" s="592"/>
      <c r="CB2" s="592"/>
      <c r="CC2" s="592"/>
      <c r="CD2" s="592"/>
      <c r="CE2" s="592"/>
      <c r="CF2" s="592"/>
      <c r="CG2" s="592"/>
      <c r="CH2" s="592"/>
      <c r="CI2" s="592"/>
      <c r="CJ2" s="592"/>
      <c r="CK2" s="592"/>
    </row>
    <row r="3" spans="1:89" ht="6" customHeight="1">
      <c r="A3" s="592"/>
      <c r="B3" s="592"/>
      <c r="C3" s="592"/>
      <c r="D3" s="592"/>
      <c r="E3" s="592"/>
      <c r="F3" s="592"/>
      <c r="G3" s="592"/>
      <c r="H3" s="592"/>
      <c r="I3" s="592"/>
      <c r="J3" s="592"/>
      <c r="K3" s="592"/>
      <c r="L3" s="592"/>
      <c r="M3" s="592"/>
      <c r="N3" s="592"/>
      <c r="O3" s="592"/>
      <c r="P3" s="592"/>
      <c r="Q3" s="592"/>
      <c r="R3" s="592"/>
      <c r="S3" s="592"/>
      <c r="T3" s="592"/>
      <c r="U3" s="592"/>
      <c r="V3" s="592"/>
      <c r="W3" s="592"/>
      <c r="X3" s="592"/>
      <c r="Y3" s="592"/>
      <c r="Z3" s="592"/>
      <c r="AA3" s="592"/>
      <c r="AB3" s="592"/>
      <c r="AC3" s="592"/>
      <c r="AD3" s="592"/>
      <c r="AE3" s="592"/>
      <c r="AF3" s="592"/>
      <c r="AG3" s="592"/>
      <c r="AH3" s="592"/>
      <c r="AI3" s="592"/>
      <c r="AJ3" s="592"/>
      <c r="AK3" s="592"/>
      <c r="AL3" s="592"/>
      <c r="AM3" s="592"/>
      <c r="AN3" s="592"/>
      <c r="AO3" s="592"/>
      <c r="AP3" s="592"/>
      <c r="AQ3" s="592"/>
      <c r="AR3" s="592"/>
      <c r="AS3" s="592"/>
      <c r="AT3" s="592"/>
      <c r="AU3" s="592"/>
      <c r="AV3" s="592"/>
      <c r="AW3" s="592"/>
      <c r="AX3" s="592"/>
      <c r="AY3" s="592"/>
      <c r="AZ3" s="592"/>
      <c r="BA3" s="592"/>
      <c r="BB3" s="592"/>
      <c r="BC3" s="592"/>
      <c r="BD3" s="592"/>
      <c r="BE3" s="592"/>
      <c r="BF3" s="592"/>
      <c r="BG3" s="592"/>
      <c r="BH3" s="592"/>
      <c r="BI3" s="592"/>
      <c r="BJ3" s="592"/>
      <c r="BK3" s="592"/>
      <c r="BL3" s="592"/>
      <c r="BM3" s="592"/>
      <c r="BN3" s="592"/>
      <c r="BO3" s="592"/>
      <c r="BP3" s="592"/>
      <c r="BQ3" s="592"/>
      <c r="BR3" s="592"/>
      <c r="BS3" s="592"/>
      <c r="BT3" s="592"/>
      <c r="BU3" s="592"/>
      <c r="BV3" s="592"/>
      <c r="BW3" s="592"/>
      <c r="BX3" s="592"/>
      <c r="BY3" s="592"/>
      <c r="BZ3" s="592"/>
      <c r="CA3" s="592"/>
      <c r="CB3" s="592"/>
      <c r="CC3" s="592"/>
      <c r="CD3" s="592"/>
      <c r="CE3" s="592"/>
      <c r="CF3" s="592"/>
      <c r="CG3" s="592"/>
      <c r="CH3" s="592"/>
      <c r="CI3" s="592"/>
      <c r="CJ3" s="592"/>
      <c r="CK3" s="592"/>
    </row>
    <row r="4" spans="1:89" ht="6" customHeight="1">
      <c r="A4" s="592"/>
      <c r="B4" s="592"/>
      <c r="C4" s="592"/>
      <c r="D4" s="592"/>
      <c r="E4" s="592"/>
      <c r="F4" s="592"/>
      <c r="G4" s="592"/>
      <c r="H4" s="592"/>
      <c r="I4" s="592"/>
      <c r="J4" s="592"/>
      <c r="K4" s="592"/>
      <c r="L4" s="592"/>
      <c r="M4" s="592"/>
      <c r="N4" s="592"/>
      <c r="O4" s="592"/>
      <c r="P4" s="592"/>
      <c r="Q4" s="592"/>
      <c r="R4" s="592"/>
      <c r="S4" s="592"/>
      <c r="T4" s="592"/>
      <c r="U4" s="592"/>
      <c r="V4" s="592"/>
      <c r="W4" s="592"/>
      <c r="X4" s="592"/>
      <c r="Y4" s="592"/>
      <c r="Z4" s="592"/>
      <c r="AA4" s="592"/>
      <c r="AB4" s="592"/>
      <c r="AC4" s="592"/>
      <c r="AD4" s="592"/>
      <c r="AE4" s="592"/>
      <c r="AF4" s="592"/>
      <c r="AG4" s="592"/>
      <c r="AH4" s="592"/>
      <c r="AI4" s="592"/>
      <c r="AJ4" s="592"/>
      <c r="AK4" s="592"/>
      <c r="AL4" s="592"/>
      <c r="AM4" s="592"/>
      <c r="AN4" s="592"/>
      <c r="AO4" s="592"/>
      <c r="AP4" s="592"/>
      <c r="AQ4" s="592"/>
      <c r="AR4" s="592"/>
      <c r="AS4" s="592"/>
      <c r="AT4" s="592"/>
      <c r="AU4" s="592"/>
      <c r="AV4" s="592"/>
      <c r="AW4" s="592"/>
      <c r="AX4" s="592"/>
      <c r="AY4" s="592"/>
      <c r="AZ4" s="592"/>
      <c r="BA4" s="592"/>
      <c r="BB4" s="592"/>
      <c r="BC4" s="592"/>
      <c r="BD4" s="592"/>
      <c r="BE4" s="592"/>
      <c r="BF4" s="592"/>
      <c r="BG4" s="592"/>
      <c r="BH4" s="592"/>
      <c r="BI4" s="592"/>
      <c r="BJ4" s="592"/>
      <c r="BK4" s="592"/>
      <c r="BL4" s="592"/>
      <c r="BM4" s="592"/>
      <c r="BN4" s="592"/>
      <c r="BO4" s="592"/>
      <c r="BP4" s="592"/>
      <c r="BQ4" s="592"/>
      <c r="BR4" s="592"/>
      <c r="BS4" s="592"/>
      <c r="BT4" s="592"/>
      <c r="BU4" s="592"/>
      <c r="BV4" s="592"/>
      <c r="BW4" s="592"/>
      <c r="BX4" s="592"/>
      <c r="BY4" s="592"/>
      <c r="BZ4" s="592"/>
      <c r="CA4" s="592"/>
      <c r="CB4" s="592"/>
      <c r="CC4" s="592"/>
      <c r="CD4" s="592"/>
      <c r="CE4" s="592"/>
      <c r="CF4" s="592"/>
      <c r="CG4" s="592"/>
      <c r="CH4" s="592"/>
      <c r="CI4" s="592"/>
      <c r="CJ4" s="592"/>
      <c r="CK4" s="592"/>
    </row>
    <row r="6" spans="1:89" ht="6" customHeight="1">
      <c r="A6" s="638" t="s">
        <v>130</v>
      </c>
      <c r="B6" s="639"/>
      <c r="C6" s="639"/>
      <c r="D6" s="639"/>
      <c r="E6" s="639"/>
      <c r="F6" s="639"/>
      <c r="G6" s="639"/>
      <c r="H6" s="639"/>
      <c r="I6" s="639"/>
      <c r="J6" s="639"/>
      <c r="K6" s="639"/>
      <c r="L6" s="639"/>
      <c r="M6" s="639"/>
      <c r="N6" s="639"/>
      <c r="O6" s="639"/>
      <c r="P6" s="639"/>
    </row>
    <row r="7" spans="1:89" ht="6" customHeight="1">
      <c r="A7" s="639"/>
      <c r="B7" s="639"/>
      <c r="C7" s="639"/>
      <c r="D7" s="639"/>
      <c r="E7" s="639"/>
      <c r="F7" s="639"/>
      <c r="G7" s="639"/>
      <c r="H7" s="639"/>
      <c r="I7" s="639"/>
      <c r="J7" s="639"/>
      <c r="K7" s="639"/>
      <c r="L7" s="639"/>
      <c r="M7" s="639"/>
      <c r="N7" s="639"/>
      <c r="O7" s="639"/>
      <c r="P7" s="639"/>
    </row>
    <row r="8" spans="1:89" ht="6" customHeight="1">
      <c r="A8" s="639"/>
      <c r="B8" s="639"/>
      <c r="C8" s="639"/>
      <c r="D8" s="639"/>
      <c r="E8" s="639"/>
      <c r="F8" s="639"/>
      <c r="G8" s="639"/>
      <c r="H8" s="639"/>
      <c r="I8" s="639"/>
      <c r="J8" s="639"/>
      <c r="K8" s="639"/>
      <c r="L8" s="639"/>
      <c r="M8" s="639"/>
      <c r="N8" s="639"/>
      <c r="O8" s="639"/>
      <c r="P8" s="639"/>
    </row>
    <row r="10" spans="1:89" ht="6" customHeight="1">
      <c r="C10" s="640" t="s">
        <v>37</v>
      </c>
      <c r="D10" s="640"/>
      <c r="E10" s="640"/>
      <c r="F10" s="641"/>
      <c r="G10" s="641"/>
      <c r="H10" s="641"/>
      <c r="I10" s="641"/>
      <c r="J10" s="640"/>
      <c r="K10" s="640"/>
      <c r="L10" s="640"/>
      <c r="M10" s="640" t="s">
        <v>2</v>
      </c>
      <c r="N10" s="640"/>
      <c r="O10" s="640"/>
      <c r="P10" s="640"/>
      <c r="Q10" s="640"/>
      <c r="R10" s="640"/>
      <c r="S10" s="640" t="s">
        <v>1</v>
      </c>
      <c r="T10" s="640"/>
      <c r="U10" s="640"/>
      <c r="V10" s="640"/>
      <c r="W10" s="640"/>
      <c r="X10" s="640"/>
      <c r="Y10" s="640" t="s">
        <v>0</v>
      </c>
      <c r="Z10" s="640"/>
      <c r="AA10" s="640"/>
      <c r="AB10" s="640" t="s">
        <v>131</v>
      </c>
      <c r="AC10" s="640"/>
      <c r="AD10" s="640"/>
      <c r="AE10" s="640" t="s">
        <v>37</v>
      </c>
      <c r="AF10" s="640"/>
      <c r="AG10" s="640"/>
      <c r="AH10" s="641"/>
      <c r="AI10" s="641"/>
      <c r="AJ10" s="641"/>
      <c r="AK10" s="641"/>
      <c r="AL10" s="640"/>
      <c r="AM10" s="640"/>
      <c r="AN10" s="640"/>
      <c r="AO10" s="640" t="s">
        <v>2</v>
      </c>
      <c r="AP10" s="640"/>
      <c r="AQ10" s="640"/>
      <c r="AR10" s="640"/>
      <c r="AS10" s="640"/>
      <c r="AT10" s="640"/>
      <c r="AU10" s="640" t="s">
        <v>1</v>
      </c>
      <c r="AV10" s="640"/>
      <c r="AW10" s="640"/>
      <c r="AX10" s="640"/>
      <c r="AY10" s="640"/>
      <c r="AZ10" s="640"/>
      <c r="BA10" s="640" t="s">
        <v>0</v>
      </c>
      <c r="BB10" s="640"/>
      <c r="BC10" s="640"/>
    </row>
    <row r="11" spans="1:89" ht="6" customHeight="1">
      <c r="C11" s="640"/>
      <c r="D11" s="640"/>
      <c r="E11" s="640"/>
      <c r="F11" s="641"/>
      <c r="G11" s="641"/>
      <c r="H11" s="641"/>
      <c r="I11" s="641"/>
      <c r="J11" s="640"/>
      <c r="K11" s="640"/>
      <c r="L11" s="640"/>
      <c r="M11" s="640"/>
      <c r="N11" s="640"/>
      <c r="O11" s="640"/>
      <c r="P11" s="640"/>
      <c r="Q11" s="640"/>
      <c r="R11" s="640"/>
      <c r="S11" s="640"/>
      <c r="T11" s="640"/>
      <c r="U11" s="640"/>
      <c r="V11" s="640"/>
      <c r="W11" s="640"/>
      <c r="X11" s="640"/>
      <c r="Y11" s="640"/>
      <c r="Z11" s="640"/>
      <c r="AA11" s="640"/>
      <c r="AB11" s="640"/>
      <c r="AC11" s="640"/>
      <c r="AD11" s="640"/>
      <c r="AE11" s="640"/>
      <c r="AF11" s="640"/>
      <c r="AG11" s="640"/>
      <c r="AH11" s="641"/>
      <c r="AI11" s="641"/>
      <c r="AJ11" s="641"/>
      <c r="AK11" s="641"/>
      <c r="AL11" s="640"/>
      <c r="AM11" s="640"/>
      <c r="AN11" s="640"/>
      <c r="AO11" s="640"/>
      <c r="AP11" s="640"/>
      <c r="AQ11" s="640"/>
      <c r="AR11" s="640"/>
      <c r="AS11" s="640"/>
      <c r="AT11" s="640"/>
      <c r="AU11" s="640"/>
      <c r="AV11" s="640"/>
      <c r="AW11" s="640"/>
      <c r="AX11" s="640"/>
      <c r="AY11" s="640"/>
      <c r="AZ11" s="640"/>
      <c r="BA11" s="640"/>
      <c r="BB11" s="640"/>
      <c r="BC11" s="640"/>
    </row>
    <row r="12" spans="1:89" ht="6" customHeight="1">
      <c r="C12" s="640"/>
      <c r="D12" s="640"/>
      <c r="E12" s="640"/>
      <c r="F12" s="641"/>
      <c r="G12" s="641"/>
      <c r="H12" s="641"/>
      <c r="I12" s="641"/>
      <c r="J12" s="640"/>
      <c r="K12" s="640"/>
      <c r="L12" s="640"/>
      <c r="M12" s="640"/>
      <c r="N12" s="640"/>
      <c r="O12" s="640"/>
      <c r="P12" s="640"/>
      <c r="Q12" s="640"/>
      <c r="R12" s="640"/>
      <c r="S12" s="640"/>
      <c r="T12" s="640"/>
      <c r="U12" s="640"/>
      <c r="V12" s="640"/>
      <c r="W12" s="640"/>
      <c r="X12" s="640"/>
      <c r="Y12" s="640"/>
      <c r="Z12" s="640"/>
      <c r="AA12" s="640"/>
      <c r="AB12" s="640"/>
      <c r="AC12" s="640"/>
      <c r="AD12" s="640"/>
      <c r="AE12" s="640"/>
      <c r="AF12" s="640"/>
      <c r="AG12" s="640"/>
      <c r="AH12" s="641"/>
      <c r="AI12" s="641"/>
      <c r="AJ12" s="641"/>
      <c r="AK12" s="641"/>
      <c r="AL12" s="640"/>
      <c r="AM12" s="640"/>
      <c r="AN12" s="640"/>
      <c r="AO12" s="640"/>
      <c r="AP12" s="640"/>
      <c r="AQ12" s="640"/>
      <c r="AR12" s="640"/>
      <c r="AS12" s="640"/>
      <c r="AT12" s="640"/>
      <c r="AU12" s="640"/>
      <c r="AV12" s="640"/>
      <c r="AW12" s="640"/>
      <c r="AX12" s="640"/>
      <c r="AY12" s="640"/>
      <c r="AZ12" s="640"/>
      <c r="BA12" s="640"/>
      <c r="BB12" s="640"/>
      <c r="BC12" s="640"/>
    </row>
    <row r="13" spans="1:89" ht="6" customHeight="1">
      <c r="C13" s="655" t="s">
        <v>132</v>
      </c>
      <c r="D13" s="656"/>
      <c r="E13" s="656"/>
      <c r="F13" s="656"/>
      <c r="G13" s="656"/>
      <c r="H13" s="656"/>
      <c r="I13" s="656"/>
      <c r="J13" s="656"/>
      <c r="K13" s="656"/>
      <c r="L13" s="656"/>
      <c r="M13" s="656"/>
      <c r="N13" s="656"/>
      <c r="O13" s="656"/>
      <c r="P13" s="656"/>
      <c r="Q13" s="656"/>
      <c r="R13" s="656"/>
      <c r="S13" s="656"/>
      <c r="T13" s="656"/>
      <c r="U13" s="656"/>
      <c r="V13" s="656"/>
      <c r="W13" s="656"/>
      <c r="X13" s="656"/>
      <c r="Y13" s="656"/>
      <c r="Z13" s="656"/>
      <c r="AA13" s="656"/>
      <c r="AB13" s="103"/>
      <c r="AC13" s="103"/>
      <c r="AD13" s="103"/>
      <c r="AE13" s="655" t="s">
        <v>133</v>
      </c>
      <c r="AF13" s="656"/>
      <c r="AG13" s="656"/>
      <c r="AH13" s="656"/>
      <c r="AI13" s="656"/>
      <c r="AJ13" s="656"/>
      <c r="AK13" s="656"/>
      <c r="AL13" s="656"/>
      <c r="AM13" s="656"/>
      <c r="AN13" s="656"/>
      <c r="AO13" s="656"/>
      <c r="AP13" s="656"/>
      <c r="AQ13" s="656"/>
      <c r="AR13" s="656"/>
      <c r="AS13" s="656"/>
      <c r="AT13" s="656"/>
      <c r="AU13" s="656"/>
      <c r="AV13" s="656"/>
      <c r="AW13" s="656"/>
      <c r="AX13" s="656"/>
      <c r="AY13" s="656"/>
      <c r="AZ13" s="656"/>
      <c r="BA13" s="656"/>
      <c r="BB13" s="656"/>
      <c r="BC13" s="656"/>
    </row>
    <row r="14" spans="1:89" ht="6" customHeight="1">
      <c r="C14" s="656"/>
      <c r="D14" s="656"/>
      <c r="E14" s="656"/>
      <c r="F14" s="656"/>
      <c r="G14" s="656"/>
      <c r="H14" s="656"/>
      <c r="I14" s="656"/>
      <c r="J14" s="656"/>
      <c r="K14" s="656"/>
      <c r="L14" s="656"/>
      <c r="M14" s="656"/>
      <c r="N14" s="656"/>
      <c r="O14" s="656"/>
      <c r="P14" s="656"/>
      <c r="Q14" s="656"/>
      <c r="R14" s="656"/>
      <c r="S14" s="656"/>
      <c r="T14" s="656"/>
      <c r="U14" s="656"/>
      <c r="V14" s="656"/>
      <c r="W14" s="656"/>
      <c r="X14" s="656"/>
      <c r="Y14" s="656"/>
      <c r="Z14" s="656"/>
      <c r="AA14" s="656"/>
      <c r="AB14" s="103"/>
      <c r="AC14" s="103"/>
      <c r="AD14" s="103"/>
      <c r="AE14" s="656"/>
      <c r="AF14" s="656"/>
      <c r="AG14" s="656"/>
      <c r="AH14" s="656"/>
      <c r="AI14" s="656"/>
      <c r="AJ14" s="656"/>
      <c r="AK14" s="656"/>
      <c r="AL14" s="656"/>
      <c r="AM14" s="656"/>
      <c r="AN14" s="656"/>
      <c r="AO14" s="656"/>
      <c r="AP14" s="656"/>
      <c r="AQ14" s="656"/>
      <c r="AR14" s="656"/>
      <c r="AS14" s="656"/>
      <c r="AT14" s="656"/>
      <c r="AU14" s="656"/>
      <c r="AV14" s="656"/>
      <c r="AW14" s="656"/>
      <c r="AX14" s="656"/>
      <c r="AY14" s="656"/>
      <c r="AZ14" s="656"/>
      <c r="BA14" s="656"/>
      <c r="BB14" s="656"/>
      <c r="BC14" s="656"/>
    </row>
    <row r="15" spans="1:89" ht="6" customHeight="1">
      <c r="C15" s="656"/>
      <c r="D15" s="656"/>
      <c r="E15" s="656"/>
      <c r="F15" s="656"/>
      <c r="G15" s="656"/>
      <c r="H15" s="656"/>
      <c r="I15" s="656"/>
      <c r="J15" s="656"/>
      <c r="K15" s="656"/>
      <c r="L15" s="656"/>
      <c r="M15" s="656"/>
      <c r="N15" s="656"/>
      <c r="O15" s="656"/>
      <c r="P15" s="656"/>
      <c r="Q15" s="656"/>
      <c r="R15" s="656"/>
      <c r="S15" s="656"/>
      <c r="T15" s="656"/>
      <c r="U15" s="656"/>
      <c r="V15" s="656"/>
      <c r="W15" s="656"/>
      <c r="X15" s="656"/>
      <c r="Y15" s="656"/>
      <c r="Z15" s="656"/>
      <c r="AA15" s="656"/>
      <c r="AB15" s="103"/>
      <c r="AC15" s="103"/>
      <c r="AD15" s="103"/>
      <c r="AE15" s="656"/>
      <c r="AF15" s="656"/>
      <c r="AG15" s="656"/>
      <c r="AH15" s="656"/>
      <c r="AI15" s="656"/>
      <c r="AJ15" s="656"/>
      <c r="AK15" s="656"/>
      <c r="AL15" s="656"/>
      <c r="AM15" s="656"/>
      <c r="AN15" s="656"/>
      <c r="AO15" s="656"/>
      <c r="AP15" s="656"/>
      <c r="AQ15" s="656"/>
      <c r="AR15" s="656"/>
      <c r="AS15" s="656"/>
      <c r="AT15" s="656"/>
      <c r="AU15" s="656"/>
      <c r="AV15" s="656"/>
      <c r="AW15" s="656"/>
      <c r="AX15" s="656"/>
      <c r="AY15" s="656"/>
      <c r="AZ15" s="656"/>
      <c r="BA15" s="656"/>
      <c r="BB15" s="656"/>
      <c r="BC15" s="656"/>
    </row>
    <row r="16" spans="1:89" ht="6" customHeight="1">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3"/>
      <c r="AC16" s="103"/>
      <c r="AD16" s="103"/>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row>
    <row r="17" spans="1:89" ht="6" customHeight="1">
      <c r="C17" s="657" t="s">
        <v>134</v>
      </c>
      <c r="D17" s="657"/>
      <c r="E17" s="657"/>
      <c r="F17" s="657"/>
      <c r="G17" s="657"/>
      <c r="H17" s="657"/>
      <c r="I17" s="657"/>
      <c r="J17" s="657"/>
      <c r="K17" s="657"/>
      <c r="L17" s="657"/>
      <c r="M17" s="657"/>
      <c r="N17" s="657"/>
      <c r="O17" s="657"/>
      <c r="P17" s="657"/>
      <c r="Q17" s="657"/>
      <c r="R17" s="657"/>
      <c r="S17" s="657"/>
      <c r="T17" s="657"/>
      <c r="U17" s="657"/>
      <c r="V17" s="657"/>
      <c r="W17" s="657"/>
      <c r="X17" s="657"/>
      <c r="Y17" s="657"/>
      <c r="Z17" s="657"/>
      <c r="AA17" s="657"/>
      <c r="AB17" s="103"/>
      <c r="AC17" s="103"/>
      <c r="AD17" s="103"/>
      <c r="AE17" s="657" t="s">
        <v>135</v>
      </c>
      <c r="AF17" s="657"/>
      <c r="AG17" s="657"/>
      <c r="AH17" s="657"/>
      <c r="AI17" s="657"/>
      <c r="AJ17" s="657"/>
      <c r="AK17" s="657"/>
      <c r="AL17" s="657"/>
      <c r="AM17" s="657"/>
      <c r="AN17" s="657"/>
      <c r="AO17" s="657"/>
      <c r="AP17" s="657"/>
      <c r="AQ17" s="657"/>
      <c r="AR17" s="657"/>
      <c r="AS17" s="657"/>
      <c r="AT17" s="657"/>
      <c r="AU17" s="657"/>
      <c r="AV17" s="657"/>
      <c r="AW17" s="657"/>
      <c r="AX17" s="657"/>
      <c r="AY17" s="657"/>
      <c r="AZ17" s="657"/>
      <c r="BA17" s="657"/>
      <c r="BB17" s="657"/>
      <c r="BC17" s="657"/>
    </row>
    <row r="18" spans="1:89" ht="6" customHeight="1">
      <c r="C18" s="657"/>
      <c r="D18" s="657"/>
      <c r="E18" s="657"/>
      <c r="F18" s="657"/>
      <c r="G18" s="657"/>
      <c r="H18" s="657"/>
      <c r="I18" s="657"/>
      <c r="J18" s="657"/>
      <c r="K18" s="657"/>
      <c r="L18" s="657"/>
      <c r="M18" s="657"/>
      <c r="N18" s="657"/>
      <c r="O18" s="657"/>
      <c r="P18" s="657"/>
      <c r="Q18" s="657"/>
      <c r="R18" s="657"/>
      <c r="S18" s="657"/>
      <c r="T18" s="657"/>
      <c r="U18" s="657"/>
      <c r="V18" s="657"/>
      <c r="W18" s="657"/>
      <c r="X18" s="657"/>
      <c r="Y18" s="657"/>
      <c r="Z18" s="657"/>
      <c r="AA18" s="657"/>
      <c r="AB18" s="103"/>
      <c r="AC18" s="103"/>
      <c r="AD18" s="103"/>
      <c r="AE18" s="657"/>
      <c r="AF18" s="657"/>
      <c r="AG18" s="657"/>
      <c r="AH18" s="657"/>
      <c r="AI18" s="657"/>
      <c r="AJ18" s="657"/>
      <c r="AK18" s="657"/>
      <c r="AL18" s="657"/>
      <c r="AM18" s="657"/>
      <c r="AN18" s="657"/>
      <c r="AO18" s="657"/>
      <c r="AP18" s="657"/>
      <c r="AQ18" s="657"/>
      <c r="AR18" s="657"/>
      <c r="AS18" s="657"/>
      <c r="AT18" s="657"/>
      <c r="AU18" s="657"/>
      <c r="AV18" s="657"/>
      <c r="AW18" s="657"/>
      <c r="AX18" s="657"/>
      <c r="AY18" s="657"/>
      <c r="AZ18" s="657"/>
      <c r="BA18" s="657"/>
      <c r="BB18" s="657"/>
      <c r="BC18" s="657"/>
    </row>
    <row r="19" spans="1:89" ht="6" customHeight="1">
      <c r="C19" s="657"/>
      <c r="D19" s="657"/>
      <c r="E19" s="657"/>
      <c r="F19" s="657"/>
      <c r="G19" s="657"/>
      <c r="H19" s="657"/>
      <c r="I19" s="657"/>
      <c r="J19" s="657"/>
      <c r="K19" s="657"/>
      <c r="L19" s="657"/>
      <c r="M19" s="657"/>
      <c r="N19" s="657"/>
      <c r="O19" s="657"/>
      <c r="P19" s="657"/>
      <c r="Q19" s="657"/>
      <c r="R19" s="657"/>
      <c r="S19" s="657"/>
      <c r="T19" s="657"/>
      <c r="U19" s="657"/>
      <c r="V19" s="657"/>
      <c r="W19" s="657"/>
      <c r="X19" s="657"/>
      <c r="Y19" s="657"/>
      <c r="Z19" s="657"/>
      <c r="AA19" s="657"/>
      <c r="AB19" s="103"/>
      <c r="AC19" s="103"/>
      <c r="AD19" s="103"/>
      <c r="AE19" s="657"/>
      <c r="AF19" s="657"/>
      <c r="AG19" s="657"/>
      <c r="AH19" s="657"/>
      <c r="AI19" s="657"/>
      <c r="AJ19" s="657"/>
      <c r="AK19" s="657"/>
      <c r="AL19" s="657"/>
      <c r="AM19" s="657"/>
      <c r="AN19" s="657"/>
      <c r="AO19" s="657"/>
      <c r="AP19" s="657"/>
      <c r="AQ19" s="657"/>
      <c r="AR19" s="657"/>
      <c r="AS19" s="657"/>
      <c r="AT19" s="657"/>
      <c r="AU19" s="657"/>
      <c r="AV19" s="657"/>
      <c r="AW19" s="657"/>
      <c r="AX19" s="657"/>
      <c r="AY19" s="657"/>
      <c r="AZ19" s="657"/>
      <c r="BA19" s="657"/>
      <c r="BB19" s="657"/>
      <c r="BC19" s="657"/>
    </row>
    <row r="20" spans="1:89" ht="6" customHeight="1">
      <c r="C20" s="640" t="s">
        <v>37</v>
      </c>
      <c r="D20" s="640"/>
      <c r="E20" s="640"/>
      <c r="F20" s="641"/>
      <c r="G20" s="641"/>
      <c r="H20" s="641"/>
      <c r="I20" s="641"/>
      <c r="J20" s="640"/>
      <c r="K20" s="640"/>
      <c r="L20" s="640"/>
      <c r="M20" s="640" t="s">
        <v>2</v>
      </c>
      <c r="N20" s="640"/>
      <c r="O20" s="640"/>
      <c r="P20" s="640"/>
      <c r="Q20" s="640"/>
      <c r="R20" s="640"/>
      <c r="S20" s="640" t="s">
        <v>1</v>
      </c>
      <c r="T20" s="640"/>
      <c r="U20" s="640"/>
      <c r="V20" s="640"/>
      <c r="W20" s="640"/>
      <c r="X20" s="640"/>
      <c r="Y20" s="640" t="s">
        <v>0</v>
      </c>
      <c r="Z20" s="640"/>
      <c r="AA20" s="640"/>
      <c r="AB20" s="103"/>
      <c r="AC20" s="103"/>
      <c r="AD20" s="103"/>
      <c r="AE20" s="640" t="s">
        <v>37</v>
      </c>
      <c r="AF20" s="640"/>
      <c r="AG20" s="640"/>
      <c r="AH20" s="641"/>
      <c r="AI20" s="641"/>
      <c r="AJ20" s="641"/>
      <c r="AK20" s="641"/>
      <c r="AL20" s="640"/>
      <c r="AM20" s="640"/>
      <c r="AN20" s="640"/>
      <c r="AO20" s="640" t="s">
        <v>2</v>
      </c>
      <c r="AP20" s="640"/>
      <c r="AQ20" s="640"/>
      <c r="AR20" s="640"/>
      <c r="AS20" s="640"/>
      <c r="AT20" s="640"/>
      <c r="AU20" s="640" t="s">
        <v>1</v>
      </c>
      <c r="AV20" s="640"/>
      <c r="AW20" s="640"/>
      <c r="AX20" s="640"/>
      <c r="AY20" s="640"/>
      <c r="AZ20" s="640"/>
      <c r="BA20" s="640" t="s">
        <v>0</v>
      </c>
      <c r="BB20" s="640"/>
      <c r="BC20" s="640"/>
    </row>
    <row r="21" spans="1:89" ht="6" customHeight="1">
      <c r="C21" s="640"/>
      <c r="D21" s="640"/>
      <c r="E21" s="640"/>
      <c r="F21" s="641"/>
      <c r="G21" s="641"/>
      <c r="H21" s="641"/>
      <c r="I21" s="641"/>
      <c r="J21" s="640"/>
      <c r="K21" s="640"/>
      <c r="L21" s="640"/>
      <c r="M21" s="640"/>
      <c r="N21" s="640"/>
      <c r="O21" s="640"/>
      <c r="P21" s="640"/>
      <c r="Q21" s="640"/>
      <c r="R21" s="640"/>
      <c r="S21" s="640"/>
      <c r="T21" s="640"/>
      <c r="U21" s="640"/>
      <c r="V21" s="640"/>
      <c r="W21" s="640"/>
      <c r="X21" s="640"/>
      <c r="Y21" s="640"/>
      <c r="Z21" s="640"/>
      <c r="AA21" s="640"/>
      <c r="AB21" s="103"/>
      <c r="AC21" s="103"/>
      <c r="AD21" s="103"/>
      <c r="AE21" s="640"/>
      <c r="AF21" s="640"/>
      <c r="AG21" s="640"/>
      <c r="AH21" s="641"/>
      <c r="AI21" s="641"/>
      <c r="AJ21" s="641"/>
      <c r="AK21" s="641"/>
      <c r="AL21" s="640"/>
      <c r="AM21" s="640"/>
      <c r="AN21" s="640"/>
      <c r="AO21" s="640"/>
      <c r="AP21" s="640"/>
      <c r="AQ21" s="640"/>
      <c r="AR21" s="640"/>
      <c r="AS21" s="640"/>
      <c r="AT21" s="640"/>
      <c r="AU21" s="640"/>
      <c r="AV21" s="640"/>
      <c r="AW21" s="640"/>
      <c r="AX21" s="640"/>
      <c r="AY21" s="640"/>
      <c r="AZ21" s="640"/>
      <c r="BA21" s="640"/>
      <c r="BB21" s="640"/>
      <c r="BC21" s="640"/>
    </row>
    <row r="22" spans="1:89" ht="6" customHeight="1">
      <c r="C22" s="640"/>
      <c r="D22" s="640"/>
      <c r="E22" s="640"/>
      <c r="F22" s="641"/>
      <c r="G22" s="641"/>
      <c r="H22" s="641"/>
      <c r="I22" s="641"/>
      <c r="J22" s="640"/>
      <c r="K22" s="640"/>
      <c r="L22" s="640"/>
      <c r="M22" s="640"/>
      <c r="N22" s="640"/>
      <c r="O22" s="640"/>
      <c r="P22" s="640"/>
      <c r="Q22" s="640"/>
      <c r="R22" s="640"/>
      <c r="S22" s="640"/>
      <c r="T22" s="640"/>
      <c r="U22" s="640"/>
      <c r="V22" s="640"/>
      <c r="W22" s="640"/>
      <c r="X22" s="640"/>
      <c r="Y22" s="640"/>
      <c r="Z22" s="640"/>
      <c r="AA22" s="640"/>
      <c r="AB22" s="103"/>
      <c r="AC22" s="103"/>
      <c r="AD22" s="103"/>
      <c r="AE22" s="640"/>
      <c r="AF22" s="640"/>
      <c r="AG22" s="640"/>
      <c r="AH22" s="641"/>
      <c r="AI22" s="641"/>
      <c r="AJ22" s="641"/>
      <c r="AK22" s="641"/>
      <c r="AL22" s="640"/>
      <c r="AM22" s="640"/>
      <c r="AN22" s="640"/>
      <c r="AO22" s="640"/>
      <c r="AP22" s="640"/>
      <c r="AQ22" s="640"/>
      <c r="AR22" s="640"/>
      <c r="AS22" s="640"/>
      <c r="AT22" s="640"/>
      <c r="AU22" s="640"/>
      <c r="AV22" s="640"/>
      <c r="AW22" s="640"/>
      <c r="AX22" s="640"/>
      <c r="AY22" s="640"/>
      <c r="AZ22" s="640"/>
      <c r="BA22" s="640"/>
      <c r="BB22" s="640"/>
      <c r="BC22" s="640"/>
    </row>
    <row r="23" spans="1:89" ht="6" customHeight="1">
      <c r="C23" s="105"/>
      <c r="D23" s="105"/>
      <c r="E23" s="105"/>
      <c r="F23" s="105"/>
      <c r="G23" s="105"/>
      <c r="H23" s="105"/>
      <c r="I23" s="105"/>
      <c r="J23" s="105"/>
      <c r="K23" s="105"/>
      <c r="L23" s="105"/>
      <c r="M23" s="105"/>
      <c r="N23" s="105"/>
      <c r="O23" s="103"/>
      <c r="P23" s="103"/>
      <c r="Q23" s="103"/>
      <c r="R23" s="103"/>
      <c r="S23" s="103"/>
      <c r="T23" s="106"/>
      <c r="U23" s="106"/>
      <c r="V23" s="106"/>
      <c r="W23" s="106"/>
      <c r="X23" s="106"/>
      <c r="Y23" s="106"/>
      <c r="Z23" s="106"/>
      <c r="AA23" s="106"/>
      <c r="AB23" s="103"/>
      <c r="AC23" s="103"/>
      <c r="AD23" s="103"/>
    </row>
    <row r="25" spans="1:89" ht="6" customHeight="1">
      <c r="A25" s="638" t="s">
        <v>136</v>
      </c>
      <c r="B25" s="639"/>
      <c r="C25" s="639"/>
      <c r="D25" s="639"/>
      <c r="E25" s="639"/>
      <c r="F25" s="639"/>
      <c r="G25" s="639"/>
      <c r="H25" s="639"/>
      <c r="I25" s="639"/>
      <c r="J25" s="639"/>
      <c r="K25" s="639"/>
      <c r="L25" s="639"/>
      <c r="M25" s="639"/>
      <c r="N25" s="639"/>
      <c r="O25" s="639"/>
      <c r="P25" s="639"/>
      <c r="Q25" s="641"/>
      <c r="R25" s="641"/>
      <c r="S25" s="641"/>
      <c r="T25" s="641"/>
      <c r="U25" s="641"/>
      <c r="V25" s="641"/>
      <c r="W25" s="641"/>
      <c r="X25" s="641"/>
      <c r="Y25" s="641"/>
      <c r="Z25" s="641"/>
      <c r="AA25" s="641"/>
      <c r="AB25" s="641"/>
      <c r="AC25" s="641"/>
      <c r="AD25" s="641"/>
      <c r="AE25" s="641"/>
      <c r="AF25" s="641"/>
      <c r="AG25" s="641"/>
      <c r="AH25" s="641"/>
      <c r="AI25" s="641"/>
      <c r="AJ25" s="641"/>
      <c r="AK25" s="641"/>
      <c r="AL25" s="641"/>
      <c r="AM25" s="641"/>
      <c r="AN25" s="641"/>
      <c r="AO25" s="641"/>
      <c r="AP25" s="641"/>
      <c r="AQ25" s="641"/>
      <c r="AR25" s="641"/>
      <c r="AS25" s="641"/>
      <c r="AT25" s="641"/>
      <c r="AU25" s="641"/>
      <c r="AV25" s="641"/>
      <c r="AW25" s="641"/>
      <c r="AX25" s="641"/>
      <c r="AY25" s="641"/>
      <c r="AZ25" s="641"/>
      <c r="BA25" s="641"/>
      <c r="BB25" s="641"/>
      <c r="BC25" s="641"/>
      <c r="BD25" s="641"/>
      <c r="BE25" s="641"/>
      <c r="BF25" s="641"/>
      <c r="BG25" s="641"/>
      <c r="BH25" s="641"/>
      <c r="BI25" s="641"/>
      <c r="BJ25" s="641"/>
      <c r="BK25" s="641"/>
      <c r="BL25" s="641"/>
      <c r="BM25" s="641"/>
      <c r="BN25" s="641"/>
    </row>
    <row r="26" spans="1:89" ht="6" customHeight="1">
      <c r="A26" s="639"/>
      <c r="B26" s="639"/>
      <c r="C26" s="639"/>
      <c r="D26" s="639"/>
      <c r="E26" s="639"/>
      <c r="F26" s="639"/>
      <c r="G26" s="639"/>
      <c r="H26" s="639"/>
      <c r="I26" s="639"/>
      <c r="J26" s="639"/>
      <c r="K26" s="639"/>
      <c r="L26" s="639"/>
      <c r="M26" s="639"/>
      <c r="N26" s="639"/>
      <c r="O26" s="639"/>
      <c r="P26" s="639"/>
      <c r="Q26" s="641"/>
      <c r="R26" s="641"/>
      <c r="S26" s="641"/>
      <c r="T26" s="641"/>
      <c r="U26" s="641"/>
      <c r="V26" s="641"/>
      <c r="W26" s="641"/>
      <c r="X26" s="641"/>
      <c r="Y26" s="641"/>
      <c r="Z26" s="641"/>
      <c r="AA26" s="641"/>
      <c r="AB26" s="641"/>
      <c r="AC26" s="641"/>
      <c r="AD26" s="641"/>
      <c r="AE26" s="641"/>
      <c r="AF26" s="641"/>
      <c r="AG26" s="641"/>
      <c r="AH26" s="641"/>
      <c r="AI26" s="641"/>
      <c r="AJ26" s="641"/>
      <c r="AK26" s="641"/>
      <c r="AL26" s="641"/>
      <c r="AM26" s="641"/>
      <c r="AN26" s="641"/>
      <c r="AO26" s="641"/>
      <c r="AP26" s="641"/>
      <c r="AQ26" s="641"/>
      <c r="AR26" s="641"/>
      <c r="AS26" s="641"/>
      <c r="AT26" s="641"/>
      <c r="AU26" s="641"/>
      <c r="AV26" s="641"/>
      <c r="AW26" s="641"/>
      <c r="AX26" s="641"/>
      <c r="AY26" s="641"/>
      <c r="AZ26" s="641"/>
      <c r="BA26" s="641"/>
      <c r="BB26" s="641"/>
      <c r="BC26" s="641"/>
      <c r="BD26" s="641"/>
      <c r="BE26" s="641"/>
      <c r="BF26" s="641"/>
      <c r="BG26" s="641"/>
      <c r="BH26" s="641"/>
      <c r="BI26" s="641"/>
      <c r="BJ26" s="641"/>
      <c r="BK26" s="641"/>
      <c r="BL26" s="641"/>
      <c r="BM26" s="641"/>
      <c r="BN26" s="641"/>
    </row>
    <row r="27" spans="1:89" ht="6" customHeight="1">
      <c r="A27" s="639"/>
      <c r="B27" s="639"/>
      <c r="C27" s="639"/>
      <c r="D27" s="639"/>
      <c r="E27" s="639"/>
      <c r="F27" s="639"/>
      <c r="G27" s="639"/>
      <c r="H27" s="639"/>
      <c r="I27" s="639"/>
      <c r="J27" s="639"/>
      <c r="K27" s="639"/>
      <c r="L27" s="639"/>
      <c r="M27" s="639"/>
      <c r="N27" s="639"/>
      <c r="O27" s="639"/>
      <c r="P27" s="639"/>
      <c r="Q27" s="641"/>
      <c r="R27" s="641"/>
      <c r="S27" s="641"/>
      <c r="T27" s="641"/>
      <c r="U27" s="641"/>
      <c r="V27" s="641"/>
      <c r="W27" s="641"/>
      <c r="X27" s="641"/>
      <c r="Y27" s="641"/>
      <c r="Z27" s="641"/>
      <c r="AA27" s="641"/>
      <c r="AB27" s="641"/>
      <c r="AC27" s="641"/>
      <c r="AD27" s="641"/>
      <c r="AE27" s="641"/>
      <c r="AF27" s="641"/>
      <c r="AG27" s="641"/>
      <c r="AH27" s="641"/>
      <c r="AI27" s="641"/>
      <c r="AJ27" s="641"/>
      <c r="AK27" s="641"/>
      <c r="AL27" s="641"/>
      <c r="AM27" s="641"/>
      <c r="AN27" s="641"/>
      <c r="AO27" s="641"/>
      <c r="AP27" s="641"/>
      <c r="AQ27" s="641"/>
      <c r="AR27" s="641"/>
      <c r="AS27" s="641"/>
      <c r="AT27" s="641"/>
      <c r="AU27" s="641"/>
      <c r="AV27" s="641"/>
      <c r="AW27" s="641"/>
      <c r="AX27" s="641"/>
      <c r="AY27" s="641"/>
      <c r="AZ27" s="641"/>
      <c r="BA27" s="641"/>
      <c r="BB27" s="641"/>
      <c r="BC27" s="641"/>
      <c r="BD27" s="641"/>
      <c r="BE27" s="641"/>
      <c r="BF27" s="641"/>
      <c r="BG27" s="641"/>
      <c r="BH27" s="641"/>
      <c r="BI27" s="641"/>
      <c r="BJ27" s="641"/>
      <c r="BK27" s="641"/>
      <c r="BL27" s="641"/>
      <c r="BM27" s="641"/>
      <c r="BN27" s="641"/>
    </row>
    <row r="28" spans="1:89" ht="6" customHeight="1">
      <c r="A28" s="107"/>
      <c r="B28" s="107"/>
      <c r="C28" s="107"/>
      <c r="D28" s="107"/>
      <c r="E28" s="107"/>
      <c r="F28" s="107"/>
      <c r="G28" s="107"/>
      <c r="H28" s="107"/>
      <c r="I28" s="107"/>
      <c r="J28" s="107"/>
      <c r="K28" s="107"/>
      <c r="L28" s="107"/>
      <c r="M28" s="107"/>
      <c r="N28" s="107"/>
      <c r="O28" s="107"/>
      <c r="P28" s="107"/>
      <c r="Q28" s="108"/>
      <c r="R28" s="108"/>
      <c r="S28" s="108"/>
      <c r="T28" s="108"/>
      <c r="U28" s="108"/>
      <c r="V28" s="108"/>
      <c r="W28" s="108"/>
      <c r="X28" s="108"/>
      <c r="Y28" s="108"/>
      <c r="Z28" s="108"/>
      <c r="AA28" s="108"/>
      <c r="AB28" s="108"/>
      <c r="AC28" s="108"/>
      <c r="AD28" s="108"/>
      <c r="AE28" s="108"/>
      <c r="AF28" s="108"/>
    </row>
    <row r="29" spans="1:89" ht="6" customHeight="1">
      <c r="A29" s="107"/>
      <c r="B29" s="107"/>
      <c r="C29" s="658"/>
      <c r="D29" s="602"/>
      <c r="E29" s="602"/>
      <c r="F29" s="602"/>
      <c r="G29" s="602"/>
      <c r="H29" s="602"/>
      <c r="I29" s="602"/>
      <c r="J29" s="602"/>
      <c r="K29" s="602"/>
      <c r="L29" s="602"/>
      <c r="M29" s="602"/>
      <c r="N29" s="602"/>
      <c r="O29" s="602"/>
      <c r="P29" s="602"/>
      <c r="Q29" s="602"/>
      <c r="R29" s="602"/>
      <c r="S29" s="602"/>
      <c r="T29" s="602"/>
      <c r="U29" s="602"/>
      <c r="V29" s="602"/>
      <c r="W29" s="602"/>
      <c r="X29" s="602"/>
      <c r="Y29" s="602"/>
      <c r="Z29" s="602"/>
      <c r="AA29" s="602"/>
      <c r="AB29" s="602"/>
      <c r="AC29" s="602"/>
      <c r="AD29" s="602"/>
      <c r="AE29" s="602"/>
      <c r="AF29" s="602"/>
      <c r="AG29" s="602"/>
      <c r="AH29" s="602"/>
      <c r="AI29" s="602"/>
      <c r="AJ29" s="602"/>
      <c r="AK29" s="602"/>
      <c r="AL29" s="602"/>
      <c r="AM29" s="602"/>
      <c r="AN29" s="602"/>
      <c r="AO29" s="602"/>
      <c r="AP29" s="602"/>
      <c r="AQ29" s="602"/>
      <c r="AR29" s="602"/>
      <c r="AS29" s="602"/>
      <c r="AT29" s="602"/>
      <c r="AU29" s="602"/>
      <c r="AV29" s="602"/>
      <c r="AW29" s="602"/>
      <c r="AX29" s="602"/>
      <c r="AY29" s="602"/>
      <c r="AZ29" s="602"/>
      <c r="BA29" s="602"/>
      <c r="BB29" s="602"/>
      <c r="BC29" s="602"/>
      <c r="BD29" s="602"/>
      <c r="BE29" s="602"/>
      <c r="BF29" s="602"/>
      <c r="BG29" s="602"/>
      <c r="BH29" s="602"/>
      <c r="BI29" s="602"/>
      <c r="BJ29" s="602"/>
      <c r="BK29" s="602"/>
      <c r="BL29" s="602"/>
      <c r="BM29" s="602"/>
      <c r="BN29" s="602"/>
      <c r="BO29" s="602"/>
      <c r="BP29" s="602"/>
      <c r="BQ29" s="602"/>
      <c r="BR29" s="602"/>
      <c r="BS29" s="602"/>
      <c r="BT29" s="602"/>
      <c r="BU29" s="602"/>
      <c r="BV29" s="602"/>
      <c r="BW29" s="602"/>
      <c r="BX29" s="602"/>
      <c r="BY29" s="602"/>
      <c r="BZ29" s="602"/>
      <c r="CA29" s="602"/>
      <c r="CB29" s="602"/>
      <c r="CC29" s="602"/>
      <c r="CD29" s="602"/>
      <c r="CE29" s="602"/>
      <c r="CF29" s="602"/>
      <c r="CG29" s="602"/>
      <c r="CH29" s="602"/>
      <c r="CI29" s="602"/>
      <c r="CJ29" s="602"/>
      <c r="CK29" s="602"/>
    </row>
    <row r="30" spans="1:89" ht="6" customHeight="1">
      <c r="A30" s="107"/>
      <c r="B30" s="107"/>
      <c r="C30" s="602"/>
      <c r="D30" s="602"/>
      <c r="E30" s="602"/>
      <c r="F30" s="602"/>
      <c r="G30" s="602"/>
      <c r="H30" s="602"/>
      <c r="I30" s="602"/>
      <c r="J30" s="602"/>
      <c r="K30" s="602"/>
      <c r="L30" s="602"/>
      <c r="M30" s="602"/>
      <c r="N30" s="602"/>
      <c r="O30" s="602"/>
      <c r="P30" s="602"/>
      <c r="Q30" s="602"/>
      <c r="R30" s="602"/>
      <c r="S30" s="602"/>
      <c r="T30" s="602"/>
      <c r="U30" s="602"/>
      <c r="V30" s="602"/>
      <c r="W30" s="602"/>
      <c r="X30" s="602"/>
      <c r="Y30" s="602"/>
      <c r="Z30" s="602"/>
      <c r="AA30" s="602"/>
      <c r="AB30" s="602"/>
      <c r="AC30" s="602"/>
      <c r="AD30" s="602"/>
      <c r="AE30" s="602"/>
      <c r="AF30" s="602"/>
      <c r="AG30" s="602"/>
      <c r="AH30" s="602"/>
      <c r="AI30" s="602"/>
      <c r="AJ30" s="602"/>
      <c r="AK30" s="602"/>
      <c r="AL30" s="602"/>
      <c r="AM30" s="602"/>
      <c r="AN30" s="602"/>
      <c r="AO30" s="602"/>
      <c r="AP30" s="602"/>
      <c r="AQ30" s="602"/>
      <c r="AR30" s="602"/>
      <c r="AS30" s="602"/>
      <c r="AT30" s="602"/>
      <c r="AU30" s="602"/>
      <c r="AV30" s="602"/>
      <c r="AW30" s="602"/>
      <c r="AX30" s="602"/>
      <c r="AY30" s="602"/>
      <c r="AZ30" s="602"/>
      <c r="BA30" s="602"/>
      <c r="BB30" s="602"/>
      <c r="BC30" s="602"/>
      <c r="BD30" s="602"/>
      <c r="BE30" s="602"/>
      <c r="BF30" s="602"/>
      <c r="BG30" s="602"/>
      <c r="BH30" s="602"/>
      <c r="BI30" s="602"/>
      <c r="BJ30" s="602"/>
      <c r="BK30" s="602"/>
      <c r="BL30" s="602"/>
      <c r="BM30" s="602"/>
      <c r="BN30" s="602"/>
      <c r="BO30" s="602"/>
      <c r="BP30" s="602"/>
      <c r="BQ30" s="602"/>
      <c r="BR30" s="602"/>
      <c r="BS30" s="602"/>
      <c r="BT30" s="602"/>
      <c r="BU30" s="602"/>
      <c r="BV30" s="602"/>
      <c r="BW30" s="602"/>
      <c r="BX30" s="602"/>
      <c r="BY30" s="602"/>
      <c r="BZ30" s="602"/>
      <c r="CA30" s="602"/>
      <c r="CB30" s="602"/>
      <c r="CC30" s="602"/>
      <c r="CD30" s="602"/>
      <c r="CE30" s="602"/>
      <c r="CF30" s="602"/>
      <c r="CG30" s="602"/>
      <c r="CH30" s="602"/>
      <c r="CI30" s="602"/>
      <c r="CJ30" s="602"/>
      <c r="CK30" s="602"/>
    </row>
    <row r="31" spans="1:89" ht="6" customHeight="1">
      <c r="A31" s="107"/>
      <c r="B31" s="107"/>
      <c r="C31" s="602"/>
      <c r="D31" s="602"/>
      <c r="E31" s="602"/>
      <c r="F31" s="602"/>
      <c r="G31" s="602"/>
      <c r="H31" s="602"/>
      <c r="I31" s="602"/>
      <c r="J31" s="602"/>
      <c r="K31" s="602"/>
      <c r="L31" s="602"/>
      <c r="M31" s="602"/>
      <c r="N31" s="602"/>
      <c r="O31" s="602"/>
      <c r="P31" s="602"/>
      <c r="Q31" s="602"/>
      <c r="R31" s="602"/>
      <c r="S31" s="602"/>
      <c r="T31" s="602"/>
      <c r="U31" s="602"/>
      <c r="V31" s="602"/>
      <c r="W31" s="602"/>
      <c r="X31" s="602"/>
      <c r="Y31" s="602"/>
      <c r="Z31" s="602"/>
      <c r="AA31" s="602"/>
      <c r="AB31" s="602"/>
      <c r="AC31" s="602"/>
      <c r="AD31" s="602"/>
      <c r="AE31" s="602"/>
      <c r="AF31" s="602"/>
      <c r="AG31" s="602"/>
      <c r="AH31" s="602"/>
      <c r="AI31" s="602"/>
      <c r="AJ31" s="602"/>
      <c r="AK31" s="602"/>
      <c r="AL31" s="602"/>
      <c r="AM31" s="602"/>
      <c r="AN31" s="602"/>
      <c r="AO31" s="602"/>
      <c r="AP31" s="602"/>
      <c r="AQ31" s="602"/>
      <c r="AR31" s="602"/>
      <c r="AS31" s="602"/>
      <c r="AT31" s="602"/>
      <c r="AU31" s="602"/>
      <c r="AV31" s="602"/>
      <c r="AW31" s="602"/>
      <c r="AX31" s="602"/>
      <c r="AY31" s="602"/>
      <c r="AZ31" s="602"/>
      <c r="BA31" s="602"/>
      <c r="BB31" s="602"/>
      <c r="BC31" s="602"/>
      <c r="BD31" s="602"/>
      <c r="BE31" s="602"/>
      <c r="BF31" s="602"/>
      <c r="BG31" s="602"/>
      <c r="BH31" s="602"/>
      <c r="BI31" s="602"/>
      <c r="BJ31" s="602"/>
      <c r="BK31" s="602"/>
      <c r="BL31" s="602"/>
      <c r="BM31" s="602"/>
      <c r="BN31" s="602"/>
      <c r="BO31" s="602"/>
      <c r="BP31" s="602"/>
      <c r="BQ31" s="602"/>
      <c r="BR31" s="602"/>
      <c r="BS31" s="602"/>
      <c r="BT31" s="602"/>
      <c r="BU31" s="602"/>
      <c r="BV31" s="602"/>
      <c r="BW31" s="602"/>
      <c r="BX31" s="602"/>
      <c r="BY31" s="602"/>
      <c r="BZ31" s="602"/>
      <c r="CA31" s="602"/>
      <c r="CB31" s="602"/>
      <c r="CC31" s="602"/>
      <c r="CD31" s="602"/>
      <c r="CE31" s="602"/>
      <c r="CF31" s="602"/>
      <c r="CG31" s="602"/>
      <c r="CH31" s="602"/>
      <c r="CI31" s="602"/>
      <c r="CJ31" s="602"/>
      <c r="CK31" s="602"/>
    </row>
    <row r="32" spans="1:89" ht="6" customHeight="1">
      <c r="A32" s="107"/>
      <c r="B32" s="107"/>
      <c r="C32" s="602"/>
      <c r="D32" s="602"/>
      <c r="E32" s="602"/>
      <c r="F32" s="602"/>
      <c r="G32" s="602"/>
      <c r="H32" s="602"/>
      <c r="I32" s="602"/>
      <c r="J32" s="602"/>
      <c r="K32" s="602"/>
      <c r="L32" s="602"/>
      <c r="M32" s="602"/>
      <c r="N32" s="602"/>
      <c r="O32" s="602"/>
      <c r="P32" s="602"/>
      <c r="Q32" s="602"/>
      <c r="R32" s="602"/>
      <c r="S32" s="602"/>
      <c r="T32" s="602"/>
      <c r="U32" s="602"/>
      <c r="V32" s="602"/>
      <c r="W32" s="602"/>
      <c r="X32" s="602"/>
      <c r="Y32" s="602"/>
      <c r="Z32" s="602"/>
      <c r="AA32" s="602"/>
      <c r="AB32" s="602"/>
      <c r="AC32" s="602"/>
      <c r="AD32" s="602"/>
      <c r="AE32" s="602"/>
      <c r="AF32" s="602"/>
      <c r="AG32" s="602"/>
      <c r="AH32" s="602"/>
      <c r="AI32" s="602"/>
      <c r="AJ32" s="602"/>
      <c r="AK32" s="602"/>
      <c r="AL32" s="602"/>
      <c r="AM32" s="602"/>
      <c r="AN32" s="602"/>
      <c r="AO32" s="602"/>
      <c r="AP32" s="602"/>
      <c r="AQ32" s="602"/>
      <c r="AR32" s="602"/>
      <c r="AS32" s="602"/>
      <c r="AT32" s="602"/>
      <c r="AU32" s="602"/>
      <c r="AV32" s="602"/>
      <c r="AW32" s="602"/>
      <c r="AX32" s="602"/>
      <c r="AY32" s="602"/>
      <c r="AZ32" s="602"/>
      <c r="BA32" s="602"/>
      <c r="BB32" s="602"/>
      <c r="BC32" s="602"/>
      <c r="BD32" s="602"/>
      <c r="BE32" s="602"/>
      <c r="BF32" s="602"/>
      <c r="BG32" s="602"/>
      <c r="BH32" s="602"/>
      <c r="BI32" s="602"/>
      <c r="BJ32" s="602"/>
      <c r="BK32" s="602"/>
      <c r="BL32" s="602"/>
      <c r="BM32" s="602"/>
      <c r="BN32" s="602"/>
      <c r="BO32" s="602"/>
      <c r="BP32" s="602"/>
      <c r="BQ32" s="602"/>
      <c r="BR32" s="602"/>
      <c r="BS32" s="602"/>
      <c r="BT32" s="602"/>
      <c r="BU32" s="602"/>
      <c r="BV32" s="602"/>
      <c r="BW32" s="602"/>
      <c r="BX32" s="602"/>
      <c r="BY32" s="602"/>
      <c r="BZ32" s="602"/>
      <c r="CA32" s="602"/>
      <c r="CB32" s="602"/>
      <c r="CC32" s="602"/>
      <c r="CD32" s="602"/>
      <c r="CE32" s="602"/>
      <c r="CF32" s="602"/>
      <c r="CG32" s="602"/>
      <c r="CH32" s="602"/>
      <c r="CI32" s="602"/>
      <c r="CJ32" s="602"/>
      <c r="CK32" s="602"/>
    </row>
    <row r="33" spans="1:89" ht="6" customHeight="1">
      <c r="A33" s="107"/>
      <c r="B33" s="107"/>
      <c r="C33" s="602"/>
      <c r="D33" s="602"/>
      <c r="E33" s="602"/>
      <c r="F33" s="602"/>
      <c r="G33" s="602"/>
      <c r="H33" s="602"/>
      <c r="I33" s="602"/>
      <c r="J33" s="602"/>
      <c r="K33" s="602"/>
      <c r="L33" s="602"/>
      <c r="M33" s="602"/>
      <c r="N33" s="602"/>
      <c r="O33" s="602"/>
      <c r="P33" s="602"/>
      <c r="Q33" s="602"/>
      <c r="R33" s="602"/>
      <c r="S33" s="602"/>
      <c r="T33" s="602"/>
      <c r="U33" s="602"/>
      <c r="V33" s="602"/>
      <c r="W33" s="602"/>
      <c r="X33" s="602"/>
      <c r="Y33" s="602"/>
      <c r="Z33" s="602"/>
      <c r="AA33" s="602"/>
      <c r="AB33" s="602"/>
      <c r="AC33" s="602"/>
      <c r="AD33" s="602"/>
      <c r="AE33" s="602"/>
      <c r="AF33" s="602"/>
      <c r="AG33" s="602"/>
      <c r="AH33" s="602"/>
      <c r="AI33" s="602"/>
      <c r="AJ33" s="602"/>
      <c r="AK33" s="602"/>
      <c r="AL33" s="602"/>
      <c r="AM33" s="602"/>
      <c r="AN33" s="602"/>
      <c r="AO33" s="602"/>
      <c r="AP33" s="602"/>
      <c r="AQ33" s="602"/>
      <c r="AR33" s="602"/>
      <c r="AS33" s="602"/>
      <c r="AT33" s="602"/>
      <c r="AU33" s="602"/>
      <c r="AV33" s="602"/>
      <c r="AW33" s="602"/>
      <c r="AX33" s="602"/>
      <c r="AY33" s="602"/>
      <c r="AZ33" s="602"/>
      <c r="BA33" s="602"/>
      <c r="BB33" s="602"/>
      <c r="BC33" s="602"/>
      <c r="BD33" s="602"/>
      <c r="BE33" s="602"/>
      <c r="BF33" s="602"/>
      <c r="BG33" s="602"/>
      <c r="BH33" s="602"/>
      <c r="BI33" s="602"/>
      <c r="BJ33" s="602"/>
      <c r="BK33" s="602"/>
      <c r="BL33" s="602"/>
      <c r="BM33" s="602"/>
      <c r="BN33" s="602"/>
      <c r="BO33" s="602"/>
      <c r="BP33" s="602"/>
      <c r="BQ33" s="602"/>
      <c r="BR33" s="602"/>
      <c r="BS33" s="602"/>
      <c r="BT33" s="602"/>
      <c r="BU33" s="602"/>
      <c r="BV33" s="602"/>
      <c r="BW33" s="602"/>
      <c r="BX33" s="602"/>
      <c r="BY33" s="602"/>
      <c r="BZ33" s="602"/>
      <c r="CA33" s="602"/>
      <c r="CB33" s="602"/>
      <c r="CC33" s="602"/>
      <c r="CD33" s="602"/>
      <c r="CE33" s="602"/>
      <c r="CF33" s="602"/>
      <c r="CG33" s="602"/>
      <c r="CH33" s="602"/>
      <c r="CI33" s="602"/>
      <c r="CJ33" s="602"/>
      <c r="CK33" s="602"/>
    </row>
    <row r="34" spans="1:89" ht="6" customHeight="1">
      <c r="A34" s="107"/>
      <c r="B34" s="107"/>
      <c r="C34" s="602"/>
      <c r="D34" s="602"/>
      <c r="E34" s="602"/>
      <c r="F34" s="602"/>
      <c r="G34" s="602"/>
      <c r="H34" s="602"/>
      <c r="I34" s="602"/>
      <c r="J34" s="602"/>
      <c r="K34" s="602"/>
      <c r="L34" s="602"/>
      <c r="M34" s="602"/>
      <c r="N34" s="602"/>
      <c r="O34" s="602"/>
      <c r="P34" s="602"/>
      <c r="Q34" s="602"/>
      <c r="R34" s="602"/>
      <c r="S34" s="602"/>
      <c r="T34" s="602"/>
      <c r="U34" s="602"/>
      <c r="V34" s="602"/>
      <c r="W34" s="602"/>
      <c r="X34" s="602"/>
      <c r="Y34" s="602"/>
      <c r="Z34" s="602"/>
      <c r="AA34" s="602"/>
      <c r="AB34" s="602"/>
      <c r="AC34" s="602"/>
      <c r="AD34" s="602"/>
      <c r="AE34" s="602"/>
      <c r="AF34" s="602"/>
      <c r="AG34" s="602"/>
      <c r="AH34" s="602"/>
      <c r="AI34" s="602"/>
      <c r="AJ34" s="602"/>
      <c r="AK34" s="602"/>
      <c r="AL34" s="602"/>
      <c r="AM34" s="602"/>
      <c r="AN34" s="602"/>
      <c r="AO34" s="602"/>
      <c r="AP34" s="602"/>
      <c r="AQ34" s="602"/>
      <c r="AR34" s="602"/>
      <c r="AS34" s="602"/>
      <c r="AT34" s="602"/>
      <c r="AU34" s="602"/>
      <c r="AV34" s="602"/>
      <c r="AW34" s="602"/>
      <c r="AX34" s="602"/>
      <c r="AY34" s="602"/>
      <c r="AZ34" s="602"/>
      <c r="BA34" s="602"/>
      <c r="BB34" s="602"/>
      <c r="BC34" s="602"/>
      <c r="BD34" s="602"/>
      <c r="BE34" s="602"/>
      <c r="BF34" s="602"/>
      <c r="BG34" s="602"/>
      <c r="BH34" s="602"/>
      <c r="BI34" s="602"/>
      <c r="BJ34" s="602"/>
      <c r="BK34" s="602"/>
      <c r="BL34" s="602"/>
      <c r="BM34" s="602"/>
      <c r="BN34" s="602"/>
      <c r="BO34" s="602"/>
      <c r="BP34" s="602"/>
      <c r="BQ34" s="602"/>
      <c r="BR34" s="602"/>
      <c r="BS34" s="602"/>
      <c r="BT34" s="602"/>
      <c r="BU34" s="602"/>
      <c r="BV34" s="602"/>
      <c r="BW34" s="602"/>
      <c r="BX34" s="602"/>
      <c r="BY34" s="602"/>
      <c r="BZ34" s="602"/>
      <c r="CA34" s="602"/>
      <c r="CB34" s="602"/>
      <c r="CC34" s="602"/>
      <c r="CD34" s="602"/>
      <c r="CE34" s="602"/>
      <c r="CF34" s="602"/>
      <c r="CG34" s="602"/>
      <c r="CH34" s="602"/>
      <c r="CI34" s="602"/>
      <c r="CJ34" s="602"/>
      <c r="CK34" s="602"/>
    </row>
    <row r="35" spans="1:89" ht="6" customHeight="1">
      <c r="A35" s="107"/>
      <c r="B35" s="107"/>
      <c r="C35" s="602"/>
      <c r="D35" s="602"/>
      <c r="E35" s="602"/>
      <c r="F35" s="602"/>
      <c r="G35" s="602"/>
      <c r="H35" s="602"/>
      <c r="I35" s="602"/>
      <c r="J35" s="602"/>
      <c r="K35" s="602"/>
      <c r="L35" s="602"/>
      <c r="M35" s="602"/>
      <c r="N35" s="602"/>
      <c r="O35" s="602"/>
      <c r="P35" s="602"/>
      <c r="Q35" s="602"/>
      <c r="R35" s="602"/>
      <c r="S35" s="602"/>
      <c r="T35" s="602"/>
      <c r="U35" s="602"/>
      <c r="V35" s="602"/>
      <c r="W35" s="602"/>
      <c r="X35" s="602"/>
      <c r="Y35" s="602"/>
      <c r="Z35" s="602"/>
      <c r="AA35" s="602"/>
      <c r="AB35" s="602"/>
      <c r="AC35" s="602"/>
      <c r="AD35" s="602"/>
      <c r="AE35" s="602"/>
      <c r="AF35" s="602"/>
      <c r="AG35" s="602"/>
      <c r="AH35" s="602"/>
      <c r="AI35" s="602"/>
      <c r="AJ35" s="602"/>
      <c r="AK35" s="602"/>
      <c r="AL35" s="602"/>
      <c r="AM35" s="602"/>
      <c r="AN35" s="602"/>
      <c r="AO35" s="602"/>
      <c r="AP35" s="602"/>
      <c r="AQ35" s="602"/>
      <c r="AR35" s="602"/>
      <c r="AS35" s="602"/>
      <c r="AT35" s="602"/>
      <c r="AU35" s="602"/>
      <c r="AV35" s="602"/>
      <c r="AW35" s="602"/>
      <c r="AX35" s="602"/>
      <c r="AY35" s="602"/>
      <c r="AZ35" s="602"/>
      <c r="BA35" s="602"/>
      <c r="BB35" s="602"/>
      <c r="BC35" s="602"/>
      <c r="BD35" s="602"/>
      <c r="BE35" s="602"/>
      <c r="BF35" s="602"/>
      <c r="BG35" s="602"/>
      <c r="BH35" s="602"/>
      <c r="BI35" s="602"/>
      <c r="BJ35" s="602"/>
      <c r="BK35" s="602"/>
      <c r="BL35" s="602"/>
      <c r="BM35" s="602"/>
      <c r="BN35" s="602"/>
      <c r="BO35" s="602"/>
      <c r="BP35" s="602"/>
      <c r="BQ35" s="602"/>
      <c r="BR35" s="602"/>
      <c r="BS35" s="602"/>
      <c r="BT35" s="602"/>
      <c r="BU35" s="602"/>
      <c r="BV35" s="602"/>
      <c r="BW35" s="602"/>
      <c r="BX35" s="602"/>
      <c r="BY35" s="602"/>
      <c r="BZ35" s="602"/>
      <c r="CA35" s="602"/>
      <c r="CB35" s="602"/>
      <c r="CC35" s="602"/>
      <c r="CD35" s="602"/>
      <c r="CE35" s="602"/>
      <c r="CF35" s="602"/>
      <c r="CG35" s="602"/>
      <c r="CH35" s="602"/>
      <c r="CI35" s="602"/>
      <c r="CJ35" s="602"/>
      <c r="CK35" s="602"/>
    </row>
    <row r="36" spans="1:89" ht="6" customHeight="1">
      <c r="A36" s="107"/>
      <c r="B36" s="107"/>
      <c r="C36" s="602"/>
      <c r="D36" s="602"/>
      <c r="E36" s="602"/>
      <c r="F36" s="602"/>
      <c r="G36" s="602"/>
      <c r="H36" s="602"/>
      <c r="I36" s="602"/>
      <c r="J36" s="602"/>
      <c r="K36" s="602"/>
      <c r="L36" s="602"/>
      <c r="M36" s="602"/>
      <c r="N36" s="602"/>
      <c r="O36" s="602"/>
      <c r="P36" s="602"/>
      <c r="Q36" s="602"/>
      <c r="R36" s="602"/>
      <c r="S36" s="602"/>
      <c r="T36" s="602"/>
      <c r="U36" s="602"/>
      <c r="V36" s="602"/>
      <c r="W36" s="602"/>
      <c r="X36" s="602"/>
      <c r="Y36" s="602"/>
      <c r="Z36" s="602"/>
      <c r="AA36" s="602"/>
      <c r="AB36" s="602"/>
      <c r="AC36" s="602"/>
      <c r="AD36" s="602"/>
      <c r="AE36" s="602"/>
      <c r="AF36" s="602"/>
      <c r="AG36" s="602"/>
      <c r="AH36" s="602"/>
      <c r="AI36" s="602"/>
      <c r="AJ36" s="602"/>
      <c r="AK36" s="602"/>
      <c r="AL36" s="602"/>
      <c r="AM36" s="602"/>
      <c r="AN36" s="602"/>
      <c r="AO36" s="602"/>
      <c r="AP36" s="602"/>
      <c r="AQ36" s="602"/>
      <c r="AR36" s="602"/>
      <c r="AS36" s="602"/>
      <c r="AT36" s="602"/>
      <c r="AU36" s="602"/>
      <c r="AV36" s="602"/>
      <c r="AW36" s="602"/>
      <c r="AX36" s="602"/>
      <c r="AY36" s="602"/>
      <c r="AZ36" s="602"/>
      <c r="BA36" s="602"/>
      <c r="BB36" s="602"/>
      <c r="BC36" s="602"/>
      <c r="BD36" s="602"/>
      <c r="BE36" s="602"/>
      <c r="BF36" s="602"/>
      <c r="BG36" s="602"/>
      <c r="BH36" s="602"/>
      <c r="BI36" s="602"/>
      <c r="BJ36" s="602"/>
      <c r="BK36" s="602"/>
      <c r="BL36" s="602"/>
      <c r="BM36" s="602"/>
      <c r="BN36" s="602"/>
      <c r="BO36" s="602"/>
      <c r="BP36" s="602"/>
      <c r="BQ36" s="602"/>
      <c r="BR36" s="602"/>
      <c r="BS36" s="602"/>
      <c r="BT36" s="602"/>
      <c r="BU36" s="602"/>
      <c r="BV36" s="602"/>
      <c r="BW36" s="602"/>
      <c r="BX36" s="602"/>
      <c r="BY36" s="602"/>
      <c r="BZ36" s="602"/>
      <c r="CA36" s="602"/>
      <c r="CB36" s="602"/>
      <c r="CC36" s="602"/>
      <c r="CD36" s="602"/>
      <c r="CE36" s="602"/>
      <c r="CF36" s="602"/>
      <c r="CG36" s="602"/>
      <c r="CH36" s="602"/>
      <c r="CI36" s="602"/>
      <c r="CJ36" s="602"/>
      <c r="CK36" s="602"/>
    </row>
    <row r="37" spans="1:89" ht="6" customHeight="1">
      <c r="A37" s="107"/>
      <c r="B37" s="107"/>
      <c r="C37" s="107"/>
      <c r="D37" s="107"/>
      <c r="E37" s="107"/>
      <c r="F37" s="107"/>
      <c r="G37" s="107"/>
      <c r="H37" s="107"/>
      <c r="I37" s="107"/>
      <c r="J37" s="107"/>
      <c r="K37" s="107"/>
      <c r="L37" s="107"/>
      <c r="M37" s="107"/>
      <c r="N37" s="107"/>
      <c r="O37" s="107"/>
      <c r="P37" s="107"/>
      <c r="Q37" s="108"/>
      <c r="R37" s="108"/>
      <c r="S37" s="108"/>
      <c r="T37" s="108"/>
      <c r="U37" s="108"/>
      <c r="V37" s="108"/>
      <c r="W37" s="108"/>
      <c r="X37" s="108"/>
      <c r="Y37" s="108"/>
      <c r="Z37" s="108"/>
      <c r="AA37" s="108"/>
      <c r="AB37" s="108"/>
      <c r="AC37" s="108"/>
      <c r="AD37" s="108"/>
      <c r="AE37" s="108"/>
      <c r="AF37" s="108"/>
    </row>
    <row r="38" spans="1:89" ht="6" customHeight="1">
      <c r="A38" s="107"/>
      <c r="B38" s="107"/>
      <c r="C38" s="107"/>
      <c r="D38" s="107"/>
      <c r="E38" s="107"/>
      <c r="F38" s="107"/>
      <c r="G38" s="107"/>
      <c r="H38" s="107"/>
      <c r="I38" s="107"/>
      <c r="J38" s="107"/>
      <c r="K38" s="107"/>
      <c r="L38" s="107"/>
      <c r="M38" s="107"/>
      <c r="N38" s="107"/>
      <c r="O38" s="107"/>
      <c r="P38" s="107"/>
      <c r="Q38" s="108"/>
      <c r="R38" s="108"/>
      <c r="S38" s="108"/>
      <c r="T38" s="108"/>
      <c r="U38" s="108"/>
      <c r="V38" s="108"/>
      <c r="W38" s="108"/>
      <c r="X38" s="108"/>
      <c r="Y38" s="108"/>
      <c r="Z38" s="108"/>
      <c r="AA38" s="108"/>
      <c r="AB38" s="108"/>
      <c r="AC38" s="108"/>
      <c r="AD38" s="108"/>
      <c r="AE38" s="108"/>
      <c r="AF38" s="108"/>
    </row>
    <row r="39" spans="1:89" ht="6" customHeight="1">
      <c r="A39" s="638" t="s">
        <v>137</v>
      </c>
      <c r="B39" s="639"/>
      <c r="C39" s="639"/>
      <c r="D39" s="639"/>
      <c r="E39" s="639"/>
      <c r="F39" s="639"/>
      <c r="G39" s="639"/>
      <c r="H39" s="639"/>
      <c r="I39" s="639"/>
      <c r="J39" s="639"/>
      <c r="K39" s="639"/>
      <c r="L39" s="639"/>
      <c r="M39" s="639"/>
      <c r="N39" s="639"/>
      <c r="O39" s="639"/>
      <c r="P39" s="639"/>
      <c r="Q39" s="641"/>
      <c r="R39" s="641"/>
      <c r="S39" s="641"/>
      <c r="T39" s="641"/>
      <c r="U39" s="641"/>
      <c r="V39" s="641"/>
      <c r="W39" s="641"/>
      <c r="X39" s="641"/>
      <c r="Y39" s="641"/>
      <c r="Z39" s="641"/>
      <c r="AA39" s="641"/>
      <c r="AB39" s="641"/>
      <c r="AC39" s="641"/>
      <c r="AD39" s="641"/>
      <c r="AE39" s="641"/>
      <c r="AF39" s="641"/>
      <c r="AG39" s="641"/>
      <c r="AH39" s="641"/>
      <c r="AI39" s="641"/>
      <c r="AJ39" s="641"/>
      <c r="AK39" s="641"/>
      <c r="AL39" s="641"/>
      <c r="AM39" s="641"/>
      <c r="AN39" s="641"/>
      <c r="AO39" s="641"/>
      <c r="AP39" s="641"/>
      <c r="AQ39" s="641"/>
      <c r="AR39" s="641"/>
      <c r="AS39" s="641"/>
      <c r="AT39" s="641"/>
      <c r="AU39" s="641"/>
      <c r="AV39" s="641"/>
      <c r="AW39" s="641"/>
      <c r="AX39" s="641"/>
      <c r="AY39" s="641"/>
      <c r="AZ39" s="641"/>
      <c r="BA39" s="641"/>
      <c r="BB39" s="641"/>
      <c r="BC39" s="641"/>
      <c r="BD39" s="641"/>
      <c r="BE39" s="641"/>
      <c r="BF39" s="641"/>
      <c r="BG39" s="641"/>
      <c r="BH39" s="641"/>
      <c r="BI39" s="641"/>
      <c r="BJ39" s="641"/>
      <c r="BK39" s="641"/>
      <c r="BL39" s="641"/>
      <c r="BM39" s="641"/>
      <c r="BN39" s="641"/>
    </row>
    <row r="40" spans="1:89" ht="6" customHeight="1">
      <c r="A40" s="639"/>
      <c r="B40" s="639"/>
      <c r="C40" s="639"/>
      <c r="D40" s="639"/>
      <c r="E40" s="639"/>
      <c r="F40" s="639"/>
      <c r="G40" s="639"/>
      <c r="H40" s="639"/>
      <c r="I40" s="639"/>
      <c r="J40" s="639"/>
      <c r="K40" s="639"/>
      <c r="L40" s="639"/>
      <c r="M40" s="639"/>
      <c r="N40" s="639"/>
      <c r="O40" s="639"/>
      <c r="P40" s="639"/>
      <c r="Q40" s="641"/>
      <c r="R40" s="641"/>
      <c r="S40" s="641"/>
      <c r="T40" s="641"/>
      <c r="U40" s="641"/>
      <c r="V40" s="641"/>
      <c r="W40" s="641"/>
      <c r="X40" s="641"/>
      <c r="Y40" s="641"/>
      <c r="Z40" s="641"/>
      <c r="AA40" s="641"/>
      <c r="AB40" s="641"/>
      <c r="AC40" s="641"/>
      <c r="AD40" s="641"/>
      <c r="AE40" s="641"/>
      <c r="AF40" s="641"/>
      <c r="AG40" s="641"/>
      <c r="AH40" s="641"/>
      <c r="AI40" s="641"/>
      <c r="AJ40" s="641"/>
      <c r="AK40" s="641"/>
      <c r="AL40" s="641"/>
      <c r="AM40" s="641"/>
      <c r="AN40" s="641"/>
      <c r="AO40" s="641"/>
      <c r="AP40" s="641"/>
      <c r="AQ40" s="641"/>
      <c r="AR40" s="641"/>
      <c r="AS40" s="641"/>
      <c r="AT40" s="641"/>
      <c r="AU40" s="641"/>
      <c r="AV40" s="641"/>
      <c r="AW40" s="641"/>
      <c r="AX40" s="641"/>
      <c r="AY40" s="641"/>
      <c r="AZ40" s="641"/>
      <c r="BA40" s="641"/>
      <c r="BB40" s="641"/>
      <c r="BC40" s="641"/>
      <c r="BD40" s="641"/>
      <c r="BE40" s="641"/>
      <c r="BF40" s="641"/>
      <c r="BG40" s="641"/>
      <c r="BH40" s="641"/>
      <c r="BI40" s="641"/>
      <c r="BJ40" s="641"/>
      <c r="BK40" s="641"/>
      <c r="BL40" s="641"/>
      <c r="BM40" s="641"/>
      <c r="BN40" s="641"/>
    </row>
    <row r="41" spans="1:89" ht="6" customHeight="1">
      <c r="A41" s="639"/>
      <c r="B41" s="639"/>
      <c r="C41" s="639"/>
      <c r="D41" s="639"/>
      <c r="E41" s="639"/>
      <c r="F41" s="639"/>
      <c r="G41" s="639"/>
      <c r="H41" s="639"/>
      <c r="I41" s="639"/>
      <c r="J41" s="639"/>
      <c r="K41" s="639"/>
      <c r="L41" s="639"/>
      <c r="M41" s="639"/>
      <c r="N41" s="639"/>
      <c r="O41" s="639"/>
      <c r="P41" s="639"/>
      <c r="Q41" s="641"/>
      <c r="R41" s="641"/>
      <c r="S41" s="641"/>
      <c r="T41" s="641"/>
      <c r="U41" s="641"/>
      <c r="V41" s="641"/>
      <c r="W41" s="641"/>
      <c r="X41" s="641"/>
      <c r="Y41" s="641"/>
      <c r="Z41" s="641"/>
      <c r="AA41" s="641"/>
      <c r="AB41" s="641"/>
      <c r="AC41" s="641"/>
      <c r="AD41" s="641"/>
      <c r="AE41" s="641"/>
      <c r="AF41" s="641"/>
      <c r="AG41" s="641"/>
      <c r="AH41" s="641"/>
      <c r="AI41" s="641"/>
      <c r="AJ41" s="641"/>
      <c r="AK41" s="641"/>
      <c r="AL41" s="641"/>
      <c r="AM41" s="641"/>
      <c r="AN41" s="641"/>
      <c r="AO41" s="641"/>
      <c r="AP41" s="641"/>
      <c r="AQ41" s="641"/>
      <c r="AR41" s="641"/>
      <c r="AS41" s="641"/>
      <c r="AT41" s="641"/>
      <c r="AU41" s="641"/>
      <c r="AV41" s="641"/>
      <c r="AW41" s="641"/>
      <c r="AX41" s="641"/>
      <c r="AY41" s="641"/>
      <c r="AZ41" s="641"/>
      <c r="BA41" s="641"/>
      <c r="BB41" s="641"/>
      <c r="BC41" s="641"/>
      <c r="BD41" s="641"/>
      <c r="BE41" s="641"/>
      <c r="BF41" s="641"/>
      <c r="BG41" s="641"/>
      <c r="BH41" s="641"/>
      <c r="BI41" s="641"/>
      <c r="BJ41" s="641"/>
      <c r="BK41" s="641"/>
      <c r="BL41" s="641"/>
      <c r="BM41" s="641"/>
      <c r="BN41" s="641"/>
    </row>
    <row r="43" spans="1:89" ht="6" customHeight="1">
      <c r="C43" s="648"/>
      <c r="D43" s="642"/>
      <c r="E43" s="642"/>
      <c r="F43" s="659"/>
      <c r="G43" s="659"/>
      <c r="H43" s="659"/>
      <c r="I43" s="659"/>
      <c r="J43" s="659"/>
      <c r="K43" s="659"/>
      <c r="L43" s="659"/>
      <c r="M43" s="660"/>
      <c r="N43" s="648" t="s">
        <v>37</v>
      </c>
      <c r="O43" s="642"/>
      <c r="P43" s="642"/>
      <c r="Q43" s="642"/>
      <c r="R43" s="651"/>
      <c r="S43" s="652"/>
      <c r="T43" s="652"/>
      <c r="U43" s="642" t="s">
        <v>138</v>
      </c>
      <c r="V43" s="642"/>
      <c r="W43" s="642"/>
      <c r="X43" s="643"/>
      <c r="Y43" s="648" t="s">
        <v>37</v>
      </c>
      <c r="Z43" s="642"/>
      <c r="AA43" s="642"/>
      <c r="AB43" s="642"/>
      <c r="AC43" s="651"/>
      <c r="AD43" s="652"/>
      <c r="AE43" s="652"/>
      <c r="AF43" s="642" t="s">
        <v>138</v>
      </c>
      <c r="AG43" s="642"/>
      <c r="AH43" s="642"/>
      <c r="AI43" s="643"/>
      <c r="AJ43" s="648" t="s">
        <v>37</v>
      </c>
      <c r="AK43" s="642"/>
      <c r="AL43" s="642"/>
      <c r="AM43" s="642"/>
      <c r="AN43" s="651"/>
      <c r="AO43" s="652"/>
      <c r="AP43" s="652"/>
      <c r="AQ43" s="642" t="s">
        <v>138</v>
      </c>
      <c r="AR43" s="642"/>
      <c r="AS43" s="642"/>
      <c r="AT43" s="643"/>
      <c r="AU43" s="648" t="s">
        <v>37</v>
      </c>
      <c r="AV43" s="642"/>
      <c r="AW43" s="642"/>
      <c r="AX43" s="642"/>
      <c r="AY43" s="651"/>
      <c r="AZ43" s="652"/>
      <c r="BA43" s="652"/>
      <c r="BB43" s="642" t="s">
        <v>138</v>
      </c>
      <c r="BC43" s="642"/>
      <c r="BD43" s="642"/>
      <c r="BE43" s="643"/>
      <c r="BF43" s="648" t="s">
        <v>37</v>
      </c>
      <c r="BG43" s="642"/>
      <c r="BH43" s="642"/>
      <c r="BI43" s="642"/>
      <c r="BJ43" s="651"/>
      <c r="BK43" s="652"/>
      <c r="BL43" s="652"/>
      <c r="BM43" s="642" t="s">
        <v>138</v>
      </c>
      <c r="BN43" s="642"/>
      <c r="BO43" s="642"/>
      <c r="BP43" s="643"/>
      <c r="BQ43" s="648" t="s">
        <v>37</v>
      </c>
      <c r="BR43" s="642"/>
      <c r="BS43" s="642"/>
      <c r="BT43" s="642"/>
      <c r="BU43" s="651"/>
      <c r="BV43" s="652"/>
      <c r="BW43" s="652"/>
      <c r="BX43" s="642" t="s">
        <v>138</v>
      </c>
      <c r="BY43" s="642"/>
      <c r="BZ43" s="642"/>
      <c r="CA43" s="643"/>
    </row>
    <row r="44" spans="1:89" ht="6" customHeight="1">
      <c r="C44" s="649"/>
      <c r="D44" s="644"/>
      <c r="E44" s="644"/>
      <c r="F44" s="661"/>
      <c r="G44" s="661"/>
      <c r="H44" s="661"/>
      <c r="I44" s="661"/>
      <c r="J44" s="661"/>
      <c r="K44" s="661"/>
      <c r="L44" s="661"/>
      <c r="M44" s="662"/>
      <c r="N44" s="649"/>
      <c r="O44" s="644"/>
      <c r="P44" s="644"/>
      <c r="Q44" s="644"/>
      <c r="R44" s="653"/>
      <c r="S44" s="653"/>
      <c r="T44" s="653"/>
      <c r="U44" s="644"/>
      <c r="V44" s="644"/>
      <c r="W44" s="644"/>
      <c r="X44" s="645"/>
      <c r="Y44" s="649"/>
      <c r="Z44" s="644"/>
      <c r="AA44" s="644"/>
      <c r="AB44" s="644"/>
      <c r="AC44" s="653"/>
      <c r="AD44" s="653"/>
      <c r="AE44" s="653"/>
      <c r="AF44" s="644"/>
      <c r="AG44" s="644"/>
      <c r="AH44" s="644"/>
      <c r="AI44" s="645"/>
      <c r="AJ44" s="649"/>
      <c r="AK44" s="644"/>
      <c r="AL44" s="644"/>
      <c r="AM44" s="644"/>
      <c r="AN44" s="653"/>
      <c r="AO44" s="653"/>
      <c r="AP44" s="653"/>
      <c r="AQ44" s="644"/>
      <c r="AR44" s="644"/>
      <c r="AS44" s="644"/>
      <c r="AT44" s="645"/>
      <c r="AU44" s="649"/>
      <c r="AV44" s="644"/>
      <c r="AW44" s="644"/>
      <c r="AX44" s="644"/>
      <c r="AY44" s="653"/>
      <c r="AZ44" s="653"/>
      <c r="BA44" s="653"/>
      <c r="BB44" s="644"/>
      <c r="BC44" s="644"/>
      <c r="BD44" s="644"/>
      <c r="BE44" s="645"/>
      <c r="BF44" s="649"/>
      <c r="BG44" s="644"/>
      <c r="BH44" s="644"/>
      <c r="BI44" s="644"/>
      <c r="BJ44" s="653"/>
      <c r="BK44" s="653"/>
      <c r="BL44" s="653"/>
      <c r="BM44" s="644"/>
      <c r="BN44" s="644"/>
      <c r="BO44" s="644"/>
      <c r="BP44" s="645"/>
      <c r="BQ44" s="649"/>
      <c r="BR44" s="644"/>
      <c r="BS44" s="644"/>
      <c r="BT44" s="644"/>
      <c r="BU44" s="653"/>
      <c r="BV44" s="653"/>
      <c r="BW44" s="653"/>
      <c r="BX44" s="644"/>
      <c r="BY44" s="644"/>
      <c r="BZ44" s="644"/>
      <c r="CA44" s="645"/>
    </row>
    <row r="45" spans="1:89" ht="6" customHeight="1">
      <c r="C45" s="650"/>
      <c r="D45" s="646"/>
      <c r="E45" s="646"/>
      <c r="F45" s="663"/>
      <c r="G45" s="663"/>
      <c r="H45" s="663"/>
      <c r="I45" s="663"/>
      <c r="J45" s="663"/>
      <c r="K45" s="663"/>
      <c r="L45" s="663"/>
      <c r="M45" s="664"/>
      <c r="N45" s="650"/>
      <c r="O45" s="646"/>
      <c r="P45" s="646"/>
      <c r="Q45" s="646"/>
      <c r="R45" s="654"/>
      <c r="S45" s="654"/>
      <c r="T45" s="654"/>
      <c r="U45" s="646"/>
      <c r="V45" s="646"/>
      <c r="W45" s="646"/>
      <c r="X45" s="647"/>
      <c r="Y45" s="650"/>
      <c r="Z45" s="646"/>
      <c r="AA45" s="646"/>
      <c r="AB45" s="646"/>
      <c r="AC45" s="654"/>
      <c r="AD45" s="654"/>
      <c r="AE45" s="654"/>
      <c r="AF45" s="646"/>
      <c r="AG45" s="646"/>
      <c r="AH45" s="646"/>
      <c r="AI45" s="647"/>
      <c r="AJ45" s="650"/>
      <c r="AK45" s="646"/>
      <c r="AL45" s="646"/>
      <c r="AM45" s="646"/>
      <c r="AN45" s="654"/>
      <c r="AO45" s="654"/>
      <c r="AP45" s="654"/>
      <c r="AQ45" s="646"/>
      <c r="AR45" s="646"/>
      <c r="AS45" s="646"/>
      <c r="AT45" s="647"/>
      <c r="AU45" s="650"/>
      <c r="AV45" s="646"/>
      <c r="AW45" s="646"/>
      <c r="AX45" s="646"/>
      <c r="AY45" s="654"/>
      <c r="AZ45" s="654"/>
      <c r="BA45" s="654"/>
      <c r="BB45" s="646"/>
      <c r="BC45" s="646"/>
      <c r="BD45" s="646"/>
      <c r="BE45" s="647"/>
      <c r="BF45" s="650"/>
      <c r="BG45" s="646"/>
      <c r="BH45" s="646"/>
      <c r="BI45" s="646"/>
      <c r="BJ45" s="654"/>
      <c r="BK45" s="654"/>
      <c r="BL45" s="654"/>
      <c r="BM45" s="646"/>
      <c r="BN45" s="646"/>
      <c r="BO45" s="646"/>
      <c r="BP45" s="647"/>
      <c r="BQ45" s="650"/>
      <c r="BR45" s="646"/>
      <c r="BS45" s="646"/>
      <c r="BT45" s="646"/>
      <c r="BU45" s="654"/>
      <c r="BV45" s="654"/>
      <c r="BW45" s="654"/>
      <c r="BX45" s="646"/>
      <c r="BY45" s="646"/>
      <c r="BZ45" s="646"/>
      <c r="CA45" s="647"/>
    </row>
    <row r="46" spans="1:89" ht="6" customHeight="1">
      <c r="C46" s="593" t="s">
        <v>42</v>
      </c>
      <c r="D46" s="593"/>
      <c r="E46" s="593"/>
      <c r="F46" s="668"/>
      <c r="G46" s="668"/>
      <c r="H46" s="668"/>
      <c r="I46" s="668"/>
      <c r="J46" s="668"/>
      <c r="K46" s="668"/>
      <c r="L46" s="668"/>
      <c r="M46" s="668"/>
      <c r="N46" s="665"/>
      <c r="O46" s="659"/>
      <c r="P46" s="659"/>
      <c r="Q46" s="659"/>
      <c r="R46" s="659"/>
      <c r="S46" s="659"/>
      <c r="T46" s="659"/>
      <c r="U46" s="659"/>
      <c r="V46" s="642" t="s">
        <v>139</v>
      </c>
      <c r="W46" s="642"/>
      <c r="X46" s="643"/>
      <c r="Y46" s="665"/>
      <c r="Z46" s="659"/>
      <c r="AA46" s="659"/>
      <c r="AB46" s="659"/>
      <c r="AC46" s="659"/>
      <c r="AD46" s="659"/>
      <c r="AE46" s="659"/>
      <c r="AF46" s="659"/>
      <c r="AG46" s="642" t="s">
        <v>139</v>
      </c>
      <c r="AH46" s="642"/>
      <c r="AI46" s="643"/>
      <c r="AJ46" s="665"/>
      <c r="AK46" s="659"/>
      <c r="AL46" s="659"/>
      <c r="AM46" s="659"/>
      <c r="AN46" s="659"/>
      <c r="AO46" s="659"/>
      <c r="AP46" s="659"/>
      <c r="AQ46" s="659"/>
      <c r="AR46" s="642" t="s">
        <v>139</v>
      </c>
      <c r="AS46" s="642"/>
      <c r="AT46" s="643"/>
      <c r="AU46" s="665"/>
      <c r="AV46" s="659"/>
      <c r="AW46" s="659"/>
      <c r="AX46" s="659"/>
      <c r="AY46" s="659"/>
      <c r="AZ46" s="659"/>
      <c r="BA46" s="659"/>
      <c r="BB46" s="659"/>
      <c r="BC46" s="642" t="s">
        <v>139</v>
      </c>
      <c r="BD46" s="642"/>
      <c r="BE46" s="643"/>
      <c r="BF46" s="665"/>
      <c r="BG46" s="659"/>
      <c r="BH46" s="659"/>
      <c r="BI46" s="659"/>
      <c r="BJ46" s="659"/>
      <c r="BK46" s="659"/>
      <c r="BL46" s="659"/>
      <c r="BM46" s="659"/>
      <c r="BN46" s="642" t="s">
        <v>139</v>
      </c>
      <c r="BO46" s="642"/>
      <c r="BP46" s="643"/>
      <c r="BQ46" s="665"/>
      <c r="BR46" s="659"/>
      <c r="BS46" s="659"/>
      <c r="BT46" s="659"/>
      <c r="BU46" s="659"/>
      <c r="BV46" s="659"/>
      <c r="BW46" s="659"/>
      <c r="BX46" s="659"/>
      <c r="BY46" s="642" t="s">
        <v>139</v>
      </c>
      <c r="BZ46" s="642"/>
      <c r="CA46" s="643"/>
    </row>
    <row r="47" spans="1:89" ht="6" customHeight="1">
      <c r="C47" s="593"/>
      <c r="D47" s="593"/>
      <c r="E47" s="593"/>
      <c r="F47" s="668"/>
      <c r="G47" s="668"/>
      <c r="H47" s="668"/>
      <c r="I47" s="668"/>
      <c r="J47" s="668"/>
      <c r="K47" s="668"/>
      <c r="L47" s="668"/>
      <c r="M47" s="668"/>
      <c r="N47" s="666"/>
      <c r="O47" s="661"/>
      <c r="P47" s="661"/>
      <c r="Q47" s="661"/>
      <c r="R47" s="661"/>
      <c r="S47" s="661"/>
      <c r="T47" s="661"/>
      <c r="U47" s="661"/>
      <c r="V47" s="644"/>
      <c r="W47" s="644"/>
      <c r="X47" s="645"/>
      <c r="Y47" s="666"/>
      <c r="Z47" s="661"/>
      <c r="AA47" s="661"/>
      <c r="AB47" s="661"/>
      <c r="AC47" s="661"/>
      <c r="AD47" s="661"/>
      <c r="AE47" s="661"/>
      <c r="AF47" s="661"/>
      <c r="AG47" s="644"/>
      <c r="AH47" s="644"/>
      <c r="AI47" s="645"/>
      <c r="AJ47" s="666"/>
      <c r="AK47" s="661"/>
      <c r="AL47" s="661"/>
      <c r="AM47" s="661"/>
      <c r="AN47" s="661"/>
      <c r="AO47" s="661"/>
      <c r="AP47" s="661"/>
      <c r="AQ47" s="661"/>
      <c r="AR47" s="644"/>
      <c r="AS47" s="644"/>
      <c r="AT47" s="645"/>
      <c r="AU47" s="666"/>
      <c r="AV47" s="661"/>
      <c r="AW47" s="661"/>
      <c r="AX47" s="661"/>
      <c r="AY47" s="661"/>
      <c r="AZ47" s="661"/>
      <c r="BA47" s="661"/>
      <c r="BB47" s="661"/>
      <c r="BC47" s="644"/>
      <c r="BD47" s="644"/>
      <c r="BE47" s="645"/>
      <c r="BF47" s="666"/>
      <c r="BG47" s="661"/>
      <c r="BH47" s="661"/>
      <c r="BI47" s="661"/>
      <c r="BJ47" s="661"/>
      <c r="BK47" s="661"/>
      <c r="BL47" s="661"/>
      <c r="BM47" s="661"/>
      <c r="BN47" s="644"/>
      <c r="BO47" s="644"/>
      <c r="BP47" s="645"/>
      <c r="BQ47" s="666"/>
      <c r="BR47" s="661"/>
      <c r="BS47" s="661"/>
      <c r="BT47" s="661"/>
      <c r="BU47" s="661"/>
      <c r="BV47" s="661"/>
      <c r="BW47" s="661"/>
      <c r="BX47" s="661"/>
      <c r="BY47" s="644"/>
      <c r="BZ47" s="644"/>
      <c r="CA47" s="645"/>
    </row>
    <row r="48" spans="1:89" ht="6" customHeight="1">
      <c r="C48" s="593"/>
      <c r="D48" s="593"/>
      <c r="E48" s="593"/>
      <c r="F48" s="668"/>
      <c r="G48" s="668"/>
      <c r="H48" s="668"/>
      <c r="I48" s="668"/>
      <c r="J48" s="668"/>
      <c r="K48" s="668"/>
      <c r="L48" s="668"/>
      <c r="M48" s="668"/>
      <c r="N48" s="667"/>
      <c r="O48" s="663"/>
      <c r="P48" s="663"/>
      <c r="Q48" s="663"/>
      <c r="R48" s="663"/>
      <c r="S48" s="663"/>
      <c r="T48" s="663"/>
      <c r="U48" s="663"/>
      <c r="V48" s="646"/>
      <c r="W48" s="646"/>
      <c r="X48" s="647"/>
      <c r="Y48" s="667"/>
      <c r="Z48" s="663"/>
      <c r="AA48" s="663"/>
      <c r="AB48" s="663"/>
      <c r="AC48" s="663"/>
      <c r="AD48" s="663"/>
      <c r="AE48" s="663"/>
      <c r="AF48" s="663"/>
      <c r="AG48" s="646"/>
      <c r="AH48" s="646"/>
      <c r="AI48" s="647"/>
      <c r="AJ48" s="667"/>
      <c r="AK48" s="663"/>
      <c r="AL48" s="663"/>
      <c r="AM48" s="663"/>
      <c r="AN48" s="663"/>
      <c r="AO48" s="663"/>
      <c r="AP48" s="663"/>
      <c r="AQ48" s="663"/>
      <c r="AR48" s="646"/>
      <c r="AS48" s="646"/>
      <c r="AT48" s="647"/>
      <c r="AU48" s="667"/>
      <c r="AV48" s="663"/>
      <c r="AW48" s="663"/>
      <c r="AX48" s="663"/>
      <c r="AY48" s="663"/>
      <c r="AZ48" s="663"/>
      <c r="BA48" s="663"/>
      <c r="BB48" s="663"/>
      <c r="BC48" s="646"/>
      <c r="BD48" s="646"/>
      <c r="BE48" s="647"/>
      <c r="BF48" s="667"/>
      <c r="BG48" s="663"/>
      <c r="BH48" s="663"/>
      <c r="BI48" s="663"/>
      <c r="BJ48" s="663"/>
      <c r="BK48" s="663"/>
      <c r="BL48" s="663"/>
      <c r="BM48" s="663"/>
      <c r="BN48" s="646"/>
      <c r="BO48" s="646"/>
      <c r="BP48" s="647"/>
      <c r="BQ48" s="667"/>
      <c r="BR48" s="663"/>
      <c r="BS48" s="663"/>
      <c r="BT48" s="663"/>
      <c r="BU48" s="663"/>
      <c r="BV48" s="663"/>
      <c r="BW48" s="663"/>
      <c r="BX48" s="663"/>
      <c r="BY48" s="646"/>
      <c r="BZ48" s="646"/>
      <c r="CA48" s="647"/>
    </row>
    <row r="49" spans="1:79" ht="6" customHeight="1">
      <c r="C49" s="593" t="s">
        <v>140</v>
      </c>
      <c r="D49" s="593"/>
      <c r="E49" s="593"/>
      <c r="F49" s="668"/>
      <c r="G49" s="668"/>
      <c r="H49" s="668"/>
      <c r="I49" s="668"/>
      <c r="J49" s="668"/>
      <c r="K49" s="668"/>
      <c r="L49" s="668"/>
      <c r="M49" s="668"/>
      <c r="N49" s="665"/>
      <c r="O49" s="659"/>
      <c r="P49" s="659"/>
      <c r="Q49" s="659"/>
      <c r="R49" s="659"/>
      <c r="S49" s="659"/>
      <c r="T49" s="659"/>
      <c r="U49" s="659"/>
      <c r="V49" s="642" t="s">
        <v>139</v>
      </c>
      <c r="W49" s="642"/>
      <c r="X49" s="643"/>
      <c r="Y49" s="665"/>
      <c r="Z49" s="659"/>
      <c r="AA49" s="659"/>
      <c r="AB49" s="659"/>
      <c r="AC49" s="659"/>
      <c r="AD49" s="659"/>
      <c r="AE49" s="659"/>
      <c r="AF49" s="659"/>
      <c r="AG49" s="642" t="s">
        <v>139</v>
      </c>
      <c r="AH49" s="642"/>
      <c r="AI49" s="643"/>
      <c r="AJ49" s="665"/>
      <c r="AK49" s="659"/>
      <c r="AL49" s="659"/>
      <c r="AM49" s="659"/>
      <c r="AN49" s="659"/>
      <c r="AO49" s="659"/>
      <c r="AP49" s="659"/>
      <c r="AQ49" s="659"/>
      <c r="AR49" s="642" t="s">
        <v>139</v>
      </c>
      <c r="AS49" s="642"/>
      <c r="AT49" s="643"/>
      <c r="AU49" s="665"/>
      <c r="AV49" s="659"/>
      <c r="AW49" s="659"/>
      <c r="AX49" s="659"/>
      <c r="AY49" s="659"/>
      <c r="AZ49" s="659"/>
      <c r="BA49" s="659"/>
      <c r="BB49" s="659"/>
      <c r="BC49" s="642" t="s">
        <v>139</v>
      </c>
      <c r="BD49" s="642"/>
      <c r="BE49" s="643"/>
      <c r="BF49" s="665"/>
      <c r="BG49" s="659"/>
      <c r="BH49" s="659"/>
      <c r="BI49" s="659"/>
      <c r="BJ49" s="659"/>
      <c r="BK49" s="659"/>
      <c r="BL49" s="659"/>
      <c r="BM49" s="659"/>
      <c r="BN49" s="642" t="s">
        <v>139</v>
      </c>
      <c r="BO49" s="642"/>
      <c r="BP49" s="643"/>
      <c r="BQ49" s="665"/>
      <c r="BR49" s="659"/>
      <c r="BS49" s="659"/>
      <c r="BT49" s="659"/>
      <c r="BU49" s="659"/>
      <c r="BV49" s="659"/>
      <c r="BW49" s="659"/>
      <c r="BX49" s="659"/>
      <c r="BY49" s="642" t="s">
        <v>139</v>
      </c>
      <c r="BZ49" s="642"/>
      <c r="CA49" s="643"/>
    </row>
    <row r="50" spans="1:79" ht="6" customHeight="1">
      <c r="C50" s="593"/>
      <c r="D50" s="593"/>
      <c r="E50" s="593"/>
      <c r="F50" s="668"/>
      <c r="G50" s="668"/>
      <c r="H50" s="668"/>
      <c r="I50" s="668"/>
      <c r="J50" s="668"/>
      <c r="K50" s="668"/>
      <c r="L50" s="668"/>
      <c r="M50" s="668"/>
      <c r="N50" s="666"/>
      <c r="O50" s="661"/>
      <c r="P50" s="661"/>
      <c r="Q50" s="661"/>
      <c r="R50" s="661"/>
      <c r="S50" s="661"/>
      <c r="T50" s="661"/>
      <c r="U50" s="661"/>
      <c r="V50" s="644"/>
      <c r="W50" s="644"/>
      <c r="X50" s="645"/>
      <c r="Y50" s="666"/>
      <c r="Z50" s="661"/>
      <c r="AA50" s="661"/>
      <c r="AB50" s="661"/>
      <c r="AC50" s="661"/>
      <c r="AD50" s="661"/>
      <c r="AE50" s="661"/>
      <c r="AF50" s="661"/>
      <c r="AG50" s="644"/>
      <c r="AH50" s="644"/>
      <c r="AI50" s="645"/>
      <c r="AJ50" s="666"/>
      <c r="AK50" s="661"/>
      <c r="AL50" s="661"/>
      <c r="AM50" s="661"/>
      <c r="AN50" s="661"/>
      <c r="AO50" s="661"/>
      <c r="AP50" s="661"/>
      <c r="AQ50" s="661"/>
      <c r="AR50" s="644"/>
      <c r="AS50" s="644"/>
      <c r="AT50" s="645"/>
      <c r="AU50" s="666"/>
      <c r="AV50" s="661"/>
      <c r="AW50" s="661"/>
      <c r="AX50" s="661"/>
      <c r="AY50" s="661"/>
      <c r="AZ50" s="661"/>
      <c r="BA50" s="661"/>
      <c r="BB50" s="661"/>
      <c r="BC50" s="644"/>
      <c r="BD50" s="644"/>
      <c r="BE50" s="645"/>
      <c r="BF50" s="666"/>
      <c r="BG50" s="661"/>
      <c r="BH50" s="661"/>
      <c r="BI50" s="661"/>
      <c r="BJ50" s="661"/>
      <c r="BK50" s="661"/>
      <c r="BL50" s="661"/>
      <c r="BM50" s="661"/>
      <c r="BN50" s="644"/>
      <c r="BO50" s="644"/>
      <c r="BP50" s="645"/>
      <c r="BQ50" s="666"/>
      <c r="BR50" s="661"/>
      <c r="BS50" s="661"/>
      <c r="BT50" s="661"/>
      <c r="BU50" s="661"/>
      <c r="BV50" s="661"/>
      <c r="BW50" s="661"/>
      <c r="BX50" s="661"/>
      <c r="BY50" s="644"/>
      <c r="BZ50" s="644"/>
      <c r="CA50" s="645"/>
    </row>
    <row r="51" spans="1:79" ht="6" customHeight="1">
      <c r="C51" s="593"/>
      <c r="D51" s="593"/>
      <c r="E51" s="593"/>
      <c r="F51" s="668"/>
      <c r="G51" s="668"/>
      <c r="H51" s="668"/>
      <c r="I51" s="668"/>
      <c r="J51" s="668"/>
      <c r="K51" s="668"/>
      <c r="L51" s="668"/>
      <c r="M51" s="668"/>
      <c r="N51" s="667"/>
      <c r="O51" s="663"/>
      <c r="P51" s="663"/>
      <c r="Q51" s="663"/>
      <c r="R51" s="663"/>
      <c r="S51" s="663"/>
      <c r="T51" s="663"/>
      <c r="U51" s="663"/>
      <c r="V51" s="646"/>
      <c r="W51" s="646"/>
      <c r="X51" s="647"/>
      <c r="Y51" s="667"/>
      <c r="Z51" s="663"/>
      <c r="AA51" s="663"/>
      <c r="AB51" s="663"/>
      <c r="AC51" s="663"/>
      <c r="AD51" s="663"/>
      <c r="AE51" s="663"/>
      <c r="AF51" s="663"/>
      <c r="AG51" s="646"/>
      <c r="AH51" s="646"/>
      <c r="AI51" s="647"/>
      <c r="AJ51" s="667"/>
      <c r="AK51" s="663"/>
      <c r="AL51" s="663"/>
      <c r="AM51" s="663"/>
      <c r="AN51" s="663"/>
      <c r="AO51" s="663"/>
      <c r="AP51" s="663"/>
      <c r="AQ51" s="663"/>
      <c r="AR51" s="646"/>
      <c r="AS51" s="646"/>
      <c r="AT51" s="647"/>
      <c r="AU51" s="667"/>
      <c r="AV51" s="663"/>
      <c r="AW51" s="663"/>
      <c r="AX51" s="663"/>
      <c r="AY51" s="663"/>
      <c r="AZ51" s="663"/>
      <c r="BA51" s="663"/>
      <c r="BB51" s="663"/>
      <c r="BC51" s="646"/>
      <c r="BD51" s="646"/>
      <c r="BE51" s="647"/>
      <c r="BF51" s="667"/>
      <c r="BG51" s="663"/>
      <c r="BH51" s="663"/>
      <c r="BI51" s="663"/>
      <c r="BJ51" s="663"/>
      <c r="BK51" s="663"/>
      <c r="BL51" s="663"/>
      <c r="BM51" s="663"/>
      <c r="BN51" s="646"/>
      <c r="BO51" s="646"/>
      <c r="BP51" s="647"/>
      <c r="BQ51" s="667"/>
      <c r="BR51" s="663"/>
      <c r="BS51" s="663"/>
      <c r="BT51" s="663"/>
      <c r="BU51" s="663"/>
      <c r="BV51" s="663"/>
      <c r="BW51" s="663"/>
      <c r="BX51" s="663"/>
      <c r="BY51" s="646"/>
      <c r="BZ51" s="646"/>
      <c r="CA51" s="647"/>
    </row>
    <row r="52" spans="1:79" ht="6" customHeight="1">
      <c r="C52" s="593" t="s">
        <v>50</v>
      </c>
      <c r="D52" s="593"/>
      <c r="E52" s="593"/>
      <c r="F52" s="668"/>
      <c r="G52" s="668"/>
      <c r="H52" s="668"/>
      <c r="I52" s="668"/>
      <c r="J52" s="668"/>
      <c r="K52" s="668"/>
      <c r="L52" s="668"/>
      <c r="M52" s="668"/>
      <c r="N52" s="665"/>
      <c r="O52" s="659"/>
      <c r="P52" s="659"/>
      <c r="Q52" s="659"/>
      <c r="R52" s="659"/>
      <c r="S52" s="659"/>
      <c r="T52" s="659"/>
      <c r="U52" s="659"/>
      <c r="V52" s="642" t="s">
        <v>139</v>
      </c>
      <c r="W52" s="642"/>
      <c r="X52" s="643"/>
      <c r="Y52" s="666"/>
      <c r="Z52" s="661"/>
      <c r="AA52" s="661"/>
      <c r="AB52" s="661"/>
      <c r="AC52" s="661"/>
      <c r="AD52" s="661"/>
      <c r="AE52" s="661"/>
      <c r="AF52" s="661"/>
      <c r="AG52" s="644" t="s">
        <v>139</v>
      </c>
      <c r="AH52" s="644"/>
      <c r="AI52" s="645"/>
      <c r="AJ52" s="666"/>
      <c r="AK52" s="661"/>
      <c r="AL52" s="661"/>
      <c r="AM52" s="661"/>
      <c r="AN52" s="661"/>
      <c r="AO52" s="661"/>
      <c r="AP52" s="661"/>
      <c r="AQ52" s="661"/>
      <c r="AR52" s="644" t="s">
        <v>139</v>
      </c>
      <c r="AS52" s="644"/>
      <c r="AT52" s="645"/>
      <c r="AU52" s="666"/>
      <c r="AV52" s="661"/>
      <c r="AW52" s="661"/>
      <c r="AX52" s="661"/>
      <c r="AY52" s="661"/>
      <c r="AZ52" s="661"/>
      <c r="BA52" s="661"/>
      <c r="BB52" s="661"/>
      <c r="BC52" s="644" t="s">
        <v>139</v>
      </c>
      <c r="BD52" s="644"/>
      <c r="BE52" s="645"/>
      <c r="BF52" s="666"/>
      <c r="BG52" s="661"/>
      <c r="BH52" s="661"/>
      <c r="BI52" s="661"/>
      <c r="BJ52" s="661"/>
      <c r="BK52" s="661"/>
      <c r="BL52" s="661"/>
      <c r="BM52" s="661"/>
      <c r="BN52" s="644" t="s">
        <v>139</v>
      </c>
      <c r="BO52" s="644"/>
      <c r="BP52" s="645"/>
      <c r="BQ52" s="666"/>
      <c r="BR52" s="661"/>
      <c r="BS52" s="661"/>
      <c r="BT52" s="661"/>
      <c r="BU52" s="661"/>
      <c r="BV52" s="661"/>
      <c r="BW52" s="661"/>
      <c r="BX52" s="661"/>
      <c r="BY52" s="644" t="s">
        <v>139</v>
      </c>
      <c r="BZ52" s="644"/>
      <c r="CA52" s="645"/>
    </row>
    <row r="53" spans="1:79" ht="6" customHeight="1">
      <c r="C53" s="593"/>
      <c r="D53" s="593"/>
      <c r="E53" s="593"/>
      <c r="F53" s="668"/>
      <c r="G53" s="668"/>
      <c r="H53" s="668"/>
      <c r="I53" s="668"/>
      <c r="J53" s="668"/>
      <c r="K53" s="668"/>
      <c r="L53" s="668"/>
      <c r="M53" s="668"/>
      <c r="N53" s="666"/>
      <c r="O53" s="661"/>
      <c r="P53" s="661"/>
      <c r="Q53" s="661"/>
      <c r="R53" s="661"/>
      <c r="S53" s="661"/>
      <c r="T53" s="661"/>
      <c r="U53" s="661"/>
      <c r="V53" s="644"/>
      <c r="W53" s="644"/>
      <c r="X53" s="645"/>
      <c r="Y53" s="666"/>
      <c r="Z53" s="661"/>
      <c r="AA53" s="661"/>
      <c r="AB53" s="661"/>
      <c r="AC53" s="661"/>
      <c r="AD53" s="661"/>
      <c r="AE53" s="661"/>
      <c r="AF53" s="661"/>
      <c r="AG53" s="644"/>
      <c r="AH53" s="644"/>
      <c r="AI53" s="645"/>
      <c r="AJ53" s="666"/>
      <c r="AK53" s="661"/>
      <c r="AL53" s="661"/>
      <c r="AM53" s="661"/>
      <c r="AN53" s="661"/>
      <c r="AO53" s="661"/>
      <c r="AP53" s="661"/>
      <c r="AQ53" s="661"/>
      <c r="AR53" s="644"/>
      <c r="AS53" s="644"/>
      <c r="AT53" s="645"/>
      <c r="AU53" s="666"/>
      <c r="AV53" s="661"/>
      <c r="AW53" s="661"/>
      <c r="AX53" s="661"/>
      <c r="AY53" s="661"/>
      <c r="AZ53" s="661"/>
      <c r="BA53" s="661"/>
      <c r="BB53" s="661"/>
      <c r="BC53" s="644"/>
      <c r="BD53" s="644"/>
      <c r="BE53" s="645"/>
      <c r="BF53" s="666"/>
      <c r="BG53" s="661"/>
      <c r="BH53" s="661"/>
      <c r="BI53" s="661"/>
      <c r="BJ53" s="661"/>
      <c r="BK53" s="661"/>
      <c r="BL53" s="661"/>
      <c r="BM53" s="661"/>
      <c r="BN53" s="644"/>
      <c r="BO53" s="644"/>
      <c r="BP53" s="645"/>
      <c r="BQ53" s="666"/>
      <c r="BR53" s="661"/>
      <c r="BS53" s="661"/>
      <c r="BT53" s="661"/>
      <c r="BU53" s="661"/>
      <c r="BV53" s="661"/>
      <c r="BW53" s="661"/>
      <c r="BX53" s="661"/>
      <c r="BY53" s="644"/>
      <c r="BZ53" s="644"/>
      <c r="CA53" s="645"/>
    </row>
    <row r="54" spans="1:79" ht="6" customHeight="1">
      <c r="C54" s="593"/>
      <c r="D54" s="593"/>
      <c r="E54" s="593"/>
      <c r="F54" s="668"/>
      <c r="G54" s="668"/>
      <c r="H54" s="668"/>
      <c r="I54" s="668"/>
      <c r="J54" s="668"/>
      <c r="K54" s="668"/>
      <c r="L54" s="668"/>
      <c r="M54" s="668"/>
      <c r="N54" s="667"/>
      <c r="O54" s="663"/>
      <c r="P54" s="663"/>
      <c r="Q54" s="663"/>
      <c r="R54" s="663"/>
      <c r="S54" s="663"/>
      <c r="T54" s="663"/>
      <c r="U54" s="663"/>
      <c r="V54" s="646"/>
      <c r="W54" s="646"/>
      <c r="X54" s="647"/>
      <c r="Y54" s="667"/>
      <c r="Z54" s="663"/>
      <c r="AA54" s="663"/>
      <c r="AB54" s="663"/>
      <c r="AC54" s="663"/>
      <c r="AD54" s="663"/>
      <c r="AE54" s="663"/>
      <c r="AF54" s="663"/>
      <c r="AG54" s="646"/>
      <c r="AH54" s="646"/>
      <c r="AI54" s="647"/>
      <c r="AJ54" s="667"/>
      <c r="AK54" s="663"/>
      <c r="AL54" s="663"/>
      <c r="AM54" s="663"/>
      <c r="AN54" s="663"/>
      <c r="AO54" s="663"/>
      <c r="AP54" s="663"/>
      <c r="AQ54" s="663"/>
      <c r="AR54" s="646"/>
      <c r="AS54" s="646"/>
      <c r="AT54" s="647"/>
      <c r="AU54" s="667"/>
      <c r="AV54" s="663"/>
      <c r="AW54" s="663"/>
      <c r="AX54" s="663"/>
      <c r="AY54" s="663"/>
      <c r="AZ54" s="663"/>
      <c r="BA54" s="663"/>
      <c r="BB54" s="663"/>
      <c r="BC54" s="646"/>
      <c r="BD54" s="646"/>
      <c r="BE54" s="647"/>
      <c r="BF54" s="667"/>
      <c r="BG54" s="663"/>
      <c r="BH54" s="663"/>
      <c r="BI54" s="663"/>
      <c r="BJ54" s="663"/>
      <c r="BK54" s="663"/>
      <c r="BL54" s="663"/>
      <c r="BM54" s="663"/>
      <c r="BN54" s="646"/>
      <c r="BO54" s="646"/>
      <c r="BP54" s="647"/>
      <c r="BQ54" s="667"/>
      <c r="BR54" s="663"/>
      <c r="BS54" s="663"/>
      <c r="BT54" s="663"/>
      <c r="BU54" s="663"/>
      <c r="BV54" s="663"/>
      <c r="BW54" s="663"/>
      <c r="BX54" s="663"/>
      <c r="BY54" s="646"/>
      <c r="BZ54" s="646"/>
      <c r="CA54" s="647"/>
    </row>
    <row r="55" spans="1:79" ht="6" customHeight="1">
      <c r="G55" s="108"/>
      <c r="H55" s="108"/>
      <c r="I55" s="108"/>
      <c r="J55" s="108"/>
      <c r="K55" s="108"/>
      <c r="L55" s="108"/>
      <c r="M55" s="108"/>
      <c r="N55" s="108"/>
      <c r="O55" s="108"/>
      <c r="P55" s="108"/>
      <c r="Q55" s="108"/>
      <c r="R55" s="108"/>
      <c r="S55" s="108"/>
      <c r="T55" s="108"/>
    </row>
    <row r="56" spans="1:79" ht="6" customHeight="1">
      <c r="G56" s="108"/>
      <c r="H56" s="108"/>
      <c r="I56" s="108"/>
      <c r="J56" s="108"/>
      <c r="K56" s="108"/>
      <c r="L56" s="108"/>
      <c r="M56" s="108"/>
      <c r="N56" s="669" t="s">
        <v>141</v>
      </c>
      <c r="O56" s="669"/>
      <c r="P56" s="669"/>
      <c r="Q56" s="669"/>
      <c r="R56" s="669"/>
      <c r="S56" s="669"/>
      <c r="T56" s="669"/>
      <c r="U56" s="669"/>
      <c r="V56" s="669"/>
      <c r="W56" s="669"/>
      <c r="X56" s="669"/>
      <c r="Y56" s="669"/>
      <c r="Z56" s="669"/>
      <c r="AA56" s="669"/>
      <c r="AB56" s="669"/>
      <c r="AC56" s="669"/>
      <c r="AD56" s="669"/>
      <c r="AE56" s="669"/>
      <c r="AF56" s="669"/>
      <c r="AG56" s="669"/>
      <c r="AH56" s="669"/>
      <c r="AI56" s="669"/>
      <c r="AJ56" s="669"/>
      <c r="AK56" s="669"/>
      <c r="AL56" s="669"/>
      <c r="AM56" s="669"/>
      <c r="AN56" s="669"/>
      <c r="AO56" s="669"/>
      <c r="AP56" s="669"/>
      <c r="AQ56" s="669"/>
      <c r="AR56" s="669"/>
      <c r="AS56" s="669"/>
      <c r="AT56" s="669"/>
      <c r="AU56" s="669"/>
      <c r="AV56" s="669"/>
      <c r="AW56" s="669"/>
      <c r="AX56" s="669"/>
      <c r="AY56" s="669"/>
      <c r="AZ56" s="669"/>
      <c r="BA56" s="669"/>
      <c r="BB56" s="669"/>
      <c r="BC56" s="669"/>
      <c r="BD56" s="669"/>
      <c r="BE56" s="669"/>
      <c r="BF56" s="669"/>
      <c r="BG56" s="669"/>
      <c r="BH56" s="669"/>
      <c r="BI56" s="669"/>
      <c r="BJ56" s="669"/>
      <c r="BK56" s="669"/>
      <c r="BL56" s="669"/>
      <c r="BM56" s="669"/>
      <c r="BN56" s="669"/>
      <c r="BO56" s="669"/>
      <c r="BP56" s="669"/>
      <c r="BQ56" s="669"/>
      <c r="BR56" s="669"/>
      <c r="BS56" s="669"/>
      <c r="BT56" s="669"/>
      <c r="BU56" s="669"/>
      <c r="BV56" s="669"/>
      <c r="BW56" s="669"/>
      <c r="BX56" s="669"/>
      <c r="BY56" s="669"/>
      <c r="BZ56" s="669"/>
      <c r="CA56" s="669"/>
    </row>
    <row r="57" spans="1:79" ht="6" customHeight="1">
      <c r="G57" s="108"/>
      <c r="H57" s="108"/>
      <c r="I57" s="108"/>
      <c r="J57" s="108"/>
      <c r="K57" s="108"/>
      <c r="L57" s="108"/>
      <c r="M57" s="108"/>
      <c r="N57" s="669"/>
      <c r="O57" s="669"/>
      <c r="P57" s="669"/>
      <c r="Q57" s="669"/>
      <c r="R57" s="669"/>
      <c r="S57" s="669"/>
      <c r="T57" s="669"/>
      <c r="U57" s="669"/>
      <c r="V57" s="669"/>
      <c r="W57" s="669"/>
      <c r="X57" s="669"/>
      <c r="Y57" s="669"/>
      <c r="Z57" s="669"/>
      <c r="AA57" s="669"/>
      <c r="AB57" s="669"/>
      <c r="AC57" s="669"/>
      <c r="AD57" s="669"/>
      <c r="AE57" s="669"/>
      <c r="AF57" s="669"/>
      <c r="AG57" s="669"/>
      <c r="AH57" s="669"/>
      <c r="AI57" s="669"/>
      <c r="AJ57" s="669"/>
      <c r="AK57" s="669"/>
      <c r="AL57" s="669"/>
      <c r="AM57" s="669"/>
      <c r="AN57" s="669"/>
      <c r="AO57" s="669"/>
      <c r="AP57" s="669"/>
      <c r="AQ57" s="669"/>
      <c r="AR57" s="669"/>
      <c r="AS57" s="669"/>
      <c r="AT57" s="669"/>
      <c r="AU57" s="669"/>
      <c r="AV57" s="669"/>
      <c r="AW57" s="669"/>
      <c r="AX57" s="669"/>
      <c r="AY57" s="669"/>
      <c r="AZ57" s="669"/>
      <c r="BA57" s="669"/>
      <c r="BB57" s="669"/>
      <c r="BC57" s="669"/>
      <c r="BD57" s="669"/>
      <c r="BE57" s="669"/>
      <c r="BF57" s="669"/>
      <c r="BG57" s="669"/>
      <c r="BH57" s="669"/>
      <c r="BI57" s="669"/>
      <c r="BJ57" s="669"/>
      <c r="BK57" s="669"/>
      <c r="BL57" s="669"/>
      <c r="BM57" s="669"/>
      <c r="BN57" s="669"/>
      <c r="BO57" s="669"/>
      <c r="BP57" s="669"/>
      <c r="BQ57" s="669"/>
      <c r="BR57" s="669"/>
      <c r="BS57" s="669"/>
      <c r="BT57" s="669"/>
      <c r="BU57" s="669"/>
      <c r="BV57" s="669"/>
      <c r="BW57" s="669"/>
      <c r="BX57" s="669"/>
      <c r="BY57" s="669"/>
      <c r="BZ57" s="669"/>
      <c r="CA57" s="669"/>
    </row>
    <row r="58" spans="1:79" ht="6" customHeight="1">
      <c r="G58" s="108"/>
      <c r="H58" s="108"/>
      <c r="I58" s="108"/>
      <c r="J58" s="108"/>
      <c r="K58" s="108"/>
      <c r="L58" s="108"/>
      <c r="M58" s="108"/>
      <c r="N58" s="669" t="s">
        <v>142</v>
      </c>
      <c r="O58" s="669"/>
      <c r="P58" s="669"/>
      <c r="Q58" s="669"/>
      <c r="R58" s="669"/>
      <c r="S58" s="669"/>
      <c r="T58" s="669"/>
      <c r="U58" s="669"/>
      <c r="V58" s="669"/>
      <c r="W58" s="669"/>
      <c r="X58" s="669"/>
      <c r="Y58" s="669"/>
      <c r="Z58" s="669"/>
      <c r="AA58" s="669"/>
      <c r="AB58" s="669"/>
      <c r="AC58" s="669"/>
      <c r="AD58" s="669"/>
      <c r="AE58" s="669"/>
      <c r="AF58" s="669"/>
      <c r="AG58" s="669"/>
      <c r="AH58" s="669"/>
      <c r="AI58" s="669"/>
      <c r="AJ58" s="669"/>
      <c r="AK58" s="669"/>
      <c r="AL58" s="669"/>
      <c r="AM58" s="669"/>
      <c r="AN58" s="669"/>
      <c r="AO58" s="669"/>
      <c r="AP58" s="669"/>
      <c r="AQ58" s="669"/>
      <c r="AR58" s="669"/>
      <c r="AS58" s="669"/>
      <c r="AT58" s="669"/>
      <c r="AU58" s="669"/>
      <c r="AV58" s="669"/>
      <c r="AW58" s="669"/>
      <c r="AX58" s="669"/>
      <c r="AY58" s="669"/>
      <c r="AZ58" s="669"/>
      <c r="BA58" s="669"/>
      <c r="BB58" s="669"/>
      <c r="BC58" s="669"/>
      <c r="BD58" s="669"/>
      <c r="BE58" s="669"/>
      <c r="BF58" s="669"/>
      <c r="BG58" s="669"/>
      <c r="BH58" s="669"/>
      <c r="BI58" s="669"/>
      <c r="BJ58" s="669"/>
      <c r="BK58" s="669"/>
      <c r="BL58" s="669"/>
      <c r="BM58" s="669"/>
      <c r="BN58" s="669"/>
      <c r="BO58" s="669"/>
      <c r="BP58" s="669"/>
      <c r="BQ58" s="669"/>
      <c r="BR58" s="669"/>
      <c r="BS58" s="669"/>
      <c r="BT58" s="669"/>
      <c r="BU58" s="669"/>
      <c r="BV58" s="669"/>
      <c r="BW58" s="669"/>
      <c r="BX58" s="669"/>
      <c r="BY58" s="669"/>
      <c r="BZ58" s="669"/>
      <c r="CA58" s="669"/>
    </row>
    <row r="59" spans="1:79" ht="6" customHeight="1">
      <c r="G59" s="108"/>
      <c r="H59" s="108"/>
      <c r="I59" s="108"/>
      <c r="J59" s="108"/>
      <c r="K59" s="108"/>
      <c r="L59" s="108"/>
      <c r="M59" s="108"/>
      <c r="N59" s="669"/>
      <c r="O59" s="669"/>
      <c r="P59" s="669"/>
      <c r="Q59" s="669"/>
      <c r="R59" s="669"/>
      <c r="S59" s="669"/>
      <c r="T59" s="669"/>
      <c r="U59" s="669"/>
      <c r="V59" s="669"/>
      <c r="W59" s="669"/>
      <c r="X59" s="669"/>
      <c r="Y59" s="669"/>
      <c r="Z59" s="669"/>
      <c r="AA59" s="669"/>
      <c r="AB59" s="669"/>
      <c r="AC59" s="669"/>
      <c r="AD59" s="669"/>
      <c r="AE59" s="669"/>
      <c r="AF59" s="669"/>
      <c r="AG59" s="669"/>
      <c r="AH59" s="669"/>
      <c r="AI59" s="669"/>
      <c r="AJ59" s="669"/>
      <c r="AK59" s="669"/>
      <c r="AL59" s="669"/>
      <c r="AM59" s="669"/>
      <c r="AN59" s="669"/>
      <c r="AO59" s="669"/>
      <c r="AP59" s="669"/>
      <c r="AQ59" s="669"/>
      <c r="AR59" s="669"/>
      <c r="AS59" s="669"/>
      <c r="AT59" s="669"/>
      <c r="AU59" s="669"/>
      <c r="AV59" s="669"/>
      <c r="AW59" s="669"/>
      <c r="AX59" s="669"/>
      <c r="AY59" s="669"/>
      <c r="AZ59" s="669"/>
      <c r="BA59" s="669"/>
      <c r="BB59" s="669"/>
      <c r="BC59" s="669"/>
      <c r="BD59" s="669"/>
      <c r="BE59" s="669"/>
      <c r="BF59" s="669"/>
      <c r="BG59" s="669"/>
      <c r="BH59" s="669"/>
      <c r="BI59" s="669"/>
      <c r="BJ59" s="669"/>
      <c r="BK59" s="669"/>
      <c r="BL59" s="669"/>
      <c r="BM59" s="669"/>
      <c r="BN59" s="669"/>
      <c r="BO59" s="669"/>
      <c r="BP59" s="669"/>
      <c r="BQ59" s="669"/>
      <c r="BR59" s="669"/>
      <c r="BS59" s="669"/>
      <c r="BT59" s="669"/>
      <c r="BU59" s="669"/>
      <c r="BV59" s="669"/>
      <c r="BW59" s="669"/>
      <c r="BX59" s="669"/>
      <c r="BY59" s="669"/>
      <c r="BZ59" s="669"/>
      <c r="CA59" s="669"/>
    </row>
    <row r="60" spans="1:79" ht="6" customHeight="1">
      <c r="G60" s="108"/>
      <c r="H60" s="108"/>
      <c r="I60" s="108"/>
      <c r="J60" s="108"/>
      <c r="K60" s="108"/>
      <c r="L60" s="108"/>
      <c r="M60" s="108"/>
      <c r="N60" s="669" t="s">
        <v>143</v>
      </c>
      <c r="O60" s="669"/>
      <c r="P60" s="669"/>
      <c r="Q60" s="669"/>
      <c r="R60" s="669"/>
      <c r="S60" s="669"/>
      <c r="T60" s="669"/>
      <c r="U60" s="669"/>
      <c r="V60" s="669"/>
      <c r="W60" s="669"/>
      <c r="X60" s="669"/>
      <c r="Y60" s="669"/>
      <c r="Z60" s="669"/>
      <c r="AA60" s="669"/>
      <c r="AB60" s="669"/>
      <c r="AC60" s="669"/>
      <c r="AD60" s="669"/>
      <c r="AE60" s="669"/>
      <c r="AF60" s="669"/>
      <c r="AG60" s="669"/>
      <c r="AH60" s="669"/>
      <c r="AI60" s="669"/>
      <c r="AJ60" s="669"/>
      <c r="AK60" s="669"/>
      <c r="AL60" s="669"/>
      <c r="AM60" s="669"/>
      <c r="AN60" s="669"/>
      <c r="AO60" s="669"/>
      <c r="AP60" s="669"/>
      <c r="AQ60" s="669"/>
      <c r="AR60" s="669"/>
      <c r="AS60" s="669"/>
      <c r="AT60" s="669"/>
      <c r="AU60" s="669"/>
      <c r="AV60" s="669"/>
      <c r="AW60" s="669"/>
      <c r="AX60" s="669"/>
      <c r="AY60" s="669"/>
      <c r="AZ60" s="669"/>
      <c r="BA60" s="669"/>
      <c r="BB60" s="669"/>
      <c r="BC60" s="669"/>
      <c r="BD60" s="669"/>
      <c r="BE60" s="669"/>
      <c r="BF60" s="669"/>
      <c r="BG60" s="669"/>
      <c r="BH60" s="669"/>
      <c r="BI60" s="669"/>
      <c r="BJ60" s="669"/>
      <c r="BK60" s="669"/>
      <c r="BL60" s="669"/>
      <c r="BM60" s="669"/>
      <c r="BN60" s="669"/>
      <c r="BO60" s="669"/>
      <c r="BP60" s="669"/>
      <c r="BQ60" s="669"/>
      <c r="BR60" s="669"/>
      <c r="BS60" s="669"/>
      <c r="BT60" s="669"/>
      <c r="BU60" s="669"/>
      <c r="BV60" s="669"/>
      <c r="BW60" s="669"/>
      <c r="BX60" s="669"/>
      <c r="BY60" s="669"/>
      <c r="BZ60" s="669"/>
      <c r="CA60" s="669"/>
    </row>
    <row r="61" spans="1:79" ht="6" customHeight="1">
      <c r="G61" s="108"/>
      <c r="H61" s="108"/>
      <c r="I61" s="108"/>
      <c r="J61" s="108"/>
      <c r="K61" s="108"/>
      <c r="L61" s="108"/>
      <c r="M61" s="108"/>
      <c r="N61" s="669"/>
      <c r="O61" s="669"/>
      <c r="P61" s="669"/>
      <c r="Q61" s="669"/>
      <c r="R61" s="669"/>
      <c r="S61" s="669"/>
      <c r="T61" s="669"/>
      <c r="U61" s="669"/>
      <c r="V61" s="669"/>
      <c r="W61" s="669"/>
      <c r="X61" s="669"/>
      <c r="Y61" s="669"/>
      <c r="Z61" s="669"/>
      <c r="AA61" s="669"/>
      <c r="AB61" s="669"/>
      <c r="AC61" s="669"/>
      <c r="AD61" s="669"/>
      <c r="AE61" s="669"/>
      <c r="AF61" s="669"/>
      <c r="AG61" s="669"/>
      <c r="AH61" s="669"/>
      <c r="AI61" s="669"/>
      <c r="AJ61" s="669"/>
      <c r="AK61" s="669"/>
      <c r="AL61" s="669"/>
      <c r="AM61" s="669"/>
      <c r="AN61" s="669"/>
      <c r="AO61" s="669"/>
      <c r="AP61" s="669"/>
      <c r="AQ61" s="669"/>
      <c r="AR61" s="669"/>
      <c r="AS61" s="669"/>
      <c r="AT61" s="669"/>
      <c r="AU61" s="669"/>
      <c r="AV61" s="669"/>
      <c r="AW61" s="669"/>
      <c r="AX61" s="669"/>
      <c r="AY61" s="669"/>
      <c r="AZ61" s="669"/>
      <c r="BA61" s="669"/>
      <c r="BB61" s="669"/>
      <c r="BC61" s="669"/>
      <c r="BD61" s="669"/>
      <c r="BE61" s="669"/>
      <c r="BF61" s="669"/>
      <c r="BG61" s="669"/>
      <c r="BH61" s="669"/>
      <c r="BI61" s="669"/>
      <c r="BJ61" s="669"/>
      <c r="BK61" s="669"/>
      <c r="BL61" s="669"/>
      <c r="BM61" s="669"/>
      <c r="BN61" s="669"/>
      <c r="BO61" s="669"/>
      <c r="BP61" s="669"/>
      <c r="BQ61" s="669"/>
      <c r="BR61" s="669"/>
      <c r="BS61" s="669"/>
      <c r="BT61" s="669"/>
      <c r="BU61" s="669"/>
      <c r="BV61" s="669"/>
      <c r="BW61" s="669"/>
      <c r="BX61" s="669"/>
      <c r="BY61" s="669"/>
      <c r="BZ61" s="669"/>
      <c r="CA61" s="669"/>
    </row>
    <row r="64" spans="1:79" ht="6" customHeight="1">
      <c r="A64" s="638" t="s">
        <v>144</v>
      </c>
      <c r="B64" s="638"/>
      <c r="C64" s="638"/>
      <c r="D64" s="638"/>
      <c r="E64" s="638"/>
      <c r="F64" s="638"/>
      <c r="G64" s="638"/>
      <c r="H64" s="638"/>
      <c r="I64" s="638"/>
      <c r="J64" s="638"/>
      <c r="K64" s="638"/>
      <c r="L64" s="638"/>
      <c r="M64" s="638"/>
      <c r="N64" s="638"/>
      <c r="O64" s="638"/>
      <c r="P64" s="638"/>
      <c r="Q64" s="638"/>
      <c r="R64" s="638"/>
      <c r="S64" s="638"/>
      <c r="T64" s="638"/>
      <c r="U64" s="638"/>
      <c r="V64" s="638"/>
      <c r="W64" s="638"/>
      <c r="X64" s="638"/>
      <c r="Y64" s="638"/>
      <c r="Z64" s="638"/>
      <c r="AA64" s="638"/>
      <c r="AB64" s="638"/>
      <c r="AC64" s="638"/>
      <c r="AD64" s="638"/>
      <c r="AE64" s="638"/>
      <c r="AF64" s="638"/>
      <c r="AG64" s="638"/>
      <c r="AH64" s="638"/>
      <c r="AI64" s="638"/>
      <c r="AJ64" s="638"/>
      <c r="AK64" s="638"/>
      <c r="AL64" s="638"/>
      <c r="AM64" s="638"/>
      <c r="AN64" s="638"/>
      <c r="AO64" s="638"/>
      <c r="AP64" s="638"/>
      <c r="AQ64" s="638"/>
      <c r="AR64" s="638"/>
      <c r="AS64" s="638"/>
      <c r="AT64" s="638"/>
      <c r="AU64" s="638"/>
      <c r="AV64" s="638"/>
      <c r="AW64" s="638"/>
      <c r="AX64" s="638"/>
      <c r="AY64" s="638"/>
      <c r="AZ64" s="638"/>
      <c r="BA64" s="638"/>
      <c r="BB64" s="638"/>
      <c r="BC64" s="638"/>
      <c r="BD64" s="638"/>
      <c r="BE64" s="638"/>
      <c r="BF64" s="638"/>
      <c r="BG64" s="638"/>
      <c r="BH64" s="638"/>
      <c r="BI64" s="638"/>
      <c r="BJ64" s="638"/>
      <c r="BK64" s="638"/>
      <c r="BL64" s="638"/>
      <c r="BM64" s="638"/>
      <c r="BN64" s="638"/>
    </row>
    <row r="65" spans="1:89" ht="6" customHeight="1">
      <c r="A65" s="638"/>
      <c r="B65" s="638"/>
      <c r="C65" s="638"/>
      <c r="D65" s="638"/>
      <c r="E65" s="638"/>
      <c r="F65" s="638"/>
      <c r="G65" s="638"/>
      <c r="H65" s="638"/>
      <c r="I65" s="638"/>
      <c r="J65" s="638"/>
      <c r="K65" s="638"/>
      <c r="L65" s="638"/>
      <c r="M65" s="638"/>
      <c r="N65" s="638"/>
      <c r="O65" s="638"/>
      <c r="P65" s="638"/>
      <c r="Q65" s="638"/>
      <c r="R65" s="638"/>
      <c r="S65" s="638"/>
      <c r="T65" s="638"/>
      <c r="U65" s="638"/>
      <c r="V65" s="638"/>
      <c r="W65" s="638"/>
      <c r="X65" s="638"/>
      <c r="Y65" s="638"/>
      <c r="Z65" s="638"/>
      <c r="AA65" s="638"/>
      <c r="AB65" s="638"/>
      <c r="AC65" s="638"/>
      <c r="AD65" s="638"/>
      <c r="AE65" s="638"/>
      <c r="AF65" s="638"/>
      <c r="AG65" s="638"/>
      <c r="AH65" s="638"/>
      <c r="AI65" s="638"/>
      <c r="AJ65" s="638"/>
      <c r="AK65" s="638"/>
      <c r="AL65" s="638"/>
      <c r="AM65" s="638"/>
      <c r="AN65" s="638"/>
      <c r="AO65" s="638"/>
      <c r="AP65" s="638"/>
      <c r="AQ65" s="638"/>
      <c r="AR65" s="638"/>
      <c r="AS65" s="638"/>
      <c r="AT65" s="638"/>
      <c r="AU65" s="638"/>
      <c r="AV65" s="638"/>
      <c r="AW65" s="638"/>
      <c r="AX65" s="638"/>
      <c r="AY65" s="638"/>
      <c r="AZ65" s="638"/>
      <c r="BA65" s="638"/>
      <c r="BB65" s="638"/>
      <c r="BC65" s="638"/>
      <c r="BD65" s="638"/>
      <c r="BE65" s="638"/>
      <c r="BF65" s="638"/>
      <c r="BG65" s="638"/>
      <c r="BH65" s="638"/>
      <c r="BI65" s="638"/>
      <c r="BJ65" s="638"/>
      <c r="BK65" s="638"/>
      <c r="BL65" s="638"/>
      <c r="BM65" s="638"/>
      <c r="BN65" s="638"/>
    </row>
    <row r="66" spans="1:89" ht="6" customHeight="1">
      <c r="A66" s="638"/>
      <c r="B66" s="638"/>
      <c r="C66" s="638"/>
      <c r="D66" s="638"/>
      <c r="E66" s="638"/>
      <c r="F66" s="638"/>
      <c r="G66" s="638"/>
      <c r="H66" s="638"/>
      <c r="I66" s="638"/>
      <c r="J66" s="638"/>
      <c r="K66" s="638"/>
      <c r="L66" s="638"/>
      <c r="M66" s="638"/>
      <c r="N66" s="638"/>
      <c r="O66" s="638"/>
      <c r="P66" s="638"/>
      <c r="Q66" s="638"/>
      <c r="R66" s="638"/>
      <c r="S66" s="638"/>
      <c r="T66" s="638"/>
      <c r="U66" s="638"/>
      <c r="V66" s="638"/>
      <c r="W66" s="638"/>
      <c r="X66" s="638"/>
      <c r="Y66" s="638"/>
      <c r="Z66" s="638"/>
      <c r="AA66" s="638"/>
      <c r="AB66" s="638"/>
      <c r="AC66" s="638"/>
      <c r="AD66" s="638"/>
      <c r="AE66" s="638"/>
      <c r="AF66" s="638"/>
      <c r="AG66" s="638"/>
      <c r="AH66" s="638"/>
      <c r="AI66" s="638"/>
      <c r="AJ66" s="638"/>
      <c r="AK66" s="638"/>
      <c r="AL66" s="638"/>
      <c r="AM66" s="638"/>
      <c r="AN66" s="638"/>
      <c r="AO66" s="638"/>
      <c r="AP66" s="638"/>
      <c r="AQ66" s="638"/>
      <c r="AR66" s="638"/>
      <c r="AS66" s="638"/>
      <c r="AT66" s="638"/>
      <c r="AU66" s="638"/>
      <c r="AV66" s="638"/>
      <c r="AW66" s="638"/>
      <c r="AX66" s="638"/>
      <c r="AY66" s="638"/>
      <c r="AZ66" s="638"/>
      <c r="BA66" s="638"/>
      <c r="BB66" s="638"/>
      <c r="BC66" s="638"/>
      <c r="BD66" s="638"/>
      <c r="BE66" s="638"/>
      <c r="BF66" s="638"/>
      <c r="BG66" s="638"/>
      <c r="BH66" s="638"/>
      <c r="BI66" s="638"/>
      <c r="BJ66" s="638"/>
      <c r="BK66" s="638"/>
      <c r="BL66" s="638"/>
      <c r="BM66" s="638"/>
      <c r="BN66" s="638"/>
    </row>
    <row r="68" spans="1:89" ht="6" customHeight="1">
      <c r="D68" s="638" t="s">
        <v>145</v>
      </c>
      <c r="E68" s="638"/>
      <c r="F68" s="638"/>
      <c r="G68" s="639"/>
      <c r="H68" s="639"/>
      <c r="I68" s="639"/>
      <c r="J68" s="639"/>
      <c r="K68" s="639"/>
      <c r="L68" s="639"/>
      <c r="M68" s="639"/>
      <c r="N68" s="639"/>
      <c r="O68" s="639"/>
      <c r="P68" s="639"/>
      <c r="Q68" s="639"/>
      <c r="R68" s="639"/>
      <c r="S68" s="639"/>
      <c r="T68" s="639"/>
    </row>
    <row r="69" spans="1:89" ht="6" customHeight="1">
      <c r="D69" s="638"/>
      <c r="E69" s="638"/>
      <c r="F69" s="638"/>
      <c r="G69" s="639"/>
      <c r="H69" s="639"/>
      <c r="I69" s="639"/>
      <c r="J69" s="639"/>
      <c r="K69" s="639"/>
      <c r="L69" s="639"/>
      <c r="M69" s="639"/>
      <c r="N69" s="639"/>
      <c r="O69" s="639"/>
      <c r="P69" s="639"/>
      <c r="Q69" s="639"/>
      <c r="R69" s="639"/>
      <c r="S69" s="639"/>
      <c r="T69" s="639"/>
    </row>
    <row r="70" spans="1:89" ht="6" customHeight="1">
      <c r="D70" s="638"/>
      <c r="E70" s="638"/>
      <c r="F70" s="638"/>
      <c r="G70" s="639"/>
      <c r="H70" s="639"/>
      <c r="I70" s="639"/>
      <c r="J70" s="639"/>
      <c r="K70" s="639"/>
      <c r="L70" s="639"/>
      <c r="M70" s="639"/>
      <c r="N70" s="639"/>
      <c r="O70" s="639"/>
      <c r="P70" s="639"/>
      <c r="Q70" s="639"/>
      <c r="R70" s="639"/>
      <c r="S70" s="639"/>
      <c r="T70" s="639"/>
    </row>
    <row r="73" spans="1:89" ht="6" customHeight="1">
      <c r="A73" s="638" t="s">
        <v>146</v>
      </c>
      <c r="B73" s="638"/>
      <c r="C73" s="638"/>
      <c r="D73" s="638"/>
      <c r="E73" s="638"/>
      <c r="F73" s="638"/>
      <c r="G73" s="638"/>
      <c r="H73" s="638"/>
      <c r="I73" s="638"/>
      <c r="J73" s="638"/>
      <c r="K73" s="638"/>
      <c r="L73" s="638"/>
      <c r="M73" s="638"/>
      <c r="N73" s="638"/>
      <c r="O73" s="638"/>
      <c r="P73" s="638"/>
      <c r="Q73" s="638"/>
      <c r="R73" s="638"/>
      <c r="S73" s="638"/>
      <c r="T73" s="638"/>
      <c r="U73" s="638"/>
      <c r="V73" s="638"/>
      <c r="W73" s="638"/>
      <c r="X73" s="638"/>
      <c r="Y73" s="638"/>
      <c r="Z73" s="638"/>
      <c r="AA73" s="638"/>
      <c r="AB73" s="638"/>
      <c r="AC73" s="638"/>
      <c r="AD73" s="638"/>
      <c r="AE73" s="638"/>
      <c r="AF73" s="638"/>
      <c r="AG73" s="638"/>
      <c r="AH73" s="638"/>
      <c r="AI73" s="638"/>
      <c r="AJ73" s="638"/>
      <c r="AK73" s="638"/>
      <c r="AL73" s="638"/>
      <c r="AM73" s="638"/>
      <c r="AN73" s="638"/>
      <c r="AO73" s="638"/>
      <c r="AP73" s="638"/>
      <c r="AQ73" s="638"/>
      <c r="AR73" s="638"/>
      <c r="AS73" s="638"/>
      <c r="AT73" s="638"/>
      <c r="AU73" s="638"/>
      <c r="AV73" s="638"/>
      <c r="AW73" s="638"/>
      <c r="AX73" s="638"/>
      <c r="AY73" s="638"/>
      <c r="AZ73" s="638"/>
      <c r="BA73" s="638"/>
      <c r="BB73" s="638"/>
      <c r="BC73" s="638"/>
      <c r="BD73" s="638"/>
      <c r="BE73" s="638"/>
      <c r="BF73" s="638"/>
      <c r="BG73" s="638"/>
      <c r="BH73" s="638"/>
      <c r="BI73" s="638"/>
      <c r="BJ73" s="638"/>
      <c r="BK73" s="638"/>
      <c r="BL73" s="638"/>
      <c r="BM73" s="638"/>
      <c r="BN73" s="638"/>
      <c r="BO73" s="638"/>
      <c r="BP73" s="638"/>
      <c r="BQ73" s="638"/>
      <c r="BR73" s="638"/>
      <c r="BS73" s="638"/>
      <c r="BT73" s="638"/>
      <c r="BU73" s="638"/>
      <c r="BV73" s="638"/>
      <c r="BW73" s="638"/>
      <c r="BX73" s="638"/>
      <c r="BY73" s="638"/>
      <c r="BZ73" s="638"/>
      <c r="CA73" s="638"/>
      <c r="CB73" s="638"/>
      <c r="CC73" s="638"/>
      <c r="CD73" s="638"/>
      <c r="CE73" s="638"/>
      <c r="CF73" s="638"/>
      <c r="CG73" s="638"/>
      <c r="CH73" s="638"/>
      <c r="CI73" s="638"/>
      <c r="CJ73" s="638"/>
      <c r="CK73" s="638"/>
    </row>
    <row r="74" spans="1:89" ht="6" customHeight="1">
      <c r="A74" s="638"/>
      <c r="B74" s="638"/>
      <c r="C74" s="638"/>
      <c r="D74" s="638"/>
      <c r="E74" s="638"/>
      <c r="F74" s="638"/>
      <c r="G74" s="638"/>
      <c r="H74" s="638"/>
      <c r="I74" s="638"/>
      <c r="J74" s="638"/>
      <c r="K74" s="638"/>
      <c r="L74" s="638"/>
      <c r="M74" s="638"/>
      <c r="N74" s="638"/>
      <c r="O74" s="638"/>
      <c r="P74" s="638"/>
      <c r="Q74" s="638"/>
      <c r="R74" s="638"/>
      <c r="S74" s="638"/>
      <c r="T74" s="638"/>
      <c r="U74" s="638"/>
      <c r="V74" s="638"/>
      <c r="W74" s="638"/>
      <c r="X74" s="638"/>
      <c r="Y74" s="638"/>
      <c r="Z74" s="638"/>
      <c r="AA74" s="638"/>
      <c r="AB74" s="638"/>
      <c r="AC74" s="638"/>
      <c r="AD74" s="638"/>
      <c r="AE74" s="638"/>
      <c r="AF74" s="638"/>
      <c r="AG74" s="638"/>
      <c r="AH74" s="638"/>
      <c r="AI74" s="638"/>
      <c r="AJ74" s="638"/>
      <c r="AK74" s="638"/>
      <c r="AL74" s="638"/>
      <c r="AM74" s="638"/>
      <c r="AN74" s="638"/>
      <c r="AO74" s="638"/>
      <c r="AP74" s="638"/>
      <c r="AQ74" s="638"/>
      <c r="AR74" s="638"/>
      <c r="AS74" s="638"/>
      <c r="AT74" s="638"/>
      <c r="AU74" s="638"/>
      <c r="AV74" s="638"/>
      <c r="AW74" s="638"/>
      <c r="AX74" s="638"/>
      <c r="AY74" s="638"/>
      <c r="AZ74" s="638"/>
      <c r="BA74" s="638"/>
      <c r="BB74" s="638"/>
      <c r="BC74" s="638"/>
      <c r="BD74" s="638"/>
      <c r="BE74" s="638"/>
      <c r="BF74" s="638"/>
      <c r="BG74" s="638"/>
      <c r="BH74" s="638"/>
      <c r="BI74" s="638"/>
      <c r="BJ74" s="638"/>
      <c r="BK74" s="638"/>
      <c r="BL74" s="638"/>
      <c r="BM74" s="638"/>
      <c r="BN74" s="638"/>
      <c r="BO74" s="638"/>
      <c r="BP74" s="638"/>
      <c r="BQ74" s="638"/>
      <c r="BR74" s="638"/>
      <c r="BS74" s="638"/>
      <c r="BT74" s="638"/>
      <c r="BU74" s="638"/>
      <c r="BV74" s="638"/>
      <c r="BW74" s="638"/>
      <c r="BX74" s="638"/>
      <c r="BY74" s="638"/>
      <c r="BZ74" s="638"/>
      <c r="CA74" s="638"/>
      <c r="CB74" s="638"/>
      <c r="CC74" s="638"/>
      <c r="CD74" s="638"/>
      <c r="CE74" s="638"/>
      <c r="CF74" s="638"/>
      <c r="CG74" s="638"/>
      <c r="CH74" s="638"/>
      <c r="CI74" s="638"/>
      <c r="CJ74" s="638"/>
      <c r="CK74" s="638"/>
    </row>
    <row r="75" spans="1:89" ht="6" customHeight="1">
      <c r="A75" s="638"/>
      <c r="B75" s="638"/>
      <c r="C75" s="638"/>
      <c r="D75" s="638"/>
      <c r="E75" s="638"/>
      <c r="F75" s="638"/>
      <c r="G75" s="638"/>
      <c r="H75" s="638"/>
      <c r="I75" s="638"/>
      <c r="J75" s="638"/>
      <c r="K75" s="638"/>
      <c r="L75" s="638"/>
      <c r="M75" s="638"/>
      <c r="N75" s="638"/>
      <c r="O75" s="638"/>
      <c r="P75" s="638"/>
      <c r="Q75" s="638"/>
      <c r="R75" s="638"/>
      <c r="S75" s="638"/>
      <c r="T75" s="638"/>
      <c r="U75" s="638"/>
      <c r="V75" s="638"/>
      <c r="W75" s="638"/>
      <c r="X75" s="638"/>
      <c r="Y75" s="638"/>
      <c r="Z75" s="638"/>
      <c r="AA75" s="638"/>
      <c r="AB75" s="638"/>
      <c r="AC75" s="638"/>
      <c r="AD75" s="638"/>
      <c r="AE75" s="638"/>
      <c r="AF75" s="638"/>
      <c r="AG75" s="638"/>
      <c r="AH75" s="638"/>
      <c r="AI75" s="638"/>
      <c r="AJ75" s="638"/>
      <c r="AK75" s="638"/>
      <c r="AL75" s="638"/>
      <c r="AM75" s="638"/>
      <c r="AN75" s="638"/>
      <c r="AO75" s="638"/>
      <c r="AP75" s="638"/>
      <c r="AQ75" s="638"/>
      <c r="AR75" s="638"/>
      <c r="AS75" s="638"/>
      <c r="AT75" s="638"/>
      <c r="AU75" s="638"/>
      <c r="AV75" s="638"/>
      <c r="AW75" s="638"/>
      <c r="AX75" s="638"/>
      <c r="AY75" s="638"/>
      <c r="AZ75" s="638"/>
      <c r="BA75" s="638"/>
      <c r="BB75" s="638"/>
      <c r="BC75" s="638"/>
      <c r="BD75" s="638"/>
      <c r="BE75" s="638"/>
      <c r="BF75" s="638"/>
      <c r="BG75" s="638"/>
      <c r="BH75" s="638"/>
      <c r="BI75" s="638"/>
      <c r="BJ75" s="638"/>
      <c r="BK75" s="638"/>
      <c r="BL75" s="638"/>
      <c r="BM75" s="638"/>
      <c r="BN75" s="638"/>
      <c r="BO75" s="638"/>
      <c r="BP75" s="638"/>
      <c r="BQ75" s="638"/>
      <c r="BR75" s="638"/>
      <c r="BS75" s="638"/>
      <c r="BT75" s="638"/>
      <c r="BU75" s="638"/>
      <c r="BV75" s="638"/>
      <c r="BW75" s="638"/>
      <c r="BX75" s="638"/>
      <c r="BY75" s="638"/>
      <c r="BZ75" s="638"/>
      <c r="CA75" s="638"/>
      <c r="CB75" s="638"/>
      <c r="CC75" s="638"/>
      <c r="CD75" s="638"/>
      <c r="CE75" s="638"/>
      <c r="CF75" s="638"/>
      <c r="CG75" s="638"/>
      <c r="CH75" s="638"/>
      <c r="CI75" s="638"/>
      <c r="CJ75" s="638"/>
      <c r="CK75" s="638"/>
    </row>
    <row r="76" spans="1:89" ht="6" customHeight="1">
      <c r="A76" s="109"/>
      <c r="B76" s="109"/>
      <c r="C76" s="109"/>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09"/>
      <c r="AB76" s="109"/>
      <c r="AC76" s="109"/>
      <c r="AD76" s="109"/>
      <c r="AE76" s="109"/>
      <c r="AF76" s="109"/>
      <c r="AG76" s="109"/>
      <c r="AH76" s="109"/>
      <c r="AI76" s="109"/>
      <c r="AJ76" s="109"/>
      <c r="AK76" s="109"/>
      <c r="AL76" s="109"/>
      <c r="AM76" s="109"/>
      <c r="AN76" s="109"/>
      <c r="AO76" s="109"/>
      <c r="AP76" s="109"/>
      <c r="AQ76" s="109"/>
      <c r="AR76" s="109"/>
      <c r="AS76" s="109"/>
      <c r="AT76" s="109"/>
      <c r="AU76" s="109"/>
      <c r="AV76" s="109"/>
      <c r="AW76" s="109"/>
      <c r="AX76" s="109"/>
      <c r="AY76" s="109"/>
      <c r="AZ76" s="109"/>
      <c r="BA76" s="109"/>
      <c r="BB76" s="109"/>
      <c r="BC76" s="109"/>
      <c r="BD76" s="109"/>
      <c r="BE76" s="109"/>
      <c r="BF76" s="109"/>
      <c r="BG76" s="109"/>
      <c r="BH76" s="109"/>
      <c r="BI76" s="109"/>
      <c r="BJ76" s="109"/>
      <c r="BK76" s="109"/>
      <c r="BL76" s="109"/>
      <c r="BM76" s="109"/>
      <c r="BN76" s="109"/>
      <c r="BO76" s="109"/>
      <c r="BP76" s="109"/>
      <c r="BQ76" s="109"/>
      <c r="BR76" s="109"/>
      <c r="BS76" s="109"/>
      <c r="BT76" s="109"/>
      <c r="BU76" s="109"/>
      <c r="BV76" s="109"/>
      <c r="BW76" s="109"/>
      <c r="BX76" s="109"/>
      <c r="BY76" s="109"/>
      <c r="BZ76" s="109"/>
      <c r="CA76" s="109"/>
      <c r="CB76" s="109"/>
      <c r="CC76" s="109"/>
      <c r="CD76" s="109"/>
      <c r="CE76" s="109"/>
      <c r="CF76" s="109"/>
      <c r="CG76" s="109"/>
      <c r="CH76" s="109"/>
      <c r="CI76" s="109"/>
      <c r="CJ76" s="109"/>
      <c r="CK76" s="109"/>
    </row>
    <row r="77" spans="1:89" ht="6" customHeight="1">
      <c r="A77" s="109"/>
      <c r="B77" s="109"/>
      <c r="C77" s="109"/>
      <c r="D77" s="638" t="s">
        <v>147</v>
      </c>
      <c r="E77" s="638"/>
      <c r="F77" s="638"/>
      <c r="G77" s="639"/>
      <c r="H77" s="639"/>
      <c r="I77" s="639"/>
      <c r="J77" s="639"/>
      <c r="K77" s="639"/>
      <c r="L77" s="639"/>
      <c r="M77" s="639"/>
      <c r="N77" s="639"/>
      <c r="O77" s="639"/>
      <c r="P77" s="639"/>
      <c r="Q77" s="639"/>
      <c r="R77" s="639"/>
      <c r="S77" s="639"/>
      <c r="T77" s="639"/>
      <c r="U77" s="109"/>
      <c r="V77" s="109"/>
      <c r="W77" s="109"/>
      <c r="X77" s="109"/>
      <c r="Y77" s="109"/>
      <c r="Z77" s="109"/>
      <c r="AA77" s="109"/>
      <c r="AB77" s="109"/>
      <c r="AC77" s="109"/>
      <c r="AD77" s="109"/>
      <c r="AE77" s="109"/>
      <c r="AF77" s="109"/>
      <c r="AG77" s="109"/>
      <c r="AH77" s="109"/>
      <c r="AI77" s="109"/>
      <c r="AJ77" s="109"/>
      <c r="AK77" s="109"/>
      <c r="AL77" s="109"/>
      <c r="AM77" s="109"/>
      <c r="AN77" s="109"/>
      <c r="AO77" s="109"/>
      <c r="AP77" s="109"/>
      <c r="AQ77" s="109"/>
      <c r="AR77" s="109"/>
      <c r="AS77" s="109"/>
      <c r="AT77" s="109"/>
      <c r="AU77" s="109"/>
      <c r="AV77" s="109"/>
      <c r="AW77" s="109"/>
      <c r="AX77" s="109"/>
      <c r="AY77" s="109"/>
      <c r="AZ77" s="109"/>
      <c r="BA77" s="109"/>
      <c r="BB77" s="109"/>
      <c r="BC77" s="109"/>
      <c r="BD77" s="109"/>
      <c r="BE77" s="109"/>
      <c r="BF77" s="109"/>
      <c r="BG77" s="109"/>
      <c r="BH77" s="109"/>
      <c r="BI77" s="109"/>
      <c r="BJ77" s="109"/>
      <c r="BK77" s="109"/>
      <c r="BL77" s="109"/>
      <c r="BM77" s="109"/>
      <c r="BN77" s="109"/>
      <c r="BO77" s="109"/>
      <c r="BP77" s="109"/>
      <c r="BQ77" s="109"/>
      <c r="BR77" s="109"/>
      <c r="BS77" s="109"/>
      <c r="BT77" s="109"/>
      <c r="BU77" s="109"/>
      <c r="BV77" s="109"/>
      <c r="BW77" s="109"/>
      <c r="BX77" s="109"/>
      <c r="BY77" s="109"/>
      <c r="BZ77" s="109"/>
      <c r="CA77" s="109"/>
      <c r="CB77" s="109"/>
      <c r="CC77" s="109"/>
      <c r="CD77" s="109"/>
      <c r="CE77" s="109"/>
      <c r="CF77" s="109"/>
      <c r="CG77" s="109"/>
      <c r="CH77" s="109"/>
      <c r="CI77" s="109"/>
      <c r="CJ77" s="109"/>
      <c r="CK77" s="109"/>
    </row>
    <row r="78" spans="1:89" ht="6" customHeight="1">
      <c r="A78" s="109"/>
      <c r="B78" s="109"/>
      <c r="C78" s="109"/>
      <c r="D78" s="638"/>
      <c r="E78" s="638"/>
      <c r="F78" s="638"/>
      <c r="G78" s="639"/>
      <c r="H78" s="639"/>
      <c r="I78" s="639"/>
      <c r="J78" s="639"/>
      <c r="K78" s="639"/>
      <c r="L78" s="639"/>
      <c r="M78" s="639"/>
      <c r="N78" s="639"/>
      <c r="O78" s="639"/>
      <c r="P78" s="639"/>
      <c r="Q78" s="639"/>
      <c r="R78" s="639"/>
      <c r="S78" s="639"/>
      <c r="T78" s="63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c r="AT78" s="109"/>
      <c r="AU78" s="109"/>
      <c r="AV78" s="109"/>
      <c r="AW78" s="109"/>
      <c r="AX78" s="109"/>
      <c r="AY78" s="109"/>
      <c r="AZ78" s="109"/>
      <c r="BA78" s="109"/>
      <c r="BB78" s="109"/>
      <c r="BC78" s="109"/>
      <c r="BD78" s="109"/>
      <c r="BE78" s="109"/>
      <c r="BF78" s="109"/>
      <c r="BG78" s="109"/>
      <c r="BH78" s="109"/>
      <c r="BI78" s="109"/>
      <c r="BJ78" s="109"/>
      <c r="BK78" s="109"/>
      <c r="BL78" s="109"/>
      <c r="BM78" s="109"/>
      <c r="BN78" s="109"/>
      <c r="BO78" s="109"/>
      <c r="BP78" s="109"/>
      <c r="BQ78" s="109"/>
      <c r="BR78" s="109"/>
      <c r="BS78" s="109"/>
      <c r="BT78" s="109"/>
      <c r="BU78" s="109"/>
      <c r="BV78" s="109"/>
      <c r="BW78" s="109"/>
      <c r="BX78" s="109"/>
      <c r="BY78" s="109"/>
      <c r="BZ78" s="109"/>
      <c r="CA78" s="109"/>
      <c r="CB78" s="109"/>
      <c r="CC78" s="109"/>
      <c r="CD78" s="109"/>
      <c r="CE78" s="109"/>
      <c r="CF78" s="109"/>
      <c r="CG78" s="109"/>
      <c r="CH78" s="109"/>
      <c r="CI78" s="109"/>
      <c r="CJ78" s="109"/>
      <c r="CK78" s="109"/>
    </row>
    <row r="79" spans="1:89" ht="6" customHeight="1">
      <c r="A79" s="109"/>
      <c r="B79" s="109"/>
      <c r="C79" s="109"/>
      <c r="D79" s="638"/>
      <c r="E79" s="638"/>
      <c r="F79" s="638"/>
      <c r="G79" s="639"/>
      <c r="H79" s="639"/>
      <c r="I79" s="639"/>
      <c r="J79" s="639"/>
      <c r="K79" s="639"/>
      <c r="L79" s="639"/>
      <c r="M79" s="639"/>
      <c r="N79" s="639"/>
      <c r="O79" s="639"/>
      <c r="P79" s="639"/>
      <c r="Q79" s="639"/>
      <c r="R79" s="639"/>
      <c r="S79" s="639"/>
      <c r="T79" s="63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c r="AT79" s="109"/>
      <c r="AU79" s="109"/>
      <c r="AV79" s="109"/>
      <c r="AW79" s="109"/>
      <c r="AX79" s="109"/>
      <c r="AY79" s="109"/>
      <c r="AZ79" s="109"/>
      <c r="BA79" s="109"/>
      <c r="BB79" s="109"/>
      <c r="BC79" s="109"/>
      <c r="BD79" s="109"/>
      <c r="BE79" s="109"/>
      <c r="BF79" s="109"/>
      <c r="BG79" s="109"/>
      <c r="BH79" s="109"/>
      <c r="BI79" s="109"/>
      <c r="BJ79" s="109"/>
      <c r="BK79" s="109"/>
      <c r="BL79" s="109"/>
      <c r="BM79" s="109"/>
      <c r="BN79" s="109"/>
      <c r="BO79" s="109"/>
      <c r="BP79" s="109"/>
      <c r="BQ79" s="109"/>
      <c r="BR79" s="109"/>
      <c r="BS79" s="109"/>
      <c r="BT79" s="109"/>
      <c r="BU79" s="109"/>
      <c r="BV79" s="109"/>
      <c r="BW79" s="109"/>
      <c r="BX79" s="109"/>
      <c r="BY79" s="109"/>
      <c r="BZ79" s="109"/>
      <c r="CA79" s="109"/>
      <c r="CB79" s="109"/>
      <c r="CC79" s="109"/>
      <c r="CD79" s="109"/>
      <c r="CE79" s="109"/>
      <c r="CF79" s="109"/>
      <c r="CG79" s="109"/>
      <c r="CH79" s="109"/>
      <c r="CI79" s="109"/>
      <c r="CJ79" s="109"/>
      <c r="CK79" s="109"/>
    </row>
    <row r="81" spans="1:89" ht="6" customHeight="1">
      <c r="A81" s="638" t="s">
        <v>148</v>
      </c>
      <c r="B81" s="638"/>
      <c r="C81" s="638"/>
      <c r="D81" s="638"/>
      <c r="E81" s="638"/>
      <c r="F81" s="638"/>
      <c r="G81" s="638"/>
      <c r="H81" s="638"/>
      <c r="I81" s="638"/>
      <c r="J81" s="638"/>
      <c r="K81" s="638"/>
      <c r="L81" s="638"/>
      <c r="M81" s="638"/>
      <c r="N81" s="638"/>
      <c r="O81" s="638"/>
      <c r="P81" s="638"/>
      <c r="Q81" s="638"/>
      <c r="R81" s="638"/>
      <c r="S81" s="638"/>
      <c r="T81" s="638"/>
      <c r="U81" s="638"/>
      <c r="V81" s="638"/>
      <c r="W81" s="638"/>
      <c r="X81" s="638"/>
      <c r="Y81" s="638"/>
      <c r="Z81" s="638"/>
      <c r="AA81" s="638"/>
      <c r="AB81" s="638"/>
      <c r="AC81" s="638"/>
      <c r="AD81" s="638"/>
      <c r="AE81" s="638"/>
      <c r="AF81" s="638"/>
      <c r="AG81" s="638"/>
      <c r="AH81" s="638"/>
      <c r="AI81" s="638"/>
      <c r="AJ81" s="638"/>
      <c r="AK81" s="638"/>
      <c r="AL81" s="638"/>
      <c r="AM81" s="638"/>
      <c r="AN81" s="638"/>
      <c r="AO81" s="638"/>
      <c r="AP81" s="638"/>
      <c r="AQ81" s="638"/>
      <c r="AR81" s="638"/>
      <c r="AS81" s="638"/>
      <c r="AT81" s="638"/>
      <c r="AU81" s="638"/>
      <c r="AV81" s="638"/>
      <c r="AW81" s="638"/>
      <c r="AX81" s="638"/>
      <c r="AY81" s="638"/>
      <c r="AZ81" s="638"/>
      <c r="BA81" s="638"/>
      <c r="BB81" s="638"/>
      <c r="BC81" s="638"/>
      <c r="BD81" s="638"/>
      <c r="BE81" s="638"/>
      <c r="BF81" s="638"/>
      <c r="BG81" s="638"/>
      <c r="BH81" s="638"/>
      <c r="BI81" s="638"/>
      <c r="BJ81" s="638"/>
      <c r="BK81" s="638"/>
      <c r="BL81" s="638"/>
      <c r="BM81" s="638"/>
      <c r="BN81" s="638"/>
      <c r="BO81" s="638"/>
      <c r="BP81" s="638"/>
      <c r="BQ81" s="638"/>
      <c r="BR81" s="638"/>
      <c r="BS81" s="638"/>
      <c r="BT81" s="638"/>
      <c r="BU81" s="638"/>
      <c r="BV81" s="638"/>
      <c r="BW81" s="638"/>
      <c r="BX81" s="638"/>
      <c r="BY81" s="638"/>
    </row>
    <row r="82" spans="1:89" ht="6" customHeight="1">
      <c r="A82" s="638"/>
      <c r="B82" s="638"/>
      <c r="C82" s="638"/>
      <c r="D82" s="638"/>
      <c r="E82" s="638"/>
      <c r="F82" s="638"/>
      <c r="G82" s="638"/>
      <c r="H82" s="638"/>
      <c r="I82" s="638"/>
      <c r="J82" s="638"/>
      <c r="K82" s="638"/>
      <c r="L82" s="638"/>
      <c r="M82" s="638"/>
      <c r="N82" s="638"/>
      <c r="O82" s="638"/>
      <c r="P82" s="638"/>
      <c r="Q82" s="638"/>
      <c r="R82" s="638"/>
      <c r="S82" s="638"/>
      <c r="T82" s="638"/>
      <c r="U82" s="638"/>
      <c r="V82" s="638"/>
      <c r="W82" s="638"/>
      <c r="X82" s="638"/>
      <c r="Y82" s="638"/>
      <c r="Z82" s="638"/>
      <c r="AA82" s="638"/>
      <c r="AB82" s="638"/>
      <c r="AC82" s="638"/>
      <c r="AD82" s="638"/>
      <c r="AE82" s="638"/>
      <c r="AF82" s="638"/>
      <c r="AG82" s="638"/>
      <c r="AH82" s="638"/>
      <c r="AI82" s="638"/>
      <c r="AJ82" s="638"/>
      <c r="AK82" s="638"/>
      <c r="AL82" s="638"/>
      <c r="AM82" s="638"/>
      <c r="AN82" s="638"/>
      <c r="AO82" s="638"/>
      <c r="AP82" s="638"/>
      <c r="AQ82" s="638"/>
      <c r="AR82" s="638"/>
      <c r="AS82" s="638"/>
      <c r="AT82" s="638"/>
      <c r="AU82" s="638"/>
      <c r="AV82" s="638"/>
      <c r="AW82" s="638"/>
      <c r="AX82" s="638"/>
      <c r="AY82" s="638"/>
      <c r="AZ82" s="638"/>
      <c r="BA82" s="638"/>
      <c r="BB82" s="638"/>
      <c r="BC82" s="638"/>
      <c r="BD82" s="638"/>
      <c r="BE82" s="638"/>
      <c r="BF82" s="638"/>
      <c r="BG82" s="638"/>
      <c r="BH82" s="638"/>
      <c r="BI82" s="638"/>
      <c r="BJ82" s="638"/>
      <c r="BK82" s="638"/>
      <c r="BL82" s="638"/>
      <c r="BM82" s="638"/>
      <c r="BN82" s="638"/>
      <c r="BO82" s="638"/>
      <c r="BP82" s="638"/>
      <c r="BQ82" s="638"/>
      <c r="BR82" s="638"/>
      <c r="BS82" s="638"/>
      <c r="BT82" s="638"/>
      <c r="BU82" s="638"/>
      <c r="BV82" s="638"/>
      <c r="BW82" s="638"/>
      <c r="BX82" s="638"/>
      <c r="BY82" s="638"/>
    </row>
    <row r="83" spans="1:89" ht="6" customHeight="1">
      <c r="A83" s="638"/>
      <c r="B83" s="638"/>
      <c r="C83" s="638"/>
      <c r="D83" s="638"/>
      <c r="E83" s="638"/>
      <c r="F83" s="638"/>
      <c r="G83" s="638"/>
      <c r="H83" s="638"/>
      <c r="I83" s="638"/>
      <c r="J83" s="638"/>
      <c r="K83" s="638"/>
      <c r="L83" s="638"/>
      <c r="M83" s="638"/>
      <c r="N83" s="638"/>
      <c r="O83" s="638"/>
      <c r="P83" s="638"/>
      <c r="Q83" s="638"/>
      <c r="R83" s="638"/>
      <c r="S83" s="638"/>
      <c r="T83" s="638"/>
      <c r="U83" s="638"/>
      <c r="V83" s="638"/>
      <c r="W83" s="638"/>
      <c r="X83" s="638"/>
      <c r="Y83" s="638"/>
      <c r="Z83" s="638"/>
      <c r="AA83" s="638"/>
      <c r="AB83" s="638"/>
      <c r="AC83" s="638"/>
      <c r="AD83" s="638"/>
      <c r="AE83" s="638"/>
      <c r="AF83" s="638"/>
      <c r="AG83" s="638"/>
      <c r="AH83" s="638"/>
      <c r="AI83" s="638"/>
      <c r="AJ83" s="638"/>
      <c r="AK83" s="638"/>
      <c r="AL83" s="638"/>
      <c r="AM83" s="638"/>
      <c r="AN83" s="638"/>
      <c r="AO83" s="638"/>
      <c r="AP83" s="638"/>
      <c r="AQ83" s="638"/>
      <c r="AR83" s="638"/>
      <c r="AS83" s="638"/>
      <c r="AT83" s="638"/>
      <c r="AU83" s="638"/>
      <c r="AV83" s="638"/>
      <c r="AW83" s="638"/>
      <c r="AX83" s="638"/>
      <c r="AY83" s="638"/>
      <c r="AZ83" s="638"/>
      <c r="BA83" s="638"/>
      <c r="BB83" s="638"/>
      <c r="BC83" s="638"/>
      <c r="BD83" s="638"/>
      <c r="BE83" s="638"/>
      <c r="BF83" s="638"/>
      <c r="BG83" s="638"/>
      <c r="BH83" s="638"/>
      <c r="BI83" s="638"/>
      <c r="BJ83" s="638"/>
      <c r="BK83" s="638"/>
      <c r="BL83" s="638"/>
      <c r="BM83" s="638"/>
      <c r="BN83" s="638"/>
      <c r="BO83" s="638"/>
      <c r="BP83" s="638"/>
      <c r="BQ83" s="638"/>
      <c r="BR83" s="638"/>
      <c r="BS83" s="638"/>
      <c r="BT83" s="638"/>
      <c r="BU83" s="638"/>
      <c r="BV83" s="638"/>
      <c r="BW83" s="638"/>
      <c r="BX83" s="638"/>
      <c r="BY83" s="638"/>
    </row>
    <row r="85" spans="1:89" ht="6" customHeight="1">
      <c r="D85" s="638" t="s">
        <v>149</v>
      </c>
      <c r="E85" s="638"/>
      <c r="F85" s="638"/>
      <c r="G85" s="638"/>
      <c r="H85" s="638"/>
      <c r="I85" s="638"/>
      <c r="J85" s="638"/>
      <c r="K85" s="638"/>
      <c r="L85" s="638"/>
      <c r="M85" s="638"/>
      <c r="N85" s="638"/>
      <c r="O85" s="638"/>
      <c r="P85" s="638"/>
      <c r="Q85" s="638"/>
      <c r="R85" s="638"/>
      <c r="S85" s="638"/>
      <c r="T85" s="638"/>
      <c r="U85" s="638"/>
      <c r="V85" s="638"/>
      <c r="W85" s="638"/>
      <c r="X85" s="638"/>
      <c r="Y85" s="638"/>
      <c r="Z85" s="638"/>
      <c r="AA85" s="638"/>
      <c r="AB85" s="638"/>
      <c r="AC85" s="638"/>
      <c r="AD85" s="638"/>
      <c r="AE85" s="638"/>
      <c r="AF85" s="638"/>
      <c r="AG85" s="638"/>
      <c r="AH85" s="638"/>
      <c r="AI85" s="638"/>
      <c r="AJ85" s="638"/>
      <c r="AK85" s="638"/>
      <c r="AL85" s="638"/>
      <c r="AM85" s="638"/>
      <c r="AN85" s="638"/>
      <c r="AO85" s="638"/>
      <c r="AP85" s="638"/>
      <c r="AQ85" s="638"/>
      <c r="AR85" s="638"/>
      <c r="AS85" s="638"/>
      <c r="AT85" s="638"/>
      <c r="AU85" s="638"/>
      <c r="AV85" s="638"/>
      <c r="AW85" s="638"/>
      <c r="AX85" s="638"/>
      <c r="AY85" s="638"/>
      <c r="AZ85" s="638"/>
      <c r="BA85" s="638"/>
      <c r="BB85" s="638"/>
      <c r="BC85" s="638"/>
      <c r="BD85" s="638"/>
      <c r="BE85" s="638"/>
      <c r="BF85" s="638"/>
      <c r="BG85" s="638"/>
      <c r="BH85" s="638"/>
      <c r="BI85" s="638"/>
      <c r="BJ85" s="638"/>
      <c r="BK85" s="638"/>
      <c r="BL85" s="638"/>
      <c r="BM85" s="638"/>
      <c r="BN85" s="638"/>
      <c r="BO85" s="638"/>
      <c r="BP85" s="638"/>
      <c r="BQ85" s="638"/>
      <c r="BR85" s="638"/>
      <c r="BS85" s="638"/>
      <c r="BT85" s="638"/>
      <c r="BU85" s="638"/>
      <c r="BV85" s="638"/>
      <c r="BW85" s="638"/>
      <c r="BX85" s="638"/>
      <c r="BY85" s="638"/>
      <c r="BZ85" s="638"/>
      <c r="CA85" s="638"/>
      <c r="CB85" s="638"/>
      <c r="CC85" s="638"/>
      <c r="CD85" s="638"/>
      <c r="CE85" s="638"/>
      <c r="CF85" s="638"/>
      <c r="CG85" s="638"/>
      <c r="CH85" s="638"/>
      <c r="CI85" s="638"/>
      <c r="CJ85" s="638"/>
      <c r="CK85" s="638"/>
    </row>
    <row r="86" spans="1:89" ht="6" customHeight="1">
      <c r="D86" s="638"/>
      <c r="E86" s="638"/>
      <c r="F86" s="638"/>
      <c r="G86" s="638"/>
      <c r="H86" s="638"/>
      <c r="I86" s="638"/>
      <c r="J86" s="638"/>
      <c r="K86" s="638"/>
      <c r="L86" s="638"/>
      <c r="M86" s="638"/>
      <c r="N86" s="638"/>
      <c r="O86" s="638"/>
      <c r="P86" s="638"/>
      <c r="Q86" s="638"/>
      <c r="R86" s="638"/>
      <c r="S86" s="638"/>
      <c r="T86" s="638"/>
      <c r="U86" s="638"/>
      <c r="V86" s="638"/>
      <c r="W86" s="638"/>
      <c r="X86" s="638"/>
      <c r="Y86" s="638"/>
      <c r="Z86" s="638"/>
      <c r="AA86" s="638"/>
      <c r="AB86" s="638"/>
      <c r="AC86" s="638"/>
      <c r="AD86" s="638"/>
      <c r="AE86" s="638"/>
      <c r="AF86" s="638"/>
      <c r="AG86" s="638"/>
      <c r="AH86" s="638"/>
      <c r="AI86" s="638"/>
      <c r="AJ86" s="638"/>
      <c r="AK86" s="638"/>
      <c r="AL86" s="638"/>
      <c r="AM86" s="638"/>
      <c r="AN86" s="638"/>
      <c r="AO86" s="638"/>
      <c r="AP86" s="638"/>
      <c r="AQ86" s="638"/>
      <c r="AR86" s="638"/>
      <c r="AS86" s="638"/>
      <c r="AT86" s="638"/>
      <c r="AU86" s="638"/>
      <c r="AV86" s="638"/>
      <c r="AW86" s="638"/>
      <c r="AX86" s="638"/>
      <c r="AY86" s="638"/>
      <c r="AZ86" s="638"/>
      <c r="BA86" s="638"/>
      <c r="BB86" s="638"/>
      <c r="BC86" s="638"/>
      <c r="BD86" s="638"/>
      <c r="BE86" s="638"/>
      <c r="BF86" s="638"/>
      <c r="BG86" s="638"/>
      <c r="BH86" s="638"/>
      <c r="BI86" s="638"/>
      <c r="BJ86" s="638"/>
      <c r="BK86" s="638"/>
      <c r="BL86" s="638"/>
      <c r="BM86" s="638"/>
      <c r="BN86" s="638"/>
      <c r="BO86" s="638"/>
      <c r="BP86" s="638"/>
      <c r="BQ86" s="638"/>
      <c r="BR86" s="638"/>
      <c r="BS86" s="638"/>
      <c r="BT86" s="638"/>
      <c r="BU86" s="638"/>
      <c r="BV86" s="638"/>
      <c r="BW86" s="638"/>
      <c r="BX86" s="638"/>
      <c r="BY86" s="638"/>
      <c r="BZ86" s="638"/>
      <c r="CA86" s="638"/>
      <c r="CB86" s="638"/>
      <c r="CC86" s="638"/>
      <c r="CD86" s="638"/>
      <c r="CE86" s="638"/>
      <c r="CF86" s="638"/>
      <c r="CG86" s="638"/>
      <c r="CH86" s="638"/>
      <c r="CI86" s="638"/>
      <c r="CJ86" s="638"/>
      <c r="CK86" s="638"/>
    </row>
    <row r="87" spans="1:89" ht="6" customHeight="1">
      <c r="D87" s="638"/>
      <c r="E87" s="638"/>
      <c r="F87" s="638"/>
      <c r="G87" s="638"/>
      <c r="H87" s="638"/>
      <c r="I87" s="638"/>
      <c r="J87" s="638"/>
      <c r="K87" s="638"/>
      <c r="L87" s="638"/>
      <c r="M87" s="638"/>
      <c r="N87" s="638"/>
      <c r="O87" s="638"/>
      <c r="P87" s="638"/>
      <c r="Q87" s="638"/>
      <c r="R87" s="638"/>
      <c r="S87" s="638"/>
      <c r="T87" s="638"/>
      <c r="U87" s="638"/>
      <c r="V87" s="638"/>
      <c r="W87" s="638"/>
      <c r="X87" s="638"/>
      <c r="Y87" s="638"/>
      <c r="Z87" s="638"/>
      <c r="AA87" s="638"/>
      <c r="AB87" s="638"/>
      <c r="AC87" s="638"/>
      <c r="AD87" s="638"/>
      <c r="AE87" s="638"/>
      <c r="AF87" s="638"/>
      <c r="AG87" s="638"/>
      <c r="AH87" s="638"/>
      <c r="AI87" s="638"/>
      <c r="AJ87" s="638"/>
      <c r="AK87" s="638"/>
      <c r="AL87" s="638"/>
      <c r="AM87" s="638"/>
      <c r="AN87" s="638"/>
      <c r="AO87" s="638"/>
      <c r="AP87" s="638"/>
      <c r="AQ87" s="638"/>
      <c r="AR87" s="638"/>
      <c r="AS87" s="638"/>
      <c r="AT87" s="638"/>
      <c r="AU87" s="638"/>
      <c r="AV87" s="638"/>
      <c r="AW87" s="638"/>
      <c r="AX87" s="638"/>
      <c r="AY87" s="638"/>
      <c r="AZ87" s="638"/>
      <c r="BA87" s="638"/>
      <c r="BB87" s="638"/>
      <c r="BC87" s="638"/>
      <c r="BD87" s="638"/>
      <c r="BE87" s="638"/>
      <c r="BF87" s="638"/>
      <c r="BG87" s="638"/>
      <c r="BH87" s="638"/>
      <c r="BI87" s="638"/>
      <c r="BJ87" s="638"/>
      <c r="BK87" s="638"/>
      <c r="BL87" s="638"/>
      <c r="BM87" s="638"/>
      <c r="BN87" s="638"/>
      <c r="BO87" s="638"/>
      <c r="BP87" s="638"/>
      <c r="BQ87" s="638"/>
      <c r="BR87" s="638"/>
      <c r="BS87" s="638"/>
      <c r="BT87" s="638"/>
      <c r="BU87" s="638"/>
      <c r="BV87" s="638"/>
      <c r="BW87" s="638"/>
      <c r="BX87" s="638"/>
      <c r="BY87" s="638"/>
      <c r="BZ87" s="638"/>
      <c r="CA87" s="638"/>
      <c r="CB87" s="638"/>
      <c r="CC87" s="638"/>
      <c r="CD87" s="638"/>
      <c r="CE87" s="638"/>
      <c r="CF87" s="638"/>
      <c r="CG87" s="638"/>
      <c r="CH87" s="638"/>
      <c r="CI87" s="638"/>
      <c r="CJ87" s="638"/>
      <c r="CK87" s="638"/>
    </row>
    <row r="88" spans="1:89" ht="6" customHeight="1">
      <c r="G88" s="108"/>
      <c r="H88" s="108"/>
      <c r="I88" s="108"/>
      <c r="J88" s="108"/>
      <c r="K88" s="108"/>
      <c r="L88" s="108"/>
      <c r="M88" s="108"/>
      <c r="N88" s="108"/>
      <c r="O88" s="108"/>
      <c r="P88" s="108"/>
      <c r="Q88" s="108"/>
      <c r="R88" s="108"/>
      <c r="S88" s="108"/>
      <c r="T88" s="108"/>
    </row>
  </sheetData>
  <mergeCells count="105">
    <mergeCell ref="D85:CK87"/>
    <mergeCell ref="N60:CA61"/>
    <mergeCell ref="A64:BN66"/>
    <mergeCell ref="D68:T70"/>
    <mergeCell ref="A73:CK75"/>
    <mergeCell ref="D77:T79"/>
    <mergeCell ref="A81:BY83"/>
    <mergeCell ref="BF52:BM54"/>
    <mergeCell ref="BN52:BP54"/>
    <mergeCell ref="BQ52:BX54"/>
    <mergeCell ref="BY52:CA54"/>
    <mergeCell ref="N56:CA57"/>
    <mergeCell ref="N58:CA59"/>
    <mergeCell ref="C52:M54"/>
    <mergeCell ref="N52:U54"/>
    <mergeCell ref="V52:X54"/>
    <mergeCell ref="Y52:AF54"/>
    <mergeCell ref="AG52:AI54"/>
    <mergeCell ref="AJ52:AQ54"/>
    <mergeCell ref="AR52:AT54"/>
    <mergeCell ref="AU52:BB54"/>
    <mergeCell ref="BC52:BE54"/>
    <mergeCell ref="BQ46:BX48"/>
    <mergeCell ref="BY46:CA48"/>
    <mergeCell ref="C49:M51"/>
    <mergeCell ref="N49:U51"/>
    <mergeCell ref="V49:X51"/>
    <mergeCell ref="Y49:AF51"/>
    <mergeCell ref="AG49:AI51"/>
    <mergeCell ref="AJ49:AQ51"/>
    <mergeCell ref="BY49:CA51"/>
    <mergeCell ref="AR49:AT51"/>
    <mergeCell ref="AU49:BB51"/>
    <mergeCell ref="BC49:BE51"/>
    <mergeCell ref="BF49:BM51"/>
    <mergeCell ref="BN49:BP51"/>
    <mergeCell ref="BQ49:BX51"/>
    <mergeCell ref="AY43:BA45"/>
    <mergeCell ref="C43:M45"/>
    <mergeCell ref="N43:Q45"/>
    <mergeCell ref="BF46:BM48"/>
    <mergeCell ref="BN46:BP48"/>
    <mergeCell ref="C46:M48"/>
    <mergeCell ref="N46:U48"/>
    <mergeCell ref="V46:X48"/>
    <mergeCell ref="Y46:AF48"/>
    <mergeCell ref="AG46:AI48"/>
    <mergeCell ref="AJ46:AQ48"/>
    <mergeCell ref="AR46:AT48"/>
    <mergeCell ref="AU46:BB48"/>
    <mergeCell ref="BC46:BE48"/>
    <mergeCell ref="R43:T45"/>
    <mergeCell ref="U43:X45"/>
    <mergeCell ref="Y43:AB45"/>
    <mergeCell ref="AC43:AE45"/>
    <mergeCell ref="Y20:AA22"/>
    <mergeCell ref="AE20:AK22"/>
    <mergeCell ref="AL20:AN22"/>
    <mergeCell ref="AO20:AQ22"/>
    <mergeCell ref="AR20:AT22"/>
    <mergeCell ref="AJ43:AM45"/>
    <mergeCell ref="AN43:AP45"/>
    <mergeCell ref="AQ43:AT45"/>
    <mergeCell ref="AU43:AX45"/>
    <mergeCell ref="BX43:CA45"/>
    <mergeCell ref="BB43:BE45"/>
    <mergeCell ref="BF43:BI45"/>
    <mergeCell ref="BJ43:BL45"/>
    <mergeCell ref="BM43:BP45"/>
    <mergeCell ref="BQ43:BT45"/>
    <mergeCell ref="BU43:BW45"/>
    <mergeCell ref="AF43:AI45"/>
    <mergeCell ref="C13:AA15"/>
    <mergeCell ref="AE13:BC15"/>
    <mergeCell ref="C17:AA19"/>
    <mergeCell ref="AE17:BC19"/>
    <mergeCell ref="C20:I22"/>
    <mergeCell ref="J20:L22"/>
    <mergeCell ref="M20:O22"/>
    <mergeCell ref="P20:R22"/>
    <mergeCell ref="S20:U22"/>
    <mergeCell ref="AU20:AW22"/>
    <mergeCell ref="AX20:AZ22"/>
    <mergeCell ref="BA20:BC22"/>
    <mergeCell ref="A25:BN27"/>
    <mergeCell ref="C29:CK36"/>
    <mergeCell ref="A39:BN41"/>
    <mergeCell ref="V20:X22"/>
    <mergeCell ref="A2:CK4"/>
    <mergeCell ref="A6:P8"/>
    <mergeCell ref="C10:I12"/>
    <mergeCell ref="J10:L12"/>
    <mergeCell ref="M10:O12"/>
    <mergeCell ref="P10:R12"/>
    <mergeCell ref="S10:U12"/>
    <mergeCell ref="V10:X12"/>
    <mergeCell ref="Y10:AA12"/>
    <mergeCell ref="AB10:AD12"/>
    <mergeCell ref="BA10:BC12"/>
    <mergeCell ref="AE10:AK12"/>
    <mergeCell ref="AL10:AN12"/>
    <mergeCell ref="AO10:AQ12"/>
    <mergeCell ref="AR10:AT12"/>
    <mergeCell ref="AU10:AW12"/>
    <mergeCell ref="AX10:AZ12"/>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97E1D-3CC3-4690-BACD-3959E62B9ABF}">
  <sheetPr>
    <tabColor rgb="FFFF0000"/>
  </sheetPr>
  <dimension ref="A1:EM602"/>
  <sheetViews>
    <sheetView view="pageBreakPreview" zoomScale="68" zoomScaleNormal="110" zoomScaleSheetLayoutView="68" workbookViewId="0">
      <selection activeCell="C196" sqref="C196:CT200"/>
    </sheetView>
  </sheetViews>
  <sheetFormatPr defaultColWidth="1" defaultRowHeight="6" customHeight="1"/>
  <cols>
    <col min="1" max="4" width="1" style="110"/>
    <col min="5" max="5" width="1" style="110" customWidth="1"/>
    <col min="6" max="36" width="1" style="110"/>
    <col min="37" max="37" width="1" style="110" customWidth="1"/>
    <col min="38" max="38" width="1" style="110"/>
    <col min="39" max="39" width="4.33203125" style="110" customWidth="1"/>
    <col min="40" max="61" width="1" style="110"/>
    <col min="62" max="62" width="1" style="110" customWidth="1"/>
    <col min="63" max="115" width="1" style="110"/>
    <col min="116" max="116" width="1" style="110" customWidth="1"/>
    <col min="117" max="217" width="1" style="110"/>
    <col min="218" max="218" width="1" style="110" customWidth="1"/>
    <col min="219" max="274" width="1" style="110"/>
    <col min="275" max="275" width="1" style="110" customWidth="1"/>
    <col min="276" max="387" width="1" style="110"/>
    <col min="388" max="388" width="1" style="110" customWidth="1"/>
    <col min="389" max="473" width="1" style="110"/>
    <col min="474" max="474" width="1" style="110" customWidth="1"/>
    <col min="475" max="530" width="1" style="110"/>
    <col min="531" max="531" width="1" style="110" customWidth="1"/>
    <col min="532" max="643" width="1" style="110"/>
    <col min="644" max="644" width="1" style="110" customWidth="1"/>
    <col min="645" max="729" width="1" style="110"/>
    <col min="730" max="730" width="1" style="110" customWidth="1"/>
    <col min="731" max="786" width="1" style="110"/>
    <col min="787" max="787" width="1" style="110" customWidth="1"/>
    <col min="788" max="899" width="1" style="110"/>
    <col min="900" max="900" width="1" style="110" customWidth="1"/>
    <col min="901" max="985" width="1" style="110"/>
    <col min="986" max="986" width="1" style="110" customWidth="1"/>
    <col min="987" max="1042" width="1" style="110"/>
    <col min="1043" max="1043" width="1" style="110" customWidth="1"/>
    <col min="1044" max="1155" width="1" style="110"/>
    <col min="1156" max="1156" width="1" style="110" customWidth="1"/>
    <col min="1157" max="1241" width="1" style="110"/>
    <col min="1242" max="1242" width="1" style="110" customWidth="1"/>
    <col min="1243" max="1298" width="1" style="110"/>
    <col min="1299" max="1299" width="1" style="110" customWidth="1"/>
    <col min="1300" max="1411" width="1" style="110"/>
    <col min="1412" max="1412" width="1" style="110" customWidth="1"/>
    <col min="1413" max="1497" width="1" style="110"/>
    <col min="1498" max="1498" width="1" style="110" customWidth="1"/>
    <col min="1499" max="1554" width="1" style="110"/>
    <col min="1555" max="1555" width="1" style="110" customWidth="1"/>
    <col min="1556" max="1667" width="1" style="110"/>
    <col min="1668" max="1668" width="1" style="110" customWidth="1"/>
    <col min="1669" max="1753" width="1" style="110"/>
    <col min="1754" max="1754" width="1" style="110" customWidth="1"/>
    <col min="1755" max="1810" width="1" style="110"/>
    <col min="1811" max="1811" width="1" style="110" customWidth="1"/>
    <col min="1812" max="1923" width="1" style="110"/>
    <col min="1924" max="1924" width="1" style="110" customWidth="1"/>
    <col min="1925" max="2009" width="1" style="110"/>
    <col min="2010" max="2010" width="1" style="110" customWidth="1"/>
    <col min="2011" max="2066" width="1" style="110"/>
    <col min="2067" max="2067" width="1" style="110" customWidth="1"/>
    <col min="2068" max="2179" width="1" style="110"/>
    <col min="2180" max="2180" width="1" style="110" customWidth="1"/>
    <col min="2181" max="2265" width="1" style="110"/>
    <col min="2266" max="2266" width="1" style="110" customWidth="1"/>
    <col min="2267" max="2322" width="1" style="110"/>
    <col min="2323" max="2323" width="1" style="110" customWidth="1"/>
    <col min="2324" max="2435" width="1" style="110"/>
    <col min="2436" max="2436" width="1" style="110" customWidth="1"/>
    <col min="2437" max="2521" width="1" style="110"/>
    <col min="2522" max="2522" width="1" style="110" customWidth="1"/>
    <col min="2523" max="2578" width="1" style="110"/>
    <col min="2579" max="2579" width="1" style="110" customWidth="1"/>
    <col min="2580" max="2691" width="1" style="110"/>
    <col min="2692" max="2692" width="1" style="110" customWidth="1"/>
    <col min="2693" max="2777" width="1" style="110"/>
    <col min="2778" max="2778" width="1" style="110" customWidth="1"/>
    <col min="2779" max="2834" width="1" style="110"/>
    <col min="2835" max="2835" width="1" style="110" customWidth="1"/>
    <col min="2836" max="2947" width="1" style="110"/>
    <col min="2948" max="2948" width="1" style="110" customWidth="1"/>
    <col min="2949" max="3033" width="1" style="110"/>
    <col min="3034" max="3034" width="1" style="110" customWidth="1"/>
    <col min="3035" max="3090" width="1" style="110"/>
    <col min="3091" max="3091" width="1" style="110" customWidth="1"/>
    <col min="3092" max="3203" width="1" style="110"/>
    <col min="3204" max="3204" width="1" style="110" customWidth="1"/>
    <col min="3205" max="3289" width="1" style="110"/>
    <col min="3290" max="3290" width="1" style="110" customWidth="1"/>
    <col min="3291" max="3346" width="1" style="110"/>
    <col min="3347" max="3347" width="1" style="110" customWidth="1"/>
    <col min="3348" max="3459" width="1" style="110"/>
    <col min="3460" max="3460" width="1" style="110" customWidth="1"/>
    <col min="3461" max="3545" width="1" style="110"/>
    <col min="3546" max="3546" width="1" style="110" customWidth="1"/>
    <col min="3547" max="3602" width="1" style="110"/>
    <col min="3603" max="3603" width="1" style="110" customWidth="1"/>
    <col min="3604" max="3715" width="1" style="110"/>
    <col min="3716" max="3716" width="1" style="110" customWidth="1"/>
    <col min="3717" max="3801" width="1" style="110"/>
    <col min="3802" max="3802" width="1" style="110" customWidth="1"/>
    <col min="3803" max="3858" width="1" style="110"/>
    <col min="3859" max="3859" width="1" style="110" customWidth="1"/>
    <col min="3860" max="3971" width="1" style="110"/>
    <col min="3972" max="3972" width="1" style="110" customWidth="1"/>
    <col min="3973" max="4057" width="1" style="110"/>
    <col min="4058" max="4058" width="1" style="110" customWidth="1"/>
    <col min="4059" max="4114" width="1" style="110"/>
    <col min="4115" max="4115" width="1" style="110" customWidth="1"/>
    <col min="4116" max="4227" width="1" style="110"/>
    <col min="4228" max="4228" width="1" style="110" customWidth="1"/>
    <col min="4229" max="4313" width="1" style="110"/>
    <col min="4314" max="4314" width="1" style="110" customWidth="1"/>
    <col min="4315" max="4370" width="1" style="110"/>
    <col min="4371" max="4371" width="1" style="110" customWidth="1"/>
    <col min="4372" max="4483" width="1" style="110"/>
    <col min="4484" max="4484" width="1" style="110" customWidth="1"/>
    <col min="4485" max="4569" width="1" style="110"/>
    <col min="4570" max="4570" width="1" style="110" customWidth="1"/>
    <col min="4571" max="4626" width="1" style="110"/>
    <col min="4627" max="4627" width="1" style="110" customWidth="1"/>
    <col min="4628" max="4739" width="1" style="110"/>
    <col min="4740" max="4740" width="1" style="110" customWidth="1"/>
    <col min="4741" max="4825" width="1" style="110"/>
    <col min="4826" max="4826" width="1" style="110" customWidth="1"/>
    <col min="4827" max="4882" width="1" style="110"/>
    <col min="4883" max="4883" width="1" style="110" customWidth="1"/>
    <col min="4884" max="4995" width="1" style="110"/>
    <col min="4996" max="4996" width="1" style="110" customWidth="1"/>
    <col min="4997" max="5081" width="1" style="110"/>
    <col min="5082" max="5082" width="1" style="110" customWidth="1"/>
    <col min="5083" max="5138" width="1" style="110"/>
    <col min="5139" max="5139" width="1" style="110" customWidth="1"/>
    <col min="5140" max="5251" width="1" style="110"/>
    <col min="5252" max="5252" width="1" style="110" customWidth="1"/>
    <col min="5253" max="5337" width="1" style="110"/>
    <col min="5338" max="5338" width="1" style="110" customWidth="1"/>
    <col min="5339" max="5394" width="1" style="110"/>
    <col min="5395" max="5395" width="1" style="110" customWidth="1"/>
    <col min="5396" max="5507" width="1" style="110"/>
    <col min="5508" max="5508" width="1" style="110" customWidth="1"/>
    <col min="5509" max="5593" width="1" style="110"/>
    <col min="5594" max="5594" width="1" style="110" customWidth="1"/>
    <col min="5595" max="5650" width="1" style="110"/>
    <col min="5651" max="5651" width="1" style="110" customWidth="1"/>
    <col min="5652" max="5763" width="1" style="110"/>
    <col min="5764" max="5764" width="1" style="110" customWidth="1"/>
    <col min="5765" max="5849" width="1" style="110"/>
    <col min="5850" max="5850" width="1" style="110" customWidth="1"/>
    <col min="5851" max="5906" width="1" style="110"/>
    <col min="5907" max="5907" width="1" style="110" customWidth="1"/>
    <col min="5908" max="6019" width="1" style="110"/>
    <col min="6020" max="6020" width="1" style="110" customWidth="1"/>
    <col min="6021" max="6105" width="1" style="110"/>
    <col min="6106" max="6106" width="1" style="110" customWidth="1"/>
    <col min="6107" max="6162" width="1" style="110"/>
    <col min="6163" max="6163" width="1" style="110" customWidth="1"/>
    <col min="6164" max="6275" width="1" style="110"/>
    <col min="6276" max="6276" width="1" style="110" customWidth="1"/>
    <col min="6277" max="6361" width="1" style="110"/>
    <col min="6362" max="6362" width="1" style="110" customWidth="1"/>
    <col min="6363" max="6418" width="1" style="110"/>
    <col min="6419" max="6419" width="1" style="110" customWidth="1"/>
    <col min="6420" max="6531" width="1" style="110"/>
    <col min="6532" max="6532" width="1" style="110" customWidth="1"/>
    <col min="6533" max="6617" width="1" style="110"/>
    <col min="6618" max="6618" width="1" style="110" customWidth="1"/>
    <col min="6619" max="6674" width="1" style="110"/>
    <col min="6675" max="6675" width="1" style="110" customWidth="1"/>
    <col min="6676" max="6787" width="1" style="110"/>
    <col min="6788" max="6788" width="1" style="110" customWidth="1"/>
    <col min="6789" max="6873" width="1" style="110"/>
    <col min="6874" max="6874" width="1" style="110" customWidth="1"/>
    <col min="6875" max="6930" width="1" style="110"/>
    <col min="6931" max="6931" width="1" style="110" customWidth="1"/>
    <col min="6932" max="7043" width="1" style="110"/>
    <col min="7044" max="7044" width="1" style="110" customWidth="1"/>
    <col min="7045" max="7129" width="1" style="110"/>
    <col min="7130" max="7130" width="1" style="110" customWidth="1"/>
    <col min="7131" max="7186" width="1" style="110"/>
    <col min="7187" max="7187" width="1" style="110" customWidth="1"/>
    <col min="7188" max="7299" width="1" style="110"/>
    <col min="7300" max="7300" width="1" style="110" customWidth="1"/>
    <col min="7301" max="7385" width="1" style="110"/>
    <col min="7386" max="7386" width="1" style="110" customWidth="1"/>
    <col min="7387" max="7442" width="1" style="110"/>
    <col min="7443" max="7443" width="1" style="110" customWidth="1"/>
    <col min="7444" max="7555" width="1" style="110"/>
    <col min="7556" max="7556" width="1" style="110" customWidth="1"/>
    <col min="7557" max="7641" width="1" style="110"/>
    <col min="7642" max="7642" width="1" style="110" customWidth="1"/>
    <col min="7643" max="7698" width="1" style="110"/>
    <col min="7699" max="7699" width="1" style="110" customWidth="1"/>
    <col min="7700" max="7811" width="1" style="110"/>
    <col min="7812" max="7812" width="1" style="110" customWidth="1"/>
    <col min="7813" max="7897" width="1" style="110"/>
    <col min="7898" max="7898" width="1" style="110" customWidth="1"/>
    <col min="7899" max="7954" width="1" style="110"/>
    <col min="7955" max="7955" width="1" style="110" customWidth="1"/>
    <col min="7956" max="8067" width="1" style="110"/>
    <col min="8068" max="8068" width="1" style="110" customWidth="1"/>
    <col min="8069" max="8153" width="1" style="110"/>
    <col min="8154" max="8154" width="1" style="110" customWidth="1"/>
    <col min="8155" max="8210" width="1" style="110"/>
    <col min="8211" max="8211" width="1" style="110" customWidth="1"/>
    <col min="8212" max="8323" width="1" style="110"/>
    <col min="8324" max="8324" width="1" style="110" customWidth="1"/>
    <col min="8325" max="8409" width="1" style="110"/>
    <col min="8410" max="8410" width="1" style="110" customWidth="1"/>
    <col min="8411" max="8466" width="1" style="110"/>
    <col min="8467" max="8467" width="1" style="110" customWidth="1"/>
    <col min="8468" max="8579" width="1" style="110"/>
    <col min="8580" max="8580" width="1" style="110" customWidth="1"/>
    <col min="8581" max="8665" width="1" style="110"/>
    <col min="8666" max="8666" width="1" style="110" customWidth="1"/>
    <col min="8667" max="8722" width="1" style="110"/>
    <col min="8723" max="8723" width="1" style="110" customWidth="1"/>
    <col min="8724" max="8835" width="1" style="110"/>
    <col min="8836" max="8836" width="1" style="110" customWidth="1"/>
    <col min="8837" max="8921" width="1" style="110"/>
    <col min="8922" max="8922" width="1" style="110" customWidth="1"/>
    <col min="8923" max="8978" width="1" style="110"/>
    <col min="8979" max="8979" width="1" style="110" customWidth="1"/>
    <col min="8980" max="9091" width="1" style="110"/>
    <col min="9092" max="9092" width="1" style="110" customWidth="1"/>
    <col min="9093" max="9177" width="1" style="110"/>
    <col min="9178" max="9178" width="1" style="110" customWidth="1"/>
    <col min="9179" max="9234" width="1" style="110"/>
    <col min="9235" max="9235" width="1" style="110" customWidth="1"/>
    <col min="9236" max="9347" width="1" style="110"/>
    <col min="9348" max="9348" width="1" style="110" customWidth="1"/>
    <col min="9349" max="9433" width="1" style="110"/>
    <col min="9434" max="9434" width="1" style="110" customWidth="1"/>
    <col min="9435" max="9490" width="1" style="110"/>
    <col min="9491" max="9491" width="1" style="110" customWidth="1"/>
    <col min="9492" max="9603" width="1" style="110"/>
    <col min="9604" max="9604" width="1" style="110" customWidth="1"/>
    <col min="9605" max="9689" width="1" style="110"/>
    <col min="9690" max="9690" width="1" style="110" customWidth="1"/>
    <col min="9691" max="9746" width="1" style="110"/>
    <col min="9747" max="9747" width="1" style="110" customWidth="1"/>
    <col min="9748" max="9859" width="1" style="110"/>
    <col min="9860" max="9860" width="1" style="110" customWidth="1"/>
    <col min="9861" max="9945" width="1" style="110"/>
    <col min="9946" max="9946" width="1" style="110" customWidth="1"/>
    <col min="9947" max="10002" width="1" style="110"/>
    <col min="10003" max="10003" width="1" style="110" customWidth="1"/>
    <col min="10004" max="10115" width="1" style="110"/>
    <col min="10116" max="10116" width="1" style="110" customWidth="1"/>
    <col min="10117" max="10201" width="1" style="110"/>
    <col min="10202" max="10202" width="1" style="110" customWidth="1"/>
    <col min="10203" max="10258" width="1" style="110"/>
    <col min="10259" max="10259" width="1" style="110" customWidth="1"/>
    <col min="10260" max="10371" width="1" style="110"/>
    <col min="10372" max="10372" width="1" style="110" customWidth="1"/>
    <col min="10373" max="10457" width="1" style="110"/>
    <col min="10458" max="10458" width="1" style="110" customWidth="1"/>
    <col min="10459" max="10514" width="1" style="110"/>
    <col min="10515" max="10515" width="1" style="110" customWidth="1"/>
    <col min="10516" max="10627" width="1" style="110"/>
    <col min="10628" max="10628" width="1" style="110" customWidth="1"/>
    <col min="10629" max="10713" width="1" style="110"/>
    <col min="10714" max="10714" width="1" style="110" customWidth="1"/>
    <col min="10715" max="10770" width="1" style="110"/>
    <col min="10771" max="10771" width="1" style="110" customWidth="1"/>
    <col min="10772" max="10883" width="1" style="110"/>
    <col min="10884" max="10884" width="1" style="110" customWidth="1"/>
    <col min="10885" max="10969" width="1" style="110"/>
    <col min="10970" max="10970" width="1" style="110" customWidth="1"/>
    <col min="10971" max="11026" width="1" style="110"/>
    <col min="11027" max="11027" width="1" style="110" customWidth="1"/>
    <col min="11028" max="11139" width="1" style="110"/>
    <col min="11140" max="11140" width="1" style="110" customWidth="1"/>
    <col min="11141" max="11225" width="1" style="110"/>
    <col min="11226" max="11226" width="1" style="110" customWidth="1"/>
    <col min="11227" max="11282" width="1" style="110"/>
    <col min="11283" max="11283" width="1" style="110" customWidth="1"/>
    <col min="11284" max="11395" width="1" style="110"/>
    <col min="11396" max="11396" width="1" style="110" customWidth="1"/>
    <col min="11397" max="11481" width="1" style="110"/>
    <col min="11482" max="11482" width="1" style="110" customWidth="1"/>
    <col min="11483" max="11538" width="1" style="110"/>
    <col min="11539" max="11539" width="1" style="110" customWidth="1"/>
    <col min="11540" max="11651" width="1" style="110"/>
    <col min="11652" max="11652" width="1" style="110" customWidth="1"/>
    <col min="11653" max="11737" width="1" style="110"/>
    <col min="11738" max="11738" width="1" style="110" customWidth="1"/>
    <col min="11739" max="11794" width="1" style="110"/>
    <col min="11795" max="11795" width="1" style="110" customWidth="1"/>
    <col min="11796" max="11907" width="1" style="110"/>
    <col min="11908" max="11908" width="1" style="110" customWidth="1"/>
    <col min="11909" max="11993" width="1" style="110"/>
    <col min="11994" max="11994" width="1" style="110" customWidth="1"/>
    <col min="11995" max="12050" width="1" style="110"/>
    <col min="12051" max="12051" width="1" style="110" customWidth="1"/>
    <col min="12052" max="12163" width="1" style="110"/>
    <col min="12164" max="12164" width="1" style="110" customWidth="1"/>
    <col min="12165" max="12249" width="1" style="110"/>
    <col min="12250" max="12250" width="1" style="110" customWidth="1"/>
    <col min="12251" max="12306" width="1" style="110"/>
    <col min="12307" max="12307" width="1" style="110" customWidth="1"/>
    <col min="12308" max="12419" width="1" style="110"/>
    <col min="12420" max="12420" width="1" style="110" customWidth="1"/>
    <col min="12421" max="12505" width="1" style="110"/>
    <col min="12506" max="12506" width="1" style="110" customWidth="1"/>
    <col min="12507" max="12562" width="1" style="110"/>
    <col min="12563" max="12563" width="1" style="110" customWidth="1"/>
    <col min="12564" max="12675" width="1" style="110"/>
    <col min="12676" max="12676" width="1" style="110" customWidth="1"/>
    <col min="12677" max="12761" width="1" style="110"/>
    <col min="12762" max="12762" width="1" style="110" customWidth="1"/>
    <col min="12763" max="12818" width="1" style="110"/>
    <col min="12819" max="12819" width="1" style="110" customWidth="1"/>
    <col min="12820" max="12931" width="1" style="110"/>
    <col min="12932" max="12932" width="1" style="110" customWidth="1"/>
    <col min="12933" max="13017" width="1" style="110"/>
    <col min="13018" max="13018" width="1" style="110" customWidth="1"/>
    <col min="13019" max="13074" width="1" style="110"/>
    <col min="13075" max="13075" width="1" style="110" customWidth="1"/>
    <col min="13076" max="13187" width="1" style="110"/>
    <col min="13188" max="13188" width="1" style="110" customWidth="1"/>
    <col min="13189" max="13273" width="1" style="110"/>
    <col min="13274" max="13274" width="1" style="110" customWidth="1"/>
    <col min="13275" max="13330" width="1" style="110"/>
    <col min="13331" max="13331" width="1" style="110" customWidth="1"/>
    <col min="13332" max="13443" width="1" style="110"/>
    <col min="13444" max="13444" width="1" style="110" customWidth="1"/>
    <col min="13445" max="13529" width="1" style="110"/>
    <col min="13530" max="13530" width="1" style="110" customWidth="1"/>
    <col min="13531" max="13586" width="1" style="110"/>
    <col min="13587" max="13587" width="1" style="110" customWidth="1"/>
    <col min="13588" max="13699" width="1" style="110"/>
    <col min="13700" max="13700" width="1" style="110" customWidth="1"/>
    <col min="13701" max="13785" width="1" style="110"/>
    <col min="13786" max="13786" width="1" style="110" customWidth="1"/>
    <col min="13787" max="13842" width="1" style="110"/>
    <col min="13843" max="13843" width="1" style="110" customWidth="1"/>
    <col min="13844" max="13955" width="1" style="110"/>
    <col min="13956" max="13956" width="1" style="110" customWidth="1"/>
    <col min="13957" max="14041" width="1" style="110"/>
    <col min="14042" max="14042" width="1" style="110" customWidth="1"/>
    <col min="14043" max="14098" width="1" style="110"/>
    <col min="14099" max="14099" width="1" style="110" customWidth="1"/>
    <col min="14100" max="14211" width="1" style="110"/>
    <col min="14212" max="14212" width="1" style="110" customWidth="1"/>
    <col min="14213" max="14297" width="1" style="110"/>
    <col min="14298" max="14298" width="1" style="110" customWidth="1"/>
    <col min="14299" max="14354" width="1" style="110"/>
    <col min="14355" max="14355" width="1" style="110" customWidth="1"/>
    <col min="14356" max="14467" width="1" style="110"/>
    <col min="14468" max="14468" width="1" style="110" customWidth="1"/>
    <col min="14469" max="14553" width="1" style="110"/>
    <col min="14554" max="14554" width="1" style="110" customWidth="1"/>
    <col min="14555" max="14610" width="1" style="110"/>
    <col min="14611" max="14611" width="1" style="110" customWidth="1"/>
    <col min="14612" max="14723" width="1" style="110"/>
    <col min="14724" max="14724" width="1" style="110" customWidth="1"/>
    <col min="14725" max="14809" width="1" style="110"/>
    <col min="14810" max="14810" width="1" style="110" customWidth="1"/>
    <col min="14811" max="14866" width="1" style="110"/>
    <col min="14867" max="14867" width="1" style="110" customWidth="1"/>
    <col min="14868" max="14979" width="1" style="110"/>
    <col min="14980" max="14980" width="1" style="110" customWidth="1"/>
    <col min="14981" max="15065" width="1" style="110"/>
    <col min="15066" max="15066" width="1" style="110" customWidth="1"/>
    <col min="15067" max="15122" width="1" style="110"/>
    <col min="15123" max="15123" width="1" style="110" customWidth="1"/>
    <col min="15124" max="15235" width="1" style="110"/>
    <col min="15236" max="15236" width="1" style="110" customWidth="1"/>
    <col min="15237" max="15321" width="1" style="110"/>
    <col min="15322" max="15322" width="1" style="110" customWidth="1"/>
    <col min="15323" max="15378" width="1" style="110"/>
    <col min="15379" max="15379" width="1" style="110" customWidth="1"/>
    <col min="15380" max="15491" width="1" style="110"/>
    <col min="15492" max="15492" width="1" style="110" customWidth="1"/>
    <col min="15493" max="15577" width="1" style="110"/>
    <col min="15578" max="15578" width="1" style="110" customWidth="1"/>
    <col min="15579" max="15634" width="1" style="110"/>
    <col min="15635" max="15635" width="1" style="110" customWidth="1"/>
    <col min="15636" max="15747" width="1" style="110"/>
    <col min="15748" max="15748" width="1" style="110" customWidth="1"/>
    <col min="15749" max="15833" width="1" style="110"/>
    <col min="15834" max="15834" width="1" style="110" customWidth="1"/>
    <col min="15835" max="15890" width="1" style="110"/>
    <col min="15891" max="15891" width="1" style="110" customWidth="1"/>
    <col min="15892" max="16003" width="1" style="110"/>
    <col min="16004" max="16004" width="1" style="110" customWidth="1"/>
    <col min="16005" max="16089" width="1" style="110"/>
    <col min="16090" max="16090" width="1" style="110" customWidth="1"/>
    <col min="16091" max="16146" width="1" style="110"/>
    <col min="16147" max="16147" width="1" style="110" customWidth="1"/>
    <col min="16148" max="16259" width="1" style="110"/>
    <col min="16260" max="16260" width="1" style="110" customWidth="1"/>
    <col min="16261" max="16384" width="1" style="110"/>
  </cols>
  <sheetData>
    <row r="1" spans="1:143" ht="6" customHeight="1">
      <c r="EE1" s="670" t="s">
        <v>150</v>
      </c>
      <c r="EF1" s="670"/>
      <c r="EG1" s="670"/>
      <c r="EH1" s="670"/>
      <c r="EI1" s="670"/>
      <c r="EJ1" s="670"/>
      <c r="EK1" s="670"/>
      <c r="EL1" s="670"/>
      <c r="EM1" s="641"/>
    </row>
    <row r="2" spans="1:143" ht="6" customHeight="1">
      <c r="EE2" s="670"/>
      <c r="EF2" s="670"/>
      <c r="EG2" s="670"/>
      <c r="EH2" s="670"/>
      <c r="EI2" s="670"/>
      <c r="EJ2" s="670"/>
      <c r="EK2" s="670"/>
      <c r="EL2" s="670"/>
      <c r="EM2" s="641"/>
    </row>
    <row r="3" spans="1:143" ht="6" customHeight="1">
      <c r="EE3" s="670"/>
      <c r="EF3" s="670"/>
      <c r="EG3" s="670"/>
      <c r="EH3" s="670"/>
      <c r="EI3" s="670"/>
      <c r="EJ3" s="670"/>
      <c r="EK3" s="670"/>
      <c r="EL3" s="670"/>
      <c r="EM3" s="641"/>
    </row>
    <row r="5" spans="1:143" ht="6" customHeight="1">
      <c r="A5" s="671" t="s">
        <v>151</v>
      </c>
      <c r="B5" s="671"/>
      <c r="C5" s="671"/>
      <c r="D5" s="671"/>
      <c r="E5" s="671"/>
      <c r="F5" s="671"/>
      <c r="G5" s="671"/>
      <c r="H5" s="671"/>
      <c r="I5" s="671"/>
      <c r="J5" s="671"/>
      <c r="K5" s="671"/>
      <c r="L5" s="671"/>
      <c r="M5" s="671"/>
      <c r="N5" s="671"/>
      <c r="O5" s="671"/>
      <c r="P5" s="672"/>
      <c r="Q5" s="672"/>
      <c r="R5" s="672"/>
      <c r="S5" s="672"/>
      <c r="T5" s="672"/>
      <c r="U5" s="672"/>
      <c r="V5" s="672"/>
      <c r="W5" s="672"/>
      <c r="X5" s="672"/>
      <c r="Y5" s="672"/>
      <c r="Z5" s="672"/>
      <c r="AA5" s="672"/>
      <c r="AB5" s="672"/>
      <c r="AC5" s="672"/>
      <c r="AD5" s="672"/>
      <c r="AE5" s="672"/>
      <c r="AF5" s="672"/>
      <c r="AG5" s="672"/>
      <c r="AH5" s="672"/>
      <c r="AI5" s="672"/>
      <c r="AJ5" s="672"/>
      <c r="AK5" s="672"/>
      <c r="AL5" s="672"/>
      <c r="AM5" s="672"/>
      <c r="AN5" s="672"/>
      <c r="AO5" s="672"/>
      <c r="AP5" s="672"/>
      <c r="AQ5" s="672"/>
      <c r="AR5" s="672"/>
      <c r="AS5" s="672"/>
      <c r="AT5" s="672"/>
      <c r="AU5" s="672"/>
      <c r="AV5" s="672"/>
      <c r="AW5" s="672"/>
      <c r="AX5" s="672"/>
      <c r="AY5" s="672"/>
      <c r="AZ5" s="672"/>
      <c r="BA5" s="672"/>
      <c r="BB5" s="672"/>
      <c r="BC5" s="672"/>
      <c r="BD5" s="672"/>
      <c r="BE5" s="672"/>
      <c r="BF5" s="672"/>
      <c r="BG5" s="672"/>
      <c r="BH5" s="672"/>
      <c r="BI5" s="672"/>
      <c r="BJ5" s="672"/>
      <c r="BK5" s="672"/>
      <c r="BL5" s="672"/>
      <c r="BM5" s="672"/>
      <c r="BN5" s="672"/>
      <c r="BO5" s="672"/>
      <c r="BP5" s="672"/>
      <c r="BQ5" s="672"/>
      <c r="BR5" s="672"/>
      <c r="BS5" s="672"/>
      <c r="BT5" s="672"/>
      <c r="BU5" s="672"/>
      <c r="BV5" s="672"/>
      <c r="BW5" s="672"/>
      <c r="BX5" s="672"/>
      <c r="BY5" s="672"/>
      <c r="BZ5" s="672"/>
      <c r="CA5" s="672"/>
      <c r="CB5" s="672"/>
      <c r="CC5" s="672"/>
      <c r="CD5" s="672"/>
      <c r="CE5" s="672"/>
      <c r="CF5" s="672"/>
      <c r="CG5" s="672"/>
      <c r="CH5" s="672"/>
      <c r="CI5" s="672"/>
      <c r="CJ5" s="672"/>
      <c r="CK5" s="672"/>
      <c r="CL5" s="672"/>
      <c r="CM5" s="672"/>
      <c r="CN5" s="672"/>
      <c r="CO5" s="672"/>
      <c r="CP5" s="672"/>
      <c r="CQ5" s="672"/>
      <c r="CR5" s="672"/>
      <c r="CS5" s="672"/>
      <c r="CT5" s="672"/>
      <c r="CU5" s="672"/>
      <c r="CV5" s="672"/>
      <c r="CW5" s="672"/>
      <c r="CX5" s="672"/>
      <c r="CY5" s="672"/>
      <c r="CZ5" s="672"/>
      <c r="DA5" s="672"/>
      <c r="DB5" s="672"/>
      <c r="DC5" s="672"/>
      <c r="DD5" s="672"/>
      <c r="DE5" s="672"/>
      <c r="DF5" s="672"/>
      <c r="DG5" s="672"/>
      <c r="DH5" s="672"/>
      <c r="DI5" s="672"/>
      <c r="DJ5" s="672"/>
      <c r="DK5" s="672"/>
      <c r="DL5" s="672"/>
      <c r="DM5" s="672"/>
      <c r="DN5" s="672"/>
      <c r="DO5" s="672"/>
      <c r="DP5" s="672"/>
      <c r="DQ5" s="672"/>
      <c r="DR5" s="672"/>
      <c r="DS5" s="672"/>
      <c r="DT5" s="672"/>
      <c r="DU5" s="672"/>
      <c r="DV5" s="672"/>
      <c r="DW5" s="672"/>
      <c r="DX5" s="672"/>
      <c r="DY5" s="672"/>
      <c r="DZ5" s="672"/>
      <c r="EA5" s="672"/>
      <c r="EB5" s="672"/>
      <c r="EC5" s="672"/>
      <c r="ED5" s="672"/>
      <c r="EE5" s="672"/>
      <c r="EF5" s="672"/>
      <c r="EG5" s="672"/>
      <c r="EH5" s="672"/>
      <c r="EI5" s="672"/>
      <c r="EJ5" s="672"/>
      <c r="EK5" s="672"/>
      <c r="EL5" s="672"/>
      <c r="EM5" s="672"/>
    </row>
    <row r="6" spans="1:143" ht="6" customHeight="1">
      <c r="A6" s="672"/>
      <c r="B6" s="672"/>
      <c r="C6" s="672"/>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2"/>
      <c r="AL6" s="672"/>
      <c r="AM6" s="672"/>
      <c r="AN6" s="672"/>
      <c r="AO6" s="672"/>
      <c r="AP6" s="672"/>
      <c r="AQ6" s="672"/>
      <c r="AR6" s="672"/>
      <c r="AS6" s="672"/>
      <c r="AT6" s="672"/>
      <c r="AU6" s="672"/>
      <c r="AV6" s="672"/>
      <c r="AW6" s="672"/>
      <c r="AX6" s="672"/>
      <c r="AY6" s="672"/>
      <c r="AZ6" s="672"/>
      <c r="BA6" s="672"/>
      <c r="BB6" s="672"/>
      <c r="BC6" s="672"/>
      <c r="BD6" s="672"/>
      <c r="BE6" s="672"/>
      <c r="BF6" s="672"/>
      <c r="BG6" s="672"/>
      <c r="BH6" s="672"/>
      <c r="BI6" s="672"/>
      <c r="BJ6" s="672"/>
      <c r="BK6" s="672"/>
      <c r="BL6" s="672"/>
      <c r="BM6" s="672"/>
      <c r="BN6" s="672"/>
      <c r="BO6" s="672"/>
      <c r="BP6" s="672"/>
      <c r="BQ6" s="672"/>
      <c r="BR6" s="672"/>
      <c r="BS6" s="672"/>
      <c r="BT6" s="672"/>
      <c r="BU6" s="672"/>
      <c r="BV6" s="672"/>
      <c r="BW6" s="672"/>
      <c r="BX6" s="672"/>
      <c r="BY6" s="672"/>
      <c r="BZ6" s="672"/>
      <c r="CA6" s="672"/>
      <c r="CB6" s="672"/>
      <c r="CC6" s="672"/>
      <c r="CD6" s="672"/>
      <c r="CE6" s="672"/>
      <c r="CF6" s="672"/>
      <c r="CG6" s="672"/>
      <c r="CH6" s="672"/>
      <c r="CI6" s="672"/>
      <c r="CJ6" s="672"/>
      <c r="CK6" s="672"/>
      <c r="CL6" s="672"/>
      <c r="CM6" s="672"/>
      <c r="CN6" s="672"/>
      <c r="CO6" s="672"/>
      <c r="CP6" s="672"/>
      <c r="CQ6" s="672"/>
      <c r="CR6" s="672"/>
      <c r="CS6" s="672"/>
      <c r="CT6" s="672"/>
      <c r="CU6" s="672"/>
      <c r="CV6" s="672"/>
      <c r="CW6" s="672"/>
      <c r="CX6" s="672"/>
      <c r="CY6" s="672"/>
      <c r="CZ6" s="672"/>
      <c r="DA6" s="672"/>
      <c r="DB6" s="672"/>
      <c r="DC6" s="672"/>
      <c r="DD6" s="672"/>
      <c r="DE6" s="672"/>
      <c r="DF6" s="672"/>
      <c r="DG6" s="672"/>
      <c r="DH6" s="672"/>
      <c r="DI6" s="672"/>
      <c r="DJ6" s="672"/>
      <c r="DK6" s="672"/>
      <c r="DL6" s="672"/>
      <c r="DM6" s="672"/>
      <c r="DN6" s="672"/>
      <c r="DO6" s="672"/>
      <c r="DP6" s="672"/>
      <c r="DQ6" s="672"/>
      <c r="DR6" s="672"/>
      <c r="DS6" s="672"/>
      <c r="DT6" s="672"/>
      <c r="DU6" s="672"/>
      <c r="DV6" s="672"/>
      <c r="DW6" s="672"/>
      <c r="DX6" s="672"/>
      <c r="DY6" s="672"/>
      <c r="DZ6" s="672"/>
      <c r="EA6" s="672"/>
      <c r="EB6" s="672"/>
      <c r="EC6" s="672"/>
      <c r="ED6" s="672"/>
      <c r="EE6" s="672"/>
      <c r="EF6" s="672"/>
      <c r="EG6" s="672"/>
      <c r="EH6" s="672"/>
      <c r="EI6" s="672"/>
      <c r="EJ6" s="672"/>
      <c r="EK6" s="672"/>
      <c r="EL6" s="672"/>
      <c r="EM6" s="672"/>
    </row>
    <row r="7" spans="1:143" ht="6" customHeight="1">
      <c r="A7" s="672"/>
      <c r="B7" s="672"/>
      <c r="C7" s="672"/>
      <c r="D7" s="672"/>
      <c r="E7" s="672"/>
      <c r="F7" s="672"/>
      <c r="G7" s="672"/>
      <c r="H7" s="672"/>
      <c r="I7" s="672"/>
      <c r="J7" s="672"/>
      <c r="K7" s="672"/>
      <c r="L7" s="672"/>
      <c r="M7" s="672"/>
      <c r="N7" s="672"/>
      <c r="O7" s="672"/>
      <c r="P7" s="672"/>
      <c r="Q7" s="672"/>
      <c r="R7" s="672"/>
      <c r="S7" s="672"/>
      <c r="T7" s="672"/>
      <c r="U7" s="672"/>
      <c r="V7" s="672"/>
      <c r="W7" s="672"/>
      <c r="X7" s="672"/>
      <c r="Y7" s="672"/>
      <c r="Z7" s="672"/>
      <c r="AA7" s="672"/>
      <c r="AB7" s="672"/>
      <c r="AC7" s="672"/>
      <c r="AD7" s="672"/>
      <c r="AE7" s="672"/>
      <c r="AF7" s="672"/>
      <c r="AG7" s="672"/>
      <c r="AH7" s="672"/>
      <c r="AI7" s="672"/>
      <c r="AJ7" s="672"/>
      <c r="AK7" s="672"/>
      <c r="AL7" s="672"/>
      <c r="AM7" s="672"/>
      <c r="AN7" s="672"/>
      <c r="AO7" s="672"/>
      <c r="AP7" s="672"/>
      <c r="AQ7" s="672"/>
      <c r="AR7" s="672"/>
      <c r="AS7" s="672"/>
      <c r="AT7" s="672"/>
      <c r="AU7" s="672"/>
      <c r="AV7" s="672"/>
      <c r="AW7" s="672"/>
      <c r="AX7" s="672"/>
      <c r="AY7" s="672"/>
      <c r="AZ7" s="672"/>
      <c r="BA7" s="672"/>
      <c r="BB7" s="672"/>
      <c r="BC7" s="672"/>
      <c r="BD7" s="672"/>
      <c r="BE7" s="672"/>
      <c r="BF7" s="672"/>
      <c r="BG7" s="672"/>
      <c r="BH7" s="672"/>
      <c r="BI7" s="672"/>
      <c r="BJ7" s="672"/>
      <c r="BK7" s="672"/>
      <c r="BL7" s="672"/>
      <c r="BM7" s="672"/>
      <c r="BN7" s="672"/>
      <c r="BO7" s="672"/>
      <c r="BP7" s="672"/>
      <c r="BQ7" s="672"/>
      <c r="BR7" s="672"/>
      <c r="BS7" s="672"/>
      <c r="BT7" s="672"/>
      <c r="BU7" s="672"/>
      <c r="BV7" s="672"/>
      <c r="BW7" s="672"/>
      <c r="BX7" s="672"/>
      <c r="BY7" s="672"/>
      <c r="BZ7" s="672"/>
      <c r="CA7" s="672"/>
      <c r="CB7" s="672"/>
      <c r="CC7" s="672"/>
      <c r="CD7" s="672"/>
      <c r="CE7" s="672"/>
      <c r="CF7" s="672"/>
      <c r="CG7" s="672"/>
      <c r="CH7" s="672"/>
      <c r="CI7" s="672"/>
      <c r="CJ7" s="672"/>
      <c r="CK7" s="672"/>
      <c r="CL7" s="672"/>
      <c r="CM7" s="672"/>
      <c r="CN7" s="672"/>
      <c r="CO7" s="672"/>
      <c r="CP7" s="672"/>
      <c r="CQ7" s="672"/>
      <c r="CR7" s="672"/>
      <c r="CS7" s="672"/>
      <c r="CT7" s="672"/>
      <c r="CU7" s="672"/>
      <c r="CV7" s="672"/>
      <c r="CW7" s="672"/>
      <c r="CX7" s="672"/>
      <c r="CY7" s="672"/>
      <c r="CZ7" s="672"/>
      <c r="DA7" s="672"/>
      <c r="DB7" s="672"/>
      <c r="DC7" s="672"/>
      <c r="DD7" s="672"/>
      <c r="DE7" s="672"/>
      <c r="DF7" s="672"/>
      <c r="DG7" s="672"/>
      <c r="DH7" s="672"/>
      <c r="DI7" s="672"/>
      <c r="DJ7" s="672"/>
      <c r="DK7" s="672"/>
      <c r="DL7" s="672"/>
      <c r="DM7" s="672"/>
      <c r="DN7" s="672"/>
      <c r="DO7" s="672"/>
      <c r="DP7" s="672"/>
      <c r="DQ7" s="672"/>
      <c r="DR7" s="672"/>
      <c r="DS7" s="672"/>
      <c r="DT7" s="672"/>
      <c r="DU7" s="672"/>
      <c r="DV7" s="672"/>
      <c r="DW7" s="672"/>
      <c r="DX7" s="672"/>
      <c r="DY7" s="672"/>
      <c r="DZ7" s="672"/>
      <c r="EA7" s="672"/>
      <c r="EB7" s="672"/>
      <c r="EC7" s="672"/>
      <c r="ED7" s="672"/>
      <c r="EE7" s="672"/>
      <c r="EF7" s="672"/>
      <c r="EG7" s="672"/>
      <c r="EH7" s="672"/>
      <c r="EI7" s="672"/>
      <c r="EJ7" s="672"/>
      <c r="EK7" s="672"/>
      <c r="EL7" s="672"/>
      <c r="EM7" s="672"/>
    </row>
    <row r="8" spans="1:143" ht="6" customHeight="1">
      <c r="A8" s="111"/>
      <c r="B8" s="111"/>
      <c r="C8" s="111"/>
      <c r="D8" s="111"/>
      <c r="E8" s="111"/>
      <c r="F8" s="111"/>
      <c r="G8" s="111"/>
      <c r="H8" s="111"/>
      <c r="I8" s="111"/>
      <c r="J8" s="111"/>
      <c r="K8" s="111"/>
      <c r="L8" s="111"/>
      <c r="M8" s="111"/>
      <c r="N8" s="111"/>
      <c r="O8" s="111"/>
      <c r="P8" s="111"/>
      <c r="Q8" s="111"/>
      <c r="R8" s="111"/>
      <c r="S8" s="111"/>
      <c r="T8" s="111"/>
      <c r="U8" s="111"/>
      <c r="V8" s="111"/>
      <c r="W8" s="111"/>
      <c r="X8" s="111"/>
      <c r="Y8" s="111"/>
      <c r="Z8" s="111"/>
      <c r="AA8" s="111"/>
      <c r="AB8" s="111"/>
      <c r="AC8" s="111"/>
      <c r="AD8" s="111"/>
      <c r="AE8" s="111"/>
      <c r="AF8" s="111"/>
      <c r="AG8" s="111"/>
      <c r="AH8" s="111"/>
      <c r="AI8" s="111"/>
      <c r="AJ8" s="111"/>
      <c r="AK8" s="111"/>
      <c r="AL8" s="111"/>
      <c r="AM8" s="111"/>
      <c r="AN8" s="111"/>
      <c r="AO8" s="111"/>
      <c r="AP8" s="111"/>
      <c r="AQ8" s="111"/>
      <c r="AR8" s="111"/>
      <c r="AS8" s="111"/>
      <c r="AT8" s="111"/>
      <c r="AU8" s="111"/>
      <c r="AV8" s="111"/>
      <c r="AW8" s="111"/>
      <c r="AX8" s="111"/>
      <c r="AY8" s="111"/>
      <c r="AZ8" s="111"/>
      <c r="BA8" s="111"/>
      <c r="BB8" s="111"/>
      <c r="BC8" s="111"/>
      <c r="BO8" s="673" t="s">
        <v>152</v>
      </c>
      <c r="BP8" s="674"/>
      <c r="BQ8" s="674"/>
      <c r="BR8" s="674"/>
      <c r="BS8" s="674"/>
      <c r="BT8" s="674"/>
      <c r="BU8" s="674"/>
      <c r="BV8" s="674"/>
      <c r="BW8" s="675" t="str">
        <f>IF(安全投資計画!$R$43="","",安全投資計画!$R$43)</f>
        <v/>
      </c>
      <c r="BX8" s="675"/>
      <c r="BY8" s="675"/>
      <c r="BZ8" s="673" t="s">
        <v>153</v>
      </c>
      <c r="CA8" s="673"/>
      <c r="CB8" s="673"/>
      <c r="CC8" s="673"/>
      <c r="CD8" s="673"/>
      <c r="CE8" s="673"/>
      <c r="CF8" s="673"/>
      <c r="CG8" s="673"/>
      <c r="CS8" s="112"/>
      <c r="CT8" s="112"/>
      <c r="CU8" s="112"/>
      <c r="CV8" s="112"/>
      <c r="CW8" s="112"/>
      <c r="CX8" s="112"/>
      <c r="CY8" s="112"/>
      <c r="CZ8" s="112"/>
      <c r="DA8" s="112"/>
      <c r="DB8" s="112"/>
      <c r="DC8" s="112"/>
      <c r="DD8" s="112"/>
      <c r="DE8" s="112"/>
      <c r="DF8" s="112"/>
      <c r="DG8" s="112"/>
      <c r="DH8" s="112"/>
      <c r="DI8" s="112"/>
      <c r="DJ8" s="112"/>
      <c r="DK8" s="112"/>
      <c r="DL8" s="111"/>
      <c r="DM8" s="111"/>
      <c r="DN8" s="111"/>
      <c r="DO8" s="111"/>
      <c r="DP8" s="111"/>
      <c r="DQ8" s="111"/>
      <c r="DR8" s="111"/>
      <c r="DS8" s="111"/>
      <c r="DT8" s="111"/>
      <c r="DU8" s="111"/>
      <c r="DV8" s="111"/>
      <c r="DW8" s="111"/>
      <c r="DX8" s="111"/>
      <c r="DY8" s="111"/>
      <c r="DZ8" s="111"/>
      <c r="EA8" s="111"/>
      <c r="EB8" s="111"/>
      <c r="EC8" s="111"/>
      <c r="ED8" s="111"/>
      <c r="EE8" s="111"/>
      <c r="EF8" s="111"/>
      <c r="EG8" s="111"/>
      <c r="EH8" s="111"/>
      <c r="EI8" s="111"/>
      <c r="EJ8" s="111"/>
      <c r="EK8" s="111"/>
      <c r="EL8" s="111"/>
    </row>
    <row r="9" spans="1:143" ht="6" customHeight="1">
      <c r="A9" s="111"/>
      <c r="B9" s="111"/>
      <c r="C9" s="111"/>
      <c r="D9" s="111"/>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1"/>
      <c r="AG9" s="111"/>
      <c r="AH9" s="111"/>
      <c r="AI9" s="111"/>
      <c r="AJ9" s="111"/>
      <c r="AK9" s="111"/>
      <c r="AL9" s="111"/>
      <c r="AM9" s="111"/>
      <c r="AN9" s="111"/>
      <c r="AO9" s="111"/>
      <c r="AP9" s="111"/>
      <c r="AQ9" s="111"/>
      <c r="AR9" s="111"/>
      <c r="AS9" s="111"/>
      <c r="AT9" s="111"/>
      <c r="AU9" s="111"/>
      <c r="AV9" s="111"/>
      <c r="AW9" s="111"/>
      <c r="AX9" s="111"/>
      <c r="AY9" s="111"/>
      <c r="AZ9" s="111"/>
      <c r="BA9" s="111"/>
      <c r="BB9" s="111"/>
      <c r="BC9" s="111"/>
      <c r="BO9" s="674"/>
      <c r="BP9" s="674"/>
      <c r="BQ9" s="674"/>
      <c r="BR9" s="674"/>
      <c r="BS9" s="674"/>
      <c r="BT9" s="674"/>
      <c r="BU9" s="674"/>
      <c r="BV9" s="674"/>
      <c r="BW9" s="675"/>
      <c r="BX9" s="675"/>
      <c r="BY9" s="675"/>
      <c r="BZ9" s="673"/>
      <c r="CA9" s="673"/>
      <c r="CB9" s="673"/>
      <c r="CC9" s="673"/>
      <c r="CD9" s="673"/>
      <c r="CE9" s="673"/>
      <c r="CF9" s="673"/>
      <c r="CG9" s="673"/>
      <c r="CS9" s="112"/>
      <c r="CT9" s="112"/>
      <c r="CU9" s="112"/>
      <c r="CV9" s="112"/>
      <c r="CW9" s="112"/>
      <c r="CX9" s="112"/>
      <c r="CY9" s="112"/>
      <c r="CZ9" s="112"/>
      <c r="DA9" s="112"/>
      <c r="DB9" s="112"/>
      <c r="DC9" s="112"/>
      <c r="DD9" s="112"/>
      <c r="DE9" s="112"/>
      <c r="DF9" s="112"/>
      <c r="DG9" s="112"/>
      <c r="DH9" s="112"/>
      <c r="DI9" s="112"/>
      <c r="DJ9" s="112"/>
      <c r="DK9" s="112"/>
      <c r="DL9" s="111"/>
      <c r="DM9" s="111"/>
      <c r="DN9" s="111"/>
      <c r="DO9" s="111"/>
      <c r="DP9" s="111"/>
      <c r="DQ9" s="111"/>
      <c r="DR9" s="111"/>
      <c r="DS9" s="111"/>
      <c r="DT9" s="111"/>
      <c r="DU9" s="111"/>
      <c r="DV9" s="111"/>
      <c r="DW9" s="111"/>
      <c r="DX9" s="111"/>
      <c r="DY9" s="111"/>
      <c r="DZ9" s="111"/>
      <c r="EA9" s="111"/>
      <c r="EB9" s="111"/>
      <c r="EC9" s="111"/>
      <c r="ED9" s="111"/>
      <c r="EE9" s="111"/>
      <c r="EF9" s="111"/>
      <c r="EG9" s="111"/>
      <c r="EH9" s="111"/>
      <c r="EI9" s="111"/>
      <c r="EJ9" s="113"/>
      <c r="EK9" s="111"/>
      <c r="EL9" s="111"/>
    </row>
    <row r="10" spans="1:143" ht="6" customHeight="1">
      <c r="A10" s="111"/>
      <c r="B10" s="111"/>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1"/>
      <c r="AN10" s="111"/>
      <c r="AO10" s="111"/>
      <c r="AP10" s="111"/>
      <c r="AQ10" s="111"/>
      <c r="AR10" s="111"/>
      <c r="AS10" s="111"/>
      <c r="AT10" s="111"/>
      <c r="AU10" s="111"/>
      <c r="AV10" s="111"/>
      <c r="AW10" s="111"/>
      <c r="AX10" s="111"/>
      <c r="AY10" s="111"/>
      <c r="AZ10" s="111"/>
      <c r="BA10" s="111"/>
      <c r="BB10" s="111"/>
      <c r="BC10" s="111"/>
      <c r="BO10" s="674"/>
      <c r="BP10" s="674"/>
      <c r="BQ10" s="674"/>
      <c r="BR10" s="674"/>
      <c r="BS10" s="674"/>
      <c r="BT10" s="674"/>
      <c r="BU10" s="674"/>
      <c r="BV10" s="674"/>
      <c r="BW10" s="675"/>
      <c r="BX10" s="675"/>
      <c r="BY10" s="675"/>
      <c r="BZ10" s="673"/>
      <c r="CA10" s="673"/>
      <c r="CB10" s="673"/>
      <c r="CC10" s="673"/>
      <c r="CD10" s="673"/>
      <c r="CE10" s="673"/>
      <c r="CF10" s="673"/>
      <c r="CG10" s="673"/>
      <c r="CS10" s="112"/>
      <c r="CT10" s="112"/>
      <c r="CU10" s="112"/>
      <c r="CV10" s="112"/>
      <c r="CW10" s="112"/>
      <c r="CX10" s="112"/>
      <c r="CY10" s="676" t="s">
        <v>154</v>
      </c>
      <c r="CZ10" s="676"/>
      <c r="DA10" s="676"/>
      <c r="DB10" s="676"/>
      <c r="DC10" s="676"/>
      <c r="DD10" s="676"/>
      <c r="DE10" s="676"/>
      <c r="DF10" s="676"/>
      <c r="DG10" s="676"/>
      <c r="DH10" s="676"/>
      <c r="DI10" s="676"/>
      <c r="DJ10" s="676"/>
      <c r="DK10" s="676"/>
      <c r="DL10" s="676"/>
      <c r="DM10" s="676"/>
      <c r="DN10" s="676"/>
      <c r="DO10" s="676"/>
      <c r="DP10" s="676"/>
      <c r="DQ10" s="676"/>
      <c r="DR10" s="676"/>
      <c r="DS10" s="676"/>
      <c r="DT10" s="676"/>
      <c r="DU10" s="676"/>
      <c r="DV10" s="676"/>
      <c r="DW10" s="676"/>
      <c r="DX10" s="676"/>
      <c r="DY10" s="676"/>
      <c r="DZ10" s="676"/>
      <c r="EA10" s="676"/>
      <c r="EB10" s="676"/>
      <c r="EC10" s="676"/>
      <c r="ED10" s="676"/>
      <c r="EE10" s="676"/>
      <c r="EF10" s="676"/>
      <c r="EG10" s="676"/>
      <c r="EH10" s="676"/>
      <c r="EI10" s="676"/>
      <c r="EJ10" s="676"/>
      <c r="EK10" s="676"/>
      <c r="EL10" s="676"/>
      <c r="EM10" s="676"/>
    </row>
    <row r="11" spans="1:143" ht="6" customHeight="1">
      <c r="A11" s="112"/>
      <c r="B11" s="112"/>
      <c r="C11" s="112"/>
      <c r="D11" s="112"/>
      <c r="E11" s="112"/>
      <c r="F11" s="112"/>
      <c r="G11" s="112"/>
      <c r="H11" s="112"/>
      <c r="I11" s="112"/>
      <c r="J11" s="112"/>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c r="AS11" s="112"/>
      <c r="AT11" s="112"/>
      <c r="AU11" s="112"/>
      <c r="AV11" s="112"/>
      <c r="AW11" s="112"/>
      <c r="AX11" s="112"/>
      <c r="AY11" s="112"/>
      <c r="AZ11" s="112"/>
      <c r="BA11" s="112"/>
      <c r="BB11" s="112"/>
      <c r="BC11" s="112"/>
      <c r="BD11" s="112"/>
      <c r="BE11" s="112"/>
      <c r="BF11" s="112"/>
      <c r="BG11" s="112"/>
      <c r="BH11" s="112"/>
      <c r="CK11" s="112"/>
      <c r="CL11" s="112"/>
      <c r="CM11" s="112"/>
      <c r="CN11" s="112"/>
      <c r="CO11" s="112"/>
      <c r="CP11" s="112"/>
      <c r="CQ11" s="112"/>
      <c r="CR11" s="112"/>
      <c r="CS11" s="112"/>
      <c r="CT11" s="112"/>
      <c r="CU11" s="112"/>
      <c r="CV11" s="112"/>
      <c r="CW11" s="112"/>
      <c r="CX11" s="112"/>
      <c r="CY11" s="676"/>
      <c r="CZ11" s="676"/>
      <c r="DA11" s="676"/>
      <c r="DB11" s="676"/>
      <c r="DC11" s="676"/>
      <c r="DD11" s="676"/>
      <c r="DE11" s="676"/>
      <c r="DF11" s="676"/>
      <c r="DG11" s="676"/>
      <c r="DH11" s="676"/>
      <c r="DI11" s="676"/>
      <c r="DJ11" s="676"/>
      <c r="DK11" s="676"/>
      <c r="DL11" s="676"/>
      <c r="DM11" s="676"/>
      <c r="DN11" s="676"/>
      <c r="DO11" s="676"/>
      <c r="DP11" s="676"/>
      <c r="DQ11" s="676"/>
      <c r="DR11" s="676"/>
      <c r="DS11" s="676"/>
      <c r="DT11" s="676"/>
      <c r="DU11" s="676"/>
      <c r="DV11" s="676"/>
      <c r="DW11" s="676"/>
      <c r="DX11" s="676"/>
      <c r="DY11" s="676"/>
      <c r="DZ11" s="676"/>
      <c r="EA11" s="676"/>
      <c r="EB11" s="676"/>
      <c r="EC11" s="676"/>
      <c r="ED11" s="676"/>
      <c r="EE11" s="676"/>
      <c r="EF11" s="676"/>
      <c r="EG11" s="676"/>
      <c r="EH11" s="676"/>
      <c r="EI11" s="676"/>
      <c r="EJ11" s="676"/>
      <c r="EK11" s="676"/>
      <c r="EL11" s="676"/>
      <c r="EM11" s="676"/>
    </row>
    <row r="12" spans="1:143" ht="6" customHeight="1">
      <c r="A12" s="112"/>
      <c r="B12" s="112"/>
      <c r="C12" s="112"/>
      <c r="D12" s="112"/>
      <c r="E12" s="112"/>
      <c r="F12" s="112"/>
      <c r="G12" s="112"/>
      <c r="H12" s="112"/>
      <c r="I12" s="112"/>
      <c r="J12" s="112"/>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c r="AS12" s="112"/>
      <c r="AT12" s="112"/>
      <c r="AU12" s="112"/>
      <c r="AV12" s="112"/>
      <c r="AW12" s="112"/>
      <c r="AX12" s="112"/>
      <c r="AY12" s="112"/>
      <c r="AZ12" s="112"/>
      <c r="BA12" s="112"/>
      <c r="BB12" s="112"/>
      <c r="BC12" s="112"/>
      <c r="BD12" s="112"/>
      <c r="BE12" s="112"/>
      <c r="BF12" s="112"/>
      <c r="BG12" s="112"/>
      <c r="BH12" s="112"/>
      <c r="CB12" s="112"/>
      <c r="CC12" s="112"/>
      <c r="CD12" s="112"/>
      <c r="CE12" s="112"/>
      <c r="CF12" s="112"/>
      <c r="CG12" s="112"/>
      <c r="CH12" s="112"/>
      <c r="CI12" s="112"/>
      <c r="CJ12" s="112"/>
      <c r="CK12" s="112"/>
      <c r="CL12" s="112"/>
      <c r="CM12" s="112"/>
      <c r="CN12" s="112"/>
      <c r="CO12" s="112"/>
      <c r="CP12" s="112"/>
      <c r="CQ12" s="112"/>
      <c r="CR12" s="112"/>
      <c r="CS12" s="112"/>
      <c r="CT12" s="112"/>
      <c r="CU12" s="112"/>
      <c r="CV12" s="112"/>
      <c r="CW12" s="112"/>
      <c r="CX12" s="112"/>
      <c r="CY12" s="676"/>
      <c r="CZ12" s="676"/>
      <c r="DA12" s="676"/>
      <c r="DB12" s="676"/>
      <c r="DC12" s="676"/>
      <c r="DD12" s="676"/>
      <c r="DE12" s="676"/>
      <c r="DF12" s="676"/>
      <c r="DG12" s="676"/>
      <c r="DH12" s="676"/>
      <c r="DI12" s="676"/>
      <c r="DJ12" s="676"/>
      <c r="DK12" s="676"/>
      <c r="DL12" s="676"/>
      <c r="DM12" s="676"/>
      <c r="DN12" s="676"/>
      <c r="DO12" s="676"/>
      <c r="DP12" s="676"/>
      <c r="DQ12" s="676"/>
      <c r="DR12" s="676"/>
      <c r="DS12" s="676"/>
      <c r="DT12" s="676"/>
      <c r="DU12" s="676"/>
      <c r="DV12" s="676"/>
      <c r="DW12" s="676"/>
      <c r="DX12" s="676"/>
      <c r="DY12" s="676"/>
      <c r="DZ12" s="676"/>
      <c r="EA12" s="676"/>
      <c r="EB12" s="676"/>
      <c r="EC12" s="676"/>
      <c r="ED12" s="676"/>
      <c r="EE12" s="676"/>
      <c r="EF12" s="676"/>
      <c r="EG12" s="676"/>
      <c r="EH12" s="676"/>
      <c r="EI12" s="676"/>
      <c r="EJ12" s="676"/>
      <c r="EK12" s="676"/>
      <c r="EL12" s="676"/>
      <c r="EM12" s="676"/>
    </row>
    <row r="13" spans="1:143" ht="6" customHeight="1">
      <c r="A13" s="112"/>
      <c r="B13" s="112"/>
      <c r="C13" s="112"/>
      <c r="D13" s="112"/>
      <c r="E13" s="112"/>
      <c r="F13" s="112"/>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112"/>
      <c r="AU13" s="112"/>
      <c r="AV13" s="112"/>
      <c r="AW13" s="112"/>
      <c r="AX13" s="112"/>
      <c r="AY13" s="112"/>
      <c r="AZ13" s="112"/>
      <c r="BA13" s="112"/>
      <c r="BB13" s="112"/>
      <c r="BC13" s="112"/>
      <c r="BD13" s="112"/>
      <c r="BE13" s="112"/>
      <c r="BF13" s="112"/>
      <c r="BG13" s="112"/>
      <c r="BH13" s="112"/>
      <c r="BI13" s="112"/>
      <c r="BJ13" s="112"/>
      <c r="BK13" s="112"/>
      <c r="BL13" s="112"/>
      <c r="BM13" s="112"/>
      <c r="BN13" s="112"/>
      <c r="BO13" s="112"/>
      <c r="BP13" s="112"/>
      <c r="BQ13" s="112"/>
      <c r="BR13" s="112"/>
      <c r="BS13" s="112"/>
      <c r="BT13" s="112"/>
      <c r="BU13" s="112"/>
      <c r="BV13" s="112"/>
      <c r="BW13" s="112"/>
      <c r="BX13" s="112"/>
      <c r="BY13" s="112"/>
      <c r="BZ13" s="112"/>
      <c r="CA13" s="112"/>
      <c r="CB13" s="112"/>
      <c r="CC13" s="112"/>
      <c r="CD13" s="112"/>
      <c r="CE13" s="112"/>
      <c r="CF13" s="112"/>
      <c r="CG13" s="112"/>
      <c r="CH13" s="112"/>
      <c r="CI13" s="112"/>
      <c r="CJ13" s="112"/>
      <c r="CK13" s="112"/>
      <c r="CL13" s="112"/>
      <c r="CM13" s="112"/>
      <c r="CN13" s="112"/>
      <c r="CO13" s="112"/>
      <c r="CP13" s="112"/>
      <c r="CQ13" s="112"/>
      <c r="CR13" s="112"/>
      <c r="CS13" s="112"/>
      <c r="CT13" s="112"/>
      <c r="CU13" s="112"/>
      <c r="CV13" s="112"/>
      <c r="CW13" s="112"/>
      <c r="CX13" s="112"/>
      <c r="CY13" s="676"/>
      <c r="CZ13" s="676"/>
      <c r="DA13" s="676"/>
      <c r="DB13" s="676"/>
      <c r="DC13" s="676"/>
      <c r="DD13" s="676"/>
      <c r="DE13" s="676"/>
      <c r="DF13" s="676"/>
      <c r="DG13" s="676"/>
      <c r="DH13" s="676"/>
      <c r="DI13" s="676"/>
      <c r="DJ13" s="676"/>
      <c r="DK13" s="676"/>
      <c r="DL13" s="676"/>
      <c r="DM13" s="676"/>
      <c r="DN13" s="676"/>
      <c r="DO13" s="676"/>
      <c r="DP13" s="676"/>
      <c r="DQ13" s="676"/>
      <c r="DR13" s="676"/>
      <c r="DS13" s="676"/>
      <c r="DT13" s="676"/>
      <c r="DU13" s="676"/>
      <c r="DV13" s="676"/>
      <c r="DW13" s="676"/>
      <c r="DX13" s="676"/>
      <c r="DY13" s="676"/>
      <c r="DZ13" s="676"/>
      <c r="EA13" s="676"/>
      <c r="EB13" s="676"/>
      <c r="EC13" s="676"/>
      <c r="ED13" s="676"/>
      <c r="EE13" s="676"/>
      <c r="EF13" s="676"/>
      <c r="EG13" s="676"/>
      <c r="EH13" s="676"/>
      <c r="EI13" s="676"/>
      <c r="EJ13" s="676"/>
      <c r="EK13" s="676"/>
      <c r="EL13" s="676"/>
      <c r="EM13" s="676"/>
    </row>
    <row r="14" spans="1:143" ht="6" customHeight="1">
      <c r="A14" s="112"/>
      <c r="B14" s="112"/>
      <c r="C14" s="112"/>
      <c r="D14" s="112"/>
      <c r="E14" s="112"/>
      <c r="F14" s="112"/>
      <c r="G14" s="112"/>
      <c r="H14" s="112"/>
      <c r="I14" s="112"/>
      <c r="J14" s="112"/>
      <c r="K14" s="112"/>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c r="AS14" s="112"/>
      <c r="AT14" s="112"/>
      <c r="AU14" s="112"/>
      <c r="AV14" s="112"/>
      <c r="AW14" s="112"/>
      <c r="AX14" s="112"/>
      <c r="AY14" s="112"/>
      <c r="AZ14" s="112"/>
      <c r="BA14" s="112"/>
      <c r="BB14" s="112"/>
      <c r="BC14" s="112"/>
      <c r="BD14" s="112"/>
      <c r="BE14" s="112"/>
      <c r="BF14" s="112"/>
      <c r="BG14" s="112"/>
      <c r="BH14" s="112"/>
      <c r="BI14" s="112"/>
      <c r="BJ14" s="112"/>
      <c r="BK14" s="112"/>
      <c r="BL14" s="112"/>
      <c r="BM14" s="112"/>
      <c r="BN14" s="112"/>
      <c r="BO14" s="112"/>
      <c r="BP14" s="112"/>
      <c r="BQ14" s="112"/>
      <c r="BR14" s="112"/>
      <c r="BS14" s="112"/>
      <c r="BT14" s="112"/>
      <c r="BU14" s="112"/>
      <c r="BV14" s="112"/>
      <c r="BW14" s="112"/>
      <c r="BX14" s="112"/>
      <c r="BY14" s="112"/>
      <c r="BZ14" s="112"/>
      <c r="CA14" s="112"/>
      <c r="CB14" s="112"/>
      <c r="CC14" s="112"/>
      <c r="CD14" s="112"/>
      <c r="CE14" s="112"/>
      <c r="CF14" s="112"/>
      <c r="CG14" s="112"/>
      <c r="CH14" s="112"/>
      <c r="CI14" s="112"/>
      <c r="CJ14" s="112"/>
      <c r="CK14" s="112"/>
      <c r="CL14" s="112"/>
      <c r="CM14" s="112"/>
      <c r="CN14" s="112"/>
      <c r="CO14" s="112"/>
      <c r="CP14" s="112"/>
      <c r="CQ14" s="112"/>
      <c r="CR14" s="112"/>
      <c r="CS14" s="112"/>
      <c r="CT14" s="112"/>
      <c r="CU14" s="112"/>
      <c r="CV14" s="112"/>
      <c r="CW14" s="112"/>
      <c r="CX14" s="112"/>
      <c r="CY14" s="676"/>
      <c r="CZ14" s="676"/>
      <c r="DA14" s="676"/>
      <c r="DB14" s="676"/>
      <c r="DC14" s="676"/>
      <c r="DD14" s="676"/>
      <c r="DE14" s="676"/>
      <c r="DF14" s="676"/>
      <c r="DG14" s="676"/>
      <c r="DH14" s="676"/>
      <c r="DI14" s="676"/>
      <c r="DJ14" s="676"/>
      <c r="DK14" s="676"/>
      <c r="DL14" s="676"/>
      <c r="DM14" s="676"/>
      <c r="DN14" s="676"/>
      <c r="DO14" s="676"/>
      <c r="DP14" s="676"/>
      <c r="DQ14" s="676"/>
      <c r="DR14" s="676"/>
      <c r="DS14" s="676"/>
      <c r="DT14" s="676"/>
      <c r="DU14" s="676"/>
      <c r="DV14" s="676"/>
      <c r="DW14" s="676"/>
      <c r="DX14" s="676"/>
      <c r="DY14" s="676"/>
      <c r="DZ14" s="676"/>
      <c r="EA14" s="676"/>
      <c r="EB14" s="676"/>
      <c r="EC14" s="676"/>
      <c r="ED14" s="676"/>
      <c r="EE14" s="676"/>
      <c r="EF14" s="676"/>
      <c r="EG14" s="676"/>
      <c r="EH14" s="676"/>
      <c r="EI14" s="676"/>
      <c r="EJ14" s="676"/>
      <c r="EK14" s="676"/>
      <c r="EL14" s="676"/>
      <c r="EM14" s="676"/>
    </row>
    <row r="15" spans="1:143" ht="6" customHeight="1">
      <c r="A15" s="112"/>
      <c r="B15" s="112"/>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c r="AS15" s="112"/>
      <c r="AT15" s="112"/>
      <c r="AU15" s="112"/>
      <c r="AV15" s="112"/>
      <c r="AW15" s="112"/>
      <c r="AX15" s="112"/>
      <c r="AY15" s="112"/>
      <c r="AZ15" s="112"/>
      <c r="BA15" s="112"/>
      <c r="BB15" s="112"/>
      <c r="BC15" s="112"/>
      <c r="BD15" s="112"/>
      <c r="BE15" s="112"/>
      <c r="BF15" s="112"/>
      <c r="BG15" s="112"/>
      <c r="BH15" s="112"/>
      <c r="BI15" s="112"/>
      <c r="BJ15" s="112"/>
      <c r="BK15" s="112"/>
      <c r="BL15" s="112"/>
      <c r="BM15" s="112"/>
      <c r="BN15" s="112"/>
      <c r="BO15" s="112"/>
      <c r="BP15" s="112"/>
      <c r="BQ15" s="112"/>
      <c r="BR15" s="112"/>
      <c r="BS15" s="112"/>
      <c r="BT15" s="112"/>
      <c r="BU15" s="112"/>
      <c r="BV15" s="112"/>
      <c r="BW15" s="112"/>
      <c r="BX15" s="112"/>
      <c r="BY15" s="112"/>
      <c r="BZ15" s="112"/>
      <c r="CA15" s="112"/>
      <c r="CB15" s="112"/>
      <c r="CC15" s="112"/>
      <c r="CD15" s="112"/>
      <c r="CE15" s="112"/>
      <c r="CF15" s="112"/>
      <c r="CG15" s="112"/>
      <c r="CH15" s="112"/>
      <c r="CI15" s="112"/>
      <c r="CJ15" s="112"/>
      <c r="CK15" s="112"/>
      <c r="CL15" s="112"/>
      <c r="CM15" s="112"/>
      <c r="CN15" s="112"/>
      <c r="CO15" s="112"/>
      <c r="CP15" s="112"/>
      <c r="CQ15" s="112"/>
      <c r="CR15" s="112"/>
      <c r="CS15" s="112"/>
      <c r="CT15" s="112"/>
      <c r="CU15" s="112"/>
      <c r="CV15" s="112"/>
      <c r="CW15" s="112"/>
      <c r="CX15" s="112"/>
      <c r="CY15" s="677"/>
      <c r="CZ15" s="677"/>
      <c r="DA15" s="677"/>
      <c r="DB15" s="677"/>
      <c r="DC15" s="677"/>
      <c r="DD15" s="677"/>
      <c r="DE15" s="677"/>
      <c r="DF15" s="677"/>
      <c r="DG15" s="677"/>
      <c r="DH15" s="677"/>
      <c r="DI15" s="677"/>
      <c r="DJ15" s="677"/>
      <c r="DK15" s="677"/>
      <c r="DL15" s="677"/>
      <c r="DM15" s="677"/>
      <c r="DN15" s="677"/>
      <c r="DO15" s="677"/>
      <c r="DP15" s="677"/>
      <c r="DQ15" s="677"/>
      <c r="DR15" s="677"/>
      <c r="DS15" s="677"/>
      <c r="DT15" s="677"/>
      <c r="DU15" s="677"/>
      <c r="DV15" s="677"/>
      <c r="DW15" s="677"/>
      <c r="DX15" s="677"/>
      <c r="DY15" s="677"/>
      <c r="DZ15" s="677"/>
      <c r="EA15" s="677"/>
      <c r="EB15" s="677"/>
      <c r="EC15" s="677"/>
      <c r="ED15" s="677"/>
      <c r="EE15" s="677"/>
      <c r="EF15" s="677"/>
      <c r="EG15" s="677"/>
      <c r="EH15" s="677"/>
      <c r="EI15" s="677"/>
      <c r="EJ15" s="677"/>
      <c r="EK15" s="677"/>
      <c r="EL15" s="677"/>
      <c r="EM15" s="677"/>
    </row>
    <row r="16" spans="1:143" ht="6" customHeight="1">
      <c r="A16" s="112"/>
      <c r="B16" s="690"/>
      <c r="C16" s="691"/>
      <c r="D16" s="691"/>
      <c r="E16" s="691"/>
      <c r="F16" s="678" t="s">
        <v>155</v>
      </c>
      <c r="G16" s="679"/>
      <c r="H16" s="679"/>
      <c r="I16" s="679"/>
      <c r="J16" s="679"/>
      <c r="K16" s="679"/>
      <c r="L16" s="679"/>
      <c r="M16" s="679"/>
      <c r="N16" s="679"/>
      <c r="O16" s="679"/>
      <c r="P16" s="679" t="s">
        <v>156</v>
      </c>
      <c r="Q16" s="679"/>
      <c r="R16" s="679"/>
      <c r="S16" s="679"/>
      <c r="T16" s="679"/>
      <c r="U16" s="679"/>
      <c r="V16" s="679"/>
      <c r="W16" s="679"/>
      <c r="X16" s="679"/>
      <c r="Y16" s="679"/>
      <c r="Z16" s="679"/>
      <c r="AA16" s="679"/>
      <c r="AB16" s="679"/>
      <c r="AC16" s="679"/>
      <c r="AD16" s="693" t="s">
        <v>157</v>
      </c>
      <c r="AE16" s="694"/>
      <c r="AF16" s="694"/>
      <c r="AG16" s="694"/>
      <c r="AH16" s="694"/>
      <c r="AI16" s="678" t="s">
        <v>158</v>
      </c>
      <c r="AJ16" s="679"/>
      <c r="AK16" s="679"/>
      <c r="AL16" s="679"/>
      <c r="AM16" s="679"/>
      <c r="AN16" s="678" t="s">
        <v>159</v>
      </c>
      <c r="AO16" s="679"/>
      <c r="AP16" s="679"/>
      <c r="AQ16" s="679"/>
      <c r="AR16" s="679"/>
      <c r="AS16" s="679"/>
      <c r="AT16" s="679"/>
      <c r="AU16" s="679"/>
      <c r="AV16" s="679"/>
      <c r="AW16" s="679"/>
      <c r="AX16" s="678" t="s">
        <v>160</v>
      </c>
      <c r="AY16" s="679"/>
      <c r="AZ16" s="679"/>
      <c r="BA16" s="679"/>
      <c r="BB16" s="679"/>
      <c r="BC16" s="678" t="s">
        <v>161</v>
      </c>
      <c r="BD16" s="679"/>
      <c r="BE16" s="679"/>
      <c r="BF16" s="679"/>
      <c r="BG16" s="679"/>
      <c r="BH16" s="679"/>
      <c r="BI16" s="679"/>
      <c r="BJ16" s="679"/>
      <c r="BK16" s="679"/>
      <c r="BL16" s="678" t="s">
        <v>162</v>
      </c>
      <c r="BM16" s="679"/>
      <c r="BN16" s="679"/>
      <c r="BO16" s="679"/>
      <c r="BP16" s="679"/>
      <c r="BQ16" s="679"/>
      <c r="BR16" s="679"/>
      <c r="BS16" s="679"/>
      <c r="BT16" s="679"/>
      <c r="BU16" s="679"/>
      <c r="BV16" s="678" t="s">
        <v>163</v>
      </c>
      <c r="BW16" s="679"/>
      <c r="BX16" s="679"/>
      <c r="BY16" s="679"/>
      <c r="BZ16" s="679"/>
      <c r="CA16" s="679"/>
      <c r="CB16" s="679"/>
      <c r="CC16" s="679"/>
      <c r="CD16" s="679"/>
      <c r="CE16" s="679"/>
      <c r="CF16" s="678" t="s">
        <v>164</v>
      </c>
      <c r="CG16" s="679"/>
      <c r="CH16" s="679"/>
      <c r="CI16" s="679"/>
      <c r="CJ16" s="679"/>
      <c r="CK16" s="679"/>
      <c r="CL16" s="679"/>
      <c r="CM16" s="679"/>
      <c r="CN16" s="679"/>
      <c r="CO16" s="679"/>
      <c r="CP16" s="678" t="s">
        <v>165</v>
      </c>
      <c r="CQ16" s="679"/>
      <c r="CR16" s="679"/>
      <c r="CS16" s="679"/>
      <c r="CT16" s="679"/>
      <c r="CU16" s="679"/>
      <c r="CV16" s="679"/>
      <c r="CW16" s="679"/>
      <c r="CX16" s="679"/>
      <c r="CY16" s="679"/>
      <c r="CZ16" s="679"/>
      <c r="DA16" s="678" t="s">
        <v>166</v>
      </c>
      <c r="DB16" s="679"/>
      <c r="DC16" s="679"/>
      <c r="DD16" s="679"/>
      <c r="DE16" s="679"/>
      <c r="DF16" s="679"/>
      <c r="DG16" s="679"/>
      <c r="DH16" s="679"/>
      <c r="DI16" s="679"/>
      <c r="DJ16" s="679"/>
      <c r="DK16" s="679"/>
      <c r="DL16" s="681" t="s">
        <v>167</v>
      </c>
      <c r="DM16" s="682"/>
      <c r="DN16" s="682"/>
      <c r="DO16" s="682"/>
      <c r="DP16" s="682"/>
      <c r="DQ16" s="683"/>
      <c r="DR16" s="678" t="s">
        <v>168</v>
      </c>
      <c r="DS16" s="679"/>
      <c r="DT16" s="679"/>
      <c r="DU16" s="679"/>
      <c r="DV16" s="679"/>
      <c r="DW16" s="679"/>
      <c r="DX16" s="679"/>
      <c r="DY16" s="679"/>
      <c r="DZ16" s="679"/>
      <c r="EA16" s="679"/>
      <c r="EB16" s="679"/>
      <c r="EC16" s="678" t="s">
        <v>169</v>
      </c>
      <c r="ED16" s="679"/>
      <c r="EE16" s="679"/>
      <c r="EF16" s="679"/>
      <c r="EG16" s="679"/>
      <c r="EH16" s="679"/>
      <c r="EI16" s="679"/>
      <c r="EJ16" s="679"/>
      <c r="EK16" s="679"/>
      <c r="EL16" s="679"/>
      <c r="EM16" s="679"/>
    </row>
    <row r="17" spans="1:143" ht="6" customHeight="1">
      <c r="A17" s="112"/>
      <c r="B17" s="691"/>
      <c r="C17" s="691"/>
      <c r="D17" s="691"/>
      <c r="E17" s="691"/>
      <c r="F17" s="679"/>
      <c r="G17" s="679"/>
      <c r="H17" s="679"/>
      <c r="I17" s="679"/>
      <c r="J17" s="679"/>
      <c r="K17" s="679"/>
      <c r="L17" s="679"/>
      <c r="M17" s="679"/>
      <c r="N17" s="679"/>
      <c r="O17" s="679"/>
      <c r="P17" s="679"/>
      <c r="Q17" s="679"/>
      <c r="R17" s="679"/>
      <c r="S17" s="679"/>
      <c r="T17" s="679"/>
      <c r="U17" s="679"/>
      <c r="V17" s="679"/>
      <c r="W17" s="679"/>
      <c r="X17" s="679"/>
      <c r="Y17" s="679"/>
      <c r="Z17" s="679"/>
      <c r="AA17" s="679"/>
      <c r="AB17" s="679"/>
      <c r="AC17" s="679"/>
      <c r="AD17" s="694"/>
      <c r="AE17" s="694"/>
      <c r="AF17" s="694"/>
      <c r="AG17" s="694"/>
      <c r="AH17" s="694"/>
      <c r="AI17" s="679"/>
      <c r="AJ17" s="679"/>
      <c r="AK17" s="679"/>
      <c r="AL17" s="679"/>
      <c r="AM17" s="679"/>
      <c r="AN17" s="679"/>
      <c r="AO17" s="679"/>
      <c r="AP17" s="679"/>
      <c r="AQ17" s="679"/>
      <c r="AR17" s="679"/>
      <c r="AS17" s="679"/>
      <c r="AT17" s="679"/>
      <c r="AU17" s="679"/>
      <c r="AV17" s="679"/>
      <c r="AW17" s="679"/>
      <c r="AX17" s="679"/>
      <c r="AY17" s="679"/>
      <c r="AZ17" s="679"/>
      <c r="BA17" s="679"/>
      <c r="BB17" s="679"/>
      <c r="BC17" s="679"/>
      <c r="BD17" s="679"/>
      <c r="BE17" s="679"/>
      <c r="BF17" s="679"/>
      <c r="BG17" s="679"/>
      <c r="BH17" s="679"/>
      <c r="BI17" s="679"/>
      <c r="BJ17" s="679"/>
      <c r="BK17" s="679"/>
      <c r="BL17" s="679"/>
      <c r="BM17" s="679"/>
      <c r="BN17" s="679"/>
      <c r="BO17" s="679"/>
      <c r="BP17" s="679"/>
      <c r="BQ17" s="679"/>
      <c r="BR17" s="679"/>
      <c r="BS17" s="679"/>
      <c r="BT17" s="679"/>
      <c r="BU17" s="679"/>
      <c r="BV17" s="679"/>
      <c r="BW17" s="679"/>
      <c r="BX17" s="679"/>
      <c r="BY17" s="679"/>
      <c r="BZ17" s="679"/>
      <c r="CA17" s="679"/>
      <c r="CB17" s="679"/>
      <c r="CC17" s="679"/>
      <c r="CD17" s="679"/>
      <c r="CE17" s="679"/>
      <c r="CF17" s="679"/>
      <c r="CG17" s="679"/>
      <c r="CH17" s="679"/>
      <c r="CI17" s="679"/>
      <c r="CJ17" s="679"/>
      <c r="CK17" s="679"/>
      <c r="CL17" s="679"/>
      <c r="CM17" s="679"/>
      <c r="CN17" s="679"/>
      <c r="CO17" s="679"/>
      <c r="CP17" s="679"/>
      <c r="CQ17" s="679"/>
      <c r="CR17" s="679"/>
      <c r="CS17" s="679"/>
      <c r="CT17" s="679"/>
      <c r="CU17" s="679"/>
      <c r="CV17" s="679"/>
      <c r="CW17" s="679"/>
      <c r="CX17" s="679"/>
      <c r="CY17" s="679"/>
      <c r="CZ17" s="679"/>
      <c r="DA17" s="679"/>
      <c r="DB17" s="679"/>
      <c r="DC17" s="679"/>
      <c r="DD17" s="679"/>
      <c r="DE17" s="679"/>
      <c r="DF17" s="679"/>
      <c r="DG17" s="679"/>
      <c r="DH17" s="679"/>
      <c r="DI17" s="679"/>
      <c r="DJ17" s="679"/>
      <c r="DK17" s="679"/>
      <c r="DL17" s="684"/>
      <c r="DM17" s="685"/>
      <c r="DN17" s="685"/>
      <c r="DO17" s="685"/>
      <c r="DP17" s="685"/>
      <c r="DQ17" s="686"/>
      <c r="DR17" s="679"/>
      <c r="DS17" s="679"/>
      <c r="DT17" s="679"/>
      <c r="DU17" s="679"/>
      <c r="DV17" s="679"/>
      <c r="DW17" s="679"/>
      <c r="DX17" s="679"/>
      <c r="DY17" s="679"/>
      <c r="DZ17" s="679"/>
      <c r="EA17" s="679"/>
      <c r="EB17" s="679"/>
      <c r="EC17" s="679"/>
      <c r="ED17" s="679"/>
      <c r="EE17" s="679"/>
      <c r="EF17" s="679"/>
      <c r="EG17" s="679"/>
      <c r="EH17" s="679"/>
      <c r="EI17" s="679"/>
      <c r="EJ17" s="679"/>
      <c r="EK17" s="679"/>
      <c r="EL17" s="679"/>
      <c r="EM17" s="679"/>
    </row>
    <row r="18" spans="1:143" ht="6" customHeight="1">
      <c r="A18" s="112"/>
      <c r="B18" s="691"/>
      <c r="C18" s="691"/>
      <c r="D18" s="691"/>
      <c r="E18" s="691"/>
      <c r="F18" s="679"/>
      <c r="G18" s="679"/>
      <c r="H18" s="679"/>
      <c r="I18" s="679"/>
      <c r="J18" s="679"/>
      <c r="K18" s="679"/>
      <c r="L18" s="679"/>
      <c r="M18" s="679"/>
      <c r="N18" s="679"/>
      <c r="O18" s="679"/>
      <c r="P18" s="679"/>
      <c r="Q18" s="679"/>
      <c r="R18" s="679"/>
      <c r="S18" s="679"/>
      <c r="T18" s="679"/>
      <c r="U18" s="679"/>
      <c r="V18" s="679"/>
      <c r="W18" s="679"/>
      <c r="X18" s="679"/>
      <c r="Y18" s="679"/>
      <c r="Z18" s="679"/>
      <c r="AA18" s="679"/>
      <c r="AB18" s="679"/>
      <c r="AC18" s="679"/>
      <c r="AD18" s="694"/>
      <c r="AE18" s="694"/>
      <c r="AF18" s="694"/>
      <c r="AG18" s="694"/>
      <c r="AH18" s="694"/>
      <c r="AI18" s="679"/>
      <c r="AJ18" s="679"/>
      <c r="AK18" s="679"/>
      <c r="AL18" s="679"/>
      <c r="AM18" s="679"/>
      <c r="AN18" s="679"/>
      <c r="AO18" s="679"/>
      <c r="AP18" s="679"/>
      <c r="AQ18" s="679"/>
      <c r="AR18" s="679"/>
      <c r="AS18" s="679"/>
      <c r="AT18" s="679"/>
      <c r="AU18" s="679"/>
      <c r="AV18" s="679"/>
      <c r="AW18" s="679"/>
      <c r="AX18" s="679"/>
      <c r="AY18" s="679"/>
      <c r="AZ18" s="679"/>
      <c r="BA18" s="679"/>
      <c r="BB18" s="679"/>
      <c r="BC18" s="679"/>
      <c r="BD18" s="679"/>
      <c r="BE18" s="679"/>
      <c r="BF18" s="679"/>
      <c r="BG18" s="679"/>
      <c r="BH18" s="679"/>
      <c r="BI18" s="679"/>
      <c r="BJ18" s="679"/>
      <c r="BK18" s="679"/>
      <c r="BL18" s="679"/>
      <c r="BM18" s="679"/>
      <c r="BN18" s="679"/>
      <c r="BO18" s="679"/>
      <c r="BP18" s="679"/>
      <c r="BQ18" s="679"/>
      <c r="BR18" s="679"/>
      <c r="BS18" s="679"/>
      <c r="BT18" s="679"/>
      <c r="BU18" s="679"/>
      <c r="BV18" s="679"/>
      <c r="BW18" s="679"/>
      <c r="BX18" s="679"/>
      <c r="BY18" s="679"/>
      <c r="BZ18" s="679"/>
      <c r="CA18" s="679"/>
      <c r="CB18" s="679"/>
      <c r="CC18" s="679"/>
      <c r="CD18" s="679"/>
      <c r="CE18" s="679"/>
      <c r="CF18" s="679"/>
      <c r="CG18" s="679"/>
      <c r="CH18" s="679"/>
      <c r="CI18" s="679"/>
      <c r="CJ18" s="679"/>
      <c r="CK18" s="679"/>
      <c r="CL18" s="679"/>
      <c r="CM18" s="679"/>
      <c r="CN18" s="679"/>
      <c r="CO18" s="679"/>
      <c r="CP18" s="679"/>
      <c r="CQ18" s="679"/>
      <c r="CR18" s="679"/>
      <c r="CS18" s="679"/>
      <c r="CT18" s="679"/>
      <c r="CU18" s="679"/>
      <c r="CV18" s="679"/>
      <c r="CW18" s="679"/>
      <c r="CX18" s="679"/>
      <c r="CY18" s="679"/>
      <c r="CZ18" s="679"/>
      <c r="DA18" s="679"/>
      <c r="DB18" s="679"/>
      <c r="DC18" s="679"/>
      <c r="DD18" s="679"/>
      <c r="DE18" s="679"/>
      <c r="DF18" s="679"/>
      <c r="DG18" s="679"/>
      <c r="DH18" s="679"/>
      <c r="DI18" s="679"/>
      <c r="DJ18" s="679"/>
      <c r="DK18" s="679"/>
      <c r="DL18" s="684"/>
      <c r="DM18" s="685"/>
      <c r="DN18" s="685"/>
      <c r="DO18" s="685"/>
      <c r="DP18" s="685"/>
      <c r="DQ18" s="686"/>
      <c r="DR18" s="679"/>
      <c r="DS18" s="679"/>
      <c r="DT18" s="679"/>
      <c r="DU18" s="679"/>
      <c r="DV18" s="679"/>
      <c r="DW18" s="679"/>
      <c r="DX18" s="679"/>
      <c r="DY18" s="679"/>
      <c r="DZ18" s="679"/>
      <c r="EA18" s="679"/>
      <c r="EB18" s="679"/>
      <c r="EC18" s="679"/>
      <c r="ED18" s="679"/>
      <c r="EE18" s="679"/>
      <c r="EF18" s="679"/>
      <c r="EG18" s="679"/>
      <c r="EH18" s="679"/>
      <c r="EI18" s="679"/>
      <c r="EJ18" s="679"/>
      <c r="EK18" s="679"/>
      <c r="EL18" s="679"/>
      <c r="EM18" s="679"/>
    </row>
    <row r="19" spans="1:143" ht="6" customHeight="1">
      <c r="A19" s="112"/>
      <c r="B19" s="691"/>
      <c r="C19" s="691"/>
      <c r="D19" s="691"/>
      <c r="E19" s="691"/>
      <c r="F19" s="679"/>
      <c r="G19" s="679"/>
      <c r="H19" s="679"/>
      <c r="I19" s="679"/>
      <c r="J19" s="679"/>
      <c r="K19" s="679"/>
      <c r="L19" s="679"/>
      <c r="M19" s="679"/>
      <c r="N19" s="679"/>
      <c r="O19" s="679"/>
      <c r="P19" s="679"/>
      <c r="Q19" s="679"/>
      <c r="R19" s="679"/>
      <c r="S19" s="679"/>
      <c r="T19" s="679"/>
      <c r="U19" s="679"/>
      <c r="V19" s="679"/>
      <c r="W19" s="679"/>
      <c r="X19" s="679"/>
      <c r="Y19" s="679"/>
      <c r="Z19" s="679"/>
      <c r="AA19" s="679"/>
      <c r="AB19" s="679"/>
      <c r="AC19" s="679"/>
      <c r="AD19" s="694"/>
      <c r="AE19" s="694"/>
      <c r="AF19" s="694"/>
      <c r="AG19" s="694"/>
      <c r="AH19" s="694"/>
      <c r="AI19" s="679"/>
      <c r="AJ19" s="679"/>
      <c r="AK19" s="679"/>
      <c r="AL19" s="679"/>
      <c r="AM19" s="679"/>
      <c r="AN19" s="679"/>
      <c r="AO19" s="679"/>
      <c r="AP19" s="679"/>
      <c r="AQ19" s="679"/>
      <c r="AR19" s="679"/>
      <c r="AS19" s="679"/>
      <c r="AT19" s="679"/>
      <c r="AU19" s="679"/>
      <c r="AV19" s="679"/>
      <c r="AW19" s="679"/>
      <c r="AX19" s="679"/>
      <c r="AY19" s="679"/>
      <c r="AZ19" s="679"/>
      <c r="BA19" s="679"/>
      <c r="BB19" s="679"/>
      <c r="BC19" s="679"/>
      <c r="BD19" s="679"/>
      <c r="BE19" s="679"/>
      <c r="BF19" s="679"/>
      <c r="BG19" s="679"/>
      <c r="BH19" s="679"/>
      <c r="BI19" s="679"/>
      <c r="BJ19" s="679"/>
      <c r="BK19" s="679"/>
      <c r="BL19" s="679"/>
      <c r="BM19" s="679"/>
      <c r="BN19" s="679"/>
      <c r="BO19" s="679"/>
      <c r="BP19" s="679"/>
      <c r="BQ19" s="679"/>
      <c r="BR19" s="679"/>
      <c r="BS19" s="679"/>
      <c r="BT19" s="679"/>
      <c r="BU19" s="679"/>
      <c r="BV19" s="679"/>
      <c r="BW19" s="679"/>
      <c r="BX19" s="679"/>
      <c r="BY19" s="679"/>
      <c r="BZ19" s="679"/>
      <c r="CA19" s="679"/>
      <c r="CB19" s="679"/>
      <c r="CC19" s="679"/>
      <c r="CD19" s="679"/>
      <c r="CE19" s="679"/>
      <c r="CF19" s="679"/>
      <c r="CG19" s="679"/>
      <c r="CH19" s="679"/>
      <c r="CI19" s="679"/>
      <c r="CJ19" s="679"/>
      <c r="CK19" s="679"/>
      <c r="CL19" s="679"/>
      <c r="CM19" s="679"/>
      <c r="CN19" s="679"/>
      <c r="CO19" s="679"/>
      <c r="CP19" s="679"/>
      <c r="CQ19" s="679"/>
      <c r="CR19" s="679"/>
      <c r="CS19" s="679"/>
      <c r="CT19" s="679"/>
      <c r="CU19" s="679"/>
      <c r="CV19" s="679"/>
      <c r="CW19" s="679"/>
      <c r="CX19" s="679"/>
      <c r="CY19" s="679"/>
      <c r="CZ19" s="679"/>
      <c r="DA19" s="679"/>
      <c r="DB19" s="679"/>
      <c r="DC19" s="679"/>
      <c r="DD19" s="679"/>
      <c r="DE19" s="679"/>
      <c r="DF19" s="679"/>
      <c r="DG19" s="679"/>
      <c r="DH19" s="679"/>
      <c r="DI19" s="679"/>
      <c r="DJ19" s="679"/>
      <c r="DK19" s="679"/>
      <c r="DL19" s="684"/>
      <c r="DM19" s="685"/>
      <c r="DN19" s="685"/>
      <c r="DO19" s="685"/>
      <c r="DP19" s="685"/>
      <c r="DQ19" s="686"/>
      <c r="DR19" s="679"/>
      <c r="DS19" s="679"/>
      <c r="DT19" s="679"/>
      <c r="DU19" s="679"/>
      <c r="DV19" s="679"/>
      <c r="DW19" s="679"/>
      <c r="DX19" s="679"/>
      <c r="DY19" s="679"/>
      <c r="DZ19" s="679"/>
      <c r="EA19" s="679"/>
      <c r="EB19" s="679"/>
      <c r="EC19" s="679"/>
      <c r="ED19" s="679"/>
      <c r="EE19" s="679"/>
      <c r="EF19" s="679"/>
      <c r="EG19" s="679"/>
      <c r="EH19" s="679"/>
      <c r="EI19" s="679"/>
      <c r="EJ19" s="679"/>
      <c r="EK19" s="679"/>
      <c r="EL19" s="679"/>
      <c r="EM19" s="679"/>
    </row>
    <row r="20" spans="1:143" ht="6" customHeight="1">
      <c r="A20" s="112"/>
      <c r="B20" s="691"/>
      <c r="C20" s="691"/>
      <c r="D20" s="691"/>
      <c r="E20" s="691"/>
      <c r="F20" s="679"/>
      <c r="G20" s="679"/>
      <c r="H20" s="679"/>
      <c r="I20" s="679"/>
      <c r="J20" s="679"/>
      <c r="K20" s="679"/>
      <c r="L20" s="679"/>
      <c r="M20" s="679"/>
      <c r="N20" s="679"/>
      <c r="O20" s="679"/>
      <c r="P20" s="679"/>
      <c r="Q20" s="679"/>
      <c r="R20" s="679"/>
      <c r="S20" s="679"/>
      <c r="T20" s="679"/>
      <c r="U20" s="679"/>
      <c r="V20" s="679"/>
      <c r="W20" s="679"/>
      <c r="X20" s="679"/>
      <c r="Y20" s="679"/>
      <c r="Z20" s="679"/>
      <c r="AA20" s="679"/>
      <c r="AB20" s="679"/>
      <c r="AC20" s="679"/>
      <c r="AD20" s="694"/>
      <c r="AE20" s="694"/>
      <c r="AF20" s="694"/>
      <c r="AG20" s="694"/>
      <c r="AH20" s="694"/>
      <c r="AI20" s="679"/>
      <c r="AJ20" s="679"/>
      <c r="AK20" s="679"/>
      <c r="AL20" s="679"/>
      <c r="AM20" s="679"/>
      <c r="AN20" s="679"/>
      <c r="AO20" s="679"/>
      <c r="AP20" s="679"/>
      <c r="AQ20" s="679"/>
      <c r="AR20" s="679"/>
      <c r="AS20" s="679"/>
      <c r="AT20" s="679"/>
      <c r="AU20" s="679"/>
      <c r="AV20" s="679"/>
      <c r="AW20" s="679"/>
      <c r="AX20" s="679"/>
      <c r="AY20" s="679"/>
      <c r="AZ20" s="679"/>
      <c r="BA20" s="679"/>
      <c r="BB20" s="679"/>
      <c r="BC20" s="679"/>
      <c r="BD20" s="679"/>
      <c r="BE20" s="679"/>
      <c r="BF20" s="679"/>
      <c r="BG20" s="679"/>
      <c r="BH20" s="679"/>
      <c r="BI20" s="679"/>
      <c r="BJ20" s="679"/>
      <c r="BK20" s="679"/>
      <c r="BL20" s="679"/>
      <c r="BM20" s="679"/>
      <c r="BN20" s="679"/>
      <c r="BO20" s="679"/>
      <c r="BP20" s="679"/>
      <c r="BQ20" s="679"/>
      <c r="BR20" s="679"/>
      <c r="BS20" s="679"/>
      <c r="BT20" s="679"/>
      <c r="BU20" s="679"/>
      <c r="BV20" s="679"/>
      <c r="BW20" s="679"/>
      <c r="BX20" s="679"/>
      <c r="BY20" s="679"/>
      <c r="BZ20" s="679"/>
      <c r="CA20" s="679"/>
      <c r="CB20" s="679"/>
      <c r="CC20" s="679"/>
      <c r="CD20" s="679"/>
      <c r="CE20" s="679"/>
      <c r="CF20" s="679"/>
      <c r="CG20" s="679"/>
      <c r="CH20" s="679"/>
      <c r="CI20" s="679"/>
      <c r="CJ20" s="679"/>
      <c r="CK20" s="679"/>
      <c r="CL20" s="679"/>
      <c r="CM20" s="679"/>
      <c r="CN20" s="679"/>
      <c r="CO20" s="679"/>
      <c r="CP20" s="679"/>
      <c r="CQ20" s="679"/>
      <c r="CR20" s="679"/>
      <c r="CS20" s="679"/>
      <c r="CT20" s="679"/>
      <c r="CU20" s="679"/>
      <c r="CV20" s="679"/>
      <c r="CW20" s="679"/>
      <c r="CX20" s="679"/>
      <c r="CY20" s="679"/>
      <c r="CZ20" s="679"/>
      <c r="DA20" s="679"/>
      <c r="DB20" s="679"/>
      <c r="DC20" s="679"/>
      <c r="DD20" s="679"/>
      <c r="DE20" s="679"/>
      <c r="DF20" s="679"/>
      <c r="DG20" s="679"/>
      <c r="DH20" s="679"/>
      <c r="DI20" s="679"/>
      <c r="DJ20" s="679"/>
      <c r="DK20" s="679"/>
      <c r="DL20" s="684"/>
      <c r="DM20" s="685"/>
      <c r="DN20" s="685"/>
      <c r="DO20" s="685"/>
      <c r="DP20" s="685"/>
      <c r="DQ20" s="686"/>
      <c r="DR20" s="679"/>
      <c r="DS20" s="679"/>
      <c r="DT20" s="679"/>
      <c r="DU20" s="679"/>
      <c r="DV20" s="679"/>
      <c r="DW20" s="679"/>
      <c r="DX20" s="679"/>
      <c r="DY20" s="679"/>
      <c r="DZ20" s="679"/>
      <c r="EA20" s="679"/>
      <c r="EB20" s="679"/>
      <c r="EC20" s="679"/>
      <c r="ED20" s="679"/>
      <c r="EE20" s="679"/>
      <c r="EF20" s="679"/>
      <c r="EG20" s="679"/>
      <c r="EH20" s="679"/>
      <c r="EI20" s="679"/>
      <c r="EJ20" s="679"/>
      <c r="EK20" s="679"/>
      <c r="EL20" s="679"/>
      <c r="EM20" s="679"/>
    </row>
    <row r="21" spans="1:143" ht="6" customHeight="1">
      <c r="A21" s="112"/>
      <c r="B21" s="691"/>
      <c r="C21" s="691"/>
      <c r="D21" s="691"/>
      <c r="E21" s="691"/>
      <c r="F21" s="679"/>
      <c r="G21" s="679"/>
      <c r="H21" s="679"/>
      <c r="I21" s="679"/>
      <c r="J21" s="679"/>
      <c r="K21" s="679"/>
      <c r="L21" s="679"/>
      <c r="M21" s="679"/>
      <c r="N21" s="679"/>
      <c r="O21" s="679"/>
      <c r="P21" s="679"/>
      <c r="Q21" s="679"/>
      <c r="R21" s="679"/>
      <c r="S21" s="679"/>
      <c r="T21" s="679"/>
      <c r="U21" s="679"/>
      <c r="V21" s="679"/>
      <c r="W21" s="679"/>
      <c r="X21" s="679"/>
      <c r="Y21" s="679"/>
      <c r="Z21" s="679"/>
      <c r="AA21" s="679"/>
      <c r="AB21" s="679"/>
      <c r="AC21" s="679"/>
      <c r="AD21" s="694"/>
      <c r="AE21" s="694"/>
      <c r="AF21" s="694"/>
      <c r="AG21" s="694"/>
      <c r="AH21" s="694"/>
      <c r="AI21" s="679"/>
      <c r="AJ21" s="679"/>
      <c r="AK21" s="679"/>
      <c r="AL21" s="679"/>
      <c r="AM21" s="679"/>
      <c r="AN21" s="679"/>
      <c r="AO21" s="679"/>
      <c r="AP21" s="679"/>
      <c r="AQ21" s="679"/>
      <c r="AR21" s="679"/>
      <c r="AS21" s="679"/>
      <c r="AT21" s="679"/>
      <c r="AU21" s="679"/>
      <c r="AV21" s="679"/>
      <c r="AW21" s="679"/>
      <c r="AX21" s="679"/>
      <c r="AY21" s="679"/>
      <c r="AZ21" s="679"/>
      <c r="BA21" s="679"/>
      <c r="BB21" s="679"/>
      <c r="BC21" s="679"/>
      <c r="BD21" s="679"/>
      <c r="BE21" s="679"/>
      <c r="BF21" s="679"/>
      <c r="BG21" s="679"/>
      <c r="BH21" s="679"/>
      <c r="BI21" s="679"/>
      <c r="BJ21" s="679"/>
      <c r="BK21" s="679"/>
      <c r="BL21" s="679"/>
      <c r="BM21" s="679"/>
      <c r="BN21" s="679"/>
      <c r="BO21" s="679"/>
      <c r="BP21" s="679"/>
      <c r="BQ21" s="679"/>
      <c r="BR21" s="679"/>
      <c r="BS21" s="679"/>
      <c r="BT21" s="679"/>
      <c r="BU21" s="679"/>
      <c r="BV21" s="679"/>
      <c r="BW21" s="679"/>
      <c r="BX21" s="679"/>
      <c r="BY21" s="679"/>
      <c r="BZ21" s="679"/>
      <c r="CA21" s="679"/>
      <c r="CB21" s="679"/>
      <c r="CC21" s="679"/>
      <c r="CD21" s="679"/>
      <c r="CE21" s="679"/>
      <c r="CF21" s="679"/>
      <c r="CG21" s="679"/>
      <c r="CH21" s="679"/>
      <c r="CI21" s="679"/>
      <c r="CJ21" s="679"/>
      <c r="CK21" s="679"/>
      <c r="CL21" s="679"/>
      <c r="CM21" s="679"/>
      <c r="CN21" s="679"/>
      <c r="CO21" s="679"/>
      <c r="CP21" s="679"/>
      <c r="CQ21" s="679"/>
      <c r="CR21" s="679"/>
      <c r="CS21" s="679"/>
      <c r="CT21" s="679"/>
      <c r="CU21" s="679"/>
      <c r="CV21" s="679"/>
      <c r="CW21" s="679"/>
      <c r="CX21" s="679"/>
      <c r="CY21" s="679"/>
      <c r="CZ21" s="679"/>
      <c r="DA21" s="679"/>
      <c r="DB21" s="679"/>
      <c r="DC21" s="679"/>
      <c r="DD21" s="679"/>
      <c r="DE21" s="679"/>
      <c r="DF21" s="679"/>
      <c r="DG21" s="679"/>
      <c r="DH21" s="679"/>
      <c r="DI21" s="679"/>
      <c r="DJ21" s="679"/>
      <c r="DK21" s="679"/>
      <c r="DL21" s="684"/>
      <c r="DM21" s="685"/>
      <c r="DN21" s="685"/>
      <c r="DO21" s="685"/>
      <c r="DP21" s="685"/>
      <c r="DQ21" s="686"/>
      <c r="DR21" s="679"/>
      <c r="DS21" s="679"/>
      <c r="DT21" s="679"/>
      <c r="DU21" s="679"/>
      <c r="DV21" s="679"/>
      <c r="DW21" s="679"/>
      <c r="DX21" s="679"/>
      <c r="DY21" s="679"/>
      <c r="DZ21" s="679"/>
      <c r="EA21" s="679"/>
      <c r="EB21" s="679"/>
      <c r="EC21" s="679"/>
      <c r="ED21" s="679"/>
      <c r="EE21" s="679"/>
      <c r="EF21" s="679"/>
      <c r="EG21" s="679"/>
      <c r="EH21" s="679"/>
      <c r="EI21" s="679"/>
      <c r="EJ21" s="679"/>
      <c r="EK21" s="679"/>
      <c r="EL21" s="679"/>
      <c r="EM21" s="679"/>
    </row>
    <row r="22" spans="1:143" ht="6" customHeight="1">
      <c r="A22" s="112"/>
      <c r="B22" s="691"/>
      <c r="C22" s="691"/>
      <c r="D22" s="691"/>
      <c r="E22" s="691"/>
      <c r="F22" s="679"/>
      <c r="G22" s="679"/>
      <c r="H22" s="679"/>
      <c r="I22" s="679"/>
      <c r="J22" s="679"/>
      <c r="K22" s="679"/>
      <c r="L22" s="679"/>
      <c r="M22" s="679"/>
      <c r="N22" s="679"/>
      <c r="O22" s="679"/>
      <c r="P22" s="679"/>
      <c r="Q22" s="679"/>
      <c r="R22" s="679"/>
      <c r="S22" s="679"/>
      <c r="T22" s="679"/>
      <c r="U22" s="679"/>
      <c r="V22" s="679"/>
      <c r="W22" s="679"/>
      <c r="X22" s="679"/>
      <c r="Y22" s="679"/>
      <c r="Z22" s="679"/>
      <c r="AA22" s="679"/>
      <c r="AB22" s="679"/>
      <c r="AC22" s="679"/>
      <c r="AD22" s="694"/>
      <c r="AE22" s="694"/>
      <c r="AF22" s="694"/>
      <c r="AG22" s="694"/>
      <c r="AH22" s="694"/>
      <c r="AI22" s="679"/>
      <c r="AJ22" s="679"/>
      <c r="AK22" s="679"/>
      <c r="AL22" s="679"/>
      <c r="AM22" s="679"/>
      <c r="AN22" s="679"/>
      <c r="AO22" s="679"/>
      <c r="AP22" s="679"/>
      <c r="AQ22" s="679"/>
      <c r="AR22" s="679"/>
      <c r="AS22" s="679"/>
      <c r="AT22" s="679"/>
      <c r="AU22" s="679"/>
      <c r="AV22" s="679"/>
      <c r="AW22" s="679"/>
      <c r="AX22" s="679"/>
      <c r="AY22" s="679"/>
      <c r="AZ22" s="679"/>
      <c r="BA22" s="679"/>
      <c r="BB22" s="679"/>
      <c r="BC22" s="679"/>
      <c r="BD22" s="679"/>
      <c r="BE22" s="679"/>
      <c r="BF22" s="679"/>
      <c r="BG22" s="679"/>
      <c r="BH22" s="679"/>
      <c r="BI22" s="679"/>
      <c r="BJ22" s="679"/>
      <c r="BK22" s="679"/>
      <c r="BL22" s="679"/>
      <c r="BM22" s="679"/>
      <c r="BN22" s="679"/>
      <c r="BO22" s="679"/>
      <c r="BP22" s="679"/>
      <c r="BQ22" s="679"/>
      <c r="BR22" s="679"/>
      <c r="BS22" s="679"/>
      <c r="BT22" s="679"/>
      <c r="BU22" s="679"/>
      <c r="BV22" s="679"/>
      <c r="BW22" s="679"/>
      <c r="BX22" s="679"/>
      <c r="BY22" s="679"/>
      <c r="BZ22" s="679"/>
      <c r="CA22" s="679"/>
      <c r="CB22" s="679"/>
      <c r="CC22" s="679"/>
      <c r="CD22" s="679"/>
      <c r="CE22" s="679"/>
      <c r="CF22" s="679"/>
      <c r="CG22" s="679"/>
      <c r="CH22" s="679"/>
      <c r="CI22" s="679"/>
      <c r="CJ22" s="679"/>
      <c r="CK22" s="679"/>
      <c r="CL22" s="679"/>
      <c r="CM22" s="679"/>
      <c r="CN22" s="679"/>
      <c r="CO22" s="679"/>
      <c r="CP22" s="679"/>
      <c r="CQ22" s="679"/>
      <c r="CR22" s="679"/>
      <c r="CS22" s="679"/>
      <c r="CT22" s="679"/>
      <c r="CU22" s="679"/>
      <c r="CV22" s="679"/>
      <c r="CW22" s="679"/>
      <c r="CX22" s="679"/>
      <c r="CY22" s="679"/>
      <c r="CZ22" s="679"/>
      <c r="DA22" s="679"/>
      <c r="DB22" s="679"/>
      <c r="DC22" s="679"/>
      <c r="DD22" s="679"/>
      <c r="DE22" s="679"/>
      <c r="DF22" s="679"/>
      <c r="DG22" s="679"/>
      <c r="DH22" s="679"/>
      <c r="DI22" s="679"/>
      <c r="DJ22" s="679"/>
      <c r="DK22" s="679"/>
      <c r="DL22" s="684"/>
      <c r="DM22" s="685"/>
      <c r="DN22" s="685"/>
      <c r="DO22" s="685"/>
      <c r="DP22" s="685"/>
      <c r="DQ22" s="686"/>
      <c r="DR22" s="679"/>
      <c r="DS22" s="679"/>
      <c r="DT22" s="679"/>
      <c r="DU22" s="679"/>
      <c r="DV22" s="679"/>
      <c r="DW22" s="679"/>
      <c r="DX22" s="679"/>
      <c r="DY22" s="679"/>
      <c r="DZ22" s="679"/>
      <c r="EA22" s="679"/>
      <c r="EB22" s="679"/>
      <c r="EC22" s="679"/>
      <c r="ED22" s="679"/>
      <c r="EE22" s="679"/>
      <c r="EF22" s="679"/>
      <c r="EG22" s="679"/>
      <c r="EH22" s="679"/>
      <c r="EI22" s="679"/>
      <c r="EJ22" s="679"/>
      <c r="EK22" s="679"/>
      <c r="EL22" s="679"/>
      <c r="EM22" s="679"/>
    </row>
    <row r="23" spans="1:143" ht="6" customHeight="1">
      <c r="A23" s="112"/>
      <c r="B23" s="691"/>
      <c r="C23" s="691"/>
      <c r="D23" s="691"/>
      <c r="E23" s="691"/>
      <c r="F23" s="679"/>
      <c r="G23" s="679"/>
      <c r="H23" s="679"/>
      <c r="I23" s="679"/>
      <c r="J23" s="679"/>
      <c r="K23" s="679"/>
      <c r="L23" s="679"/>
      <c r="M23" s="679"/>
      <c r="N23" s="679"/>
      <c r="O23" s="679"/>
      <c r="P23" s="679"/>
      <c r="Q23" s="679"/>
      <c r="R23" s="679"/>
      <c r="S23" s="679"/>
      <c r="T23" s="679"/>
      <c r="U23" s="679"/>
      <c r="V23" s="679"/>
      <c r="W23" s="679"/>
      <c r="X23" s="679"/>
      <c r="Y23" s="679"/>
      <c r="Z23" s="679"/>
      <c r="AA23" s="679"/>
      <c r="AB23" s="679"/>
      <c r="AC23" s="679"/>
      <c r="AD23" s="694"/>
      <c r="AE23" s="694"/>
      <c r="AF23" s="694"/>
      <c r="AG23" s="694"/>
      <c r="AH23" s="694"/>
      <c r="AI23" s="679"/>
      <c r="AJ23" s="679"/>
      <c r="AK23" s="679"/>
      <c r="AL23" s="679"/>
      <c r="AM23" s="679"/>
      <c r="AN23" s="679"/>
      <c r="AO23" s="679"/>
      <c r="AP23" s="679"/>
      <c r="AQ23" s="679"/>
      <c r="AR23" s="679"/>
      <c r="AS23" s="679"/>
      <c r="AT23" s="679"/>
      <c r="AU23" s="679"/>
      <c r="AV23" s="679"/>
      <c r="AW23" s="679"/>
      <c r="AX23" s="679"/>
      <c r="AY23" s="679"/>
      <c r="AZ23" s="679"/>
      <c r="BA23" s="679"/>
      <c r="BB23" s="679"/>
      <c r="BC23" s="679"/>
      <c r="BD23" s="679"/>
      <c r="BE23" s="679"/>
      <c r="BF23" s="679"/>
      <c r="BG23" s="679"/>
      <c r="BH23" s="679"/>
      <c r="BI23" s="679"/>
      <c r="BJ23" s="679"/>
      <c r="BK23" s="679"/>
      <c r="BL23" s="679"/>
      <c r="BM23" s="679"/>
      <c r="BN23" s="679"/>
      <c r="BO23" s="679"/>
      <c r="BP23" s="679"/>
      <c r="BQ23" s="679"/>
      <c r="BR23" s="679"/>
      <c r="BS23" s="679"/>
      <c r="BT23" s="679"/>
      <c r="BU23" s="679"/>
      <c r="BV23" s="679"/>
      <c r="BW23" s="679"/>
      <c r="BX23" s="679"/>
      <c r="BY23" s="679"/>
      <c r="BZ23" s="679"/>
      <c r="CA23" s="679"/>
      <c r="CB23" s="679"/>
      <c r="CC23" s="679"/>
      <c r="CD23" s="679"/>
      <c r="CE23" s="679"/>
      <c r="CF23" s="679"/>
      <c r="CG23" s="679"/>
      <c r="CH23" s="679"/>
      <c r="CI23" s="679"/>
      <c r="CJ23" s="679"/>
      <c r="CK23" s="679"/>
      <c r="CL23" s="679"/>
      <c r="CM23" s="679"/>
      <c r="CN23" s="679"/>
      <c r="CO23" s="679"/>
      <c r="CP23" s="679"/>
      <c r="CQ23" s="679"/>
      <c r="CR23" s="679"/>
      <c r="CS23" s="679"/>
      <c r="CT23" s="679"/>
      <c r="CU23" s="679"/>
      <c r="CV23" s="679"/>
      <c r="CW23" s="679"/>
      <c r="CX23" s="679"/>
      <c r="CY23" s="679"/>
      <c r="CZ23" s="679"/>
      <c r="DA23" s="679"/>
      <c r="DB23" s="679"/>
      <c r="DC23" s="679"/>
      <c r="DD23" s="679"/>
      <c r="DE23" s="679"/>
      <c r="DF23" s="679"/>
      <c r="DG23" s="679"/>
      <c r="DH23" s="679"/>
      <c r="DI23" s="679"/>
      <c r="DJ23" s="679"/>
      <c r="DK23" s="679"/>
      <c r="DL23" s="684"/>
      <c r="DM23" s="685"/>
      <c r="DN23" s="685"/>
      <c r="DO23" s="685"/>
      <c r="DP23" s="685"/>
      <c r="DQ23" s="686"/>
      <c r="DR23" s="679"/>
      <c r="DS23" s="679"/>
      <c r="DT23" s="679"/>
      <c r="DU23" s="679"/>
      <c r="DV23" s="679"/>
      <c r="DW23" s="679"/>
      <c r="DX23" s="679"/>
      <c r="DY23" s="679"/>
      <c r="DZ23" s="679"/>
      <c r="EA23" s="679"/>
      <c r="EB23" s="679"/>
      <c r="EC23" s="679"/>
      <c r="ED23" s="679"/>
      <c r="EE23" s="679"/>
      <c r="EF23" s="679"/>
      <c r="EG23" s="679"/>
      <c r="EH23" s="679"/>
      <c r="EI23" s="679"/>
      <c r="EJ23" s="679"/>
      <c r="EK23" s="679"/>
      <c r="EL23" s="679"/>
      <c r="EM23" s="679"/>
    </row>
    <row r="24" spans="1:143" ht="6" customHeight="1">
      <c r="A24" s="112"/>
      <c r="B24" s="691"/>
      <c r="C24" s="691"/>
      <c r="D24" s="691"/>
      <c r="E24" s="691"/>
      <c r="F24" s="680"/>
      <c r="G24" s="680"/>
      <c r="H24" s="680"/>
      <c r="I24" s="680"/>
      <c r="J24" s="680"/>
      <c r="K24" s="680"/>
      <c r="L24" s="680"/>
      <c r="M24" s="680"/>
      <c r="N24" s="680"/>
      <c r="O24" s="680"/>
      <c r="P24" s="680"/>
      <c r="Q24" s="680"/>
      <c r="R24" s="680"/>
      <c r="S24" s="680"/>
      <c r="T24" s="680"/>
      <c r="U24" s="680"/>
      <c r="V24" s="680"/>
      <c r="W24" s="680"/>
      <c r="X24" s="680"/>
      <c r="Y24" s="680"/>
      <c r="Z24" s="680"/>
      <c r="AA24" s="680"/>
      <c r="AB24" s="680"/>
      <c r="AC24" s="680"/>
      <c r="AD24" s="695"/>
      <c r="AE24" s="695"/>
      <c r="AF24" s="695"/>
      <c r="AG24" s="695"/>
      <c r="AH24" s="695"/>
      <c r="AI24" s="680"/>
      <c r="AJ24" s="680"/>
      <c r="AK24" s="680"/>
      <c r="AL24" s="680"/>
      <c r="AM24" s="680"/>
      <c r="AN24" s="680"/>
      <c r="AO24" s="680"/>
      <c r="AP24" s="680"/>
      <c r="AQ24" s="680"/>
      <c r="AR24" s="680"/>
      <c r="AS24" s="680"/>
      <c r="AT24" s="680"/>
      <c r="AU24" s="680"/>
      <c r="AV24" s="680"/>
      <c r="AW24" s="680"/>
      <c r="AX24" s="680"/>
      <c r="AY24" s="680"/>
      <c r="AZ24" s="680"/>
      <c r="BA24" s="680"/>
      <c r="BB24" s="680"/>
      <c r="BC24" s="680"/>
      <c r="BD24" s="680"/>
      <c r="BE24" s="680"/>
      <c r="BF24" s="680"/>
      <c r="BG24" s="680"/>
      <c r="BH24" s="680"/>
      <c r="BI24" s="680"/>
      <c r="BJ24" s="680"/>
      <c r="BK24" s="680"/>
      <c r="BL24" s="680"/>
      <c r="BM24" s="680"/>
      <c r="BN24" s="680"/>
      <c r="BO24" s="680"/>
      <c r="BP24" s="680"/>
      <c r="BQ24" s="680"/>
      <c r="BR24" s="680"/>
      <c r="BS24" s="680"/>
      <c r="BT24" s="680"/>
      <c r="BU24" s="680"/>
      <c r="BV24" s="680"/>
      <c r="BW24" s="680"/>
      <c r="BX24" s="680"/>
      <c r="BY24" s="680"/>
      <c r="BZ24" s="680"/>
      <c r="CA24" s="680"/>
      <c r="CB24" s="680"/>
      <c r="CC24" s="680"/>
      <c r="CD24" s="680"/>
      <c r="CE24" s="680"/>
      <c r="CF24" s="680"/>
      <c r="CG24" s="680"/>
      <c r="CH24" s="680"/>
      <c r="CI24" s="680"/>
      <c r="CJ24" s="680"/>
      <c r="CK24" s="680"/>
      <c r="CL24" s="680"/>
      <c r="CM24" s="680"/>
      <c r="CN24" s="680"/>
      <c r="CO24" s="680"/>
      <c r="CP24" s="680"/>
      <c r="CQ24" s="680"/>
      <c r="CR24" s="680"/>
      <c r="CS24" s="680"/>
      <c r="CT24" s="680"/>
      <c r="CU24" s="680"/>
      <c r="CV24" s="680"/>
      <c r="CW24" s="680"/>
      <c r="CX24" s="680"/>
      <c r="CY24" s="680"/>
      <c r="CZ24" s="680"/>
      <c r="DA24" s="680"/>
      <c r="DB24" s="680"/>
      <c r="DC24" s="680"/>
      <c r="DD24" s="680"/>
      <c r="DE24" s="680"/>
      <c r="DF24" s="680"/>
      <c r="DG24" s="680"/>
      <c r="DH24" s="680"/>
      <c r="DI24" s="680"/>
      <c r="DJ24" s="680"/>
      <c r="DK24" s="680"/>
      <c r="DL24" s="684"/>
      <c r="DM24" s="685"/>
      <c r="DN24" s="685"/>
      <c r="DO24" s="685"/>
      <c r="DP24" s="685"/>
      <c r="DQ24" s="686"/>
      <c r="DR24" s="680"/>
      <c r="DS24" s="680"/>
      <c r="DT24" s="680"/>
      <c r="DU24" s="680"/>
      <c r="DV24" s="680"/>
      <c r="DW24" s="680"/>
      <c r="DX24" s="680"/>
      <c r="DY24" s="680"/>
      <c r="DZ24" s="680"/>
      <c r="EA24" s="680"/>
      <c r="EB24" s="680"/>
      <c r="EC24" s="680"/>
      <c r="ED24" s="680"/>
      <c r="EE24" s="680"/>
      <c r="EF24" s="680"/>
      <c r="EG24" s="680"/>
      <c r="EH24" s="680"/>
      <c r="EI24" s="680"/>
      <c r="EJ24" s="680"/>
      <c r="EK24" s="680"/>
      <c r="EL24" s="680"/>
      <c r="EM24" s="680"/>
    </row>
    <row r="25" spans="1:143" ht="6" customHeight="1">
      <c r="A25" s="112"/>
      <c r="B25" s="691"/>
      <c r="C25" s="691"/>
      <c r="D25" s="691"/>
      <c r="E25" s="691"/>
      <c r="F25" s="680"/>
      <c r="G25" s="680"/>
      <c r="H25" s="680"/>
      <c r="I25" s="680"/>
      <c r="J25" s="680"/>
      <c r="K25" s="680"/>
      <c r="L25" s="680"/>
      <c r="M25" s="680"/>
      <c r="N25" s="680"/>
      <c r="O25" s="680"/>
      <c r="P25" s="680"/>
      <c r="Q25" s="680"/>
      <c r="R25" s="680"/>
      <c r="S25" s="680"/>
      <c r="T25" s="680"/>
      <c r="U25" s="680"/>
      <c r="V25" s="680"/>
      <c r="W25" s="680"/>
      <c r="X25" s="680"/>
      <c r="Y25" s="680"/>
      <c r="Z25" s="680"/>
      <c r="AA25" s="680"/>
      <c r="AB25" s="680"/>
      <c r="AC25" s="680"/>
      <c r="AD25" s="695"/>
      <c r="AE25" s="695"/>
      <c r="AF25" s="695"/>
      <c r="AG25" s="695"/>
      <c r="AH25" s="695"/>
      <c r="AI25" s="680"/>
      <c r="AJ25" s="680"/>
      <c r="AK25" s="680"/>
      <c r="AL25" s="680"/>
      <c r="AM25" s="680"/>
      <c r="AN25" s="680"/>
      <c r="AO25" s="680"/>
      <c r="AP25" s="680"/>
      <c r="AQ25" s="680"/>
      <c r="AR25" s="680"/>
      <c r="AS25" s="680"/>
      <c r="AT25" s="680"/>
      <c r="AU25" s="680"/>
      <c r="AV25" s="680"/>
      <c r="AW25" s="680"/>
      <c r="AX25" s="680"/>
      <c r="AY25" s="680"/>
      <c r="AZ25" s="680"/>
      <c r="BA25" s="680"/>
      <c r="BB25" s="680"/>
      <c r="BC25" s="680"/>
      <c r="BD25" s="680"/>
      <c r="BE25" s="680"/>
      <c r="BF25" s="680"/>
      <c r="BG25" s="680"/>
      <c r="BH25" s="680"/>
      <c r="BI25" s="680"/>
      <c r="BJ25" s="680"/>
      <c r="BK25" s="680"/>
      <c r="BL25" s="680"/>
      <c r="BM25" s="680"/>
      <c r="BN25" s="680"/>
      <c r="BO25" s="680"/>
      <c r="BP25" s="680"/>
      <c r="BQ25" s="680"/>
      <c r="BR25" s="680"/>
      <c r="BS25" s="680"/>
      <c r="BT25" s="680"/>
      <c r="BU25" s="680"/>
      <c r="BV25" s="680"/>
      <c r="BW25" s="680"/>
      <c r="BX25" s="680"/>
      <c r="BY25" s="680"/>
      <c r="BZ25" s="680"/>
      <c r="CA25" s="680"/>
      <c r="CB25" s="680"/>
      <c r="CC25" s="680"/>
      <c r="CD25" s="680"/>
      <c r="CE25" s="680"/>
      <c r="CF25" s="680"/>
      <c r="CG25" s="680"/>
      <c r="CH25" s="680"/>
      <c r="CI25" s="680"/>
      <c r="CJ25" s="680"/>
      <c r="CK25" s="680"/>
      <c r="CL25" s="680"/>
      <c r="CM25" s="680"/>
      <c r="CN25" s="680"/>
      <c r="CO25" s="680"/>
      <c r="CP25" s="680"/>
      <c r="CQ25" s="680"/>
      <c r="CR25" s="680"/>
      <c r="CS25" s="680"/>
      <c r="CT25" s="680"/>
      <c r="CU25" s="680"/>
      <c r="CV25" s="680"/>
      <c r="CW25" s="680"/>
      <c r="CX25" s="680"/>
      <c r="CY25" s="680"/>
      <c r="CZ25" s="680"/>
      <c r="DA25" s="680"/>
      <c r="DB25" s="680"/>
      <c r="DC25" s="680"/>
      <c r="DD25" s="680"/>
      <c r="DE25" s="680"/>
      <c r="DF25" s="680"/>
      <c r="DG25" s="680"/>
      <c r="DH25" s="680"/>
      <c r="DI25" s="680"/>
      <c r="DJ25" s="680"/>
      <c r="DK25" s="680"/>
      <c r="DL25" s="684"/>
      <c r="DM25" s="685"/>
      <c r="DN25" s="685"/>
      <c r="DO25" s="685"/>
      <c r="DP25" s="685"/>
      <c r="DQ25" s="686"/>
      <c r="DR25" s="680"/>
      <c r="DS25" s="680"/>
      <c r="DT25" s="680"/>
      <c r="DU25" s="680"/>
      <c r="DV25" s="680"/>
      <c r="DW25" s="680"/>
      <c r="DX25" s="680"/>
      <c r="DY25" s="680"/>
      <c r="DZ25" s="680"/>
      <c r="EA25" s="680"/>
      <c r="EB25" s="680"/>
      <c r="EC25" s="680"/>
      <c r="ED25" s="680"/>
      <c r="EE25" s="680"/>
      <c r="EF25" s="680"/>
      <c r="EG25" s="680"/>
      <c r="EH25" s="680"/>
      <c r="EI25" s="680"/>
      <c r="EJ25" s="680"/>
      <c r="EK25" s="680"/>
      <c r="EL25" s="680"/>
      <c r="EM25" s="680"/>
    </row>
    <row r="26" spans="1:143" ht="6" customHeight="1">
      <c r="A26" s="112"/>
      <c r="B26" s="691"/>
      <c r="C26" s="691"/>
      <c r="D26" s="691"/>
      <c r="E26" s="691"/>
      <c r="F26" s="680"/>
      <c r="G26" s="680"/>
      <c r="H26" s="680"/>
      <c r="I26" s="680"/>
      <c r="J26" s="680"/>
      <c r="K26" s="680"/>
      <c r="L26" s="680"/>
      <c r="M26" s="680"/>
      <c r="N26" s="680"/>
      <c r="O26" s="680"/>
      <c r="P26" s="680"/>
      <c r="Q26" s="680"/>
      <c r="R26" s="680"/>
      <c r="S26" s="680"/>
      <c r="T26" s="680"/>
      <c r="U26" s="680"/>
      <c r="V26" s="680"/>
      <c r="W26" s="680"/>
      <c r="X26" s="680"/>
      <c r="Y26" s="680"/>
      <c r="Z26" s="680"/>
      <c r="AA26" s="680"/>
      <c r="AB26" s="680"/>
      <c r="AC26" s="680"/>
      <c r="AD26" s="695"/>
      <c r="AE26" s="695"/>
      <c r="AF26" s="695"/>
      <c r="AG26" s="695"/>
      <c r="AH26" s="695"/>
      <c r="AI26" s="680"/>
      <c r="AJ26" s="680"/>
      <c r="AK26" s="680"/>
      <c r="AL26" s="680"/>
      <c r="AM26" s="680"/>
      <c r="AN26" s="680"/>
      <c r="AO26" s="680"/>
      <c r="AP26" s="680"/>
      <c r="AQ26" s="680"/>
      <c r="AR26" s="680"/>
      <c r="AS26" s="680"/>
      <c r="AT26" s="680"/>
      <c r="AU26" s="680"/>
      <c r="AV26" s="680"/>
      <c r="AW26" s="680"/>
      <c r="AX26" s="680"/>
      <c r="AY26" s="680"/>
      <c r="AZ26" s="680"/>
      <c r="BA26" s="680"/>
      <c r="BB26" s="680"/>
      <c r="BC26" s="680"/>
      <c r="BD26" s="680"/>
      <c r="BE26" s="680"/>
      <c r="BF26" s="680"/>
      <c r="BG26" s="680"/>
      <c r="BH26" s="680"/>
      <c r="BI26" s="680"/>
      <c r="BJ26" s="680"/>
      <c r="BK26" s="680"/>
      <c r="BL26" s="680"/>
      <c r="BM26" s="680"/>
      <c r="BN26" s="680"/>
      <c r="BO26" s="680"/>
      <c r="BP26" s="680"/>
      <c r="BQ26" s="680"/>
      <c r="BR26" s="680"/>
      <c r="BS26" s="680"/>
      <c r="BT26" s="680"/>
      <c r="BU26" s="680"/>
      <c r="BV26" s="680"/>
      <c r="BW26" s="680"/>
      <c r="BX26" s="680"/>
      <c r="BY26" s="680"/>
      <c r="BZ26" s="680"/>
      <c r="CA26" s="680"/>
      <c r="CB26" s="680"/>
      <c r="CC26" s="680"/>
      <c r="CD26" s="680"/>
      <c r="CE26" s="680"/>
      <c r="CF26" s="680"/>
      <c r="CG26" s="680"/>
      <c r="CH26" s="680"/>
      <c r="CI26" s="680"/>
      <c r="CJ26" s="680"/>
      <c r="CK26" s="680"/>
      <c r="CL26" s="680"/>
      <c r="CM26" s="680"/>
      <c r="CN26" s="680"/>
      <c r="CO26" s="680"/>
      <c r="CP26" s="680"/>
      <c r="CQ26" s="680"/>
      <c r="CR26" s="680"/>
      <c r="CS26" s="680"/>
      <c r="CT26" s="680"/>
      <c r="CU26" s="680"/>
      <c r="CV26" s="680"/>
      <c r="CW26" s="680"/>
      <c r="CX26" s="680"/>
      <c r="CY26" s="680"/>
      <c r="CZ26" s="680"/>
      <c r="DA26" s="680"/>
      <c r="DB26" s="680"/>
      <c r="DC26" s="680"/>
      <c r="DD26" s="680"/>
      <c r="DE26" s="680"/>
      <c r="DF26" s="680"/>
      <c r="DG26" s="680"/>
      <c r="DH26" s="680"/>
      <c r="DI26" s="680"/>
      <c r="DJ26" s="680"/>
      <c r="DK26" s="680"/>
      <c r="DL26" s="687"/>
      <c r="DM26" s="688"/>
      <c r="DN26" s="688"/>
      <c r="DO26" s="688"/>
      <c r="DP26" s="688"/>
      <c r="DQ26" s="689"/>
      <c r="DR26" s="680"/>
      <c r="DS26" s="680"/>
      <c r="DT26" s="680"/>
      <c r="DU26" s="680"/>
      <c r="DV26" s="680"/>
      <c r="DW26" s="680"/>
      <c r="DX26" s="680"/>
      <c r="DY26" s="680"/>
      <c r="DZ26" s="680"/>
      <c r="EA26" s="680"/>
      <c r="EB26" s="680"/>
      <c r="EC26" s="680"/>
      <c r="ED26" s="680"/>
      <c r="EE26" s="680"/>
      <c r="EF26" s="680"/>
      <c r="EG26" s="680"/>
      <c r="EH26" s="680"/>
      <c r="EI26" s="680"/>
      <c r="EJ26" s="680"/>
      <c r="EK26" s="680"/>
      <c r="EL26" s="680"/>
      <c r="EM26" s="680"/>
    </row>
    <row r="27" spans="1:143" ht="6" customHeight="1">
      <c r="A27" s="112"/>
      <c r="B27" s="690">
        <v>1</v>
      </c>
      <c r="C27" s="691"/>
      <c r="D27" s="691"/>
      <c r="E27" s="691"/>
      <c r="F27" s="692"/>
      <c r="G27" s="692"/>
      <c r="H27" s="692"/>
      <c r="I27" s="692"/>
      <c r="J27" s="692"/>
      <c r="K27" s="692"/>
      <c r="L27" s="692"/>
      <c r="M27" s="692"/>
      <c r="N27" s="692"/>
      <c r="O27" s="692"/>
      <c r="P27" s="692"/>
      <c r="Q27" s="692"/>
      <c r="R27" s="692"/>
      <c r="S27" s="692"/>
      <c r="T27" s="692"/>
      <c r="U27" s="692"/>
      <c r="V27" s="692"/>
      <c r="W27" s="692"/>
      <c r="X27" s="692"/>
      <c r="Y27" s="692"/>
      <c r="Z27" s="692"/>
      <c r="AA27" s="692"/>
      <c r="AB27" s="692"/>
      <c r="AC27" s="692"/>
      <c r="AD27" s="692"/>
      <c r="AE27" s="692"/>
      <c r="AF27" s="692"/>
      <c r="AG27" s="692"/>
      <c r="AH27" s="692"/>
      <c r="AI27" s="679"/>
      <c r="AJ27" s="679"/>
      <c r="AK27" s="679"/>
      <c r="AL27" s="679"/>
      <c r="AM27" s="679"/>
      <c r="AN27" s="692"/>
      <c r="AO27" s="692"/>
      <c r="AP27" s="692"/>
      <c r="AQ27" s="692"/>
      <c r="AR27" s="692"/>
      <c r="AS27" s="692"/>
      <c r="AT27" s="692"/>
      <c r="AU27" s="692"/>
      <c r="AV27" s="692"/>
      <c r="AW27" s="692"/>
      <c r="AX27" s="706"/>
      <c r="AY27" s="706"/>
      <c r="AZ27" s="706"/>
      <c r="BA27" s="706"/>
      <c r="BB27" s="706"/>
      <c r="BC27" s="692"/>
      <c r="BD27" s="692"/>
      <c r="BE27" s="692"/>
      <c r="BF27" s="692"/>
      <c r="BG27" s="692"/>
      <c r="BH27" s="692"/>
      <c r="BI27" s="692"/>
      <c r="BJ27" s="692"/>
      <c r="BK27" s="692"/>
      <c r="BL27" s="692"/>
      <c r="BM27" s="692"/>
      <c r="BN27" s="692"/>
      <c r="BO27" s="692"/>
      <c r="BP27" s="692"/>
      <c r="BQ27" s="692"/>
      <c r="BR27" s="692"/>
      <c r="BS27" s="692"/>
      <c r="BT27" s="692"/>
      <c r="BU27" s="692"/>
      <c r="BV27" s="692"/>
      <c r="BW27" s="692"/>
      <c r="BX27" s="692"/>
      <c r="BY27" s="692"/>
      <c r="BZ27" s="692"/>
      <c r="CA27" s="692"/>
      <c r="CB27" s="692"/>
      <c r="CC27" s="692"/>
      <c r="CD27" s="692"/>
      <c r="CE27" s="692"/>
      <c r="CF27" s="707"/>
      <c r="CG27" s="696"/>
      <c r="CH27" s="696"/>
      <c r="CI27" s="696"/>
      <c r="CJ27" s="696"/>
      <c r="CK27" s="696"/>
      <c r="CL27" s="696"/>
      <c r="CM27" s="696"/>
      <c r="CN27" s="696"/>
      <c r="CO27" s="696"/>
      <c r="CP27" s="696"/>
      <c r="CQ27" s="696"/>
      <c r="CR27" s="696"/>
      <c r="CS27" s="696"/>
      <c r="CT27" s="696"/>
      <c r="CU27" s="696"/>
      <c r="CV27" s="696"/>
      <c r="CW27" s="696"/>
      <c r="CX27" s="696"/>
      <c r="CY27" s="696"/>
      <c r="CZ27" s="696"/>
      <c r="DA27" s="696"/>
      <c r="DB27" s="696"/>
      <c r="DC27" s="696"/>
      <c r="DD27" s="696"/>
      <c r="DE27" s="696"/>
      <c r="DF27" s="696"/>
      <c r="DG27" s="696"/>
      <c r="DH27" s="696"/>
      <c r="DI27" s="696"/>
      <c r="DJ27" s="696"/>
      <c r="DK27" s="696"/>
      <c r="DL27" s="697"/>
      <c r="DM27" s="698"/>
      <c r="DN27" s="698"/>
      <c r="DO27" s="698"/>
      <c r="DP27" s="698"/>
      <c r="DQ27" s="699"/>
      <c r="DR27" s="692"/>
      <c r="DS27" s="692"/>
      <c r="DT27" s="692"/>
      <c r="DU27" s="692"/>
      <c r="DV27" s="692"/>
      <c r="DW27" s="692"/>
      <c r="DX27" s="692"/>
      <c r="DY27" s="692"/>
      <c r="DZ27" s="692"/>
      <c r="EA27" s="692"/>
      <c r="EB27" s="692"/>
      <c r="EC27" s="706"/>
      <c r="ED27" s="706"/>
      <c r="EE27" s="706"/>
      <c r="EF27" s="706"/>
      <c r="EG27" s="706"/>
      <c r="EH27" s="706"/>
      <c r="EI27" s="706"/>
      <c r="EJ27" s="706"/>
      <c r="EK27" s="706"/>
      <c r="EL27" s="706"/>
      <c r="EM27" s="706"/>
    </row>
    <row r="28" spans="1:143" ht="6" customHeight="1">
      <c r="A28" s="112"/>
      <c r="B28" s="691"/>
      <c r="C28" s="691"/>
      <c r="D28" s="691"/>
      <c r="E28" s="691"/>
      <c r="F28" s="692"/>
      <c r="G28" s="692"/>
      <c r="H28" s="692"/>
      <c r="I28" s="692"/>
      <c r="J28" s="692"/>
      <c r="K28" s="692"/>
      <c r="L28" s="692"/>
      <c r="M28" s="692"/>
      <c r="N28" s="692"/>
      <c r="O28" s="692"/>
      <c r="P28" s="692"/>
      <c r="Q28" s="692"/>
      <c r="R28" s="692"/>
      <c r="S28" s="692"/>
      <c r="T28" s="692"/>
      <c r="U28" s="692"/>
      <c r="V28" s="692"/>
      <c r="W28" s="692"/>
      <c r="X28" s="692"/>
      <c r="Y28" s="692"/>
      <c r="Z28" s="692"/>
      <c r="AA28" s="692"/>
      <c r="AB28" s="692"/>
      <c r="AC28" s="692"/>
      <c r="AD28" s="692"/>
      <c r="AE28" s="692"/>
      <c r="AF28" s="692"/>
      <c r="AG28" s="692"/>
      <c r="AH28" s="692"/>
      <c r="AI28" s="679"/>
      <c r="AJ28" s="679"/>
      <c r="AK28" s="679"/>
      <c r="AL28" s="679"/>
      <c r="AM28" s="679"/>
      <c r="AN28" s="692"/>
      <c r="AO28" s="692"/>
      <c r="AP28" s="692"/>
      <c r="AQ28" s="692"/>
      <c r="AR28" s="692"/>
      <c r="AS28" s="692"/>
      <c r="AT28" s="692"/>
      <c r="AU28" s="692"/>
      <c r="AV28" s="692"/>
      <c r="AW28" s="692"/>
      <c r="AX28" s="706"/>
      <c r="AY28" s="706"/>
      <c r="AZ28" s="706"/>
      <c r="BA28" s="706"/>
      <c r="BB28" s="706"/>
      <c r="BC28" s="692"/>
      <c r="BD28" s="692"/>
      <c r="BE28" s="692"/>
      <c r="BF28" s="692"/>
      <c r="BG28" s="692"/>
      <c r="BH28" s="692"/>
      <c r="BI28" s="692"/>
      <c r="BJ28" s="692"/>
      <c r="BK28" s="692"/>
      <c r="BL28" s="692"/>
      <c r="BM28" s="692"/>
      <c r="BN28" s="692"/>
      <c r="BO28" s="692"/>
      <c r="BP28" s="692"/>
      <c r="BQ28" s="692"/>
      <c r="BR28" s="692"/>
      <c r="BS28" s="692"/>
      <c r="BT28" s="692"/>
      <c r="BU28" s="692"/>
      <c r="BV28" s="692"/>
      <c r="BW28" s="692"/>
      <c r="BX28" s="692"/>
      <c r="BY28" s="692"/>
      <c r="BZ28" s="692"/>
      <c r="CA28" s="692"/>
      <c r="CB28" s="692"/>
      <c r="CC28" s="692"/>
      <c r="CD28" s="692"/>
      <c r="CE28" s="692"/>
      <c r="CF28" s="696"/>
      <c r="CG28" s="696"/>
      <c r="CH28" s="696"/>
      <c r="CI28" s="696"/>
      <c r="CJ28" s="696"/>
      <c r="CK28" s="696"/>
      <c r="CL28" s="696"/>
      <c r="CM28" s="696"/>
      <c r="CN28" s="696"/>
      <c r="CO28" s="696"/>
      <c r="CP28" s="696"/>
      <c r="CQ28" s="696"/>
      <c r="CR28" s="696"/>
      <c r="CS28" s="696"/>
      <c r="CT28" s="696"/>
      <c r="CU28" s="696"/>
      <c r="CV28" s="696"/>
      <c r="CW28" s="696"/>
      <c r="CX28" s="696"/>
      <c r="CY28" s="696"/>
      <c r="CZ28" s="696"/>
      <c r="DA28" s="696"/>
      <c r="DB28" s="696"/>
      <c r="DC28" s="696"/>
      <c r="DD28" s="696"/>
      <c r="DE28" s="696"/>
      <c r="DF28" s="696"/>
      <c r="DG28" s="696"/>
      <c r="DH28" s="696"/>
      <c r="DI28" s="696"/>
      <c r="DJ28" s="696"/>
      <c r="DK28" s="696"/>
      <c r="DL28" s="700"/>
      <c r="DM28" s="701"/>
      <c r="DN28" s="701"/>
      <c r="DO28" s="701"/>
      <c r="DP28" s="701"/>
      <c r="DQ28" s="702"/>
      <c r="DR28" s="692"/>
      <c r="DS28" s="692"/>
      <c r="DT28" s="692"/>
      <c r="DU28" s="692"/>
      <c r="DV28" s="692"/>
      <c r="DW28" s="692"/>
      <c r="DX28" s="692"/>
      <c r="DY28" s="692"/>
      <c r="DZ28" s="692"/>
      <c r="EA28" s="692"/>
      <c r="EB28" s="692"/>
      <c r="EC28" s="706"/>
      <c r="ED28" s="706"/>
      <c r="EE28" s="706"/>
      <c r="EF28" s="706"/>
      <c r="EG28" s="706"/>
      <c r="EH28" s="706"/>
      <c r="EI28" s="706"/>
      <c r="EJ28" s="706"/>
      <c r="EK28" s="706"/>
      <c r="EL28" s="706"/>
      <c r="EM28" s="706"/>
    </row>
    <row r="29" spans="1:143" ht="6" customHeight="1">
      <c r="A29" s="112"/>
      <c r="B29" s="691"/>
      <c r="C29" s="691"/>
      <c r="D29" s="691"/>
      <c r="E29" s="691"/>
      <c r="F29" s="692"/>
      <c r="G29" s="692"/>
      <c r="H29" s="692"/>
      <c r="I29" s="692"/>
      <c r="J29" s="692"/>
      <c r="K29" s="692"/>
      <c r="L29" s="692"/>
      <c r="M29" s="692"/>
      <c r="N29" s="692"/>
      <c r="O29" s="692"/>
      <c r="P29" s="692"/>
      <c r="Q29" s="692"/>
      <c r="R29" s="692"/>
      <c r="S29" s="692"/>
      <c r="T29" s="692"/>
      <c r="U29" s="692"/>
      <c r="V29" s="692"/>
      <c r="W29" s="692"/>
      <c r="X29" s="692"/>
      <c r="Y29" s="692"/>
      <c r="Z29" s="692"/>
      <c r="AA29" s="692"/>
      <c r="AB29" s="692"/>
      <c r="AC29" s="692"/>
      <c r="AD29" s="692"/>
      <c r="AE29" s="692"/>
      <c r="AF29" s="692"/>
      <c r="AG29" s="692"/>
      <c r="AH29" s="692"/>
      <c r="AI29" s="679"/>
      <c r="AJ29" s="679"/>
      <c r="AK29" s="679"/>
      <c r="AL29" s="679"/>
      <c r="AM29" s="679"/>
      <c r="AN29" s="692"/>
      <c r="AO29" s="692"/>
      <c r="AP29" s="692"/>
      <c r="AQ29" s="692"/>
      <c r="AR29" s="692"/>
      <c r="AS29" s="692"/>
      <c r="AT29" s="692"/>
      <c r="AU29" s="692"/>
      <c r="AV29" s="692"/>
      <c r="AW29" s="692"/>
      <c r="AX29" s="706"/>
      <c r="AY29" s="706"/>
      <c r="AZ29" s="706"/>
      <c r="BA29" s="706"/>
      <c r="BB29" s="706"/>
      <c r="BC29" s="692"/>
      <c r="BD29" s="692"/>
      <c r="BE29" s="692"/>
      <c r="BF29" s="692"/>
      <c r="BG29" s="692"/>
      <c r="BH29" s="692"/>
      <c r="BI29" s="692"/>
      <c r="BJ29" s="692"/>
      <c r="BK29" s="692"/>
      <c r="BL29" s="692"/>
      <c r="BM29" s="692"/>
      <c r="BN29" s="692"/>
      <c r="BO29" s="692"/>
      <c r="BP29" s="692"/>
      <c r="BQ29" s="692"/>
      <c r="BR29" s="692"/>
      <c r="BS29" s="692"/>
      <c r="BT29" s="692"/>
      <c r="BU29" s="692"/>
      <c r="BV29" s="692"/>
      <c r="BW29" s="692"/>
      <c r="BX29" s="692"/>
      <c r="BY29" s="692"/>
      <c r="BZ29" s="692"/>
      <c r="CA29" s="692"/>
      <c r="CB29" s="692"/>
      <c r="CC29" s="692"/>
      <c r="CD29" s="692"/>
      <c r="CE29" s="692"/>
      <c r="CF29" s="696"/>
      <c r="CG29" s="696"/>
      <c r="CH29" s="696"/>
      <c r="CI29" s="696"/>
      <c r="CJ29" s="696"/>
      <c r="CK29" s="696"/>
      <c r="CL29" s="696"/>
      <c r="CM29" s="696"/>
      <c r="CN29" s="696"/>
      <c r="CO29" s="696"/>
      <c r="CP29" s="696"/>
      <c r="CQ29" s="696"/>
      <c r="CR29" s="696"/>
      <c r="CS29" s="696"/>
      <c r="CT29" s="696"/>
      <c r="CU29" s="696"/>
      <c r="CV29" s="696"/>
      <c r="CW29" s="696"/>
      <c r="CX29" s="696"/>
      <c r="CY29" s="696"/>
      <c r="CZ29" s="696"/>
      <c r="DA29" s="696"/>
      <c r="DB29" s="696"/>
      <c r="DC29" s="696"/>
      <c r="DD29" s="696"/>
      <c r="DE29" s="696"/>
      <c r="DF29" s="696"/>
      <c r="DG29" s="696"/>
      <c r="DH29" s="696"/>
      <c r="DI29" s="696"/>
      <c r="DJ29" s="696"/>
      <c r="DK29" s="696"/>
      <c r="DL29" s="703"/>
      <c r="DM29" s="704"/>
      <c r="DN29" s="704"/>
      <c r="DO29" s="704"/>
      <c r="DP29" s="704"/>
      <c r="DQ29" s="705"/>
      <c r="DR29" s="692"/>
      <c r="DS29" s="692"/>
      <c r="DT29" s="692"/>
      <c r="DU29" s="692"/>
      <c r="DV29" s="692"/>
      <c r="DW29" s="692"/>
      <c r="DX29" s="692"/>
      <c r="DY29" s="692"/>
      <c r="DZ29" s="692"/>
      <c r="EA29" s="692"/>
      <c r="EB29" s="692"/>
      <c r="EC29" s="706"/>
      <c r="ED29" s="706"/>
      <c r="EE29" s="706"/>
      <c r="EF29" s="706"/>
      <c r="EG29" s="706"/>
      <c r="EH29" s="706"/>
      <c r="EI29" s="706"/>
      <c r="EJ29" s="706"/>
      <c r="EK29" s="706"/>
      <c r="EL29" s="706"/>
      <c r="EM29" s="706"/>
    </row>
    <row r="30" spans="1:143" ht="6" customHeight="1">
      <c r="A30" s="112"/>
      <c r="B30" s="690">
        <v>2</v>
      </c>
      <c r="C30" s="691"/>
      <c r="D30" s="691"/>
      <c r="E30" s="691"/>
      <c r="F30" s="692"/>
      <c r="G30" s="692"/>
      <c r="H30" s="692"/>
      <c r="I30" s="692"/>
      <c r="J30" s="692"/>
      <c r="K30" s="692"/>
      <c r="L30" s="692"/>
      <c r="M30" s="692"/>
      <c r="N30" s="692"/>
      <c r="O30" s="692"/>
      <c r="P30" s="692"/>
      <c r="Q30" s="692"/>
      <c r="R30" s="692"/>
      <c r="S30" s="692"/>
      <c r="T30" s="692"/>
      <c r="U30" s="692"/>
      <c r="V30" s="692"/>
      <c r="W30" s="692"/>
      <c r="X30" s="692"/>
      <c r="Y30" s="692"/>
      <c r="Z30" s="692"/>
      <c r="AA30" s="692"/>
      <c r="AB30" s="692"/>
      <c r="AC30" s="692"/>
      <c r="AD30" s="692"/>
      <c r="AE30" s="692"/>
      <c r="AF30" s="692"/>
      <c r="AG30" s="692"/>
      <c r="AH30" s="692"/>
      <c r="AI30" s="679"/>
      <c r="AJ30" s="679"/>
      <c r="AK30" s="679"/>
      <c r="AL30" s="679"/>
      <c r="AM30" s="679"/>
      <c r="AN30" s="692"/>
      <c r="AO30" s="692"/>
      <c r="AP30" s="692"/>
      <c r="AQ30" s="692"/>
      <c r="AR30" s="692"/>
      <c r="AS30" s="692"/>
      <c r="AT30" s="692"/>
      <c r="AU30" s="692"/>
      <c r="AV30" s="692"/>
      <c r="AW30" s="692"/>
      <c r="AX30" s="706"/>
      <c r="AY30" s="706"/>
      <c r="AZ30" s="706"/>
      <c r="BA30" s="706"/>
      <c r="BB30" s="706"/>
      <c r="BC30" s="692"/>
      <c r="BD30" s="692"/>
      <c r="BE30" s="692"/>
      <c r="BF30" s="692"/>
      <c r="BG30" s="692"/>
      <c r="BH30" s="692"/>
      <c r="BI30" s="692"/>
      <c r="BJ30" s="692"/>
      <c r="BK30" s="692"/>
      <c r="BL30" s="692"/>
      <c r="BM30" s="692"/>
      <c r="BN30" s="692"/>
      <c r="BO30" s="692"/>
      <c r="BP30" s="692"/>
      <c r="BQ30" s="692"/>
      <c r="BR30" s="692"/>
      <c r="BS30" s="692"/>
      <c r="BT30" s="692"/>
      <c r="BU30" s="692"/>
      <c r="BV30" s="692"/>
      <c r="BW30" s="692"/>
      <c r="BX30" s="692"/>
      <c r="BY30" s="692"/>
      <c r="BZ30" s="692"/>
      <c r="CA30" s="692"/>
      <c r="CB30" s="692"/>
      <c r="CC30" s="692"/>
      <c r="CD30" s="692"/>
      <c r="CE30" s="692"/>
      <c r="CF30" s="707"/>
      <c r="CG30" s="696"/>
      <c r="CH30" s="696"/>
      <c r="CI30" s="696"/>
      <c r="CJ30" s="696"/>
      <c r="CK30" s="696"/>
      <c r="CL30" s="696"/>
      <c r="CM30" s="696"/>
      <c r="CN30" s="696"/>
      <c r="CO30" s="696"/>
      <c r="CP30" s="696"/>
      <c r="CQ30" s="696"/>
      <c r="CR30" s="696"/>
      <c r="CS30" s="696"/>
      <c r="CT30" s="696"/>
      <c r="CU30" s="696"/>
      <c r="CV30" s="696"/>
      <c r="CW30" s="696"/>
      <c r="CX30" s="696"/>
      <c r="CY30" s="696"/>
      <c r="CZ30" s="696"/>
      <c r="DA30" s="696"/>
      <c r="DB30" s="696"/>
      <c r="DC30" s="696"/>
      <c r="DD30" s="696"/>
      <c r="DE30" s="696"/>
      <c r="DF30" s="696"/>
      <c r="DG30" s="696"/>
      <c r="DH30" s="696"/>
      <c r="DI30" s="696"/>
      <c r="DJ30" s="696"/>
      <c r="DK30" s="696"/>
      <c r="DL30" s="697"/>
      <c r="DM30" s="698"/>
      <c r="DN30" s="698"/>
      <c r="DO30" s="698"/>
      <c r="DP30" s="698"/>
      <c r="DQ30" s="699"/>
      <c r="DR30" s="692"/>
      <c r="DS30" s="692"/>
      <c r="DT30" s="692"/>
      <c r="DU30" s="692"/>
      <c r="DV30" s="692"/>
      <c r="DW30" s="692"/>
      <c r="DX30" s="692"/>
      <c r="DY30" s="692"/>
      <c r="DZ30" s="692"/>
      <c r="EA30" s="692"/>
      <c r="EB30" s="692"/>
      <c r="EC30" s="706"/>
      <c r="ED30" s="706"/>
      <c r="EE30" s="706"/>
      <c r="EF30" s="706"/>
      <c r="EG30" s="706"/>
      <c r="EH30" s="706"/>
      <c r="EI30" s="706"/>
      <c r="EJ30" s="706"/>
      <c r="EK30" s="706"/>
      <c r="EL30" s="706"/>
      <c r="EM30" s="706"/>
    </row>
    <row r="31" spans="1:143" ht="6" customHeight="1">
      <c r="A31" s="112"/>
      <c r="B31" s="691"/>
      <c r="C31" s="691"/>
      <c r="D31" s="691"/>
      <c r="E31" s="691"/>
      <c r="F31" s="692"/>
      <c r="G31" s="692"/>
      <c r="H31" s="692"/>
      <c r="I31" s="692"/>
      <c r="J31" s="692"/>
      <c r="K31" s="692"/>
      <c r="L31" s="692"/>
      <c r="M31" s="692"/>
      <c r="N31" s="692"/>
      <c r="O31" s="692"/>
      <c r="P31" s="692"/>
      <c r="Q31" s="692"/>
      <c r="R31" s="692"/>
      <c r="S31" s="692"/>
      <c r="T31" s="692"/>
      <c r="U31" s="692"/>
      <c r="V31" s="692"/>
      <c r="W31" s="692"/>
      <c r="X31" s="692"/>
      <c r="Y31" s="692"/>
      <c r="Z31" s="692"/>
      <c r="AA31" s="692"/>
      <c r="AB31" s="692"/>
      <c r="AC31" s="692"/>
      <c r="AD31" s="692"/>
      <c r="AE31" s="692"/>
      <c r="AF31" s="692"/>
      <c r="AG31" s="692"/>
      <c r="AH31" s="692"/>
      <c r="AI31" s="679"/>
      <c r="AJ31" s="679"/>
      <c r="AK31" s="679"/>
      <c r="AL31" s="679"/>
      <c r="AM31" s="679"/>
      <c r="AN31" s="692"/>
      <c r="AO31" s="692"/>
      <c r="AP31" s="692"/>
      <c r="AQ31" s="692"/>
      <c r="AR31" s="692"/>
      <c r="AS31" s="692"/>
      <c r="AT31" s="692"/>
      <c r="AU31" s="692"/>
      <c r="AV31" s="692"/>
      <c r="AW31" s="692"/>
      <c r="AX31" s="706"/>
      <c r="AY31" s="706"/>
      <c r="AZ31" s="706"/>
      <c r="BA31" s="706"/>
      <c r="BB31" s="706"/>
      <c r="BC31" s="692"/>
      <c r="BD31" s="692"/>
      <c r="BE31" s="692"/>
      <c r="BF31" s="692"/>
      <c r="BG31" s="692"/>
      <c r="BH31" s="692"/>
      <c r="BI31" s="692"/>
      <c r="BJ31" s="692"/>
      <c r="BK31" s="692"/>
      <c r="BL31" s="692"/>
      <c r="BM31" s="692"/>
      <c r="BN31" s="692"/>
      <c r="BO31" s="692"/>
      <c r="BP31" s="692"/>
      <c r="BQ31" s="692"/>
      <c r="BR31" s="692"/>
      <c r="BS31" s="692"/>
      <c r="BT31" s="692"/>
      <c r="BU31" s="692"/>
      <c r="BV31" s="692"/>
      <c r="BW31" s="692"/>
      <c r="BX31" s="692"/>
      <c r="BY31" s="692"/>
      <c r="BZ31" s="692"/>
      <c r="CA31" s="692"/>
      <c r="CB31" s="692"/>
      <c r="CC31" s="692"/>
      <c r="CD31" s="692"/>
      <c r="CE31" s="692"/>
      <c r="CF31" s="696"/>
      <c r="CG31" s="696"/>
      <c r="CH31" s="696"/>
      <c r="CI31" s="696"/>
      <c r="CJ31" s="696"/>
      <c r="CK31" s="696"/>
      <c r="CL31" s="696"/>
      <c r="CM31" s="696"/>
      <c r="CN31" s="696"/>
      <c r="CO31" s="696"/>
      <c r="CP31" s="696"/>
      <c r="CQ31" s="696"/>
      <c r="CR31" s="696"/>
      <c r="CS31" s="696"/>
      <c r="CT31" s="696"/>
      <c r="CU31" s="696"/>
      <c r="CV31" s="696"/>
      <c r="CW31" s="696"/>
      <c r="CX31" s="696"/>
      <c r="CY31" s="696"/>
      <c r="CZ31" s="696"/>
      <c r="DA31" s="696"/>
      <c r="DB31" s="696"/>
      <c r="DC31" s="696"/>
      <c r="DD31" s="696"/>
      <c r="DE31" s="696"/>
      <c r="DF31" s="696"/>
      <c r="DG31" s="696"/>
      <c r="DH31" s="696"/>
      <c r="DI31" s="696"/>
      <c r="DJ31" s="696"/>
      <c r="DK31" s="696"/>
      <c r="DL31" s="700"/>
      <c r="DM31" s="701"/>
      <c r="DN31" s="701"/>
      <c r="DO31" s="701"/>
      <c r="DP31" s="701"/>
      <c r="DQ31" s="702"/>
      <c r="DR31" s="692"/>
      <c r="DS31" s="692"/>
      <c r="DT31" s="692"/>
      <c r="DU31" s="692"/>
      <c r="DV31" s="692"/>
      <c r="DW31" s="692"/>
      <c r="DX31" s="692"/>
      <c r="DY31" s="692"/>
      <c r="DZ31" s="692"/>
      <c r="EA31" s="692"/>
      <c r="EB31" s="692"/>
      <c r="EC31" s="706"/>
      <c r="ED31" s="706"/>
      <c r="EE31" s="706"/>
      <c r="EF31" s="706"/>
      <c r="EG31" s="706"/>
      <c r="EH31" s="706"/>
      <c r="EI31" s="706"/>
      <c r="EJ31" s="706"/>
      <c r="EK31" s="706"/>
      <c r="EL31" s="706"/>
      <c r="EM31" s="706"/>
    </row>
    <row r="32" spans="1:143" ht="6" customHeight="1">
      <c r="A32" s="112"/>
      <c r="B32" s="691"/>
      <c r="C32" s="691"/>
      <c r="D32" s="691"/>
      <c r="E32" s="691"/>
      <c r="F32" s="692"/>
      <c r="G32" s="692"/>
      <c r="H32" s="692"/>
      <c r="I32" s="692"/>
      <c r="J32" s="692"/>
      <c r="K32" s="692"/>
      <c r="L32" s="692"/>
      <c r="M32" s="692"/>
      <c r="N32" s="692"/>
      <c r="O32" s="692"/>
      <c r="P32" s="692"/>
      <c r="Q32" s="692"/>
      <c r="R32" s="692"/>
      <c r="S32" s="692"/>
      <c r="T32" s="692"/>
      <c r="U32" s="692"/>
      <c r="V32" s="692"/>
      <c r="W32" s="692"/>
      <c r="X32" s="692"/>
      <c r="Y32" s="692"/>
      <c r="Z32" s="692"/>
      <c r="AA32" s="692"/>
      <c r="AB32" s="692"/>
      <c r="AC32" s="692"/>
      <c r="AD32" s="692"/>
      <c r="AE32" s="692"/>
      <c r="AF32" s="692"/>
      <c r="AG32" s="692"/>
      <c r="AH32" s="692"/>
      <c r="AI32" s="679"/>
      <c r="AJ32" s="679"/>
      <c r="AK32" s="679"/>
      <c r="AL32" s="679"/>
      <c r="AM32" s="679"/>
      <c r="AN32" s="692"/>
      <c r="AO32" s="692"/>
      <c r="AP32" s="692"/>
      <c r="AQ32" s="692"/>
      <c r="AR32" s="692"/>
      <c r="AS32" s="692"/>
      <c r="AT32" s="692"/>
      <c r="AU32" s="692"/>
      <c r="AV32" s="692"/>
      <c r="AW32" s="692"/>
      <c r="AX32" s="706"/>
      <c r="AY32" s="706"/>
      <c r="AZ32" s="706"/>
      <c r="BA32" s="706"/>
      <c r="BB32" s="706"/>
      <c r="BC32" s="692"/>
      <c r="BD32" s="692"/>
      <c r="BE32" s="692"/>
      <c r="BF32" s="692"/>
      <c r="BG32" s="692"/>
      <c r="BH32" s="692"/>
      <c r="BI32" s="692"/>
      <c r="BJ32" s="692"/>
      <c r="BK32" s="692"/>
      <c r="BL32" s="692"/>
      <c r="BM32" s="692"/>
      <c r="BN32" s="692"/>
      <c r="BO32" s="692"/>
      <c r="BP32" s="692"/>
      <c r="BQ32" s="692"/>
      <c r="BR32" s="692"/>
      <c r="BS32" s="692"/>
      <c r="BT32" s="692"/>
      <c r="BU32" s="692"/>
      <c r="BV32" s="692"/>
      <c r="BW32" s="692"/>
      <c r="BX32" s="692"/>
      <c r="BY32" s="692"/>
      <c r="BZ32" s="692"/>
      <c r="CA32" s="692"/>
      <c r="CB32" s="692"/>
      <c r="CC32" s="692"/>
      <c r="CD32" s="692"/>
      <c r="CE32" s="692"/>
      <c r="CF32" s="696"/>
      <c r="CG32" s="696"/>
      <c r="CH32" s="696"/>
      <c r="CI32" s="696"/>
      <c r="CJ32" s="696"/>
      <c r="CK32" s="696"/>
      <c r="CL32" s="696"/>
      <c r="CM32" s="696"/>
      <c r="CN32" s="696"/>
      <c r="CO32" s="696"/>
      <c r="CP32" s="696"/>
      <c r="CQ32" s="696"/>
      <c r="CR32" s="696"/>
      <c r="CS32" s="696"/>
      <c r="CT32" s="696"/>
      <c r="CU32" s="696"/>
      <c r="CV32" s="696"/>
      <c r="CW32" s="696"/>
      <c r="CX32" s="696"/>
      <c r="CY32" s="696"/>
      <c r="CZ32" s="696"/>
      <c r="DA32" s="696"/>
      <c r="DB32" s="696"/>
      <c r="DC32" s="696"/>
      <c r="DD32" s="696"/>
      <c r="DE32" s="696"/>
      <c r="DF32" s="696"/>
      <c r="DG32" s="696"/>
      <c r="DH32" s="696"/>
      <c r="DI32" s="696"/>
      <c r="DJ32" s="696"/>
      <c r="DK32" s="696"/>
      <c r="DL32" s="703"/>
      <c r="DM32" s="704"/>
      <c r="DN32" s="704"/>
      <c r="DO32" s="704"/>
      <c r="DP32" s="704"/>
      <c r="DQ32" s="705"/>
      <c r="DR32" s="692"/>
      <c r="DS32" s="692"/>
      <c r="DT32" s="692"/>
      <c r="DU32" s="692"/>
      <c r="DV32" s="692"/>
      <c r="DW32" s="692"/>
      <c r="DX32" s="692"/>
      <c r="DY32" s="692"/>
      <c r="DZ32" s="692"/>
      <c r="EA32" s="692"/>
      <c r="EB32" s="692"/>
      <c r="EC32" s="706"/>
      <c r="ED32" s="706"/>
      <c r="EE32" s="706"/>
      <c r="EF32" s="706"/>
      <c r="EG32" s="706"/>
      <c r="EH32" s="706"/>
      <c r="EI32" s="706"/>
      <c r="EJ32" s="706"/>
      <c r="EK32" s="706"/>
      <c r="EL32" s="706"/>
      <c r="EM32" s="706"/>
    </row>
    <row r="33" spans="1:143" ht="6" customHeight="1">
      <c r="A33" s="112"/>
      <c r="B33" s="690">
        <v>3</v>
      </c>
      <c r="C33" s="691"/>
      <c r="D33" s="691"/>
      <c r="E33" s="691"/>
      <c r="F33" s="692"/>
      <c r="G33" s="692"/>
      <c r="H33" s="692"/>
      <c r="I33" s="692"/>
      <c r="J33" s="692"/>
      <c r="K33" s="692"/>
      <c r="L33" s="692"/>
      <c r="M33" s="692"/>
      <c r="N33" s="692"/>
      <c r="O33" s="692"/>
      <c r="P33" s="692"/>
      <c r="Q33" s="692"/>
      <c r="R33" s="692"/>
      <c r="S33" s="692"/>
      <c r="T33" s="692"/>
      <c r="U33" s="692"/>
      <c r="V33" s="692"/>
      <c r="W33" s="692"/>
      <c r="X33" s="692"/>
      <c r="Y33" s="692"/>
      <c r="Z33" s="692"/>
      <c r="AA33" s="692"/>
      <c r="AB33" s="692"/>
      <c r="AC33" s="692"/>
      <c r="AD33" s="692"/>
      <c r="AE33" s="692"/>
      <c r="AF33" s="692"/>
      <c r="AG33" s="692"/>
      <c r="AH33" s="692"/>
      <c r="AI33" s="679"/>
      <c r="AJ33" s="679"/>
      <c r="AK33" s="679"/>
      <c r="AL33" s="679"/>
      <c r="AM33" s="679"/>
      <c r="AN33" s="692"/>
      <c r="AO33" s="692"/>
      <c r="AP33" s="692"/>
      <c r="AQ33" s="692"/>
      <c r="AR33" s="692"/>
      <c r="AS33" s="692"/>
      <c r="AT33" s="692"/>
      <c r="AU33" s="692"/>
      <c r="AV33" s="692"/>
      <c r="AW33" s="692"/>
      <c r="AX33" s="706"/>
      <c r="AY33" s="706"/>
      <c r="AZ33" s="706"/>
      <c r="BA33" s="706"/>
      <c r="BB33" s="706"/>
      <c r="BC33" s="692"/>
      <c r="BD33" s="692"/>
      <c r="BE33" s="692"/>
      <c r="BF33" s="692"/>
      <c r="BG33" s="692"/>
      <c r="BH33" s="692"/>
      <c r="BI33" s="692"/>
      <c r="BJ33" s="692"/>
      <c r="BK33" s="692"/>
      <c r="BL33" s="692"/>
      <c r="BM33" s="692"/>
      <c r="BN33" s="692"/>
      <c r="BO33" s="692"/>
      <c r="BP33" s="692"/>
      <c r="BQ33" s="692"/>
      <c r="BR33" s="692"/>
      <c r="BS33" s="692"/>
      <c r="BT33" s="692"/>
      <c r="BU33" s="692"/>
      <c r="BV33" s="692"/>
      <c r="BW33" s="692"/>
      <c r="BX33" s="692"/>
      <c r="BY33" s="692"/>
      <c r="BZ33" s="692"/>
      <c r="CA33" s="692"/>
      <c r="CB33" s="692"/>
      <c r="CC33" s="692"/>
      <c r="CD33" s="692"/>
      <c r="CE33" s="692"/>
      <c r="CF33" s="707"/>
      <c r="CG33" s="696"/>
      <c r="CH33" s="696"/>
      <c r="CI33" s="696"/>
      <c r="CJ33" s="696"/>
      <c r="CK33" s="696"/>
      <c r="CL33" s="696"/>
      <c r="CM33" s="696"/>
      <c r="CN33" s="696"/>
      <c r="CO33" s="696"/>
      <c r="CP33" s="696"/>
      <c r="CQ33" s="696"/>
      <c r="CR33" s="696"/>
      <c r="CS33" s="696"/>
      <c r="CT33" s="696"/>
      <c r="CU33" s="696"/>
      <c r="CV33" s="696"/>
      <c r="CW33" s="696"/>
      <c r="CX33" s="696"/>
      <c r="CY33" s="696"/>
      <c r="CZ33" s="696"/>
      <c r="DA33" s="696"/>
      <c r="DB33" s="696"/>
      <c r="DC33" s="696"/>
      <c r="DD33" s="696"/>
      <c r="DE33" s="696"/>
      <c r="DF33" s="696"/>
      <c r="DG33" s="696"/>
      <c r="DH33" s="696"/>
      <c r="DI33" s="696"/>
      <c r="DJ33" s="696"/>
      <c r="DK33" s="696"/>
      <c r="DL33" s="697"/>
      <c r="DM33" s="698"/>
      <c r="DN33" s="698"/>
      <c r="DO33" s="698"/>
      <c r="DP33" s="698"/>
      <c r="DQ33" s="699"/>
      <c r="DR33" s="692"/>
      <c r="DS33" s="692"/>
      <c r="DT33" s="692"/>
      <c r="DU33" s="692"/>
      <c r="DV33" s="692"/>
      <c r="DW33" s="692"/>
      <c r="DX33" s="692"/>
      <c r="DY33" s="692"/>
      <c r="DZ33" s="692"/>
      <c r="EA33" s="692"/>
      <c r="EB33" s="692"/>
      <c r="EC33" s="706"/>
      <c r="ED33" s="706"/>
      <c r="EE33" s="706"/>
      <c r="EF33" s="706"/>
      <c r="EG33" s="706"/>
      <c r="EH33" s="706"/>
      <c r="EI33" s="706"/>
      <c r="EJ33" s="706"/>
      <c r="EK33" s="706"/>
      <c r="EL33" s="706"/>
      <c r="EM33" s="706"/>
    </row>
    <row r="34" spans="1:143" ht="6" customHeight="1">
      <c r="A34" s="112"/>
      <c r="B34" s="691"/>
      <c r="C34" s="691"/>
      <c r="D34" s="691"/>
      <c r="E34" s="691"/>
      <c r="F34" s="692"/>
      <c r="G34" s="692"/>
      <c r="H34" s="692"/>
      <c r="I34" s="692"/>
      <c r="J34" s="692"/>
      <c r="K34" s="692"/>
      <c r="L34" s="692"/>
      <c r="M34" s="692"/>
      <c r="N34" s="692"/>
      <c r="O34" s="692"/>
      <c r="P34" s="692"/>
      <c r="Q34" s="692"/>
      <c r="R34" s="692"/>
      <c r="S34" s="692"/>
      <c r="T34" s="692"/>
      <c r="U34" s="692"/>
      <c r="V34" s="692"/>
      <c r="W34" s="692"/>
      <c r="X34" s="692"/>
      <c r="Y34" s="692"/>
      <c r="Z34" s="692"/>
      <c r="AA34" s="692"/>
      <c r="AB34" s="692"/>
      <c r="AC34" s="692"/>
      <c r="AD34" s="692"/>
      <c r="AE34" s="692"/>
      <c r="AF34" s="692"/>
      <c r="AG34" s="692"/>
      <c r="AH34" s="692"/>
      <c r="AI34" s="679"/>
      <c r="AJ34" s="679"/>
      <c r="AK34" s="679"/>
      <c r="AL34" s="679"/>
      <c r="AM34" s="679"/>
      <c r="AN34" s="692"/>
      <c r="AO34" s="692"/>
      <c r="AP34" s="692"/>
      <c r="AQ34" s="692"/>
      <c r="AR34" s="692"/>
      <c r="AS34" s="692"/>
      <c r="AT34" s="692"/>
      <c r="AU34" s="692"/>
      <c r="AV34" s="692"/>
      <c r="AW34" s="692"/>
      <c r="AX34" s="706"/>
      <c r="AY34" s="706"/>
      <c r="AZ34" s="706"/>
      <c r="BA34" s="706"/>
      <c r="BB34" s="706"/>
      <c r="BC34" s="692"/>
      <c r="BD34" s="692"/>
      <c r="BE34" s="692"/>
      <c r="BF34" s="692"/>
      <c r="BG34" s="692"/>
      <c r="BH34" s="692"/>
      <c r="BI34" s="692"/>
      <c r="BJ34" s="692"/>
      <c r="BK34" s="692"/>
      <c r="BL34" s="692"/>
      <c r="BM34" s="692"/>
      <c r="BN34" s="692"/>
      <c r="BO34" s="692"/>
      <c r="BP34" s="692"/>
      <c r="BQ34" s="692"/>
      <c r="BR34" s="692"/>
      <c r="BS34" s="692"/>
      <c r="BT34" s="692"/>
      <c r="BU34" s="692"/>
      <c r="BV34" s="692"/>
      <c r="BW34" s="692"/>
      <c r="BX34" s="692"/>
      <c r="BY34" s="692"/>
      <c r="BZ34" s="692"/>
      <c r="CA34" s="692"/>
      <c r="CB34" s="692"/>
      <c r="CC34" s="692"/>
      <c r="CD34" s="692"/>
      <c r="CE34" s="692"/>
      <c r="CF34" s="696"/>
      <c r="CG34" s="696"/>
      <c r="CH34" s="696"/>
      <c r="CI34" s="696"/>
      <c r="CJ34" s="696"/>
      <c r="CK34" s="696"/>
      <c r="CL34" s="696"/>
      <c r="CM34" s="696"/>
      <c r="CN34" s="696"/>
      <c r="CO34" s="696"/>
      <c r="CP34" s="696"/>
      <c r="CQ34" s="696"/>
      <c r="CR34" s="696"/>
      <c r="CS34" s="696"/>
      <c r="CT34" s="696"/>
      <c r="CU34" s="696"/>
      <c r="CV34" s="696"/>
      <c r="CW34" s="696"/>
      <c r="CX34" s="696"/>
      <c r="CY34" s="696"/>
      <c r="CZ34" s="696"/>
      <c r="DA34" s="696"/>
      <c r="DB34" s="696"/>
      <c r="DC34" s="696"/>
      <c r="DD34" s="696"/>
      <c r="DE34" s="696"/>
      <c r="DF34" s="696"/>
      <c r="DG34" s="696"/>
      <c r="DH34" s="696"/>
      <c r="DI34" s="696"/>
      <c r="DJ34" s="696"/>
      <c r="DK34" s="696"/>
      <c r="DL34" s="700"/>
      <c r="DM34" s="701"/>
      <c r="DN34" s="701"/>
      <c r="DO34" s="701"/>
      <c r="DP34" s="701"/>
      <c r="DQ34" s="702"/>
      <c r="DR34" s="692"/>
      <c r="DS34" s="692"/>
      <c r="DT34" s="692"/>
      <c r="DU34" s="692"/>
      <c r="DV34" s="692"/>
      <c r="DW34" s="692"/>
      <c r="DX34" s="692"/>
      <c r="DY34" s="692"/>
      <c r="DZ34" s="692"/>
      <c r="EA34" s="692"/>
      <c r="EB34" s="692"/>
      <c r="EC34" s="706"/>
      <c r="ED34" s="706"/>
      <c r="EE34" s="706"/>
      <c r="EF34" s="706"/>
      <c r="EG34" s="706"/>
      <c r="EH34" s="706"/>
      <c r="EI34" s="706"/>
      <c r="EJ34" s="706"/>
      <c r="EK34" s="706"/>
      <c r="EL34" s="706"/>
      <c r="EM34" s="706"/>
    </row>
    <row r="35" spans="1:143" ht="6" customHeight="1">
      <c r="A35" s="112"/>
      <c r="B35" s="691"/>
      <c r="C35" s="691"/>
      <c r="D35" s="691"/>
      <c r="E35" s="691"/>
      <c r="F35" s="692"/>
      <c r="G35" s="692"/>
      <c r="H35" s="692"/>
      <c r="I35" s="692"/>
      <c r="J35" s="692"/>
      <c r="K35" s="692"/>
      <c r="L35" s="692"/>
      <c r="M35" s="692"/>
      <c r="N35" s="692"/>
      <c r="O35" s="692"/>
      <c r="P35" s="692"/>
      <c r="Q35" s="692"/>
      <c r="R35" s="692"/>
      <c r="S35" s="692"/>
      <c r="T35" s="692"/>
      <c r="U35" s="692"/>
      <c r="V35" s="692"/>
      <c r="W35" s="692"/>
      <c r="X35" s="692"/>
      <c r="Y35" s="692"/>
      <c r="Z35" s="692"/>
      <c r="AA35" s="692"/>
      <c r="AB35" s="692"/>
      <c r="AC35" s="692"/>
      <c r="AD35" s="692"/>
      <c r="AE35" s="692"/>
      <c r="AF35" s="692"/>
      <c r="AG35" s="692"/>
      <c r="AH35" s="692"/>
      <c r="AI35" s="679"/>
      <c r="AJ35" s="679"/>
      <c r="AK35" s="679"/>
      <c r="AL35" s="679"/>
      <c r="AM35" s="679"/>
      <c r="AN35" s="692"/>
      <c r="AO35" s="692"/>
      <c r="AP35" s="692"/>
      <c r="AQ35" s="692"/>
      <c r="AR35" s="692"/>
      <c r="AS35" s="692"/>
      <c r="AT35" s="692"/>
      <c r="AU35" s="692"/>
      <c r="AV35" s="692"/>
      <c r="AW35" s="692"/>
      <c r="AX35" s="706"/>
      <c r="AY35" s="706"/>
      <c r="AZ35" s="706"/>
      <c r="BA35" s="706"/>
      <c r="BB35" s="706"/>
      <c r="BC35" s="692"/>
      <c r="BD35" s="692"/>
      <c r="BE35" s="692"/>
      <c r="BF35" s="692"/>
      <c r="BG35" s="692"/>
      <c r="BH35" s="692"/>
      <c r="BI35" s="692"/>
      <c r="BJ35" s="692"/>
      <c r="BK35" s="692"/>
      <c r="BL35" s="692"/>
      <c r="BM35" s="692"/>
      <c r="BN35" s="692"/>
      <c r="BO35" s="692"/>
      <c r="BP35" s="692"/>
      <c r="BQ35" s="692"/>
      <c r="BR35" s="692"/>
      <c r="BS35" s="692"/>
      <c r="BT35" s="692"/>
      <c r="BU35" s="692"/>
      <c r="BV35" s="692"/>
      <c r="BW35" s="692"/>
      <c r="BX35" s="692"/>
      <c r="BY35" s="692"/>
      <c r="BZ35" s="692"/>
      <c r="CA35" s="692"/>
      <c r="CB35" s="692"/>
      <c r="CC35" s="692"/>
      <c r="CD35" s="692"/>
      <c r="CE35" s="692"/>
      <c r="CF35" s="696"/>
      <c r="CG35" s="696"/>
      <c r="CH35" s="696"/>
      <c r="CI35" s="696"/>
      <c r="CJ35" s="696"/>
      <c r="CK35" s="696"/>
      <c r="CL35" s="696"/>
      <c r="CM35" s="696"/>
      <c r="CN35" s="696"/>
      <c r="CO35" s="696"/>
      <c r="CP35" s="696"/>
      <c r="CQ35" s="696"/>
      <c r="CR35" s="696"/>
      <c r="CS35" s="696"/>
      <c r="CT35" s="696"/>
      <c r="CU35" s="696"/>
      <c r="CV35" s="696"/>
      <c r="CW35" s="696"/>
      <c r="CX35" s="696"/>
      <c r="CY35" s="696"/>
      <c r="CZ35" s="696"/>
      <c r="DA35" s="696"/>
      <c r="DB35" s="696"/>
      <c r="DC35" s="696"/>
      <c r="DD35" s="696"/>
      <c r="DE35" s="696"/>
      <c r="DF35" s="696"/>
      <c r="DG35" s="696"/>
      <c r="DH35" s="696"/>
      <c r="DI35" s="696"/>
      <c r="DJ35" s="696"/>
      <c r="DK35" s="696"/>
      <c r="DL35" s="703"/>
      <c r="DM35" s="704"/>
      <c r="DN35" s="704"/>
      <c r="DO35" s="704"/>
      <c r="DP35" s="704"/>
      <c r="DQ35" s="705"/>
      <c r="DR35" s="692"/>
      <c r="DS35" s="692"/>
      <c r="DT35" s="692"/>
      <c r="DU35" s="692"/>
      <c r="DV35" s="692"/>
      <c r="DW35" s="692"/>
      <c r="DX35" s="692"/>
      <c r="DY35" s="692"/>
      <c r="DZ35" s="692"/>
      <c r="EA35" s="692"/>
      <c r="EB35" s="692"/>
      <c r="EC35" s="706"/>
      <c r="ED35" s="706"/>
      <c r="EE35" s="706"/>
      <c r="EF35" s="706"/>
      <c r="EG35" s="706"/>
      <c r="EH35" s="706"/>
      <c r="EI35" s="706"/>
      <c r="EJ35" s="706"/>
      <c r="EK35" s="706"/>
      <c r="EL35" s="706"/>
      <c r="EM35" s="706"/>
    </row>
    <row r="36" spans="1:143" ht="6" customHeight="1">
      <c r="A36" s="112"/>
      <c r="B36" s="690">
        <v>4</v>
      </c>
      <c r="C36" s="691"/>
      <c r="D36" s="691"/>
      <c r="E36" s="691"/>
      <c r="F36" s="692"/>
      <c r="G36" s="692"/>
      <c r="H36" s="692"/>
      <c r="I36" s="692"/>
      <c r="J36" s="692"/>
      <c r="K36" s="692"/>
      <c r="L36" s="692"/>
      <c r="M36" s="692"/>
      <c r="N36" s="692"/>
      <c r="O36" s="692"/>
      <c r="P36" s="692"/>
      <c r="Q36" s="692"/>
      <c r="R36" s="692"/>
      <c r="S36" s="692"/>
      <c r="T36" s="692"/>
      <c r="U36" s="692"/>
      <c r="V36" s="692"/>
      <c r="W36" s="692"/>
      <c r="X36" s="692"/>
      <c r="Y36" s="692"/>
      <c r="Z36" s="692"/>
      <c r="AA36" s="692"/>
      <c r="AB36" s="692"/>
      <c r="AC36" s="692"/>
      <c r="AD36" s="692"/>
      <c r="AE36" s="692"/>
      <c r="AF36" s="692"/>
      <c r="AG36" s="692"/>
      <c r="AH36" s="692"/>
      <c r="AI36" s="679"/>
      <c r="AJ36" s="679"/>
      <c r="AK36" s="679"/>
      <c r="AL36" s="679"/>
      <c r="AM36" s="679"/>
      <c r="AN36" s="692"/>
      <c r="AO36" s="692"/>
      <c r="AP36" s="692"/>
      <c r="AQ36" s="692"/>
      <c r="AR36" s="692"/>
      <c r="AS36" s="692"/>
      <c r="AT36" s="692"/>
      <c r="AU36" s="692"/>
      <c r="AV36" s="692"/>
      <c r="AW36" s="692"/>
      <c r="AX36" s="706"/>
      <c r="AY36" s="706"/>
      <c r="AZ36" s="706"/>
      <c r="BA36" s="706"/>
      <c r="BB36" s="706"/>
      <c r="BC36" s="692"/>
      <c r="BD36" s="692"/>
      <c r="BE36" s="692"/>
      <c r="BF36" s="692"/>
      <c r="BG36" s="692"/>
      <c r="BH36" s="692"/>
      <c r="BI36" s="692"/>
      <c r="BJ36" s="692"/>
      <c r="BK36" s="692"/>
      <c r="BL36" s="692"/>
      <c r="BM36" s="692"/>
      <c r="BN36" s="692"/>
      <c r="BO36" s="692"/>
      <c r="BP36" s="692"/>
      <c r="BQ36" s="692"/>
      <c r="BR36" s="692"/>
      <c r="BS36" s="692"/>
      <c r="BT36" s="692"/>
      <c r="BU36" s="692"/>
      <c r="BV36" s="692"/>
      <c r="BW36" s="692"/>
      <c r="BX36" s="692"/>
      <c r="BY36" s="692"/>
      <c r="BZ36" s="692"/>
      <c r="CA36" s="692"/>
      <c r="CB36" s="692"/>
      <c r="CC36" s="692"/>
      <c r="CD36" s="692"/>
      <c r="CE36" s="692"/>
      <c r="CF36" s="707"/>
      <c r="CG36" s="696"/>
      <c r="CH36" s="696"/>
      <c r="CI36" s="696"/>
      <c r="CJ36" s="696"/>
      <c r="CK36" s="696"/>
      <c r="CL36" s="696"/>
      <c r="CM36" s="696"/>
      <c r="CN36" s="696"/>
      <c r="CO36" s="696"/>
      <c r="CP36" s="696"/>
      <c r="CQ36" s="696"/>
      <c r="CR36" s="696"/>
      <c r="CS36" s="696"/>
      <c r="CT36" s="696"/>
      <c r="CU36" s="696"/>
      <c r="CV36" s="696"/>
      <c r="CW36" s="696"/>
      <c r="CX36" s="696"/>
      <c r="CY36" s="696"/>
      <c r="CZ36" s="696"/>
      <c r="DA36" s="696"/>
      <c r="DB36" s="696"/>
      <c r="DC36" s="696"/>
      <c r="DD36" s="696"/>
      <c r="DE36" s="696"/>
      <c r="DF36" s="696"/>
      <c r="DG36" s="696"/>
      <c r="DH36" s="696"/>
      <c r="DI36" s="696"/>
      <c r="DJ36" s="696"/>
      <c r="DK36" s="696"/>
      <c r="DL36" s="697"/>
      <c r="DM36" s="698"/>
      <c r="DN36" s="698"/>
      <c r="DO36" s="698"/>
      <c r="DP36" s="698"/>
      <c r="DQ36" s="699"/>
      <c r="DR36" s="692"/>
      <c r="DS36" s="692"/>
      <c r="DT36" s="692"/>
      <c r="DU36" s="692"/>
      <c r="DV36" s="692"/>
      <c r="DW36" s="692"/>
      <c r="DX36" s="692"/>
      <c r="DY36" s="692"/>
      <c r="DZ36" s="692"/>
      <c r="EA36" s="692"/>
      <c r="EB36" s="692"/>
      <c r="EC36" s="706"/>
      <c r="ED36" s="706"/>
      <c r="EE36" s="706"/>
      <c r="EF36" s="706"/>
      <c r="EG36" s="706"/>
      <c r="EH36" s="706"/>
      <c r="EI36" s="706"/>
      <c r="EJ36" s="706"/>
      <c r="EK36" s="706"/>
      <c r="EL36" s="706"/>
      <c r="EM36" s="706"/>
    </row>
    <row r="37" spans="1:143" ht="6" customHeight="1">
      <c r="A37" s="112"/>
      <c r="B37" s="691"/>
      <c r="C37" s="691"/>
      <c r="D37" s="691"/>
      <c r="E37" s="691"/>
      <c r="F37" s="692"/>
      <c r="G37" s="692"/>
      <c r="H37" s="692"/>
      <c r="I37" s="692"/>
      <c r="J37" s="692"/>
      <c r="K37" s="692"/>
      <c r="L37" s="692"/>
      <c r="M37" s="692"/>
      <c r="N37" s="692"/>
      <c r="O37" s="692"/>
      <c r="P37" s="692"/>
      <c r="Q37" s="692"/>
      <c r="R37" s="692"/>
      <c r="S37" s="692"/>
      <c r="T37" s="692"/>
      <c r="U37" s="692"/>
      <c r="V37" s="692"/>
      <c r="W37" s="692"/>
      <c r="X37" s="692"/>
      <c r="Y37" s="692"/>
      <c r="Z37" s="692"/>
      <c r="AA37" s="692"/>
      <c r="AB37" s="692"/>
      <c r="AC37" s="692"/>
      <c r="AD37" s="692"/>
      <c r="AE37" s="692"/>
      <c r="AF37" s="692"/>
      <c r="AG37" s="692"/>
      <c r="AH37" s="692"/>
      <c r="AI37" s="679"/>
      <c r="AJ37" s="679"/>
      <c r="AK37" s="679"/>
      <c r="AL37" s="679"/>
      <c r="AM37" s="679"/>
      <c r="AN37" s="692"/>
      <c r="AO37" s="692"/>
      <c r="AP37" s="692"/>
      <c r="AQ37" s="692"/>
      <c r="AR37" s="692"/>
      <c r="AS37" s="692"/>
      <c r="AT37" s="692"/>
      <c r="AU37" s="692"/>
      <c r="AV37" s="692"/>
      <c r="AW37" s="692"/>
      <c r="AX37" s="706"/>
      <c r="AY37" s="706"/>
      <c r="AZ37" s="706"/>
      <c r="BA37" s="706"/>
      <c r="BB37" s="706"/>
      <c r="BC37" s="692"/>
      <c r="BD37" s="692"/>
      <c r="BE37" s="692"/>
      <c r="BF37" s="692"/>
      <c r="BG37" s="692"/>
      <c r="BH37" s="692"/>
      <c r="BI37" s="692"/>
      <c r="BJ37" s="692"/>
      <c r="BK37" s="692"/>
      <c r="BL37" s="692"/>
      <c r="BM37" s="692"/>
      <c r="BN37" s="692"/>
      <c r="BO37" s="692"/>
      <c r="BP37" s="692"/>
      <c r="BQ37" s="692"/>
      <c r="BR37" s="692"/>
      <c r="BS37" s="692"/>
      <c r="BT37" s="692"/>
      <c r="BU37" s="692"/>
      <c r="BV37" s="692"/>
      <c r="BW37" s="692"/>
      <c r="BX37" s="692"/>
      <c r="BY37" s="692"/>
      <c r="BZ37" s="692"/>
      <c r="CA37" s="692"/>
      <c r="CB37" s="692"/>
      <c r="CC37" s="692"/>
      <c r="CD37" s="692"/>
      <c r="CE37" s="692"/>
      <c r="CF37" s="696"/>
      <c r="CG37" s="696"/>
      <c r="CH37" s="696"/>
      <c r="CI37" s="696"/>
      <c r="CJ37" s="696"/>
      <c r="CK37" s="696"/>
      <c r="CL37" s="696"/>
      <c r="CM37" s="696"/>
      <c r="CN37" s="696"/>
      <c r="CO37" s="696"/>
      <c r="CP37" s="696"/>
      <c r="CQ37" s="696"/>
      <c r="CR37" s="696"/>
      <c r="CS37" s="696"/>
      <c r="CT37" s="696"/>
      <c r="CU37" s="696"/>
      <c r="CV37" s="696"/>
      <c r="CW37" s="696"/>
      <c r="CX37" s="696"/>
      <c r="CY37" s="696"/>
      <c r="CZ37" s="696"/>
      <c r="DA37" s="696"/>
      <c r="DB37" s="696"/>
      <c r="DC37" s="696"/>
      <c r="DD37" s="696"/>
      <c r="DE37" s="696"/>
      <c r="DF37" s="696"/>
      <c r="DG37" s="696"/>
      <c r="DH37" s="696"/>
      <c r="DI37" s="696"/>
      <c r="DJ37" s="696"/>
      <c r="DK37" s="696"/>
      <c r="DL37" s="700"/>
      <c r="DM37" s="701"/>
      <c r="DN37" s="701"/>
      <c r="DO37" s="701"/>
      <c r="DP37" s="701"/>
      <c r="DQ37" s="702"/>
      <c r="DR37" s="692"/>
      <c r="DS37" s="692"/>
      <c r="DT37" s="692"/>
      <c r="DU37" s="692"/>
      <c r="DV37" s="692"/>
      <c r="DW37" s="692"/>
      <c r="DX37" s="692"/>
      <c r="DY37" s="692"/>
      <c r="DZ37" s="692"/>
      <c r="EA37" s="692"/>
      <c r="EB37" s="692"/>
      <c r="EC37" s="706"/>
      <c r="ED37" s="706"/>
      <c r="EE37" s="706"/>
      <c r="EF37" s="706"/>
      <c r="EG37" s="706"/>
      <c r="EH37" s="706"/>
      <c r="EI37" s="706"/>
      <c r="EJ37" s="706"/>
      <c r="EK37" s="706"/>
      <c r="EL37" s="706"/>
      <c r="EM37" s="706"/>
    </row>
    <row r="38" spans="1:143" ht="6" customHeight="1">
      <c r="A38" s="112"/>
      <c r="B38" s="691"/>
      <c r="C38" s="691"/>
      <c r="D38" s="691"/>
      <c r="E38" s="691"/>
      <c r="F38" s="692"/>
      <c r="G38" s="692"/>
      <c r="H38" s="692"/>
      <c r="I38" s="692"/>
      <c r="J38" s="692"/>
      <c r="K38" s="692"/>
      <c r="L38" s="692"/>
      <c r="M38" s="692"/>
      <c r="N38" s="692"/>
      <c r="O38" s="692"/>
      <c r="P38" s="692"/>
      <c r="Q38" s="692"/>
      <c r="R38" s="692"/>
      <c r="S38" s="692"/>
      <c r="T38" s="692"/>
      <c r="U38" s="692"/>
      <c r="V38" s="692"/>
      <c r="W38" s="692"/>
      <c r="X38" s="692"/>
      <c r="Y38" s="692"/>
      <c r="Z38" s="692"/>
      <c r="AA38" s="692"/>
      <c r="AB38" s="692"/>
      <c r="AC38" s="692"/>
      <c r="AD38" s="692"/>
      <c r="AE38" s="692"/>
      <c r="AF38" s="692"/>
      <c r="AG38" s="692"/>
      <c r="AH38" s="692"/>
      <c r="AI38" s="679"/>
      <c r="AJ38" s="679"/>
      <c r="AK38" s="679"/>
      <c r="AL38" s="679"/>
      <c r="AM38" s="679"/>
      <c r="AN38" s="692"/>
      <c r="AO38" s="692"/>
      <c r="AP38" s="692"/>
      <c r="AQ38" s="692"/>
      <c r="AR38" s="692"/>
      <c r="AS38" s="692"/>
      <c r="AT38" s="692"/>
      <c r="AU38" s="692"/>
      <c r="AV38" s="692"/>
      <c r="AW38" s="692"/>
      <c r="AX38" s="706"/>
      <c r="AY38" s="706"/>
      <c r="AZ38" s="706"/>
      <c r="BA38" s="706"/>
      <c r="BB38" s="706"/>
      <c r="BC38" s="692"/>
      <c r="BD38" s="692"/>
      <c r="BE38" s="692"/>
      <c r="BF38" s="692"/>
      <c r="BG38" s="692"/>
      <c r="BH38" s="692"/>
      <c r="BI38" s="692"/>
      <c r="BJ38" s="692"/>
      <c r="BK38" s="692"/>
      <c r="BL38" s="692"/>
      <c r="BM38" s="692"/>
      <c r="BN38" s="692"/>
      <c r="BO38" s="692"/>
      <c r="BP38" s="692"/>
      <c r="BQ38" s="692"/>
      <c r="BR38" s="692"/>
      <c r="BS38" s="692"/>
      <c r="BT38" s="692"/>
      <c r="BU38" s="692"/>
      <c r="BV38" s="692"/>
      <c r="BW38" s="692"/>
      <c r="BX38" s="692"/>
      <c r="BY38" s="692"/>
      <c r="BZ38" s="692"/>
      <c r="CA38" s="692"/>
      <c r="CB38" s="692"/>
      <c r="CC38" s="692"/>
      <c r="CD38" s="692"/>
      <c r="CE38" s="692"/>
      <c r="CF38" s="696"/>
      <c r="CG38" s="696"/>
      <c r="CH38" s="696"/>
      <c r="CI38" s="696"/>
      <c r="CJ38" s="696"/>
      <c r="CK38" s="696"/>
      <c r="CL38" s="696"/>
      <c r="CM38" s="696"/>
      <c r="CN38" s="696"/>
      <c r="CO38" s="696"/>
      <c r="CP38" s="696"/>
      <c r="CQ38" s="696"/>
      <c r="CR38" s="696"/>
      <c r="CS38" s="696"/>
      <c r="CT38" s="696"/>
      <c r="CU38" s="696"/>
      <c r="CV38" s="696"/>
      <c r="CW38" s="696"/>
      <c r="CX38" s="696"/>
      <c r="CY38" s="696"/>
      <c r="CZ38" s="696"/>
      <c r="DA38" s="696"/>
      <c r="DB38" s="696"/>
      <c r="DC38" s="696"/>
      <c r="DD38" s="696"/>
      <c r="DE38" s="696"/>
      <c r="DF38" s="696"/>
      <c r="DG38" s="696"/>
      <c r="DH38" s="696"/>
      <c r="DI38" s="696"/>
      <c r="DJ38" s="696"/>
      <c r="DK38" s="696"/>
      <c r="DL38" s="703"/>
      <c r="DM38" s="704"/>
      <c r="DN38" s="704"/>
      <c r="DO38" s="704"/>
      <c r="DP38" s="704"/>
      <c r="DQ38" s="705"/>
      <c r="DR38" s="692"/>
      <c r="DS38" s="692"/>
      <c r="DT38" s="692"/>
      <c r="DU38" s="692"/>
      <c r="DV38" s="692"/>
      <c r="DW38" s="692"/>
      <c r="DX38" s="692"/>
      <c r="DY38" s="692"/>
      <c r="DZ38" s="692"/>
      <c r="EA38" s="692"/>
      <c r="EB38" s="692"/>
      <c r="EC38" s="706"/>
      <c r="ED38" s="706"/>
      <c r="EE38" s="706"/>
      <c r="EF38" s="706"/>
      <c r="EG38" s="706"/>
      <c r="EH38" s="706"/>
      <c r="EI38" s="706"/>
      <c r="EJ38" s="706"/>
      <c r="EK38" s="706"/>
      <c r="EL38" s="706"/>
      <c r="EM38" s="706"/>
    </row>
    <row r="39" spans="1:143" ht="6" customHeight="1">
      <c r="A39" s="112"/>
      <c r="B39" s="690">
        <v>5</v>
      </c>
      <c r="C39" s="691"/>
      <c r="D39" s="691"/>
      <c r="E39" s="691"/>
      <c r="F39" s="692"/>
      <c r="G39" s="692"/>
      <c r="H39" s="692"/>
      <c r="I39" s="692"/>
      <c r="J39" s="692"/>
      <c r="K39" s="692"/>
      <c r="L39" s="692"/>
      <c r="M39" s="692"/>
      <c r="N39" s="692"/>
      <c r="O39" s="692"/>
      <c r="P39" s="692"/>
      <c r="Q39" s="692"/>
      <c r="R39" s="692"/>
      <c r="S39" s="692"/>
      <c r="T39" s="692"/>
      <c r="U39" s="692"/>
      <c r="V39" s="692"/>
      <c r="W39" s="692"/>
      <c r="X39" s="692"/>
      <c r="Y39" s="692"/>
      <c r="Z39" s="692"/>
      <c r="AA39" s="692"/>
      <c r="AB39" s="692"/>
      <c r="AC39" s="692"/>
      <c r="AD39" s="692"/>
      <c r="AE39" s="692"/>
      <c r="AF39" s="692"/>
      <c r="AG39" s="692"/>
      <c r="AH39" s="692"/>
      <c r="AI39" s="679"/>
      <c r="AJ39" s="679"/>
      <c r="AK39" s="679"/>
      <c r="AL39" s="679"/>
      <c r="AM39" s="679"/>
      <c r="AN39" s="692"/>
      <c r="AO39" s="692"/>
      <c r="AP39" s="692"/>
      <c r="AQ39" s="692"/>
      <c r="AR39" s="692"/>
      <c r="AS39" s="692"/>
      <c r="AT39" s="692"/>
      <c r="AU39" s="692"/>
      <c r="AV39" s="692"/>
      <c r="AW39" s="692"/>
      <c r="AX39" s="706"/>
      <c r="AY39" s="706"/>
      <c r="AZ39" s="706"/>
      <c r="BA39" s="706"/>
      <c r="BB39" s="706"/>
      <c r="BC39" s="692"/>
      <c r="BD39" s="692"/>
      <c r="BE39" s="692"/>
      <c r="BF39" s="692"/>
      <c r="BG39" s="692"/>
      <c r="BH39" s="692"/>
      <c r="BI39" s="692"/>
      <c r="BJ39" s="692"/>
      <c r="BK39" s="692"/>
      <c r="BL39" s="692"/>
      <c r="BM39" s="692"/>
      <c r="BN39" s="692"/>
      <c r="BO39" s="692"/>
      <c r="BP39" s="692"/>
      <c r="BQ39" s="692"/>
      <c r="BR39" s="692"/>
      <c r="BS39" s="692"/>
      <c r="BT39" s="692"/>
      <c r="BU39" s="692"/>
      <c r="BV39" s="692"/>
      <c r="BW39" s="692"/>
      <c r="BX39" s="692"/>
      <c r="BY39" s="692"/>
      <c r="BZ39" s="692"/>
      <c r="CA39" s="692"/>
      <c r="CB39" s="692"/>
      <c r="CC39" s="692"/>
      <c r="CD39" s="692"/>
      <c r="CE39" s="692"/>
      <c r="CF39" s="707"/>
      <c r="CG39" s="696"/>
      <c r="CH39" s="696"/>
      <c r="CI39" s="696"/>
      <c r="CJ39" s="696"/>
      <c r="CK39" s="696"/>
      <c r="CL39" s="696"/>
      <c r="CM39" s="696"/>
      <c r="CN39" s="696"/>
      <c r="CO39" s="696"/>
      <c r="CP39" s="696"/>
      <c r="CQ39" s="696"/>
      <c r="CR39" s="696"/>
      <c r="CS39" s="696"/>
      <c r="CT39" s="696"/>
      <c r="CU39" s="696"/>
      <c r="CV39" s="696"/>
      <c r="CW39" s="696"/>
      <c r="CX39" s="696"/>
      <c r="CY39" s="696"/>
      <c r="CZ39" s="696"/>
      <c r="DA39" s="696"/>
      <c r="DB39" s="696"/>
      <c r="DC39" s="696"/>
      <c r="DD39" s="696"/>
      <c r="DE39" s="696"/>
      <c r="DF39" s="696"/>
      <c r="DG39" s="696"/>
      <c r="DH39" s="696"/>
      <c r="DI39" s="696"/>
      <c r="DJ39" s="696"/>
      <c r="DK39" s="696"/>
      <c r="DL39" s="697"/>
      <c r="DM39" s="698"/>
      <c r="DN39" s="698"/>
      <c r="DO39" s="698"/>
      <c r="DP39" s="698"/>
      <c r="DQ39" s="699"/>
      <c r="DR39" s="692"/>
      <c r="DS39" s="692"/>
      <c r="DT39" s="692"/>
      <c r="DU39" s="692"/>
      <c r="DV39" s="692"/>
      <c r="DW39" s="692"/>
      <c r="DX39" s="692"/>
      <c r="DY39" s="692"/>
      <c r="DZ39" s="692"/>
      <c r="EA39" s="692"/>
      <c r="EB39" s="692"/>
      <c r="EC39" s="706"/>
      <c r="ED39" s="706"/>
      <c r="EE39" s="706"/>
      <c r="EF39" s="706"/>
      <c r="EG39" s="706"/>
      <c r="EH39" s="706"/>
      <c r="EI39" s="706"/>
      <c r="EJ39" s="706"/>
      <c r="EK39" s="706"/>
      <c r="EL39" s="706"/>
      <c r="EM39" s="706"/>
    </row>
    <row r="40" spans="1:143" ht="6" customHeight="1">
      <c r="A40" s="112"/>
      <c r="B40" s="691"/>
      <c r="C40" s="691"/>
      <c r="D40" s="691"/>
      <c r="E40" s="691"/>
      <c r="F40" s="692"/>
      <c r="G40" s="692"/>
      <c r="H40" s="692"/>
      <c r="I40" s="692"/>
      <c r="J40" s="692"/>
      <c r="K40" s="692"/>
      <c r="L40" s="692"/>
      <c r="M40" s="692"/>
      <c r="N40" s="692"/>
      <c r="O40" s="692"/>
      <c r="P40" s="692"/>
      <c r="Q40" s="692"/>
      <c r="R40" s="692"/>
      <c r="S40" s="692"/>
      <c r="T40" s="692"/>
      <c r="U40" s="692"/>
      <c r="V40" s="692"/>
      <c r="W40" s="692"/>
      <c r="X40" s="692"/>
      <c r="Y40" s="692"/>
      <c r="Z40" s="692"/>
      <c r="AA40" s="692"/>
      <c r="AB40" s="692"/>
      <c r="AC40" s="692"/>
      <c r="AD40" s="692"/>
      <c r="AE40" s="692"/>
      <c r="AF40" s="692"/>
      <c r="AG40" s="692"/>
      <c r="AH40" s="692"/>
      <c r="AI40" s="679"/>
      <c r="AJ40" s="679"/>
      <c r="AK40" s="679"/>
      <c r="AL40" s="679"/>
      <c r="AM40" s="679"/>
      <c r="AN40" s="692"/>
      <c r="AO40" s="692"/>
      <c r="AP40" s="692"/>
      <c r="AQ40" s="692"/>
      <c r="AR40" s="692"/>
      <c r="AS40" s="692"/>
      <c r="AT40" s="692"/>
      <c r="AU40" s="692"/>
      <c r="AV40" s="692"/>
      <c r="AW40" s="692"/>
      <c r="AX40" s="706"/>
      <c r="AY40" s="706"/>
      <c r="AZ40" s="706"/>
      <c r="BA40" s="706"/>
      <c r="BB40" s="706"/>
      <c r="BC40" s="692"/>
      <c r="BD40" s="692"/>
      <c r="BE40" s="692"/>
      <c r="BF40" s="692"/>
      <c r="BG40" s="692"/>
      <c r="BH40" s="692"/>
      <c r="BI40" s="692"/>
      <c r="BJ40" s="692"/>
      <c r="BK40" s="692"/>
      <c r="BL40" s="692"/>
      <c r="BM40" s="692"/>
      <c r="BN40" s="692"/>
      <c r="BO40" s="692"/>
      <c r="BP40" s="692"/>
      <c r="BQ40" s="692"/>
      <c r="BR40" s="692"/>
      <c r="BS40" s="692"/>
      <c r="BT40" s="692"/>
      <c r="BU40" s="692"/>
      <c r="BV40" s="692"/>
      <c r="BW40" s="692"/>
      <c r="BX40" s="692"/>
      <c r="BY40" s="692"/>
      <c r="BZ40" s="692"/>
      <c r="CA40" s="692"/>
      <c r="CB40" s="692"/>
      <c r="CC40" s="692"/>
      <c r="CD40" s="692"/>
      <c r="CE40" s="692"/>
      <c r="CF40" s="696"/>
      <c r="CG40" s="696"/>
      <c r="CH40" s="696"/>
      <c r="CI40" s="696"/>
      <c r="CJ40" s="696"/>
      <c r="CK40" s="696"/>
      <c r="CL40" s="696"/>
      <c r="CM40" s="696"/>
      <c r="CN40" s="696"/>
      <c r="CO40" s="696"/>
      <c r="CP40" s="696"/>
      <c r="CQ40" s="696"/>
      <c r="CR40" s="696"/>
      <c r="CS40" s="696"/>
      <c r="CT40" s="696"/>
      <c r="CU40" s="696"/>
      <c r="CV40" s="696"/>
      <c r="CW40" s="696"/>
      <c r="CX40" s="696"/>
      <c r="CY40" s="696"/>
      <c r="CZ40" s="696"/>
      <c r="DA40" s="696"/>
      <c r="DB40" s="696"/>
      <c r="DC40" s="696"/>
      <c r="DD40" s="696"/>
      <c r="DE40" s="696"/>
      <c r="DF40" s="696"/>
      <c r="DG40" s="696"/>
      <c r="DH40" s="696"/>
      <c r="DI40" s="696"/>
      <c r="DJ40" s="696"/>
      <c r="DK40" s="696"/>
      <c r="DL40" s="700"/>
      <c r="DM40" s="701"/>
      <c r="DN40" s="701"/>
      <c r="DO40" s="701"/>
      <c r="DP40" s="701"/>
      <c r="DQ40" s="702"/>
      <c r="DR40" s="692"/>
      <c r="DS40" s="692"/>
      <c r="DT40" s="692"/>
      <c r="DU40" s="692"/>
      <c r="DV40" s="692"/>
      <c r="DW40" s="692"/>
      <c r="DX40" s="692"/>
      <c r="DY40" s="692"/>
      <c r="DZ40" s="692"/>
      <c r="EA40" s="692"/>
      <c r="EB40" s="692"/>
      <c r="EC40" s="706"/>
      <c r="ED40" s="706"/>
      <c r="EE40" s="706"/>
      <c r="EF40" s="706"/>
      <c r="EG40" s="706"/>
      <c r="EH40" s="706"/>
      <c r="EI40" s="706"/>
      <c r="EJ40" s="706"/>
      <c r="EK40" s="706"/>
      <c r="EL40" s="706"/>
      <c r="EM40" s="706"/>
    </row>
    <row r="41" spans="1:143" ht="6" customHeight="1">
      <c r="A41" s="112"/>
      <c r="B41" s="691"/>
      <c r="C41" s="691"/>
      <c r="D41" s="691"/>
      <c r="E41" s="691"/>
      <c r="F41" s="692"/>
      <c r="G41" s="692"/>
      <c r="H41" s="692"/>
      <c r="I41" s="692"/>
      <c r="J41" s="692"/>
      <c r="K41" s="692"/>
      <c r="L41" s="692"/>
      <c r="M41" s="692"/>
      <c r="N41" s="692"/>
      <c r="O41" s="692"/>
      <c r="P41" s="692"/>
      <c r="Q41" s="692"/>
      <c r="R41" s="692"/>
      <c r="S41" s="692"/>
      <c r="T41" s="692"/>
      <c r="U41" s="692"/>
      <c r="V41" s="692"/>
      <c r="W41" s="692"/>
      <c r="X41" s="692"/>
      <c r="Y41" s="692"/>
      <c r="Z41" s="692"/>
      <c r="AA41" s="692"/>
      <c r="AB41" s="692"/>
      <c r="AC41" s="692"/>
      <c r="AD41" s="692"/>
      <c r="AE41" s="692"/>
      <c r="AF41" s="692"/>
      <c r="AG41" s="692"/>
      <c r="AH41" s="692"/>
      <c r="AI41" s="679"/>
      <c r="AJ41" s="679"/>
      <c r="AK41" s="679"/>
      <c r="AL41" s="679"/>
      <c r="AM41" s="679"/>
      <c r="AN41" s="692"/>
      <c r="AO41" s="692"/>
      <c r="AP41" s="692"/>
      <c r="AQ41" s="692"/>
      <c r="AR41" s="692"/>
      <c r="AS41" s="692"/>
      <c r="AT41" s="692"/>
      <c r="AU41" s="692"/>
      <c r="AV41" s="692"/>
      <c r="AW41" s="692"/>
      <c r="AX41" s="706"/>
      <c r="AY41" s="706"/>
      <c r="AZ41" s="706"/>
      <c r="BA41" s="706"/>
      <c r="BB41" s="706"/>
      <c r="BC41" s="692"/>
      <c r="BD41" s="692"/>
      <c r="BE41" s="692"/>
      <c r="BF41" s="692"/>
      <c r="BG41" s="692"/>
      <c r="BH41" s="692"/>
      <c r="BI41" s="692"/>
      <c r="BJ41" s="692"/>
      <c r="BK41" s="692"/>
      <c r="BL41" s="692"/>
      <c r="BM41" s="692"/>
      <c r="BN41" s="692"/>
      <c r="BO41" s="692"/>
      <c r="BP41" s="692"/>
      <c r="BQ41" s="692"/>
      <c r="BR41" s="692"/>
      <c r="BS41" s="692"/>
      <c r="BT41" s="692"/>
      <c r="BU41" s="692"/>
      <c r="BV41" s="692"/>
      <c r="BW41" s="692"/>
      <c r="BX41" s="692"/>
      <c r="BY41" s="692"/>
      <c r="BZ41" s="692"/>
      <c r="CA41" s="692"/>
      <c r="CB41" s="692"/>
      <c r="CC41" s="692"/>
      <c r="CD41" s="692"/>
      <c r="CE41" s="692"/>
      <c r="CF41" s="696"/>
      <c r="CG41" s="696"/>
      <c r="CH41" s="696"/>
      <c r="CI41" s="696"/>
      <c r="CJ41" s="696"/>
      <c r="CK41" s="696"/>
      <c r="CL41" s="696"/>
      <c r="CM41" s="696"/>
      <c r="CN41" s="696"/>
      <c r="CO41" s="696"/>
      <c r="CP41" s="696"/>
      <c r="CQ41" s="696"/>
      <c r="CR41" s="696"/>
      <c r="CS41" s="696"/>
      <c r="CT41" s="696"/>
      <c r="CU41" s="696"/>
      <c r="CV41" s="696"/>
      <c r="CW41" s="696"/>
      <c r="CX41" s="696"/>
      <c r="CY41" s="696"/>
      <c r="CZ41" s="696"/>
      <c r="DA41" s="696"/>
      <c r="DB41" s="696"/>
      <c r="DC41" s="696"/>
      <c r="DD41" s="696"/>
      <c r="DE41" s="696"/>
      <c r="DF41" s="696"/>
      <c r="DG41" s="696"/>
      <c r="DH41" s="696"/>
      <c r="DI41" s="696"/>
      <c r="DJ41" s="696"/>
      <c r="DK41" s="696"/>
      <c r="DL41" s="703"/>
      <c r="DM41" s="704"/>
      <c r="DN41" s="704"/>
      <c r="DO41" s="704"/>
      <c r="DP41" s="704"/>
      <c r="DQ41" s="705"/>
      <c r="DR41" s="692"/>
      <c r="DS41" s="692"/>
      <c r="DT41" s="692"/>
      <c r="DU41" s="692"/>
      <c r="DV41" s="692"/>
      <c r="DW41" s="692"/>
      <c r="DX41" s="692"/>
      <c r="DY41" s="692"/>
      <c r="DZ41" s="692"/>
      <c r="EA41" s="692"/>
      <c r="EB41" s="692"/>
      <c r="EC41" s="706"/>
      <c r="ED41" s="706"/>
      <c r="EE41" s="706"/>
      <c r="EF41" s="706"/>
      <c r="EG41" s="706"/>
      <c r="EH41" s="706"/>
      <c r="EI41" s="706"/>
      <c r="EJ41" s="706"/>
      <c r="EK41" s="706"/>
      <c r="EL41" s="706"/>
      <c r="EM41" s="706"/>
    </row>
    <row r="42" spans="1:143" ht="6" customHeight="1">
      <c r="A42" s="112"/>
      <c r="B42" s="690">
        <v>6</v>
      </c>
      <c r="C42" s="691"/>
      <c r="D42" s="691"/>
      <c r="E42" s="691"/>
      <c r="F42" s="692"/>
      <c r="G42" s="692"/>
      <c r="H42" s="692"/>
      <c r="I42" s="692"/>
      <c r="J42" s="692"/>
      <c r="K42" s="692"/>
      <c r="L42" s="692"/>
      <c r="M42" s="692"/>
      <c r="N42" s="692"/>
      <c r="O42" s="692"/>
      <c r="P42" s="692"/>
      <c r="Q42" s="692"/>
      <c r="R42" s="692"/>
      <c r="S42" s="692"/>
      <c r="T42" s="692"/>
      <c r="U42" s="692"/>
      <c r="V42" s="692"/>
      <c r="W42" s="692"/>
      <c r="X42" s="692"/>
      <c r="Y42" s="692"/>
      <c r="Z42" s="692"/>
      <c r="AA42" s="692"/>
      <c r="AB42" s="692"/>
      <c r="AC42" s="692"/>
      <c r="AD42" s="692"/>
      <c r="AE42" s="692"/>
      <c r="AF42" s="692"/>
      <c r="AG42" s="692"/>
      <c r="AH42" s="692"/>
      <c r="AI42" s="679"/>
      <c r="AJ42" s="679"/>
      <c r="AK42" s="679"/>
      <c r="AL42" s="679"/>
      <c r="AM42" s="679"/>
      <c r="AN42" s="692"/>
      <c r="AO42" s="692"/>
      <c r="AP42" s="692"/>
      <c r="AQ42" s="692"/>
      <c r="AR42" s="692"/>
      <c r="AS42" s="692"/>
      <c r="AT42" s="692"/>
      <c r="AU42" s="692"/>
      <c r="AV42" s="692"/>
      <c r="AW42" s="692"/>
      <c r="AX42" s="706"/>
      <c r="AY42" s="706"/>
      <c r="AZ42" s="706"/>
      <c r="BA42" s="706"/>
      <c r="BB42" s="706"/>
      <c r="BC42" s="692"/>
      <c r="BD42" s="692"/>
      <c r="BE42" s="692"/>
      <c r="BF42" s="692"/>
      <c r="BG42" s="692"/>
      <c r="BH42" s="692"/>
      <c r="BI42" s="692"/>
      <c r="BJ42" s="692"/>
      <c r="BK42" s="692"/>
      <c r="BL42" s="692"/>
      <c r="BM42" s="692"/>
      <c r="BN42" s="692"/>
      <c r="BO42" s="692"/>
      <c r="BP42" s="692"/>
      <c r="BQ42" s="692"/>
      <c r="BR42" s="692"/>
      <c r="BS42" s="692"/>
      <c r="BT42" s="692"/>
      <c r="BU42" s="692"/>
      <c r="BV42" s="692"/>
      <c r="BW42" s="692"/>
      <c r="BX42" s="692"/>
      <c r="BY42" s="692"/>
      <c r="BZ42" s="692"/>
      <c r="CA42" s="692"/>
      <c r="CB42" s="692"/>
      <c r="CC42" s="692"/>
      <c r="CD42" s="692"/>
      <c r="CE42" s="692"/>
      <c r="CF42" s="707"/>
      <c r="CG42" s="696"/>
      <c r="CH42" s="696"/>
      <c r="CI42" s="696"/>
      <c r="CJ42" s="696"/>
      <c r="CK42" s="696"/>
      <c r="CL42" s="696"/>
      <c r="CM42" s="696"/>
      <c r="CN42" s="696"/>
      <c r="CO42" s="696"/>
      <c r="CP42" s="696"/>
      <c r="CQ42" s="696"/>
      <c r="CR42" s="696"/>
      <c r="CS42" s="696"/>
      <c r="CT42" s="696"/>
      <c r="CU42" s="696"/>
      <c r="CV42" s="696"/>
      <c r="CW42" s="696"/>
      <c r="CX42" s="696"/>
      <c r="CY42" s="696"/>
      <c r="CZ42" s="696"/>
      <c r="DA42" s="696"/>
      <c r="DB42" s="696"/>
      <c r="DC42" s="696"/>
      <c r="DD42" s="696"/>
      <c r="DE42" s="696"/>
      <c r="DF42" s="696"/>
      <c r="DG42" s="696"/>
      <c r="DH42" s="696"/>
      <c r="DI42" s="696"/>
      <c r="DJ42" s="696"/>
      <c r="DK42" s="696"/>
      <c r="DL42" s="697"/>
      <c r="DM42" s="698"/>
      <c r="DN42" s="698"/>
      <c r="DO42" s="698"/>
      <c r="DP42" s="698"/>
      <c r="DQ42" s="699"/>
      <c r="DR42" s="692"/>
      <c r="DS42" s="692"/>
      <c r="DT42" s="692"/>
      <c r="DU42" s="692"/>
      <c r="DV42" s="692"/>
      <c r="DW42" s="692"/>
      <c r="DX42" s="692"/>
      <c r="DY42" s="692"/>
      <c r="DZ42" s="692"/>
      <c r="EA42" s="692"/>
      <c r="EB42" s="692"/>
      <c r="EC42" s="706"/>
      <c r="ED42" s="706"/>
      <c r="EE42" s="706"/>
      <c r="EF42" s="706"/>
      <c r="EG42" s="706"/>
      <c r="EH42" s="706"/>
      <c r="EI42" s="706"/>
      <c r="EJ42" s="706"/>
      <c r="EK42" s="706"/>
      <c r="EL42" s="706"/>
      <c r="EM42" s="706"/>
    </row>
    <row r="43" spans="1:143" ht="6" customHeight="1">
      <c r="A43" s="112"/>
      <c r="B43" s="691"/>
      <c r="C43" s="691"/>
      <c r="D43" s="691"/>
      <c r="E43" s="691"/>
      <c r="F43" s="692"/>
      <c r="G43" s="692"/>
      <c r="H43" s="692"/>
      <c r="I43" s="692"/>
      <c r="J43" s="692"/>
      <c r="K43" s="692"/>
      <c r="L43" s="692"/>
      <c r="M43" s="692"/>
      <c r="N43" s="692"/>
      <c r="O43" s="692"/>
      <c r="P43" s="692"/>
      <c r="Q43" s="692"/>
      <c r="R43" s="692"/>
      <c r="S43" s="692"/>
      <c r="T43" s="692"/>
      <c r="U43" s="692"/>
      <c r="V43" s="692"/>
      <c r="W43" s="692"/>
      <c r="X43" s="692"/>
      <c r="Y43" s="692"/>
      <c r="Z43" s="692"/>
      <c r="AA43" s="692"/>
      <c r="AB43" s="692"/>
      <c r="AC43" s="692"/>
      <c r="AD43" s="692"/>
      <c r="AE43" s="692"/>
      <c r="AF43" s="692"/>
      <c r="AG43" s="692"/>
      <c r="AH43" s="692"/>
      <c r="AI43" s="679"/>
      <c r="AJ43" s="679"/>
      <c r="AK43" s="679"/>
      <c r="AL43" s="679"/>
      <c r="AM43" s="679"/>
      <c r="AN43" s="692"/>
      <c r="AO43" s="692"/>
      <c r="AP43" s="692"/>
      <c r="AQ43" s="692"/>
      <c r="AR43" s="692"/>
      <c r="AS43" s="692"/>
      <c r="AT43" s="692"/>
      <c r="AU43" s="692"/>
      <c r="AV43" s="692"/>
      <c r="AW43" s="692"/>
      <c r="AX43" s="706"/>
      <c r="AY43" s="706"/>
      <c r="AZ43" s="706"/>
      <c r="BA43" s="706"/>
      <c r="BB43" s="706"/>
      <c r="BC43" s="692"/>
      <c r="BD43" s="692"/>
      <c r="BE43" s="692"/>
      <c r="BF43" s="692"/>
      <c r="BG43" s="692"/>
      <c r="BH43" s="692"/>
      <c r="BI43" s="692"/>
      <c r="BJ43" s="692"/>
      <c r="BK43" s="692"/>
      <c r="BL43" s="692"/>
      <c r="BM43" s="692"/>
      <c r="BN43" s="692"/>
      <c r="BO43" s="692"/>
      <c r="BP43" s="692"/>
      <c r="BQ43" s="692"/>
      <c r="BR43" s="692"/>
      <c r="BS43" s="692"/>
      <c r="BT43" s="692"/>
      <c r="BU43" s="692"/>
      <c r="BV43" s="692"/>
      <c r="BW43" s="692"/>
      <c r="BX43" s="692"/>
      <c r="BY43" s="692"/>
      <c r="BZ43" s="692"/>
      <c r="CA43" s="692"/>
      <c r="CB43" s="692"/>
      <c r="CC43" s="692"/>
      <c r="CD43" s="692"/>
      <c r="CE43" s="692"/>
      <c r="CF43" s="696"/>
      <c r="CG43" s="696"/>
      <c r="CH43" s="696"/>
      <c r="CI43" s="696"/>
      <c r="CJ43" s="696"/>
      <c r="CK43" s="696"/>
      <c r="CL43" s="696"/>
      <c r="CM43" s="696"/>
      <c r="CN43" s="696"/>
      <c r="CO43" s="696"/>
      <c r="CP43" s="696"/>
      <c r="CQ43" s="696"/>
      <c r="CR43" s="696"/>
      <c r="CS43" s="696"/>
      <c r="CT43" s="696"/>
      <c r="CU43" s="696"/>
      <c r="CV43" s="696"/>
      <c r="CW43" s="696"/>
      <c r="CX43" s="696"/>
      <c r="CY43" s="696"/>
      <c r="CZ43" s="696"/>
      <c r="DA43" s="696"/>
      <c r="DB43" s="696"/>
      <c r="DC43" s="696"/>
      <c r="DD43" s="696"/>
      <c r="DE43" s="696"/>
      <c r="DF43" s="696"/>
      <c r="DG43" s="696"/>
      <c r="DH43" s="696"/>
      <c r="DI43" s="696"/>
      <c r="DJ43" s="696"/>
      <c r="DK43" s="696"/>
      <c r="DL43" s="700"/>
      <c r="DM43" s="701"/>
      <c r="DN43" s="701"/>
      <c r="DO43" s="701"/>
      <c r="DP43" s="701"/>
      <c r="DQ43" s="702"/>
      <c r="DR43" s="692"/>
      <c r="DS43" s="692"/>
      <c r="DT43" s="692"/>
      <c r="DU43" s="692"/>
      <c r="DV43" s="692"/>
      <c r="DW43" s="692"/>
      <c r="DX43" s="692"/>
      <c r="DY43" s="692"/>
      <c r="DZ43" s="692"/>
      <c r="EA43" s="692"/>
      <c r="EB43" s="692"/>
      <c r="EC43" s="706"/>
      <c r="ED43" s="706"/>
      <c r="EE43" s="706"/>
      <c r="EF43" s="706"/>
      <c r="EG43" s="706"/>
      <c r="EH43" s="706"/>
      <c r="EI43" s="706"/>
      <c r="EJ43" s="706"/>
      <c r="EK43" s="706"/>
      <c r="EL43" s="706"/>
      <c r="EM43" s="706"/>
    </row>
    <row r="44" spans="1:143" ht="6" customHeight="1">
      <c r="A44" s="112"/>
      <c r="B44" s="691"/>
      <c r="C44" s="691"/>
      <c r="D44" s="691"/>
      <c r="E44" s="691"/>
      <c r="F44" s="692"/>
      <c r="G44" s="692"/>
      <c r="H44" s="692"/>
      <c r="I44" s="692"/>
      <c r="J44" s="692"/>
      <c r="K44" s="692"/>
      <c r="L44" s="692"/>
      <c r="M44" s="692"/>
      <c r="N44" s="692"/>
      <c r="O44" s="692"/>
      <c r="P44" s="692"/>
      <c r="Q44" s="692"/>
      <c r="R44" s="692"/>
      <c r="S44" s="692"/>
      <c r="T44" s="692"/>
      <c r="U44" s="692"/>
      <c r="V44" s="692"/>
      <c r="W44" s="692"/>
      <c r="X44" s="692"/>
      <c r="Y44" s="692"/>
      <c r="Z44" s="692"/>
      <c r="AA44" s="692"/>
      <c r="AB44" s="692"/>
      <c r="AC44" s="692"/>
      <c r="AD44" s="692"/>
      <c r="AE44" s="692"/>
      <c r="AF44" s="692"/>
      <c r="AG44" s="692"/>
      <c r="AH44" s="692"/>
      <c r="AI44" s="679"/>
      <c r="AJ44" s="679"/>
      <c r="AK44" s="679"/>
      <c r="AL44" s="679"/>
      <c r="AM44" s="679"/>
      <c r="AN44" s="692"/>
      <c r="AO44" s="692"/>
      <c r="AP44" s="692"/>
      <c r="AQ44" s="692"/>
      <c r="AR44" s="692"/>
      <c r="AS44" s="692"/>
      <c r="AT44" s="692"/>
      <c r="AU44" s="692"/>
      <c r="AV44" s="692"/>
      <c r="AW44" s="692"/>
      <c r="AX44" s="706"/>
      <c r="AY44" s="706"/>
      <c r="AZ44" s="706"/>
      <c r="BA44" s="706"/>
      <c r="BB44" s="706"/>
      <c r="BC44" s="692"/>
      <c r="BD44" s="692"/>
      <c r="BE44" s="692"/>
      <c r="BF44" s="692"/>
      <c r="BG44" s="692"/>
      <c r="BH44" s="692"/>
      <c r="BI44" s="692"/>
      <c r="BJ44" s="692"/>
      <c r="BK44" s="692"/>
      <c r="BL44" s="692"/>
      <c r="BM44" s="692"/>
      <c r="BN44" s="692"/>
      <c r="BO44" s="692"/>
      <c r="BP44" s="692"/>
      <c r="BQ44" s="692"/>
      <c r="BR44" s="692"/>
      <c r="BS44" s="692"/>
      <c r="BT44" s="692"/>
      <c r="BU44" s="692"/>
      <c r="BV44" s="692"/>
      <c r="BW44" s="692"/>
      <c r="BX44" s="692"/>
      <c r="BY44" s="692"/>
      <c r="BZ44" s="692"/>
      <c r="CA44" s="692"/>
      <c r="CB44" s="692"/>
      <c r="CC44" s="692"/>
      <c r="CD44" s="692"/>
      <c r="CE44" s="692"/>
      <c r="CF44" s="696"/>
      <c r="CG44" s="696"/>
      <c r="CH44" s="696"/>
      <c r="CI44" s="696"/>
      <c r="CJ44" s="696"/>
      <c r="CK44" s="696"/>
      <c r="CL44" s="696"/>
      <c r="CM44" s="696"/>
      <c r="CN44" s="696"/>
      <c r="CO44" s="696"/>
      <c r="CP44" s="696"/>
      <c r="CQ44" s="696"/>
      <c r="CR44" s="696"/>
      <c r="CS44" s="696"/>
      <c r="CT44" s="696"/>
      <c r="CU44" s="696"/>
      <c r="CV44" s="696"/>
      <c r="CW44" s="696"/>
      <c r="CX44" s="696"/>
      <c r="CY44" s="696"/>
      <c r="CZ44" s="696"/>
      <c r="DA44" s="696"/>
      <c r="DB44" s="696"/>
      <c r="DC44" s="696"/>
      <c r="DD44" s="696"/>
      <c r="DE44" s="696"/>
      <c r="DF44" s="696"/>
      <c r="DG44" s="696"/>
      <c r="DH44" s="696"/>
      <c r="DI44" s="696"/>
      <c r="DJ44" s="696"/>
      <c r="DK44" s="696"/>
      <c r="DL44" s="703"/>
      <c r="DM44" s="704"/>
      <c r="DN44" s="704"/>
      <c r="DO44" s="704"/>
      <c r="DP44" s="704"/>
      <c r="DQ44" s="705"/>
      <c r="DR44" s="692"/>
      <c r="DS44" s="692"/>
      <c r="DT44" s="692"/>
      <c r="DU44" s="692"/>
      <c r="DV44" s="692"/>
      <c r="DW44" s="692"/>
      <c r="DX44" s="692"/>
      <c r="DY44" s="692"/>
      <c r="DZ44" s="692"/>
      <c r="EA44" s="692"/>
      <c r="EB44" s="692"/>
      <c r="EC44" s="706"/>
      <c r="ED44" s="706"/>
      <c r="EE44" s="706"/>
      <c r="EF44" s="706"/>
      <c r="EG44" s="706"/>
      <c r="EH44" s="706"/>
      <c r="EI44" s="706"/>
      <c r="EJ44" s="706"/>
      <c r="EK44" s="706"/>
      <c r="EL44" s="706"/>
      <c r="EM44" s="706"/>
    </row>
    <row r="45" spans="1:143" ht="6" customHeight="1">
      <c r="A45" s="112"/>
      <c r="B45" s="690">
        <v>7</v>
      </c>
      <c r="C45" s="691"/>
      <c r="D45" s="691"/>
      <c r="E45" s="691"/>
      <c r="F45" s="692"/>
      <c r="G45" s="692"/>
      <c r="H45" s="692"/>
      <c r="I45" s="692"/>
      <c r="J45" s="692"/>
      <c r="K45" s="692"/>
      <c r="L45" s="692"/>
      <c r="M45" s="692"/>
      <c r="N45" s="692"/>
      <c r="O45" s="692"/>
      <c r="P45" s="692"/>
      <c r="Q45" s="692"/>
      <c r="R45" s="692"/>
      <c r="S45" s="692"/>
      <c r="T45" s="692"/>
      <c r="U45" s="692"/>
      <c r="V45" s="692"/>
      <c r="W45" s="692"/>
      <c r="X45" s="692"/>
      <c r="Y45" s="692"/>
      <c r="Z45" s="692"/>
      <c r="AA45" s="692"/>
      <c r="AB45" s="692"/>
      <c r="AC45" s="692"/>
      <c r="AD45" s="692"/>
      <c r="AE45" s="692"/>
      <c r="AF45" s="692"/>
      <c r="AG45" s="692"/>
      <c r="AH45" s="692"/>
      <c r="AI45" s="679"/>
      <c r="AJ45" s="679"/>
      <c r="AK45" s="679"/>
      <c r="AL45" s="679"/>
      <c r="AM45" s="679"/>
      <c r="AN45" s="692"/>
      <c r="AO45" s="692"/>
      <c r="AP45" s="692"/>
      <c r="AQ45" s="692"/>
      <c r="AR45" s="692"/>
      <c r="AS45" s="692"/>
      <c r="AT45" s="692"/>
      <c r="AU45" s="692"/>
      <c r="AV45" s="692"/>
      <c r="AW45" s="692"/>
      <c r="AX45" s="706"/>
      <c r="AY45" s="706"/>
      <c r="AZ45" s="706"/>
      <c r="BA45" s="706"/>
      <c r="BB45" s="706"/>
      <c r="BC45" s="692"/>
      <c r="BD45" s="692"/>
      <c r="BE45" s="692"/>
      <c r="BF45" s="692"/>
      <c r="BG45" s="692"/>
      <c r="BH45" s="692"/>
      <c r="BI45" s="692"/>
      <c r="BJ45" s="692"/>
      <c r="BK45" s="692"/>
      <c r="BL45" s="692"/>
      <c r="BM45" s="692"/>
      <c r="BN45" s="692"/>
      <c r="BO45" s="692"/>
      <c r="BP45" s="692"/>
      <c r="BQ45" s="692"/>
      <c r="BR45" s="692"/>
      <c r="BS45" s="692"/>
      <c r="BT45" s="692"/>
      <c r="BU45" s="692"/>
      <c r="BV45" s="692"/>
      <c r="BW45" s="692"/>
      <c r="BX45" s="692"/>
      <c r="BY45" s="692"/>
      <c r="BZ45" s="692"/>
      <c r="CA45" s="692"/>
      <c r="CB45" s="692"/>
      <c r="CC45" s="692"/>
      <c r="CD45" s="692"/>
      <c r="CE45" s="692"/>
      <c r="CF45" s="707"/>
      <c r="CG45" s="696"/>
      <c r="CH45" s="696"/>
      <c r="CI45" s="696"/>
      <c r="CJ45" s="696"/>
      <c r="CK45" s="696"/>
      <c r="CL45" s="696"/>
      <c r="CM45" s="696"/>
      <c r="CN45" s="696"/>
      <c r="CO45" s="696"/>
      <c r="CP45" s="696"/>
      <c r="CQ45" s="696"/>
      <c r="CR45" s="696"/>
      <c r="CS45" s="696"/>
      <c r="CT45" s="696"/>
      <c r="CU45" s="696"/>
      <c r="CV45" s="696"/>
      <c r="CW45" s="696"/>
      <c r="CX45" s="696"/>
      <c r="CY45" s="696"/>
      <c r="CZ45" s="696"/>
      <c r="DA45" s="696"/>
      <c r="DB45" s="696"/>
      <c r="DC45" s="696"/>
      <c r="DD45" s="696"/>
      <c r="DE45" s="696"/>
      <c r="DF45" s="696"/>
      <c r="DG45" s="696"/>
      <c r="DH45" s="696"/>
      <c r="DI45" s="696"/>
      <c r="DJ45" s="696"/>
      <c r="DK45" s="696"/>
      <c r="DL45" s="697"/>
      <c r="DM45" s="698"/>
      <c r="DN45" s="698"/>
      <c r="DO45" s="698"/>
      <c r="DP45" s="698"/>
      <c r="DQ45" s="699"/>
      <c r="DR45" s="692"/>
      <c r="DS45" s="692"/>
      <c r="DT45" s="692"/>
      <c r="DU45" s="692"/>
      <c r="DV45" s="692"/>
      <c r="DW45" s="692"/>
      <c r="DX45" s="692"/>
      <c r="DY45" s="692"/>
      <c r="DZ45" s="692"/>
      <c r="EA45" s="692"/>
      <c r="EB45" s="692"/>
      <c r="EC45" s="706"/>
      <c r="ED45" s="706"/>
      <c r="EE45" s="706"/>
      <c r="EF45" s="706"/>
      <c r="EG45" s="706"/>
      <c r="EH45" s="706"/>
      <c r="EI45" s="706"/>
      <c r="EJ45" s="706"/>
      <c r="EK45" s="706"/>
      <c r="EL45" s="706"/>
      <c r="EM45" s="706"/>
    </row>
    <row r="46" spans="1:143" ht="6" customHeight="1">
      <c r="A46" s="112"/>
      <c r="B46" s="691"/>
      <c r="C46" s="691"/>
      <c r="D46" s="691"/>
      <c r="E46" s="691"/>
      <c r="F46" s="692"/>
      <c r="G46" s="692"/>
      <c r="H46" s="692"/>
      <c r="I46" s="692"/>
      <c r="J46" s="692"/>
      <c r="K46" s="692"/>
      <c r="L46" s="692"/>
      <c r="M46" s="692"/>
      <c r="N46" s="692"/>
      <c r="O46" s="692"/>
      <c r="P46" s="692"/>
      <c r="Q46" s="692"/>
      <c r="R46" s="692"/>
      <c r="S46" s="692"/>
      <c r="T46" s="692"/>
      <c r="U46" s="692"/>
      <c r="V46" s="692"/>
      <c r="W46" s="692"/>
      <c r="X46" s="692"/>
      <c r="Y46" s="692"/>
      <c r="Z46" s="692"/>
      <c r="AA46" s="692"/>
      <c r="AB46" s="692"/>
      <c r="AC46" s="692"/>
      <c r="AD46" s="692"/>
      <c r="AE46" s="692"/>
      <c r="AF46" s="692"/>
      <c r="AG46" s="692"/>
      <c r="AH46" s="692"/>
      <c r="AI46" s="679"/>
      <c r="AJ46" s="679"/>
      <c r="AK46" s="679"/>
      <c r="AL46" s="679"/>
      <c r="AM46" s="679"/>
      <c r="AN46" s="692"/>
      <c r="AO46" s="692"/>
      <c r="AP46" s="692"/>
      <c r="AQ46" s="692"/>
      <c r="AR46" s="692"/>
      <c r="AS46" s="692"/>
      <c r="AT46" s="692"/>
      <c r="AU46" s="692"/>
      <c r="AV46" s="692"/>
      <c r="AW46" s="692"/>
      <c r="AX46" s="706"/>
      <c r="AY46" s="706"/>
      <c r="AZ46" s="706"/>
      <c r="BA46" s="706"/>
      <c r="BB46" s="706"/>
      <c r="BC46" s="692"/>
      <c r="BD46" s="692"/>
      <c r="BE46" s="692"/>
      <c r="BF46" s="692"/>
      <c r="BG46" s="692"/>
      <c r="BH46" s="692"/>
      <c r="BI46" s="692"/>
      <c r="BJ46" s="692"/>
      <c r="BK46" s="692"/>
      <c r="BL46" s="692"/>
      <c r="BM46" s="692"/>
      <c r="BN46" s="692"/>
      <c r="BO46" s="692"/>
      <c r="BP46" s="692"/>
      <c r="BQ46" s="692"/>
      <c r="BR46" s="692"/>
      <c r="BS46" s="692"/>
      <c r="BT46" s="692"/>
      <c r="BU46" s="692"/>
      <c r="BV46" s="692"/>
      <c r="BW46" s="692"/>
      <c r="BX46" s="692"/>
      <c r="BY46" s="692"/>
      <c r="BZ46" s="692"/>
      <c r="CA46" s="692"/>
      <c r="CB46" s="692"/>
      <c r="CC46" s="692"/>
      <c r="CD46" s="692"/>
      <c r="CE46" s="692"/>
      <c r="CF46" s="696"/>
      <c r="CG46" s="696"/>
      <c r="CH46" s="696"/>
      <c r="CI46" s="696"/>
      <c r="CJ46" s="696"/>
      <c r="CK46" s="696"/>
      <c r="CL46" s="696"/>
      <c r="CM46" s="696"/>
      <c r="CN46" s="696"/>
      <c r="CO46" s="696"/>
      <c r="CP46" s="696"/>
      <c r="CQ46" s="696"/>
      <c r="CR46" s="696"/>
      <c r="CS46" s="696"/>
      <c r="CT46" s="696"/>
      <c r="CU46" s="696"/>
      <c r="CV46" s="696"/>
      <c r="CW46" s="696"/>
      <c r="CX46" s="696"/>
      <c r="CY46" s="696"/>
      <c r="CZ46" s="696"/>
      <c r="DA46" s="696"/>
      <c r="DB46" s="696"/>
      <c r="DC46" s="696"/>
      <c r="DD46" s="696"/>
      <c r="DE46" s="696"/>
      <c r="DF46" s="696"/>
      <c r="DG46" s="696"/>
      <c r="DH46" s="696"/>
      <c r="DI46" s="696"/>
      <c r="DJ46" s="696"/>
      <c r="DK46" s="696"/>
      <c r="DL46" s="700"/>
      <c r="DM46" s="701"/>
      <c r="DN46" s="701"/>
      <c r="DO46" s="701"/>
      <c r="DP46" s="701"/>
      <c r="DQ46" s="702"/>
      <c r="DR46" s="692"/>
      <c r="DS46" s="692"/>
      <c r="DT46" s="692"/>
      <c r="DU46" s="692"/>
      <c r="DV46" s="692"/>
      <c r="DW46" s="692"/>
      <c r="DX46" s="692"/>
      <c r="DY46" s="692"/>
      <c r="DZ46" s="692"/>
      <c r="EA46" s="692"/>
      <c r="EB46" s="692"/>
      <c r="EC46" s="706"/>
      <c r="ED46" s="706"/>
      <c r="EE46" s="706"/>
      <c r="EF46" s="706"/>
      <c r="EG46" s="706"/>
      <c r="EH46" s="706"/>
      <c r="EI46" s="706"/>
      <c r="EJ46" s="706"/>
      <c r="EK46" s="706"/>
      <c r="EL46" s="706"/>
      <c r="EM46" s="706"/>
    </row>
    <row r="47" spans="1:143" ht="6" customHeight="1">
      <c r="A47" s="112"/>
      <c r="B47" s="691"/>
      <c r="C47" s="691"/>
      <c r="D47" s="691"/>
      <c r="E47" s="691"/>
      <c r="F47" s="692"/>
      <c r="G47" s="692"/>
      <c r="H47" s="692"/>
      <c r="I47" s="692"/>
      <c r="J47" s="692"/>
      <c r="K47" s="692"/>
      <c r="L47" s="692"/>
      <c r="M47" s="692"/>
      <c r="N47" s="692"/>
      <c r="O47" s="692"/>
      <c r="P47" s="692"/>
      <c r="Q47" s="692"/>
      <c r="R47" s="692"/>
      <c r="S47" s="692"/>
      <c r="T47" s="692"/>
      <c r="U47" s="692"/>
      <c r="V47" s="692"/>
      <c r="W47" s="692"/>
      <c r="X47" s="692"/>
      <c r="Y47" s="692"/>
      <c r="Z47" s="692"/>
      <c r="AA47" s="692"/>
      <c r="AB47" s="692"/>
      <c r="AC47" s="692"/>
      <c r="AD47" s="692"/>
      <c r="AE47" s="692"/>
      <c r="AF47" s="692"/>
      <c r="AG47" s="692"/>
      <c r="AH47" s="692"/>
      <c r="AI47" s="679"/>
      <c r="AJ47" s="679"/>
      <c r="AK47" s="679"/>
      <c r="AL47" s="679"/>
      <c r="AM47" s="679"/>
      <c r="AN47" s="692"/>
      <c r="AO47" s="692"/>
      <c r="AP47" s="692"/>
      <c r="AQ47" s="692"/>
      <c r="AR47" s="692"/>
      <c r="AS47" s="692"/>
      <c r="AT47" s="692"/>
      <c r="AU47" s="692"/>
      <c r="AV47" s="692"/>
      <c r="AW47" s="692"/>
      <c r="AX47" s="706"/>
      <c r="AY47" s="706"/>
      <c r="AZ47" s="706"/>
      <c r="BA47" s="706"/>
      <c r="BB47" s="706"/>
      <c r="BC47" s="692"/>
      <c r="BD47" s="692"/>
      <c r="BE47" s="692"/>
      <c r="BF47" s="692"/>
      <c r="BG47" s="692"/>
      <c r="BH47" s="692"/>
      <c r="BI47" s="692"/>
      <c r="BJ47" s="692"/>
      <c r="BK47" s="692"/>
      <c r="BL47" s="692"/>
      <c r="BM47" s="692"/>
      <c r="BN47" s="692"/>
      <c r="BO47" s="692"/>
      <c r="BP47" s="692"/>
      <c r="BQ47" s="692"/>
      <c r="BR47" s="692"/>
      <c r="BS47" s="692"/>
      <c r="BT47" s="692"/>
      <c r="BU47" s="692"/>
      <c r="BV47" s="692"/>
      <c r="BW47" s="692"/>
      <c r="BX47" s="692"/>
      <c r="BY47" s="692"/>
      <c r="BZ47" s="692"/>
      <c r="CA47" s="692"/>
      <c r="CB47" s="692"/>
      <c r="CC47" s="692"/>
      <c r="CD47" s="692"/>
      <c r="CE47" s="692"/>
      <c r="CF47" s="696"/>
      <c r="CG47" s="696"/>
      <c r="CH47" s="696"/>
      <c r="CI47" s="696"/>
      <c r="CJ47" s="696"/>
      <c r="CK47" s="696"/>
      <c r="CL47" s="696"/>
      <c r="CM47" s="696"/>
      <c r="CN47" s="696"/>
      <c r="CO47" s="696"/>
      <c r="CP47" s="696"/>
      <c r="CQ47" s="696"/>
      <c r="CR47" s="696"/>
      <c r="CS47" s="696"/>
      <c r="CT47" s="696"/>
      <c r="CU47" s="696"/>
      <c r="CV47" s="696"/>
      <c r="CW47" s="696"/>
      <c r="CX47" s="696"/>
      <c r="CY47" s="696"/>
      <c r="CZ47" s="696"/>
      <c r="DA47" s="696"/>
      <c r="DB47" s="696"/>
      <c r="DC47" s="696"/>
      <c r="DD47" s="696"/>
      <c r="DE47" s="696"/>
      <c r="DF47" s="696"/>
      <c r="DG47" s="696"/>
      <c r="DH47" s="696"/>
      <c r="DI47" s="696"/>
      <c r="DJ47" s="696"/>
      <c r="DK47" s="696"/>
      <c r="DL47" s="703"/>
      <c r="DM47" s="704"/>
      <c r="DN47" s="704"/>
      <c r="DO47" s="704"/>
      <c r="DP47" s="704"/>
      <c r="DQ47" s="705"/>
      <c r="DR47" s="692"/>
      <c r="DS47" s="692"/>
      <c r="DT47" s="692"/>
      <c r="DU47" s="692"/>
      <c r="DV47" s="692"/>
      <c r="DW47" s="692"/>
      <c r="DX47" s="692"/>
      <c r="DY47" s="692"/>
      <c r="DZ47" s="692"/>
      <c r="EA47" s="692"/>
      <c r="EB47" s="692"/>
      <c r="EC47" s="706"/>
      <c r="ED47" s="706"/>
      <c r="EE47" s="706"/>
      <c r="EF47" s="706"/>
      <c r="EG47" s="706"/>
      <c r="EH47" s="706"/>
      <c r="EI47" s="706"/>
      <c r="EJ47" s="706"/>
      <c r="EK47" s="706"/>
      <c r="EL47" s="706"/>
      <c r="EM47" s="706"/>
    </row>
    <row r="48" spans="1:143" ht="6" customHeight="1">
      <c r="A48" s="112"/>
      <c r="B48" s="690">
        <v>8</v>
      </c>
      <c r="C48" s="691"/>
      <c r="D48" s="691"/>
      <c r="E48" s="691"/>
      <c r="F48" s="692"/>
      <c r="G48" s="692"/>
      <c r="H48" s="692"/>
      <c r="I48" s="692"/>
      <c r="J48" s="692"/>
      <c r="K48" s="692"/>
      <c r="L48" s="692"/>
      <c r="M48" s="692"/>
      <c r="N48" s="692"/>
      <c r="O48" s="692"/>
      <c r="P48" s="692"/>
      <c r="Q48" s="692"/>
      <c r="R48" s="692"/>
      <c r="S48" s="692"/>
      <c r="T48" s="692"/>
      <c r="U48" s="692"/>
      <c r="V48" s="692"/>
      <c r="W48" s="692"/>
      <c r="X48" s="692"/>
      <c r="Y48" s="692"/>
      <c r="Z48" s="692"/>
      <c r="AA48" s="692"/>
      <c r="AB48" s="692"/>
      <c r="AC48" s="692"/>
      <c r="AD48" s="692"/>
      <c r="AE48" s="692"/>
      <c r="AF48" s="692"/>
      <c r="AG48" s="692"/>
      <c r="AH48" s="692"/>
      <c r="AI48" s="679"/>
      <c r="AJ48" s="679"/>
      <c r="AK48" s="679"/>
      <c r="AL48" s="679"/>
      <c r="AM48" s="679"/>
      <c r="AN48" s="692"/>
      <c r="AO48" s="692"/>
      <c r="AP48" s="692"/>
      <c r="AQ48" s="692"/>
      <c r="AR48" s="692"/>
      <c r="AS48" s="692"/>
      <c r="AT48" s="692"/>
      <c r="AU48" s="692"/>
      <c r="AV48" s="692"/>
      <c r="AW48" s="692"/>
      <c r="AX48" s="706"/>
      <c r="AY48" s="706"/>
      <c r="AZ48" s="706"/>
      <c r="BA48" s="706"/>
      <c r="BB48" s="706"/>
      <c r="BC48" s="692"/>
      <c r="BD48" s="692"/>
      <c r="BE48" s="692"/>
      <c r="BF48" s="692"/>
      <c r="BG48" s="692"/>
      <c r="BH48" s="692"/>
      <c r="BI48" s="692"/>
      <c r="BJ48" s="692"/>
      <c r="BK48" s="692"/>
      <c r="BL48" s="692"/>
      <c r="BM48" s="692"/>
      <c r="BN48" s="692"/>
      <c r="BO48" s="692"/>
      <c r="BP48" s="692"/>
      <c r="BQ48" s="692"/>
      <c r="BR48" s="692"/>
      <c r="BS48" s="692"/>
      <c r="BT48" s="692"/>
      <c r="BU48" s="692"/>
      <c r="BV48" s="692"/>
      <c r="BW48" s="692"/>
      <c r="BX48" s="692"/>
      <c r="BY48" s="692"/>
      <c r="BZ48" s="692"/>
      <c r="CA48" s="692"/>
      <c r="CB48" s="692"/>
      <c r="CC48" s="692"/>
      <c r="CD48" s="692"/>
      <c r="CE48" s="692"/>
      <c r="CF48" s="707"/>
      <c r="CG48" s="696"/>
      <c r="CH48" s="696"/>
      <c r="CI48" s="696"/>
      <c r="CJ48" s="696"/>
      <c r="CK48" s="696"/>
      <c r="CL48" s="696"/>
      <c r="CM48" s="696"/>
      <c r="CN48" s="696"/>
      <c r="CO48" s="696"/>
      <c r="CP48" s="696"/>
      <c r="CQ48" s="696"/>
      <c r="CR48" s="696"/>
      <c r="CS48" s="696"/>
      <c r="CT48" s="696"/>
      <c r="CU48" s="696"/>
      <c r="CV48" s="696"/>
      <c r="CW48" s="696"/>
      <c r="CX48" s="696"/>
      <c r="CY48" s="696"/>
      <c r="CZ48" s="696"/>
      <c r="DA48" s="696"/>
      <c r="DB48" s="696"/>
      <c r="DC48" s="696"/>
      <c r="DD48" s="696"/>
      <c r="DE48" s="696"/>
      <c r="DF48" s="696"/>
      <c r="DG48" s="696"/>
      <c r="DH48" s="696"/>
      <c r="DI48" s="696"/>
      <c r="DJ48" s="696"/>
      <c r="DK48" s="696"/>
      <c r="DL48" s="697"/>
      <c r="DM48" s="698"/>
      <c r="DN48" s="698"/>
      <c r="DO48" s="698"/>
      <c r="DP48" s="698"/>
      <c r="DQ48" s="699"/>
      <c r="DR48" s="692"/>
      <c r="DS48" s="692"/>
      <c r="DT48" s="692"/>
      <c r="DU48" s="692"/>
      <c r="DV48" s="692"/>
      <c r="DW48" s="692"/>
      <c r="DX48" s="692"/>
      <c r="DY48" s="692"/>
      <c r="DZ48" s="692"/>
      <c r="EA48" s="692"/>
      <c r="EB48" s="692"/>
      <c r="EC48" s="706"/>
      <c r="ED48" s="706"/>
      <c r="EE48" s="706"/>
      <c r="EF48" s="706"/>
      <c r="EG48" s="706"/>
      <c r="EH48" s="706"/>
      <c r="EI48" s="706"/>
      <c r="EJ48" s="706"/>
      <c r="EK48" s="706"/>
      <c r="EL48" s="706"/>
      <c r="EM48" s="706"/>
    </row>
    <row r="49" spans="1:143" ht="6" customHeight="1">
      <c r="A49" s="112"/>
      <c r="B49" s="691"/>
      <c r="C49" s="691"/>
      <c r="D49" s="691"/>
      <c r="E49" s="691"/>
      <c r="F49" s="692"/>
      <c r="G49" s="692"/>
      <c r="H49" s="692"/>
      <c r="I49" s="692"/>
      <c r="J49" s="692"/>
      <c r="K49" s="692"/>
      <c r="L49" s="692"/>
      <c r="M49" s="692"/>
      <c r="N49" s="692"/>
      <c r="O49" s="692"/>
      <c r="P49" s="692"/>
      <c r="Q49" s="692"/>
      <c r="R49" s="692"/>
      <c r="S49" s="692"/>
      <c r="T49" s="692"/>
      <c r="U49" s="692"/>
      <c r="V49" s="692"/>
      <c r="W49" s="692"/>
      <c r="X49" s="692"/>
      <c r="Y49" s="692"/>
      <c r="Z49" s="692"/>
      <c r="AA49" s="692"/>
      <c r="AB49" s="692"/>
      <c r="AC49" s="692"/>
      <c r="AD49" s="692"/>
      <c r="AE49" s="692"/>
      <c r="AF49" s="692"/>
      <c r="AG49" s="692"/>
      <c r="AH49" s="692"/>
      <c r="AI49" s="679"/>
      <c r="AJ49" s="679"/>
      <c r="AK49" s="679"/>
      <c r="AL49" s="679"/>
      <c r="AM49" s="679"/>
      <c r="AN49" s="692"/>
      <c r="AO49" s="692"/>
      <c r="AP49" s="692"/>
      <c r="AQ49" s="692"/>
      <c r="AR49" s="692"/>
      <c r="AS49" s="692"/>
      <c r="AT49" s="692"/>
      <c r="AU49" s="692"/>
      <c r="AV49" s="692"/>
      <c r="AW49" s="692"/>
      <c r="AX49" s="706"/>
      <c r="AY49" s="706"/>
      <c r="AZ49" s="706"/>
      <c r="BA49" s="706"/>
      <c r="BB49" s="706"/>
      <c r="BC49" s="692"/>
      <c r="BD49" s="692"/>
      <c r="BE49" s="692"/>
      <c r="BF49" s="692"/>
      <c r="BG49" s="692"/>
      <c r="BH49" s="692"/>
      <c r="BI49" s="692"/>
      <c r="BJ49" s="692"/>
      <c r="BK49" s="692"/>
      <c r="BL49" s="692"/>
      <c r="BM49" s="692"/>
      <c r="BN49" s="692"/>
      <c r="BO49" s="692"/>
      <c r="BP49" s="692"/>
      <c r="BQ49" s="692"/>
      <c r="BR49" s="692"/>
      <c r="BS49" s="692"/>
      <c r="BT49" s="692"/>
      <c r="BU49" s="692"/>
      <c r="BV49" s="692"/>
      <c r="BW49" s="692"/>
      <c r="BX49" s="692"/>
      <c r="BY49" s="692"/>
      <c r="BZ49" s="692"/>
      <c r="CA49" s="692"/>
      <c r="CB49" s="692"/>
      <c r="CC49" s="692"/>
      <c r="CD49" s="692"/>
      <c r="CE49" s="692"/>
      <c r="CF49" s="696"/>
      <c r="CG49" s="696"/>
      <c r="CH49" s="696"/>
      <c r="CI49" s="696"/>
      <c r="CJ49" s="696"/>
      <c r="CK49" s="696"/>
      <c r="CL49" s="696"/>
      <c r="CM49" s="696"/>
      <c r="CN49" s="696"/>
      <c r="CO49" s="696"/>
      <c r="CP49" s="696"/>
      <c r="CQ49" s="696"/>
      <c r="CR49" s="696"/>
      <c r="CS49" s="696"/>
      <c r="CT49" s="696"/>
      <c r="CU49" s="696"/>
      <c r="CV49" s="696"/>
      <c r="CW49" s="696"/>
      <c r="CX49" s="696"/>
      <c r="CY49" s="696"/>
      <c r="CZ49" s="696"/>
      <c r="DA49" s="696"/>
      <c r="DB49" s="696"/>
      <c r="DC49" s="696"/>
      <c r="DD49" s="696"/>
      <c r="DE49" s="696"/>
      <c r="DF49" s="696"/>
      <c r="DG49" s="696"/>
      <c r="DH49" s="696"/>
      <c r="DI49" s="696"/>
      <c r="DJ49" s="696"/>
      <c r="DK49" s="696"/>
      <c r="DL49" s="700"/>
      <c r="DM49" s="701"/>
      <c r="DN49" s="701"/>
      <c r="DO49" s="701"/>
      <c r="DP49" s="701"/>
      <c r="DQ49" s="702"/>
      <c r="DR49" s="692"/>
      <c r="DS49" s="692"/>
      <c r="DT49" s="692"/>
      <c r="DU49" s="692"/>
      <c r="DV49" s="692"/>
      <c r="DW49" s="692"/>
      <c r="DX49" s="692"/>
      <c r="DY49" s="692"/>
      <c r="DZ49" s="692"/>
      <c r="EA49" s="692"/>
      <c r="EB49" s="692"/>
      <c r="EC49" s="706"/>
      <c r="ED49" s="706"/>
      <c r="EE49" s="706"/>
      <c r="EF49" s="706"/>
      <c r="EG49" s="706"/>
      <c r="EH49" s="706"/>
      <c r="EI49" s="706"/>
      <c r="EJ49" s="706"/>
      <c r="EK49" s="706"/>
      <c r="EL49" s="706"/>
      <c r="EM49" s="706"/>
    </row>
    <row r="50" spans="1:143" ht="6" customHeight="1">
      <c r="A50" s="112"/>
      <c r="B50" s="691"/>
      <c r="C50" s="691"/>
      <c r="D50" s="691"/>
      <c r="E50" s="691"/>
      <c r="F50" s="692"/>
      <c r="G50" s="692"/>
      <c r="H50" s="692"/>
      <c r="I50" s="692"/>
      <c r="J50" s="692"/>
      <c r="K50" s="692"/>
      <c r="L50" s="692"/>
      <c r="M50" s="692"/>
      <c r="N50" s="692"/>
      <c r="O50" s="692"/>
      <c r="P50" s="692"/>
      <c r="Q50" s="692"/>
      <c r="R50" s="692"/>
      <c r="S50" s="692"/>
      <c r="T50" s="692"/>
      <c r="U50" s="692"/>
      <c r="V50" s="692"/>
      <c r="W50" s="692"/>
      <c r="X50" s="692"/>
      <c r="Y50" s="692"/>
      <c r="Z50" s="692"/>
      <c r="AA50" s="692"/>
      <c r="AB50" s="692"/>
      <c r="AC50" s="692"/>
      <c r="AD50" s="692"/>
      <c r="AE50" s="692"/>
      <c r="AF50" s="692"/>
      <c r="AG50" s="692"/>
      <c r="AH50" s="692"/>
      <c r="AI50" s="679"/>
      <c r="AJ50" s="679"/>
      <c r="AK50" s="679"/>
      <c r="AL50" s="679"/>
      <c r="AM50" s="679"/>
      <c r="AN50" s="692"/>
      <c r="AO50" s="692"/>
      <c r="AP50" s="692"/>
      <c r="AQ50" s="692"/>
      <c r="AR50" s="692"/>
      <c r="AS50" s="692"/>
      <c r="AT50" s="692"/>
      <c r="AU50" s="692"/>
      <c r="AV50" s="692"/>
      <c r="AW50" s="692"/>
      <c r="AX50" s="706"/>
      <c r="AY50" s="706"/>
      <c r="AZ50" s="706"/>
      <c r="BA50" s="706"/>
      <c r="BB50" s="706"/>
      <c r="BC50" s="692"/>
      <c r="BD50" s="692"/>
      <c r="BE50" s="692"/>
      <c r="BF50" s="692"/>
      <c r="BG50" s="692"/>
      <c r="BH50" s="692"/>
      <c r="BI50" s="692"/>
      <c r="BJ50" s="692"/>
      <c r="BK50" s="692"/>
      <c r="BL50" s="692"/>
      <c r="BM50" s="692"/>
      <c r="BN50" s="692"/>
      <c r="BO50" s="692"/>
      <c r="BP50" s="692"/>
      <c r="BQ50" s="692"/>
      <c r="BR50" s="692"/>
      <c r="BS50" s="692"/>
      <c r="BT50" s="692"/>
      <c r="BU50" s="692"/>
      <c r="BV50" s="692"/>
      <c r="BW50" s="692"/>
      <c r="BX50" s="692"/>
      <c r="BY50" s="692"/>
      <c r="BZ50" s="692"/>
      <c r="CA50" s="692"/>
      <c r="CB50" s="692"/>
      <c r="CC50" s="692"/>
      <c r="CD50" s="692"/>
      <c r="CE50" s="692"/>
      <c r="CF50" s="696"/>
      <c r="CG50" s="696"/>
      <c r="CH50" s="696"/>
      <c r="CI50" s="696"/>
      <c r="CJ50" s="696"/>
      <c r="CK50" s="696"/>
      <c r="CL50" s="696"/>
      <c r="CM50" s="696"/>
      <c r="CN50" s="696"/>
      <c r="CO50" s="696"/>
      <c r="CP50" s="696"/>
      <c r="CQ50" s="696"/>
      <c r="CR50" s="696"/>
      <c r="CS50" s="696"/>
      <c r="CT50" s="696"/>
      <c r="CU50" s="696"/>
      <c r="CV50" s="696"/>
      <c r="CW50" s="696"/>
      <c r="CX50" s="696"/>
      <c r="CY50" s="696"/>
      <c r="CZ50" s="696"/>
      <c r="DA50" s="696"/>
      <c r="DB50" s="696"/>
      <c r="DC50" s="696"/>
      <c r="DD50" s="696"/>
      <c r="DE50" s="696"/>
      <c r="DF50" s="696"/>
      <c r="DG50" s="696"/>
      <c r="DH50" s="696"/>
      <c r="DI50" s="696"/>
      <c r="DJ50" s="696"/>
      <c r="DK50" s="696"/>
      <c r="DL50" s="703"/>
      <c r="DM50" s="704"/>
      <c r="DN50" s="704"/>
      <c r="DO50" s="704"/>
      <c r="DP50" s="704"/>
      <c r="DQ50" s="705"/>
      <c r="DR50" s="692"/>
      <c r="DS50" s="692"/>
      <c r="DT50" s="692"/>
      <c r="DU50" s="692"/>
      <c r="DV50" s="692"/>
      <c r="DW50" s="692"/>
      <c r="DX50" s="692"/>
      <c r="DY50" s="692"/>
      <c r="DZ50" s="692"/>
      <c r="EA50" s="692"/>
      <c r="EB50" s="692"/>
      <c r="EC50" s="706"/>
      <c r="ED50" s="706"/>
      <c r="EE50" s="706"/>
      <c r="EF50" s="706"/>
      <c r="EG50" s="706"/>
      <c r="EH50" s="706"/>
      <c r="EI50" s="706"/>
      <c r="EJ50" s="706"/>
      <c r="EK50" s="706"/>
      <c r="EL50" s="706"/>
      <c r="EM50" s="706"/>
    </row>
    <row r="51" spans="1:143" ht="6" customHeight="1">
      <c r="A51" s="112"/>
      <c r="B51" s="690">
        <v>9</v>
      </c>
      <c r="C51" s="691"/>
      <c r="D51" s="691"/>
      <c r="E51" s="691"/>
      <c r="F51" s="692"/>
      <c r="G51" s="692"/>
      <c r="H51" s="692"/>
      <c r="I51" s="692"/>
      <c r="J51" s="692"/>
      <c r="K51" s="692"/>
      <c r="L51" s="692"/>
      <c r="M51" s="692"/>
      <c r="N51" s="692"/>
      <c r="O51" s="692"/>
      <c r="P51" s="692"/>
      <c r="Q51" s="692"/>
      <c r="R51" s="692"/>
      <c r="S51" s="692"/>
      <c r="T51" s="692"/>
      <c r="U51" s="692"/>
      <c r="V51" s="692"/>
      <c r="W51" s="692"/>
      <c r="X51" s="692"/>
      <c r="Y51" s="692"/>
      <c r="Z51" s="692"/>
      <c r="AA51" s="692"/>
      <c r="AB51" s="692"/>
      <c r="AC51" s="692"/>
      <c r="AD51" s="692"/>
      <c r="AE51" s="692"/>
      <c r="AF51" s="692"/>
      <c r="AG51" s="692"/>
      <c r="AH51" s="692"/>
      <c r="AI51" s="679"/>
      <c r="AJ51" s="679"/>
      <c r="AK51" s="679"/>
      <c r="AL51" s="679"/>
      <c r="AM51" s="679"/>
      <c r="AN51" s="692"/>
      <c r="AO51" s="692"/>
      <c r="AP51" s="692"/>
      <c r="AQ51" s="692"/>
      <c r="AR51" s="692"/>
      <c r="AS51" s="692"/>
      <c r="AT51" s="692"/>
      <c r="AU51" s="692"/>
      <c r="AV51" s="692"/>
      <c r="AW51" s="692"/>
      <c r="AX51" s="706"/>
      <c r="AY51" s="706"/>
      <c r="AZ51" s="706"/>
      <c r="BA51" s="706"/>
      <c r="BB51" s="706"/>
      <c r="BC51" s="692"/>
      <c r="BD51" s="692"/>
      <c r="BE51" s="692"/>
      <c r="BF51" s="692"/>
      <c r="BG51" s="692"/>
      <c r="BH51" s="692"/>
      <c r="BI51" s="692"/>
      <c r="BJ51" s="692"/>
      <c r="BK51" s="692"/>
      <c r="BL51" s="692"/>
      <c r="BM51" s="692"/>
      <c r="BN51" s="692"/>
      <c r="BO51" s="692"/>
      <c r="BP51" s="692"/>
      <c r="BQ51" s="692"/>
      <c r="BR51" s="692"/>
      <c r="BS51" s="692"/>
      <c r="BT51" s="692"/>
      <c r="BU51" s="692"/>
      <c r="BV51" s="692"/>
      <c r="BW51" s="692"/>
      <c r="BX51" s="692"/>
      <c r="BY51" s="692"/>
      <c r="BZ51" s="692"/>
      <c r="CA51" s="692"/>
      <c r="CB51" s="692"/>
      <c r="CC51" s="692"/>
      <c r="CD51" s="692"/>
      <c r="CE51" s="692"/>
      <c r="CF51" s="707"/>
      <c r="CG51" s="696"/>
      <c r="CH51" s="696"/>
      <c r="CI51" s="696"/>
      <c r="CJ51" s="696"/>
      <c r="CK51" s="696"/>
      <c r="CL51" s="696"/>
      <c r="CM51" s="696"/>
      <c r="CN51" s="696"/>
      <c r="CO51" s="696"/>
      <c r="CP51" s="696"/>
      <c r="CQ51" s="696"/>
      <c r="CR51" s="696"/>
      <c r="CS51" s="696"/>
      <c r="CT51" s="696"/>
      <c r="CU51" s="696"/>
      <c r="CV51" s="696"/>
      <c r="CW51" s="696"/>
      <c r="CX51" s="696"/>
      <c r="CY51" s="696"/>
      <c r="CZ51" s="696"/>
      <c r="DA51" s="696"/>
      <c r="DB51" s="696"/>
      <c r="DC51" s="696"/>
      <c r="DD51" s="696"/>
      <c r="DE51" s="696"/>
      <c r="DF51" s="696"/>
      <c r="DG51" s="696"/>
      <c r="DH51" s="696"/>
      <c r="DI51" s="696"/>
      <c r="DJ51" s="696"/>
      <c r="DK51" s="696"/>
      <c r="DL51" s="697"/>
      <c r="DM51" s="698"/>
      <c r="DN51" s="698"/>
      <c r="DO51" s="698"/>
      <c r="DP51" s="698"/>
      <c r="DQ51" s="699"/>
      <c r="DR51" s="692"/>
      <c r="DS51" s="692"/>
      <c r="DT51" s="692"/>
      <c r="DU51" s="692"/>
      <c r="DV51" s="692"/>
      <c r="DW51" s="692"/>
      <c r="DX51" s="692"/>
      <c r="DY51" s="692"/>
      <c r="DZ51" s="692"/>
      <c r="EA51" s="692"/>
      <c r="EB51" s="692"/>
      <c r="EC51" s="706"/>
      <c r="ED51" s="706"/>
      <c r="EE51" s="706"/>
      <c r="EF51" s="706"/>
      <c r="EG51" s="706"/>
      <c r="EH51" s="706"/>
      <c r="EI51" s="706"/>
      <c r="EJ51" s="706"/>
      <c r="EK51" s="706"/>
      <c r="EL51" s="706"/>
      <c r="EM51" s="706"/>
    </row>
    <row r="52" spans="1:143" ht="6" customHeight="1">
      <c r="A52" s="112"/>
      <c r="B52" s="691"/>
      <c r="C52" s="691"/>
      <c r="D52" s="691"/>
      <c r="E52" s="691"/>
      <c r="F52" s="692"/>
      <c r="G52" s="692"/>
      <c r="H52" s="692"/>
      <c r="I52" s="692"/>
      <c r="J52" s="692"/>
      <c r="K52" s="692"/>
      <c r="L52" s="692"/>
      <c r="M52" s="692"/>
      <c r="N52" s="692"/>
      <c r="O52" s="692"/>
      <c r="P52" s="692"/>
      <c r="Q52" s="692"/>
      <c r="R52" s="692"/>
      <c r="S52" s="692"/>
      <c r="T52" s="692"/>
      <c r="U52" s="692"/>
      <c r="V52" s="692"/>
      <c r="W52" s="692"/>
      <c r="X52" s="692"/>
      <c r="Y52" s="692"/>
      <c r="Z52" s="692"/>
      <c r="AA52" s="692"/>
      <c r="AB52" s="692"/>
      <c r="AC52" s="692"/>
      <c r="AD52" s="692"/>
      <c r="AE52" s="692"/>
      <c r="AF52" s="692"/>
      <c r="AG52" s="692"/>
      <c r="AH52" s="692"/>
      <c r="AI52" s="679"/>
      <c r="AJ52" s="679"/>
      <c r="AK52" s="679"/>
      <c r="AL52" s="679"/>
      <c r="AM52" s="679"/>
      <c r="AN52" s="692"/>
      <c r="AO52" s="692"/>
      <c r="AP52" s="692"/>
      <c r="AQ52" s="692"/>
      <c r="AR52" s="692"/>
      <c r="AS52" s="692"/>
      <c r="AT52" s="692"/>
      <c r="AU52" s="692"/>
      <c r="AV52" s="692"/>
      <c r="AW52" s="692"/>
      <c r="AX52" s="706"/>
      <c r="AY52" s="706"/>
      <c r="AZ52" s="706"/>
      <c r="BA52" s="706"/>
      <c r="BB52" s="706"/>
      <c r="BC52" s="692"/>
      <c r="BD52" s="692"/>
      <c r="BE52" s="692"/>
      <c r="BF52" s="692"/>
      <c r="BG52" s="692"/>
      <c r="BH52" s="692"/>
      <c r="BI52" s="692"/>
      <c r="BJ52" s="692"/>
      <c r="BK52" s="692"/>
      <c r="BL52" s="692"/>
      <c r="BM52" s="692"/>
      <c r="BN52" s="692"/>
      <c r="BO52" s="692"/>
      <c r="BP52" s="692"/>
      <c r="BQ52" s="692"/>
      <c r="BR52" s="692"/>
      <c r="BS52" s="692"/>
      <c r="BT52" s="692"/>
      <c r="BU52" s="692"/>
      <c r="BV52" s="692"/>
      <c r="BW52" s="692"/>
      <c r="BX52" s="692"/>
      <c r="BY52" s="692"/>
      <c r="BZ52" s="692"/>
      <c r="CA52" s="692"/>
      <c r="CB52" s="692"/>
      <c r="CC52" s="692"/>
      <c r="CD52" s="692"/>
      <c r="CE52" s="692"/>
      <c r="CF52" s="696"/>
      <c r="CG52" s="696"/>
      <c r="CH52" s="696"/>
      <c r="CI52" s="696"/>
      <c r="CJ52" s="696"/>
      <c r="CK52" s="696"/>
      <c r="CL52" s="696"/>
      <c r="CM52" s="696"/>
      <c r="CN52" s="696"/>
      <c r="CO52" s="696"/>
      <c r="CP52" s="696"/>
      <c r="CQ52" s="696"/>
      <c r="CR52" s="696"/>
      <c r="CS52" s="696"/>
      <c r="CT52" s="696"/>
      <c r="CU52" s="696"/>
      <c r="CV52" s="696"/>
      <c r="CW52" s="696"/>
      <c r="CX52" s="696"/>
      <c r="CY52" s="696"/>
      <c r="CZ52" s="696"/>
      <c r="DA52" s="696"/>
      <c r="DB52" s="696"/>
      <c r="DC52" s="696"/>
      <c r="DD52" s="696"/>
      <c r="DE52" s="696"/>
      <c r="DF52" s="696"/>
      <c r="DG52" s="696"/>
      <c r="DH52" s="696"/>
      <c r="DI52" s="696"/>
      <c r="DJ52" s="696"/>
      <c r="DK52" s="696"/>
      <c r="DL52" s="700"/>
      <c r="DM52" s="701"/>
      <c r="DN52" s="701"/>
      <c r="DO52" s="701"/>
      <c r="DP52" s="701"/>
      <c r="DQ52" s="702"/>
      <c r="DR52" s="692"/>
      <c r="DS52" s="692"/>
      <c r="DT52" s="692"/>
      <c r="DU52" s="692"/>
      <c r="DV52" s="692"/>
      <c r="DW52" s="692"/>
      <c r="DX52" s="692"/>
      <c r="DY52" s="692"/>
      <c r="DZ52" s="692"/>
      <c r="EA52" s="692"/>
      <c r="EB52" s="692"/>
      <c r="EC52" s="706"/>
      <c r="ED52" s="706"/>
      <c r="EE52" s="706"/>
      <c r="EF52" s="706"/>
      <c r="EG52" s="706"/>
      <c r="EH52" s="706"/>
      <c r="EI52" s="706"/>
      <c r="EJ52" s="706"/>
      <c r="EK52" s="706"/>
      <c r="EL52" s="706"/>
      <c r="EM52" s="706"/>
    </row>
    <row r="53" spans="1:143" ht="6" customHeight="1">
      <c r="A53" s="112"/>
      <c r="B53" s="691"/>
      <c r="C53" s="691"/>
      <c r="D53" s="691"/>
      <c r="E53" s="691"/>
      <c r="F53" s="692"/>
      <c r="G53" s="692"/>
      <c r="H53" s="692"/>
      <c r="I53" s="692"/>
      <c r="J53" s="692"/>
      <c r="K53" s="692"/>
      <c r="L53" s="692"/>
      <c r="M53" s="692"/>
      <c r="N53" s="692"/>
      <c r="O53" s="692"/>
      <c r="P53" s="692"/>
      <c r="Q53" s="692"/>
      <c r="R53" s="692"/>
      <c r="S53" s="692"/>
      <c r="T53" s="692"/>
      <c r="U53" s="692"/>
      <c r="V53" s="692"/>
      <c r="W53" s="692"/>
      <c r="X53" s="692"/>
      <c r="Y53" s="692"/>
      <c r="Z53" s="692"/>
      <c r="AA53" s="692"/>
      <c r="AB53" s="692"/>
      <c r="AC53" s="692"/>
      <c r="AD53" s="692"/>
      <c r="AE53" s="692"/>
      <c r="AF53" s="692"/>
      <c r="AG53" s="692"/>
      <c r="AH53" s="692"/>
      <c r="AI53" s="679"/>
      <c r="AJ53" s="679"/>
      <c r="AK53" s="679"/>
      <c r="AL53" s="679"/>
      <c r="AM53" s="679"/>
      <c r="AN53" s="692"/>
      <c r="AO53" s="692"/>
      <c r="AP53" s="692"/>
      <c r="AQ53" s="692"/>
      <c r="AR53" s="692"/>
      <c r="AS53" s="692"/>
      <c r="AT53" s="692"/>
      <c r="AU53" s="692"/>
      <c r="AV53" s="692"/>
      <c r="AW53" s="692"/>
      <c r="AX53" s="706"/>
      <c r="AY53" s="706"/>
      <c r="AZ53" s="706"/>
      <c r="BA53" s="706"/>
      <c r="BB53" s="706"/>
      <c r="BC53" s="692"/>
      <c r="BD53" s="692"/>
      <c r="BE53" s="692"/>
      <c r="BF53" s="692"/>
      <c r="BG53" s="692"/>
      <c r="BH53" s="692"/>
      <c r="BI53" s="692"/>
      <c r="BJ53" s="692"/>
      <c r="BK53" s="692"/>
      <c r="BL53" s="692"/>
      <c r="BM53" s="692"/>
      <c r="BN53" s="692"/>
      <c r="BO53" s="692"/>
      <c r="BP53" s="692"/>
      <c r="BQ53" s="692"/>
      <c r="BR53" s="692"/>
      <c r="BS53" s="692"/>
      <c r="BT53" s="692"/>
      <c r="BU53" s="692"/>
      <c r="BV53" s="692"/>
      <c r="BW53" s="692"/>
      <c r="BX53" s="692"/>
      <c r="BY53" s="692"/>
      <c r="BZ53" s="692"/>
      <c r="CA53" s="692"/>
      <c r="CB53" s="692"/>
      <c r="CC53" s="692"/>
      <c r="CD53" s="692"/>
      <c r="CE53" s="692"/>
      <c r="CF53" s="696"/>
      <c r="CG53" s="696"/>
      <c r="CH53" s="696"/>
      <c r="CI53" s="696"/>
      <c r="CJ53" s="696"/>
      <c r="CK53" s="696"/>
      <c r="CL53" s="696"/>
      <c r="CM53" s="696"/>
      <c r="CN53" s="696"/>
      <c r="CO53" s="696"/>
      <c r="CP53" s="696"/>
      <c r="CQ53" s="696"/>
      <c r="CR53" s="696"/>
      <c r="CS53" s="696"/>
      <c r="CT53" s="696"/>
      <c r="CU53" s="696"/>
      <c r="CV53" s="696"/>
      <c r="CW53" s="696"/>
      <c r="CX53" s="696"/>
      <c r="CY53" s="696"/>
      <c r="CZ53" s="696"/>
      <c r="DA53" s="696"/>
      <c r="DB53" s="696"/>
      <c r="DC53" s="696"/>
      <c r="DD53" s="696"/>
      <c r="DE53" s="696"/>
      <c r="DF53" s="696"/>
      <c r="DG53" s="696"/>
      <c r="DH53" s="696"/>
      <c r="DI53" s="696"/>
      <c r="DJ53" s="696"/>
      <c r="DK53" s="696"/>
      <c r="DL53" s="703"/>
      <c r="DM53" s="704"/>
      <c r="DN53" s="704"/>
      <c r="DO53" s="704"/>
      <c r="DP53" s="704"/>
      <c r="DQ53" s="705"/>
      <c r="DR53" s="692"/>
      <c r="DS53" s="692"/>
      <c r="DT53" s="692"/>
      <c r="DU53" s="692"/>
      <c r="DV53" s="692"/>
      <c r="DW53" s="692"/>
      <c r="DX53" s="692"/>
      <c r="DY53" s="692"/>
      <c r="DZ53" s="692"/>
      <c r="EA53" s="692"/>
      <c r="EB53" s="692"/>
      <c r="EC53" s="706"/>
      <c r="ED53" s="706"/>
      <c r="EE53" s="706"/>
      <c r="EF53" s="706"/>
      <c r="EG53" s="706"/>
      <c r="EH53" s="706"/>
      <c r="EI53" s="706"/>
      <c r="EJ53" s="706"/>
      <c r="EK53" s="706"/>
      <c r="EL53" s="706"/>
      <c r="EM53" s="706"/>
    </row>
    <row r="54" spans="1:143" ht="6" customHeight="1">
      <c r="A54" s="112"/>
      <c r="B54" s="690">
        <v>10</v>
      </c>
      <c r="C54" s="691"/>
      <c r="D54" s="691"/>
      <c r="E54" s="691"/>
      <c r="F54" s="692"/>
      <c r="G54" s="692"/>
      <c r="H54" s="692"/>
      <c r="I54" s="692"/>
      <c r="J54" s="692"/>
      <c r="K54" s="692"/>
      <c r="L54" s="692"/>
      <c r="M54" s="692"/>
      <c r="N54" s="692"/>
      <c r="O54" s="692"/>
      <c r="P54" s="692"/>
      <c r="Q54" s="692"/>
      <c r="R54" s="692"/>
      <c r="S54" s="692"/>
      <c r="T54" s="692"/>
      <c r="U54" s="692"/>
      <c r="V54" s="692"/>
      <c r="W54" s="692"/>
      <c r="X54" s="692"/>
      <c r="Y54" s="692"/>
      <c r="Z54" s="692"/>
      <c r="AA54" s="692"/>
      <c r="AB54" s="692"/>
      <c r="AC54" s="692"/>
      <c r="AD54" s="692"/>
      <c r="AE54" s="692"/>
      <c r="AF54" s="692"/>
      <c r="AG54" s="692"/>
      <c r="AH54" s="692"/>
      <c r="AI54" s="679"/>
      <c r="AJ54" s="679"/>
      <c r="AK54" s="679"/>
      <c r="AL54" s="679"/>
      <c r="AM54" s="679"/>
      <c r="AN54" s="692"/>
      <c r="AO54" s="692"/>
      <c r="AP54" s="692"/>
      <c r="AQ54" s="692"/>
      <c r="AR54" s="692"/>
      <c r="AS54" s="692"/>
      <c r="AT54" s="692"/>
      <c r="AU54" s="692"/>
      <c r="AV54" s="692"/>
      <c r="AW54" s="692"/>
      <c r="AX54" s="706"/>
      <c r="AY54" s="706"/>
      <c r="AZ54" s="706"/>
      <c r="BA54" s="706"/>
      <c r="BB54" s="706"/>
      <c r="BC54" s="692"/>
      <c r="BD54" s="692"/>
      <c r="BE54" s="692"/>
      <c r="BF54" s="692"/>
      <c r="BG54" s="692"/>
      <c r="BH54" s="692"/>
      <c r="BI54" s="692"/>
      <c r="BJ54" s="692"/>
      <c r="BK54" s="692"/>
      <c r="BL54" s="692"/>
      <c r="BM54" s="692"/>
      <c r="BN54" s="692"/>
      <c r="BO54" s="692"/>
      <c r="BP54" s="692"/>
      <c r="BQ54" s="692"/>
      <c r="BR54" s="692"/>
      <c r="BS54" s="692"/>
      <c r="BT54" s="692"/>
      <c r="BU54" s="692"/>
      <c r="BV54" s="692"/>
      <c r="BW54" s="692"/>
      <c r="BX54" s="692"/>
      <c r="BY54" s="692"/>
      <c r="BZ54" s="692"/>
      <c r="CA54" s="692"/>
      <c r="CB54" s="692"/>
      <c r="CC54" s="692"/>
      <c r="CD54" s="692"/>
      <c r="CE54" s="692"/>
      <c r="CF54" s="707"/>
      <c r="CG54" s="696"/>
      <c r="CH54" s="696"/>
      <c r="CI54" s="696"/>
      <c r="CJ54" s="696"/>
      <c r="CK54" s="696"/>
      <c r="CL54" s="696"/>
      <c r="CM54" s="696"/>
      <c r="CN54" s="696"/>
      <c r="CO54" s="696"/>
      <c r="CP54" s="696"/>
      <c r="CQ54" s="696"/>
      <c r="CR54" s="696"/>
      <c r="CS54" s="696"/>
      <c r="CT54" s="696"/>
      <c r="CU54" s="696"/>
      <c r="CV54" s="696"/>
      <c r="CW54" s="696"/>
      <c r="CX54" s="696"/>
      <c r="CY54" s="696"/>
      <c r="CZ54" s="696"/>
      <c r="DA54" s="696"/>
      <c r="DB54" s="696"/>
      <c r="DC54" s="696"/>
      <c r="DD54" s="696"/>
      <c r="DE54" s="696"/>
      <c r="DF54" s="696"/>
      <c r="DG54" s="696"/>
      <c r="DH54" s="696"/>
      <c r="DI54" s="696"/>
      <c r="DJ54" s="696"/>
      <c r="DK54" s="696"/>
      <c r="DL54" s="697"/>
      <c r="DM54" s="698"/>
      <c r="DN54" s="698"/>
      <c r="DO54" s="698"/>
      <c r="DP54" s="698"/>
      <c r="DQ54" s="699"/>
      <c r="DR54" s="692"/>
      <c r="DS54" s="692"/>
      <c r="DT54" s="692"/>
      <c r="DU54" s="692"/>
      <c r="DV54" s="692"/>
      <c r="DW54" s="692"/>
      <c r="DX54" s="692"/>
      <c r="DY54" s="692"/>
      <c r="DZ54" s="692"/>
      <c r="EA54" s="692"/>
      <c r="EB54" s="692"/>
      <c r="EC54" s="706"/>
      <c r="ED54" s="706"/>
      <c r="EE54" s="706"/>
      <c r="EF54" s="706"/>
      <c r="EG54" s="706"/>
      <c r="EH54" s="706"/>
      <c r="EI54" s="706"/>
      <c r="EJ54" s="706"/>
      <c r="EK54" s="706"/>
      <c r="EL54" s="706"/>
      <c r="EM54" s="706"/>
    </row>
    <row r="55" spans="1:143" ht="6" customHeight="1">
      <c r="A55" s="112"/>
      <c r="B55" s="691"/>
      <c r="C55" s="691"/>
      <c r="D55" s="691"/>
      <c r="E55" s="691"/>
      <c r="F55" s="692"/>
      <c r="G55" s="692"/>
      <c r="H55" s="692"/>
      <c r="I55" s="692"/>
      <c r="J55" s="692"/>
      <c r="K55" s="692"/>
      <c r="L55" s="692"/>
      <c r="M55" s="692"/>
      <c r="N55" s="692"/>
      <c r="O55" s="692"/>
      <c r="P55" s="692"/>
      <c r="Q55" s="692"/>
      <c r="R55" s="692"/>
      <c r="S55" s="692"/>
      <c r="T55" s="692"/>
      <c r="U55" s="692"/>
      <c r="V55" s="692"/>
      <c r="W55" s="692"/>
      <c r="X55" s="692"/>
      <c r="Y55" s="692"/>
      <c r="Z55" s="692"/>
      <c r="AA55" s="692"/>
      <c r="AB55" s="692"/>
      <c r="AC55" s="692"/>
      <c r="AD55" s="692"/>
      <c r="AE55" s="692"/>
      <c r="AF55" s="692"/>
      <c r="AG55" s="692"/>
      <c r="AH55" s="692"/>
      <c r="AI55" s="679"/>
      <c r="AJ55" s="679"/>
      <c r="AK55" s="679"/>
      <c r="AL55" s="679"/>
      <c r="AM55" s="679"/>
      <c r="AN55" s="692"/>
      <c r="AO55" s="692"/>
      <c r="AP55" s="692"/>
      <c r="AQ55" s="692"/>
      <c r="AR55" s="692"/>
      <c r="AS55" s="692"/>
      <c r="AT55" s="692"/>
      <c r="AU55" s="692"/>
      <c r="AV55" s="692"/>
      <c r="AW55" s="692"/>
      <c r="AX55" s="706"/>
      <c r="AY55" s="706"/>
      <c r="AZ55" s="706"/>
      <c r="BA55" s="706"/>
      <c r="BB55" s="706"/>
      <c r="BC55" s="692"/>
      <c r="BD55" s="692"/>
      <c r="BE55" s="692"/>
      <c r="BF55" s="692"/>
      <c r="BG55" s="692"/>
      <c r="BH55" s="692"/>
      <c r="BI55" s="692"/>
      <c r="BJ55" s="692"/>
      <c r="BK55" s="692"/>
      <c r="BL55" s="692"/>
      <c r="BM55" s="692"/>
      <c r="BN55" s="692"/>
      <c r="BO55" s="692"/>
      <c r="BP55" s="692"/>
      <c r="BQ55" s="692"/>
      <c r="BR55" s="692"/>
      <c r="BS55" s="692"/>
      <c r="BT55" s="692"/>
      <c r="BU55" s="692"/>
      <c r="BV55" s="692"/>
      <c r="BW55" s="692"/>
      <c r="BX55" s="692"/>
      <c r="BY55" s="692"/>
      <c r="BZ55" s="692"/>
      <c r="CA55" s="692"/>
      <c r="CB55" s="692"/>
      <c r="CC55" s="692"/>
      <c r="CD55" s="692"/>
      <c r="CE55" s="692"/>
      <c r="CF55" s="696"/>
      <c r="CG55" s="696"/>
      <c r="CH55" s="696"/>
      <c r="CI55" s="696"/>
      <c r="CJ55" s="696"/>
      <c r="CK55" s="696"/>
      <c r="CL55" s="696"/>
      <c r="CM55" s="696"/>
      <c r="CN55" s="696"/>
      <c r="CO55" s="696"/>
      <c r="CP55" s="696"/>
      <c r="CQ55" s="696"/>
      <c r="CR55" s="696"/>
      <c r="CS55" s="696"/>
      <c r="CT55" s="696"/>
      <c r="CU55" s="696"/>
      <c r="CV55" s="696"/>
      <c r="CW55" s="696"/>
      <c r="CX55" s="696"/>
      <c r="CY55" s="696"/>
      <c r="CZ55" s="696"/>
      <c r="DA55" s="696"/>
      <c r="DB55" s="696"/>
      <c r="DC55" s="696"/>
      <c r="DD55" s="696"/>
      <c r="DE55" s="696"/>
      <c r="DF55" s="696"/>
      <c r="DG55" s="696"/>
      <c r="DH55" s="696"/>
      <c r="DI55" s="696"/>
      <c r="DJ55" s="696"/>
      <c r="DK55" s="696"/>
      <c r="DL55" s="700"/>
      <c r="DM55" s="701"/>
      <c r="DN55" s="701"/>
      <c r="DO55" s="701"/>
      <c r="DP55" s="701"/>
      <c r="DQ55" s="702"/>
      <c r="DR55" s="692"/>
      <c r="DS55" s="692"/>
      <c r="DT55" s="692"/>
      <c r="DU55" s="692"/>
      <c r="DV55" s="692"/>
      <c r="DW55" s="692"/>
      <c r="DX55" s="692"/>
      <c r="DY55" s="692"/>
      <c r="DZ55" s="692"/>
      <c r="EA55" s="692"/>
      <c r="EB55" s="692"/>
      <c r="EC55" s="706"/>
      <c r="ED55" s="706"/>
      <c r="EE55" s="706"/>
      <c r="EF55" s="706"/>
      <c r="EG55" s="706"/>
      <c r="EH55" s="706"/>
      <c r="EI55" s="706"/>
      <c r="EJ55" s="706"/>
      <c r="EK55" s="706"/>
      <c r="EL55" s="706"/>
      <c r="EM55" s="706"/>
    </row>
    <row r="56" spans="1:143" ht="6" customHeight="1">
      <c r="A56" s="112"/>
      <c r="B56" s="691"/>
      <c r="C56" s="691"/>
      <c r="D56" s="691"/>
      <c r="E56" s="691"/>
      <c r="F56" s="692"/>
      <c r="G56" s="692"/>
      <c r="H56" s="692"/>
      <c r="I56" s="692"/>
      <c r="J56" s="692"/>
      <c r="K56" s="692"/>
      <c r="L56" s="692"/>
      <c r="M56" s="692"/>
      <c r="N56" s="692"/>
      <c r="O56" s="692"/>
      <c r="P56" s="692"/>
      <c r="Q56" s="692"/>
      <c r="R56" s="692"/>
      <c r="S56" s="692"/>
      <c r="T56" s="692"/>
      <c r="U56" s="692"/>
      <c r="V56" s="692"/>
      <c r="W56" s="692"/>
      <c r="X56" s="692"/>
      <c r="Y56" s="692"/>
      <c r="Z56" s="692"/>
      <c r="AA56" s="692"/>
      <c r="AB56" s="692"/>
      <c r="AC56" s="692"/>
      <c r="AD56" s="692"/>
      <c r="AE56" s="692"/>
      <c r="AF56" s="692"/>
      <c r="AG56" s="692"/>
      <c r="AH56" s="692"/>
      <c r="AI56" s="679"/>
      <c r="AJ56" s="679"/>
      <c r="AK56" s="679"/>
      <c r="AL56" s="679"/>
      <c r="AM56" s="679"/>
      <c r="AN56" s="692"/>
      <c r="AO56" s="692"/>
      <c r="AP56" s="692"/>
      <c r="AQ56" s="692"/>
      <c r="AR56" s="692"/>
      <c r="AS56" s="692"/>
      <c r="AT56" s="692"/>
      <c r="AU56" s="692"/>
      <c r="AV56" s="692"/>
      <c r="AW56" s="692"/>
      <c r="AX56" s="706"/>
      <c r="AY56" s="706"/>
      <c r="AZ56" s="706"/>
      <c r="BA56" s="706"/>
      <c r="BB56" s="706"/>
      <c r="BC56" s="692"/>
      <c r="BD56" s="692"/>
      <c r="BE56" s="692"/>
      <c r="BF56" s="692"/>
      <c r="BG56" s="692"/>
      <c r="BH56" s="692"/>
      <c r="BI56" s="692"/>
      <c r="BJ56" s="692"/>
      <c r="BK56" s="692"/>
      <c r="BL56" s="692"/>
      <c r="BM56" s="692"/>
      <c r="BN56" s="692"/>
      <c r="BO56" s="692"/>
      <c r="BP56" s="692"/>
      <c r="BQ56" s="692"/>
      <c r="BR56" s="692"/>
      <c r="BS56" s="692"/>
      <c r="BT56" s="692"/>
      <c r="BU56" s="692"/>
      <c r="BV56" s="692"/>
      <c r="BW56" s="692"/>
      <c r="BX56" s="692"/>
      <c r="BY56" s="692"/>
      <c r="BZ56" s="692"/>
      <c r="CA56" s="692"/>
      <c r="CB56" s="692"/>
      <c r="CC56" s="692"/>
      <c r="CD56" s="692"/>
      <c r="CE56" s="692"/>
      <c r="CF56" s="696"/>
      <c r="CG56" s="696"/>
      <c r="CH56" s="696"/>
      <c r="CI56" s="696"/>
      <c r="CJ56" s="696"/>
      <c r="CK56" s="696"/>
      <c r="CL56" s="696"/>
      <c r="CM56" s="696"/>
      <c r="CN56" s="696"/>
      <c r="CO56" s="696"/>
      <c r="CP56" s="696"/>
      <c r="CQ56" s="696"/>
      <c r="CR56" s="696"/>
      <c r="CS56" s="696"/>
      <c r="CT56" s="696"/>
      <c r="CU56" s="696"/>
      <c r="CV56" s="696"/>
      <c r="CW56" s="696"/>
      <c r="CX56" s="696"/>
      <c r="CY56" s="696"/>
      <c r="CZ56" s="696"/>
      <c r="DA56" s="696"/>
      <c r="DB56" s="696"/>
      <c r="DC56" s="696"/>
      <c r="DD56" s="696"/>
      <c r="DE56" s="696"/>
      <c r="DF56" s="696"/>
      <c r="DG56" s="696"/>
      <c r="DH56" s="696"/>
      <c r="DI56" s="696"/>
      <c r="DJ56" s="696"/>
      <c r="DK56" s="696"/>
      <c r="DL56" s="703"/>
      <c r="DM56" s="704"/>
      <c r="DN56" s="704"/>
      <c r="DO56" s="704"/>
      <c r="DP56" s="704"/>
      <c r="DQ56" s="705"/>
      <c r="DR56" s="692"/>
      <c r="DS56" s="692"/>
      <c r="DT56" s="692"/>
      <c r="DU56" s="692"/>
      <c r="DV56" s="692"/>
      <c r="DW56" s="692"/>
      <c r="DX56" s="692"/>
      <c r="DY56" s="692"/>
      <c r="DZ56" s="692"/>
      <c r="EA56" s="692"/>
      <c r="EB56" s="692"/>
      <c r="EC56" s="706"/>
      <c r="ED56" s="706"/>
      <c r="EE56" s="706"/>
      <c r="EF56" s="706"/>
      <c r="EG56" s="706"/>
      <c r="EH56" s="706"/>
      <c r="EI56" s="706"/>
      <c r="EJ56" s="706"/>
      <c r="EK56" s="706"/>
      <c r="EL56" s="706"/>
      <c r="EM56" s="706"/>
    </row>
    <row r="57" spans="1:143" ht="6" customHeight="1">
      <c r="A57" s="112"/>
      <c r="B57" s="690">
        <v>11</v>
      </c>
      <c r="C57" s="691"/>
      <c r="D57" s="691"/>
      <c r="E57" s="691"/>
      <c r="F57" s="692"/>
      <c r="G57" s="692"/>
      <c r="H57" s="692"/>
      <c r="I57" s="692"/>
      <c r="J57" s="692"/>
      <c r="K57" s="692"/>
      <c r="L57" s="692"/>
      <c r="M57" s="692"/>
      <c r="N57" s="692"/>
      <c r="O57" s="692"/>
      <c r="P57" s="692"/>
      <c r="Q57" s="692"/>
      <c r="R57" s="692"/>
      <c r="S57" s="692"/>
      <c r="T57" s="692"/>
      <c r="U57" s="692"/>
      <c r="V57" s="692"/>
      <c r="W57" s="692"/>
      <c r="X57" s="692"/>
      <c r="Y57" s="692"/>
      <c r="Z57" s="692"/>
      <c r="AA57" s="692"/>
      <c r="AB57" s="692"/>
      <c r="AC57" s="692"/>
      <c r="AD57" s="692"/>
      <c r="AE57" s="692"/>
      <c r="AF57" s="692"/>
      <c r="AG57" s="692"/>
      <c r="AH57" s="692"/>
      <c r="AI57" s="679"/>
      <c r="AJ57" s="679"/>
      <c r="AK57" s="679"/>
      <c r="AL57" s="679"/>
      <c r="AM57" s="679"/>
      <c r="AN57" s="692"/>
      <c r="AO57" s="692"/>
      <c r="AP57" s="692"/>
      <c r="AQ57" s="692"/>
      <c r="AR57" s="692"/>
      <c r="AS57" s="692"/>
      <c r="AT57" s="692"/>
      <c r="AU57" s="692"/>
      <c r="AV57" s="692"/>
      <c r="AW57" s="692"/>
      <c r="AX57" s="706"/>
      <c r="AY57" s="706"/>
      <c r="AZ57" s="706"/>
      <c r="BA57" s="706"/>
      <c r="BB57" s="706"/>
      <c r="BC57" s="692"/>
      <c r="BD57" s="692"/>
      <c r="BE57" s="692"/>
      <c r="BF57" s="692"/>
      <c r="BG57" s="692"/>
      <c r="BH57" s="692"/>
      <c r="BI57" s="692"/>
      <c r="BJ57" s="692"/>
      <c r="BK57" s="692"/>
      <c r="BL57" s="692"/>
      <c r="BM57" s="692"/>
      <c r="BN57" s="692"/>
      <c r="BO57" s="692"/>
      <c r="BP57" s="692"/>
      <c r="BQ57" s="692"/>
      <c r="BR57" s="692"/>
      <c r="BS57" s="692"/>
      <c r="BT57" s="692"/>
      <c r="BU57" s="692"/>
      <c r="BV57" s="692"/>
      <c r="BW57" s="692"/>
      <c r="BX57" s="692"/>
      <c r="BY57" s="692"/>
      <c r="BZ57" s="692"/>
      <c r="CA57" s="692"/>
      <c r="CB57" s="692"/>
      <c r="CC57" s="692"/>
      <c r="CD57" s="692"/>
      <c r="CE57" s="692"/>
      <c r="CF57" s="707"/>
      <c r="CG57" s="696"/>
      <c r="CH57" s="696"/>
      <c r="CI57" s="696"/>
      <c r="CJ57" s="696"/>
      <c r="CK57" s="696"/>
      <c r="CL57" s="696"/>
      <c r="CM57" s="696"/>
      <c r="CN57" s="696"/>
      <c r="CO57" s="696"/>
      <c r="CP57" s="696"/>
      <c r="CQ57" s="696"/>
      <c r="CR57" s="696"/>
      <c r="CS57" s="696"/>
      <c r="CT57" s="696"/>
      <c r="CU57" s="696"/>
      <c r="CV57" s="696"/>
      <c r="CW57" s="696"/>
      <c r="CX57" s="696"/>
      <c r="CY57" s="696"/>
      <c r="CZ57" s="696"/>
      <c r="DA57" s="696"/>
      <c r="DB57" s="696"/>
      <c r="DC57" s="696"/>
      <c r="DD57" s="696"/>
      <c r="DE57" s="696"/>
      <c r="DF57" s="696"/>
      <c r="DG57" s="696"/>
      <c r="DH57" s="696"/>
      <c r="DI57" s="696"/>
      <c r="DJ57" s="696"/>
      <c r="DK57" s="696"/>
      <c r="DL57" s="697"/>
      <c r="DM57" s="698"/>
      <c r="DN57" s="698"/>
      <c r="DO57" s="698"/>
      <c r="DP57" s="698"/>
      <c r="DQ57" s="699"/>
      <c r="DR57" s="692"/>
      <c r="DS57" s="692"/>
      <c r="DT57" s="692"/>
      <c r="DU57" s="692"/>
      <c r="DV57" s="692"/>
      <c r="DW57" s="692"/>
      <c r="DX57" s="692"/>
      <c r="DY57" s="692"/>
      <c r="DZ57" s="692"/>
      <c r="EA57" s="692"/>
      <c r="EB57" s="692"/>
      <c r="EC57" s="706"/>
      <c r="ED57" s="706"/>
      <c r="EE57" s="706"/>
      <c r="EF57" s="706"/>
      <c r="EG57" s="706"/>
      <c r="EH57" s="706"/>
      <c r="EI57" s="706"/>
      <c r="EJ57" s="706"/>
      <c r="EK57" s="706"/>
      <c r="EL57" s="706"/>
      <c r="EM57" s="706"/>
    </row>
    <row r="58" spans="1:143" ht="6" customHeight="1">
      <c r="A58" s="112"/>
      <c r="B58" s="691"/>
      <c r="C58" s="691"/>
      <c r="D58" s="691"/>
      <c r="E58" s="691"/>
      <c r="F58" s="692"/>
      <c r="G58" s="692"/>
      <c r="H58" s="692"/>
      <c r="I58" s="692"/>
      <c r="J58" s="692"/>
      <c r="K58" s="692"/>
      <c r="L58" s="692"/>
      <c r="M58" s="692"/>
      <c r="N58" s="692"/>
      <c r="O58" s="692"/>
      <c r="P58" s="692"/>
      <c r="Q58" s="692"/>
      <c r="R58" s="692"/>
      <c r="S58" s="692"/>
      <c r="T58" s="692"/>
      <c r="U58" s="692"/>
      <c r="V58" s="692"/>
      <c r="W58" s="692"/>
      <c r="X58" s="692"/>
      <c r="Y58" s="692"/>
      <c r="Z58" s="692"/>
      <c r="AA58" s="692"/>
      <c r="AB58" s="692"/>
      <c r="AC58" s="692"/>
      <c r="AD58" s="692"/>
      <c r="AE58" s="692"/>
      <c r="AF58" s="692"/>
      <c r="AG58" s="692"/>
      <c r="AH58" s="692"/>
      <c r="AI58" s="679"/>
      <c r="AJ58" s="679"/>
      <c r="AK58" s="679"/>
      <c r="AL58" s="679"/>
      <c r="AM58" s="679"/>
      <c r="AN58" s="692"/>
      <c r="AO58" s="692"/>
      <c r="AP58" s="692"/>
      <c r="AQ58" s="692"/>
      <c r="AR58" s="692"/>
      <c r="AS58" s="692"/>
      <c r="AT58" s="692"/>
      <c r="AU58" s="692"/>
      <c r="AV58" s="692"/>
      <c r="AW58" s="692"/>
      <c r="AX58" s="706"/>
      <c r="AY58" s="706"/>
      <c r="AZ58" s="706"/>
      <c r="BA58" s="706"/>
      <c r="BB58" s="706"/>
      <c r="BC58" s="692"/>
      <c r="BD58" s="692"/>
      <c r="BE58" s="692"/>
      <c r="BF58" s="692"/>
      <c r="BG58" s="692"/>
      <c r="BH58" s="692"/>
      <c r="BI58" s="692"/>
      <c r="BJ58" s="692"/>
      <c r="BK58" s="692"/>
      <c r="BL58" s="692"/>
      <c r="BM58" s="692"/>
      <c r="BN58" s="692"/>
      <c r="BO58" s="692"/>
      <c r="BP58" s="692"/>
      <c r="BQ58" s="692"/>
      <c r="BR58" s="692"/>
      <c r="BS58" s="692"/>
      <c r="BT58" s="692"/>
      <c r="BU58" s="692"/>
      <c r="BV58" s="692"/>
      <c r="BW58" s="692"/>
      <c r="BX58" s="692"/>
      <c r="BY58" s="692"/>
      <c r="BZ58" s="692"/>
      <c r="CA58" s="692"/>
      <c r="CB58" s="692"/>
      <c r="CC58" s="692"/>
      <c r="CD58" s="692"/>
      <c r="CE58" s="692"/>
      <c r="CF58" s="696"/>
      <c r="CG58" s="696"/>
      <c r="CH58" s="696"/>
      <c r="CI58" s="696"/>
      <c r="CJ58" s="696"/>
      <c r="CK58" s="696"/>
      <c r="CL58" s="696"/>
      <c r="CM58" s="696"/>
      <c r="CN58" s="696"/>
      <c r="CO58" s="696"/>
      <c r="CP58" s="696"/>
      <c r="CQ58" s="696"/>
      <c r="CR58" s="696"/>
      <c r="CS58" s="696"/>
      <c r="CT58" s="696"/>
      <c r="CU58" s="696"/>
      <c r="CV58" s="696"/>
      <c r="CW58" s="696"/>
      <c r="CX58" s="696"/>
      <c r="CY58" s="696"/>
      <c r="CZ58" s="696"/>
      <c r="DA58" s="696"/>
      <c r="DB58" s="696"/>
      <c r="DC58" s="696"/>
      <c r="DD58" s="696"/>
      <c r="DE58" s="696"/>
      <c r="DF58" s="696"/>
      <c r="DG58" s="696"/>
      <c r="DH58" s="696"/>
      <c r="DI58" s="696"/>
      <c r="DJ58" s="696"/>
      <c r="DK58" s="696"/>
      <c r="DL58" s="700"/>
      <c r="DM58" s="701"/>
      <c r="DN58" s="701"/>
      <c r="DO58" s="701"/>
      <c r="DP58" s="701"/>
      <c r="DQ58" s="702"/>
      <c r="DR58" s="692"/>
      <c r="DS58" s="692"/>
      <c r="DT58" s="692"/>
      <c r="DU58" s="692"/>
      <c r="DV58" s="692"/>
      <c r="DW58" s="692"/>
      <c r="DX58" s="692"/>
      <c r="DY58" s="692"/>
      <c r="DZ58" s="692"/>
      <c r="EA58" s="692"/>
      <c r="EB58" s="692"/>
      <c r="EC58" s="706"/>
      <c r="ED58" s="706"/>
      <c r="EE58" s="706"/>
      <c r="EF58" s="706"/>
      <c r="EG58" s="706"/>
      <c r="EH58" s="706"/>
      <c r="EI58" s="706"/>
      <c r="EJ58" s="706"/>
      <c r="EK58" s="706"/>
      <c r="EL58" s="706"/>
      <c r="EM58" s="706"/>
    </row>
    <row r="59" spans="1:143" ht="6" customHeight="1">
      <c r="A59" s="112"/>
      <c r="B59" s="691"/>
      <c r="C59" s="691"/>
      <c r="D59" s="691"/>
      <c r="E59" s="691"/>
      <c r="F59" s="692"/>
      <c r="G59" s="692"/>
      <c r="H59" s="692"/>
      <c r="I59" s="692"/>
      <c r="J59" s="692"/>
      <c r="K59" s="692"/>
      <c r="L59" s="692"/>
      <c r="M59" s="692"/>
      <c r="N59" s="692"/>
      <c r="O59" s="692"/>
      <c r="P59" s="692"/>
      <c r="Q59" s="692"/>
      <c r="R59" s="692"/>
      <c r="S59" s="692"/>
      <c r="T59" s="692"/>
      <c r="U59" s="692"/>
      <c r="V59" s="692"/>
      <c r="W59" s="692"/>
      <c r="X59" s="692"/>
      <c r="Y59" s="692"/>
      <c r="Z59" s="692"/>
      <c r="AA59" s="692"/>
      <c r="AB59" s="692"/>
      <c r="AC59" s="692"/>
      <c r="AD59" s="692"/>
      <c r="AE59" s="692"/>
      <c r="AF59" s="692"/>
      <c r="AG59" s="692"/>
      <c r="AH59" s="692"/>
      <c r="AI59" s="679"/>
      <c r="AJ59" s="679"/>
      <c r="AK59" s="679"/>
      <c r="AL59" s="679"/>
      <c r="AM59" s="679"/>
      <c r="AN59" s="692"/>
      <c r="AO59" s="692"/>
      <c r="AP59" s="692"/>
      <c r="AQ59" s="692"/>
      <c r="AR59" s="692"/>
      <c r="AS59" s="692"/>
      <c r="AT59" s="692"/>
      <c r="AU59" s="692"/>
      <c r="AV59" s="692"/>
      <c r="AW59" s="692"/>
      <c r="AX59" s="706"/>
      <c r="AY59" s="706"/>
      <c r="AZ59" s="706"/>
      <c r="BA59" s="706"/>
      <c r="BB59" s="706"/>
      <c r="BC59" s="692"/>
      <c r="BD59" s="692"/>
      <c r="BE59" s="692"/>
      <c r="BF59" s="692"/>
      <c r="BG59" s="692"/>
      <c r="BH59" s="692"/>
      <c r="BI59" s="692"/>
      <c r="BJ59" s="692"/>
      <c r="BK59" s="692"/>
      <c r="BL59" s="692"/>
      <c r="BM59" s="692"/>
      <c r="BN59" s="692"/>
      <c r="BO59" s="692"/>
      <c r="BP59" s="692"/>
      <c r="BQ59" s="692"/>
      <c r="BR59" s="692"/>
      <c r="BS59" s="692"/>
      <c r="BT59" s="692"/>
      <c r="BU59" s="692"/>
      <c r="BV59" s="692"/>
      <c r="BW59" s="692"/>
      <c r="BX59" s="692"/>
      <c r="BY59" s="692"/>
      <c r="BZ59" s="692"/>
      <c r="CA59" s="692"/>
      <c r="CB59" s="692"/>
      <c r="CC59" s="692"/>
      <c r="CD59" s="692"/>
      <c r="CE59" s="692"/>
      <c r="CF59" s="696"/>
      <c r="CG59" s="696"/>
      <c r="CH59" s="696"/>
      <c r="CI59" s="696"/>
      <c r="CJ59" s="696"/>
      <c r="CK59" s="696"/>
      <c r="CL59" s="696"/>
      <c r="CM59" s="696"/>
      <c r="CN59" s="696"/>
      <c r="CO59" s="696"/>
      <c r="CP59" s="696"/>
      <c r="CQ59" s="696"/>
      <c r="CR59" s="696"/>
      <c r="CS59" s="696"/>
      <c r="CT59" s="696"/>
      <c r="CU59" s="696"/>
      <c r="CV59" s="696"/>
      <c r="CW59" s="696"/>
      <c r="CX59" s="696"/>
      <c r="CY59" s="696"/>
      <c r="CZ59" s="696"/>
      <c r="DA59" s="696"/>
      <c r="DB59" s="696"/>
      <c r="DC59" s="696"/>
      <c r="DD59" s="696"/>
      <c r="DE59" s="696"/>
      <c r="DF59" s="696"/>
      <c r="DG59" s="696"/>
      <c r="DH59" s="696"/>
      <c r="DI59" s="696"/>
      <c r="DJ59" s="696"/>
      <c r="DK59" s="696"/>
      <c r="DL59" s="703"/>
      <c r="DM59" s="704"/>
      <c r="DN59" s="704"/>
      <c r="DO59" s="704"/>
      <c r="DP59" s="704"/>
      <c r="DQ59" s="705"/>
      <c r="DR59" s="692"/>
      <c r="DS59" s="692"/>
      <c r="DT59" s="692"/>
      <c r="DU59" s="692"/>
      <c r="DV59" s="692"/>
      <c r="DW59" s="692"/>
      <c r="DX59" s="692"/>
      <c r="DY59" s="692"/>
      <c r="DZ59" s="692"/>
      <c r="EA59" s="692"/>
      <c r="EB59" s="692"/>
      <c r="EC59" s="706"/>
      <c r="ED59" s="706"/>
      <c r="EE59" s="706"/>
      <c r="EF59" s="706"/>
      <c r="EG59" s="706"/>
      <c r="EH59" s="706"/>
      <c r="EI59" s="706"/>
      <c r="EJ59" s="706"/>
      <c r="EK59" s="706"/>
      <c r="EL59" s="706"/>
      <c r="EM59" s="706"/>
    </row>
    <row r="60" spans="1:143" ht="6" customHeight="1">
      <c r="A60" s="112"/>
      <c r="B60" s="690">
        <v>12</v>
      </c>
      <c r="C60" s="691"/>
      <c r="D60" s="691"/>
      <c r="E60" s="691"/>
      <c r="F60" s="692"/>
      <c r="G60" s="692"/>
      <c r="H60" s="692"/>
      <c r="I60" s="692"/>
      <c r="J60" s="692"/>
      <c r="K60" s="692"/>
      <c r="L60" s="692"/>
      <c r="M60" s="692"/>
      <c r="N60" s="692"/>
      <c r="O60" s="692"/>
      <c r="P60" s="692"/>
      <c r="Q60" s="692"/>
      <c r="R60" s="692"/>
      <c r="S60" s="692"/>
      <c r="T60" s="692"/>
      <c r="U60" s="692"/>
      <c r="V60" s="692"/>
      <c r="W60" s="692"/>
      <c r="X60" s="692"/>
      <c r="Y60" s="692"/>
      <c r="Z60" s="692"/>
      <c r="AA60" s="692"/>
      <c r="AB60" s="692"/>
      <c r="AC60" s="692"/>
      <c r="AD60" s="692"/>
      <c r="AE60" s="692"/>
      <c r="AF60" s="692"/>
      <c r="AG60" s="692"/>
      <c r="AH60" s="692"/>
      <c r="AI60" s="679"/>
      <c r="AJ60" s="679"/>
      <c r="AK60" s="679"/>
      <c r="AL60" s="679"/>
      <c r="AM60" s="679"/>
      <c r="AN60" s="692"/>
      <c r="AO60" s="692"/>
      <c r="AP60" s="692"/>
      <c r="AQ60" s="692"/>
      <c r="AR60" s="692"/>
      <c r="AS60" s="692"/>
      <c r="AT60" s="692"/>
      <c r="AU60" s="692"/>
      <c r="AV60" s="692"/>
      <c r="AW60" s="692"/>
      <c r="AX60" s="706"/>
      <c r="AY60" s="706"/>
      <c r="AZ60" s="706"/>
      <c r="BA60" s="706"/>
      <c r="BB60" s="706"/>
      <c r="BC60" s="692"/>
      <c r="BD60" s="692"/>
      <c r="BE60" s="692"/>
      <c r="BF60" s="692"/>
      <c r="BG60" s="692"/>
      <c r="BH60" s="692"/>
      <c r="BI60" s="692"/>
      <c r="BJ60" s="692"/>
      <c r="BK60" s="692"/>
      <c r="BL60" s="692"/>
      <c r="BM60" s="692"/>
      <c r="BN60" s="692"/>
      <c r="BO60" s="692"/>
      <c r="BP60" s="692"/>
      <c r="BQ60" s="692"/>
      <c r="BR60" s="692"/>
      <c r="BS60" s="692"/>
      <c r="BT60" s="692"/>
      <c r="BU60" s="692"/>
      <c r="BV60" s="692"/>
      <c r="BW60" s="692"/>
      <c r="BX60" s="692"/>
      <c r="BY60" s="692"/>
      <c r="BZ60" s="692"/>
      <c r="CA60" s="692"/>
      <c r="CB60" s="692"/>
      <c r="CC60" s="692"/>
      <c r="CD60" s="692"/>
      <c r="CE60" s="692"/>
      <c r="CF60" s="707"/>
      <c r="CG60" s="696"/>
      <c r="CH60" s="696"/>
      <c r="CI60" s="696"/>
      <c r="CJ60" s="696"/>
      <c r="CK60" s="696"/>
      <c r="CL60" s="696"/>
      <c r="CM60" s="696"/>
      <c r="CN60" s="696"/>
      <c r="CO60" s="696"/>
      <c r="CP60" s="696"/>
      <c r="CQ60" s="696"/>
      <c r="CR60" s="696"/>
      <c r="CS60" s="696"/>
      <c r="CT60" s="696"/>
      <c r="CU60" s="696"/>
      <c r="CV60" s="696"/>
      <c r="CW60" s="696"/>
      <c r="CX60" s="696"/>
      <c r="CY60" s="696"/>
      <c r="CZ60" s="696"/>
      <c r="DA60" s="696"/>
      <c r="DB60" s="696"/>
      <c r="DC60" s="696"/>
      <c r="DD60" s="696"/>
      <c r="DE60" s="696"/>
      <c r="DF60" s="696"/>
      <c r="DG60" s="696"/>
      <c r="DH60" s="696"/>
      <c r="DI60" s="696"/>
      <c r="DJ60" s="696"/>
      <c r="DK60" s="696"/>
      <c r="DL60" s="697"/>
      <c r="DM60" s="698"/>
      <c r="DN60" s="698"/>
      <c r="DO60" s="698"/>
      <c r="DP60" s="698"/>
      <c r="DQ60" s="699"/>
      <c r="DR60" s="692"/>
      <c r="DS60" s="692"/>
      <c r="DT60" s="692"/>
      <c r="DU60" s="692"/>
      <c r="DV60" s="692"/>
      <c r="DW60" s="692"/>
      <c r="DX60" s="692"/>
      <c r="DY60" s="692"/>
      <c r="DZ60" s="692"/>
      <c r="EA60" s="692"/>
      <c r="EB60" s="692"/>
      <c r="EC60" s="706"/>
      <c r="ED60" s="706"/>
      <c r="EE60" s="706"/>
      <c r="EF60" s="706"/>
      <c r="EG60" s="706"/>
      <c r="EH60" s="706"/>
      <c r="EI60" s="706"/>
      <c r="EJ60" s="706"/>
      <c r="EK60" s="706"/>
      <c r="EL60" s="706"/>
      <c r="EM60" s="706"/>
    </row>
    <row r="61" spans="1:143" ht="6" customHeight="1">
      <c r="A61" s="112"/>
      <c r="B61" s="691"/>
      <c r="C61" s="691"/>
      <c r="D61" s="691"/>
      <c r="E61" s="691"/>
      <c r="F61" s="692"/>
      <c r="G61" s="692"/>
      <c r="H61" s="692"/>
      <c r="I61" s="692"/>
      <c r="J61" s="692"/>
      <c r="K61" s="692"/>
      <c r="L61" s="692"/>
      <c r="M61" s="692"/>
      <c r="N61" s="692"/>
      <c r="O61" s="692"/>
      <c r="P61" s="692"/>
      <c r="Q61" s="692"/>
      <c r="R61" s="692"/>
      <c r="S61" s="692"/>
      <c r="T61" s="692"/>
      <c r="U61" s="692"/>
      <c r="V61" s="692"/>
      <c r="W61" s="692"/>
      <c r="X61" s="692"/>
      <c r="Y61" s="692"/>
      <c r="Z61" s="692"/>
      <c r="AA61" s="692"/>
      <c r="AB61" s="692"/>
      <c r="AC61" s="692"/>
      <c r="AD61" s="692"/>
      <c r="AE61" s="692"/>
      <c r="AF61" s="692"/>
      <c r="AG61" s="692"/>
      <c r="AH61" s="692"/>
      <c r="AI61" s="679"/>
      <c r="AJ61" s="679"/>
      <c r="AK61" s="679"/>
      <c r="AL61" s="679"/>
      <c r="AM61" s="679"/>
      <c r="AN61" s="692"/>
      <c r="AO61" s="692"/>
      <c r="AP61" s="692"/>
      <c r="AQ61" s="692"/>
      <c r="AR61" s="692"/>
      <c r="AS61" s="692"/>
      <c r="AT61" s="692"/>
      <c r="AU61" s="692"/>
      <c r="AV61" s="692"/>
      <c r="AW61" s="692"/>
      <c r="AX61" s="706"/>
      <c r="AY61" s="706"/>
      <c r="AZ61" s="706"/>
      <c r="BA61" s="706"/>
      <c r="BB61" s="706"/>
      <c r="BC61" s="692"/>
      <c r="BD61" s="692"/>
      <c r="BE61" s="692"/>
      <c r="BF61" s="692"/>
      <c r="BG61" s="692"/>
      <c r="BH61" s="692"/>
      <c r="BI61" s="692"/>
      <c r="BJ61" s="692"/>
      <c r="BK61" s="692"/>
      <c r="BL61" s="692"/>
      <c r="BM61" s="692"/>
      <c r="BN61" s="692"/>
      <c r="BO61" s="692"/>
      <c r="BP61" s="692"/>
      <c r="BQ61" s="692"/>
      <c r="BR61" s="692"/>
      <c r="BS61" s="692"/>
      <c r="BT61" s="692"/>
      <c r="BU61" s="692"/>
      <c r="BV61" s="692"/>
      <c r="BW61" s="692"/>
      <c r="BX61" s="692"/>
      <c r="BY61" s="692"/>
      <c r="BZ61" s="692"/>
      <c r="CA61" s="692"/>
      <c r="CB61" s="692"/>
      <c r="CC61" s="692"/>
      <c r="CD61" s="692"/>
      <c r="CE61" s="692"/>
      <c r="CF61" s="696"/>
      <c r="CG61" s="696"/>
      <c r="CH61" s="696"/>
      <c r="CI61" s="696"/>
      <c r="CJ61" s="696"/>
      <c r="CK61" s="696"/>
      <c r="CL61" s="696"/>
      <c r="CM61" s="696"/>
      <c r="CN61" s="696"/>
      <c r="CO61" s="696"/>
      <c r="CP61" s="696"/>
      <c r="CQ61" s="696"/>
      <c r="CR61" s="696"/>
      <c r="CS61" s="696"/>
      <c r="CT61" s="696"/>
      <c r="CU61" s="696"/>
      <c r="CV61" s="696"/>
      <c r="CW61" s="696"/>
      <c r="CX61" s="696"/>
      <c r="CY61" s="696"/>
      <c r="CZ61" s="696"/>
      <c r="DA61" s="696"/>
      <c r="DB61" s="696"/>
      <c r="DC61" s="696"/>
      <c r="DD61" s="696"/>
      <c r="DE61" s="696"/>
      <c r="DF61" s="696"/>
      <c r="DG61" s="696"/>
      <c r="DH61" s="696"/>
      <c r="DI61" s="696"/>
      <c r="DJ61" s="696"/>
      <c r="DK61" s="696"/>
      <c r="DL61" s="700"/>
      <c r="DM61" s="701"/>
      <c r="DN61" s="701"/>
      <c r="DO61" s="701"/>
      <c r="DP61" s="701"/>
      <c r="DQ61" s="702"/>
      <c r="DR61" s="692"/>
      <c r="DS61" s="692"/>
      <c r="DT61" s="692"/>
      <c r="DU61" s="692"/>
      <c r="DV61" s="692"/>
      <c r="DW61" s="692"/>
      <c r="DX61" s="692"/>
      <c r="DY61" s="692"/>
      <c r="DZ61" s="692"/>
      <c r="EA61" s="692"/>
      <c r="EB61" s="692"/>
      <c r="EC61" s="706"/>
      <c r="ED61" s="706"/>
      <c r="EE61" s="706"/>
      <c r="EF61" s="706"/>
      <c r="EG61" s="706"/>
      <c r="EH61" s="706"/>
      <c r="EI61" s="706"/>
      <c r="EJ61" s="706"/>
      <c r="EK61" s="706"/>
      <c r="EL61" s="706"/>
      <c r="EM61" s="706"/>
    </row>
    <row r="62" spans="1:143" ht="6" customHeight="1">
      <c r="A62" s="112"/>
      <c r="B62" s="691"/>
      <c r="C62" s="691"/>
      <c r="D62" s="691"/>
      <c r="E62" s="691"/>
      <c r="F62" s="692"/>
      <c r="G62" s="692"/>
      <c r="H62" s="692"/>
      <c r="I62" s="692"/>
      <c r="J62" s="692"/>
      <c r="K62" s="692"/>
      <c r="L62" s="692"/>
      <c r="M62" s="692"/>
      <c r="N62" s="692"/>
      <c r="O62" s="692"/>
      <c r="P62" s="692"/>
      <c r="Q62" s="692"/>
      <c r="R62" s="692"/>
      <c r="S62" s="692"/>
      <c r="T62" s="692"/>
      <c r="U62" s="692"/>
      <c r="V62" s="692"/>
      <c r="W62" s="692"/>
      <c r="X62" s="692"/>
      <c r="Y62" s="692"/>
      <c r="Z62" s="692"/>
      <c r="AA62" s="692"/>
      <c r="AB62" s="692"/>
      <c r="AC62" s="692"/>
      <c r="AD62" s="692"/>
      <c r="AE62" s="692"/>
      <c r="AF62" s="692"/>
      <c r="AG62" s="692"/>
      <c r="AH62" s="692"/>
      <c r="AI62" s="679"/>
      <c r="AJ62" s="679"/>
      <c r="AK62" s="679"/>
      <c r="AL62" s="679"/>
      <c r="AM62" s="679"/>
      <c r="AN62" s="692"/>
      <c r="AO62" s="692"/>
      <c r="AP62" s="692"/>
      <c r="AQ62" s="692"/>
      <c r="AR62" s="692"/>
      <c r="AS62" s="692"/>
      <c r="AT62" s="692"/>
      <c r="AU62" s="692"/>
      <c r="AV62" s="692"/>
      <c r="AW62" s="692"/>
      <c r="AX62" s="706"/>
      <c r="AY62" s="706"/>
      <c r="AZ62" s="706"/>
      <c r="BA62" s="706"/>
      <c r="BB62" s="706"/>
      <c r="BC62" s="692"/>
      <c r="BD62" s="692"/>
      <c r="BE62" s="692"/>
      <c r="BF62" s="692"/>
      <c r="BG62" s="692"/>
      <c r="BH62" s="692"/>
      <c r="BI62" s="692"/>
      <c r="BJ62" s="692"/>
      <c r="BK62" s="692"/>
      <c r="BL62" s="692"/>
      <c r="BM62" s="692"/>
      <c r="BN62" s="692"/>
      <c r="BO62" s="692"/>
      <c r="BP62" s="692"/>
      <c r="BQ62" s="692"/>
      <c r="BR62" s="692"/>
      <c r="BS62" s="692"/>
      <c r="BT62" s="692"/>
      <c r="BU62" s="692"/>
      <c r="BV62" s="692"/>
      <c r="BW62" s="692"/>
      <c r="BX62" s="692"/>
      <c r="BY62" s="692"/>
      <c r="BZ62" s="692"/>
      <c r="CA62" s="692"/>
      <c r="CB62" s="692"/>
      <c r="CC62" s="692"/>
      <c r="CD62" s="692"/>
      <c r="CE62" s="692"/>
      <c r="CF62" s="696"/>
      <c r="CG62" s="696"/>
      <c r="CH62" s="696"/>
      <c r="CI62" s="696"/>
      <c r="CJ62" s="696"/>
      <c r="CK62" s="696"/>
      <c r="CL62" s="696"/>
      <c r="CM62" s="696"/>
      <c r="CN62" s="696"/>
      <c r="CO62" s="696"/>
      <c r="CP62" s="696"/>
      <c r="CQ62" s="696"/>
      <c r="CR62" s="696"/>
      <c r="CS62" s="696"/>
      <c r="CT62" s="696"/>
      <c r="CU62" s="696"/>
      <c r="CV62" s="696"/>
      <c r="CW62" s="696"/>
      <c r="CX62" s="696"/>
      <c r="CY62" s="696"/>
      <c r="CZ62" s="696"/>
      <c r="DA62" s="696"/>
      <c r="DB62" s="696"/>
      <c r="DC62" s="696"/>
      <c r="DD62" s="696"/>
      <c r="DE62" s="696"/>
      <c r="DF62" s="696"/>
      <c r="DG62" s="696"/>
      <c r="DH62" s="696"/>
      <c r="DI62" s="696"/>
      <c r="DJ62" s="696"/>
      <c r="DK62" s="696"/>
      <c r="DL62" s="703"/>
      <c r="DM62" s="704"/>
      <c r="DN62" s="704"/>
      <c r="DO62" s="704"/>
      <c r="DP62" s="704"/>
      <c r="DQ62" s="705"/>
      <c r="DR62" s="692"/>
      <c r="DS62" s="692"/>
      <c r="DT62" s="692"/>
      <c r="DU62" s="692"/>
      <c r="DV62" s="692"/>
      <c r="DW62" s="692"/>
      <c r="DX62" s="692"/>
      <c r="DY62" s="692"/>
      <c r="DZ62" s="692"/>
      <c r="EA62" s="692"/>
      <c r="EB62" s="692"/>
      <c r="EC62" s="706"/>
      <c r="ED62" s="706"/>
      <c r="EE62" s="706"/>
      <c r="EF62" s="706"/>
      <c r="EG62" s="706"/>
      <c r="EH62" s="706"/>
      <c r="EI62" s="706"/>
      <c r="EJ62" s="706"/>
      <c r="EK62" s="706"/>
      <c r="EL62" s="706"/>
      <c r="EM62" s="706"/>
    </row>
    <row r="63" spans="1:143" ht="6" customHeight="1">
      <c r="A63" s="112"/>
      <c r="B63" s="690">
        <v>13</v>
      </c>
      <c r="C63" s="691"/>
      <c r="D63" s="691"/>
      <c r="E63" s="691"/>
      <c r="F63" s="692"/>
      <c r="G63" s="692"/>
      <c r="H63" s="692"/>
      <c r="I63" s="692"/>
      <c r="J63" s="692"/>
      <c r="K63" s="692"/>
      <c r="L63" s="692"/>
      <c r="M63" s="692"/>
      <c r="N63" s="692"/>
      <c r="O63" s="692"/>
      <c r="P63" s="692"/>
      <c r="Q63" s="692"/>
      <c r="R63" s="692"/>
      <c r="S63" s="692"/>
      <c r="T63" s="692"/>
      <c r="U63" s="692"/>
      <c r="V63" s="692"/>
      <c r="W63" s="692"/>
      <c r="X63" s="692"/>
      <c r="Y63" s="692"/>
      <c r="Z63" s="692"/>
      <c r="AA63" s="692"/>
      <c r="AB63" s="692"/>
      <c r="AC63" s="692"/>
      <c r="AD63" s="692"/>
      <c r="AE63" s="692"/>
      <c r="AF63" s="692"/>
      <c r="AG63" s="692"/>
      <c r="AH63" s="692"/>
      <c r="AI63" s="679"/>
      <c r="AJ63" s="679"/>
      <c r="AK63" s="679"/>
      <c r="AL63" s="679"/>
      <c r="AM63" s="679"/>
      <c r="AN63" s="692"/>
      <c r="AO63" s="692"/>
      <c r="AP63" s="692"/>
      <c r="AQ63" s="692"/>
      <c r="AR63" s="692"/>
      <c r="AS63" s="692"/>
      <c r="AT63" s="692"/>
      <c r="AU63" s="692"/>
      <c r="AV63" s="692"/>
      <c r="AW63" s="692"/>
      <c r="AX63" s="706"/>
      <c r="AY63" s="706"/>
      <c r="AZ63" s="706"/>
      <c r="BA63" s="706"/>
      <c r="BB63" s="706"/>
      <c r="BC63" s="692"/>
      <c r="BD63" s="692"/>
      <c r="BE63" s="692"/>
      <c r="BF63" s="692"/>
      <c r="BG63" s="692"/>
      <c r="BH63" s="692"/>
      <c r="BI63" s="692"/>
      <c r="BJ63" s="692"/>
      <c r="BK63" s="692"/>
      <c r="BL63" s="692"/>
      <c r="BM63" s="692"/>
      <c r="BN63" s="692"/>
      <c r="BO63" s="692"/>
      <c r="BP63" s="692"/>
      <c r="BQ63" s="692"/>
      <c r="BR63" s="692"/>
      <c r="BS63" s="692"/>
      <c r="BT63" s="692"/>
      <c r="BU63" s="692"/>
      <c r="BV63" s="692"/>
      <c r="BW63" s="692"/>
      <c r="BX63" s="692"/>
      <c r="BY63" s="692"/>
      <c r="BZ63" s="692"/>
      <c r="CA63" s="692"/>
      <c r="CB63" s="692"/>
      <c r="CC63" s="692"/>
      <c r="CD63" s="692"/>
      <c r="CE63" s="692"/>
      <c r="CF63" s="707"/>
      <c r="CG63" s="696"/>
      <c r="CH63" s="696"/>
      <c r="CI63" s="696"/>
      <c r="CJ63" s="696"/>
      <c r="CK63" s="696"/>
      <c r="CL63" s="696"/>
      <c r="CM63" s="696"/>
      <c r="CN63" s="696"/>
      <c r="CO63" s="696"/>
      <c r="CP63" s="696"/>
      <c r="CQ63" s="696"/>
      <c r="CR63" s="696"/>
      <c r="CS63" s="696"/>
      <c r="CT63" s="696"/>
      <c r="CU63" s="696"/>
      <c r="CV63" s="696"/>
      <c r="CW63" s="696"/>
      <c r="CX63" s="696"/>
      <c r="CY63" s="696"/>
      <c r="CZ63" s="696"/>
      <c r="DA63" s="696"/>
      <c r="DB63" s="696"/>
      <c r="DC63" s="696"/>
      <c r="DD63" s="696"/>
      <c r="DE63" s="696"/>
      <c r="DF63" s="696"/>
      <c r="DG63" s="696"/>
      <c r="DH63" s="696"/>
      <c r="DI63" s="696"/>
      <c r="DJ63" s="696"/>
      <c r="DK63" s="696"/>
      <c r="DL63" s="697"/>
      <c r="DM63" s="698"/>
      <c r="DN63" s="698"/>
      <c r="DO63" s="698"/>
      <c r="DP63" s="698"/>
      <c r="DQ63" s="699"/>
      <c r="DR63" s="692"/>
      <c r="DS63" s="692"/>
      <c r="DT63" s="692"/>
      <c r="DU63" s="692"/>
      <c r="DV63" s="692"/>
      <c r="DW63" s="692"/>
      <c r="DX63" s="692"/>
      <c r="DY63" s="692"/>
      <c r="DZ63" s="692"/>
      <c r="EA63" s="692"/>
      <c r="EB63" s="692"/>
      <c r="EC63" s="706"/>
      <c r="ED63" s="706"/>
      <c r="EE63" s="706"/>
      <c r="EF63" s="706"/>
      <c r="EG63" s="706"/>
      <c r="EH63" s="706"/>
      <c r="EI63" s="706"/>
      <c r="EJ63" s="706"/>
      <c r="EK63" s="706"/>
      <c r="EL63" s="706"/>
      <c r="EM63" s="706"/>
    </row>
    <row r="64" spans="1:143" ht="6" customHeight="1">
      <c r="A64" s="112"/>
      <c r="B64" s="691"/>
      <c r="C64" s="691"/>
      <c r="D64" s="691"/>
      <c r="E64" s="691"/>
      <c r="F64" s="692"/>
      <c r="G64" s="692"/>
      <c r="H64" s="692"/>
      <c r="I64" s="692"/>
      <c r="J64" s="692"/>
      <c r="K64" s="692"/>
      <c r="L64" s="692"/>
      <c r="M64" s="692"/>
      <c r="N64" s="692"/>
      <c r="O64" s="692"/>
      <c r="P64" s="692"/>
      <c r="Q64" s="692"/>
      <c r="R64" s="692"/>
      <c r="S64" s="692"/>
      <c r="T64" s="692"/>
      <c r="U64" s="692"/>
      <c r="V64" s="692"/>
      <c r="W64" s="692"/>
      <c r="X64" s="692"/>
      <c r="Y64" s="692"/>
      <c r="Z64" s="692"/>
      <c r="AA64" s="692"/>
      <c r="AB64" s="692"/>
      <c r="AC64" s="692"/>
      <c r="AD64" s="692"/>
      <c r="AE64" s="692"/>
      <c r="AF64" s="692"/>
      <c r="AG64" s="692"/>
      <c r="AH64" s="692"/>
      <c r="AI64" s="679"/>
      <c r="AJ64" s="679"/>
      <c r="AK64" s="679"/>
      <c r="AL64" s="679"/>
      <c r="AM64" s="679"/>
      <c r="AN64" s="692"/>
      <c r="AO64" s="692"/>
      <c r="AP64" s="692"/>
      <c r="AQ64" s="692"/>
      <c r="AR64" s="692"/>
      <c r="AS64" s="692"/>
      <c r="AT64" s="692"/>
      <c r="AU64" s="692"/>
      <c r="AV64" s="692"/>
      <c r="AW64" s="692"/>
      <c r="AX64" s="706"/>
      <c r="AY64" s="706"/>
      <c r="AZ64" s="706"/>
      <c r="BA64" s="706"/>
      <c r="BB64" s="706"/>
      <c r="BC64" s="692"/>
      <c r="BD64" s="692"/>
      <c r="BE64" s="692"/>
      <c r="BF64" s="692"/>
      <c r="BG64" s="692"/>
      <c r="BH64" s="692"/>
      <c r="BI64" s="692"/>
      <c r="BJ64" s="692"/>
      <c r="BK64" s="692"/>
      <c r="BL64" s="692"/>
      <c r="BM64" s="692"/>
      <c r="BN64" s="692"/>
      <c r="BO64" s="692"/>
      <c r="BP64" s="692"/>
      <c r="BQ64" s="692"/>
      <c r="BR64" s="692"/>
      <c r="BS64" s="692"/>
      <c r="BT64" s="692"/>
      <c r="BU64" s="692"/>
      <c r="BV64" s="692"/>
      <c r="BW64" s="692"/>
      <c r="BX64" s="692"/>
      <c r="BY64" s="692"/>
      <c r="BZ64" s="692"/>
      <c r="CA64" s="692"/>
      <c r="CB64" s="692"/>
      <c r="CC64" s="692"/>
      <c r="CD64" s="692"/>
      <c r="CE64" s="692"/>
      <c r="CF64" s="696"/>
      <c r="CG64" s="696"/>
      <c r="CH64" s="696"/>
      <c r="CI64" s="696"/>
      <c r="CJ64" s="696"/>
      <c r="CK64" s="696"/>
      <c r="CL64" s="696"/>
      <c r="CM64" s="696"/>
      <c r="CN64" s="696"/>
      <c r="CO64" s="696"/>
      <c r="CP64" s="696"/>
      <c r="CQ64" s="696"/>
      <c r="CR64" s="696"/>
      <c r="CS64" s="696"/>
      <c r="CT64" s="696"/>
      <c r="CU64" s="696"/>
      <c r="CV64" s="696"/>
      <c r="CW64" s="696"/>
      <c r="CX64" s="696"/>
      <c r="CY64" s="696"/>
      <c r="CZ64" s="696"/>
      <c r="DA64" s="696"/>
      <c r="DB64" s="696"/>
      <c r="DC64" s="696"/>
      <c r="DD64" s="696"/>
      <c r="DE64" s="696"/>
      <c r="DF64" s="696"/>
      <c r="DG64" s="696"/>
      <c r="DH64" s="696"/>
      <c r="DI64" s="696"/>
      <c r="DJ64" s="696"/>
      <c r="DK64" s="696"/>
      <c r="DL64" s="700"/>
      <c r="DM64" s="701"/>
      <c r="DN64" s="701"/>
      <c r="DO64" s="701"/>
      <c r="DP64" s="701"/>
      <c r="DQ64" s="702"/>
      <c r="DR64" s="692"/>
      <c r="DS64" s="692"/>
      <c r="DT64" s="692"/>
      <c r="DU64" s="692"/>
      <c r="DV64" s="692"/>
      <c r="DW64" s="692"/>
      <c r="DX64" s="692"/>
      <c r="DY64" s="692"/>
      <c r="DZ64" s="692"/>
      <c r="EA64" s="692"/>
      <c r="EB64" s="692"/>
      <c r="EC64" s="706"/>
      <c r="ED64" s="706"/>
      <c r="EE64" s="706"/>
      <c r="EF64" s="706"/>
      <c r="EG64" s="706"/>
      <c r="EH64" s="706"/>
      <c r="EI64" s="706"/>
      <c r="EJ64" s="706"/>
      <c r="EK64" s="706"/>
      <c r="EL64" s="706"/>
      <c r="EM64" s="706"/>
    </row>
    <row r="65" spans="1:143" ht="6" customHeight="1">
      <c r="A65" s="112"/>
      <c r="B65" s="691"/>
      <c r="C65" s="691"/>
      <c r="D65" s="691"/>
      <c r="E65" s="691"/>
      <c r="F65" s="692"/>
      <c r="G65" s="692"/>
      <c r="H65" s="692"/>
      <c r="I65" s="692"/>
      <c r="J65" s="692"/>
      <c r="K65" s="692"/>
      <c r="L65" s="692"/>
      <c r="M65" s="692"/>
      <c r="N65" s="692"/>
      <c r="O65" s="692"/>
      <c r="P65" s="692"/>
      <c r="Q65" s="692"/>
      <c r="R65" s="692"/>
      <c r="S65" s="692"/>
      <c r="T65" s="692"/>
      <c r="U65" s="692"/>
      <c r="V65" s="692"/>
      <c r="W65" s="692"/>
      <c r="X65" s="692"/>
      <c r="Y65" s="692"/>
      <c r="Z65" s="692"/>
      <c r="AA65" s="692"/>
      <c r="AB65" s="692"/>
      <c r="AC65" s="692"/>
      <c r="AD65" s="692"/>
      <c r="AE65" s="692"/>
      <c r="AF65" s="692"/>
      <c r="AG65" s="692"/>
      <c r="AH65" s="692"/>
      <c r="AI65" s="679"/>
      <c r="AJ65" s="679"/>
      <c r="AK65" s="679"/>
      <c r="AL65" s="679"/>
      <c r="AM65" s="679"/>
      <c r="AN65" s="692"/>
      <c r="AO65" s="692"/>
      <c r="AP65" s="692"/>
      <c r="AQ65" s="692"/>
      <c r="AR65" s="692"/>
      <c r="AS65" s="692"/>
      <c r="AT65" s="692"/>
      <c r="AU65" s="692"/>
      <c r="AV65" s="692"/>
      <c r="AW65" s="692"/>
      <c r="AX65" s="706"/>
      <c r="AY65" s="706"/>
      <c r="AZ65" s="706"/>
      <c r="BA65" s="706"/>
      <c r="BB65" s="706"/>
      <c r="BC65" s="692"/>
      <c r="BD65" s="692"/>
      <c r="BE65" s="692"/>
      <c r="BF65" s="692"/>
      <c r="BG65" s="692"/>
      <c r="BH65" s="692"/>
      <c r="BI65" s="692"/>
      <c r="BJ65" s="692"/>
      <c r="BK65" s="692"/>
      <c r="BL65" s="692"/>
      <c r="BM65" s="692"/>
      <c r="BN65" s="692"/>
      <c r="BO65" s="692"/>
      <c r="BP65" s="692"/>
      <c r="BQ65" s="692"/>
      <c r="BR65" s="692"/>
      <c r="BS65" s="692"/>
      <c r="BT65" s="692"/>
      <c r="BU65" s="692"/>
      <c r="BV65" s="692"/>
      <c r="BW65" s="692"/>
      <c r="BX65" s="692"/>
      <c r="BY65" s="692"/>
      <c r="BZ65" s="692"/>
      <c r="CA65" s="692"/>
      <c r="CB65" s="692"/>
      <c r="CC65" s="692"/>
      <c r="CD65" s="692"/>
      <c r="CE65" s="692"/>
      <c r="CF65" s="696"/>
      <c r="CG65" s="696"/>
      <c r="CH65" s="696"/>
      <c r="CI65" s="696"/>
      <c r="CJ65" s="696"/>
      <c r="CK65" s="696"/>
      <c r="CL65" s="696"/>
      <c r="CM65" s="696"/>
      <c r="CN65" s="696"/>
      <c r="CO65" s="696"/>
      <c r="CP65" s="696"/>
      <c r="CQ65" s="696"/>
      <c r="CR65" s="696"/>
      <c r="CS65" s="696"/>
      <c r="CT65" s="696"/>
      <c r="CU65" s="696"/>
      <c r="CV65" s="696"/>
      <c r="CW65" s="696"/>
      <c r="CX65" s="696"/>
      <c r="CY65" s="696"/>
      <c r="CZ65" s="696"/>
      <c r="DA65" s="696"/>
      <c r="DB65" s="696"/>
      <c r="DC65" s="696"/>
      <c r="DD65" s="696"/>
      <c r="DE65" s="696"/>
      <c r="DF65" s="696"/>
      <c r="DG65" s="696"/>
      <c r="DH65" s="696"/>
      <c r="DI65" s="696"/>
      <c r="DJ65" s="696"/>
      <c r="DK65" s="696"/>
      <c r="DL65" s="703"/>
      <c r="DM65" s="704"/>
      <c r="DN65" s="704"/>
      <c r="DO65" s="704"/>
      <c r="DP65" s="704"/>
      <c r="DQ65" s="705"/>
      <c r="DR65" s="692"/>
      <c r="DS65" s="692"/>
      <c r="DT65" s="692"/>
      <c r="DU65" s="692"/>
      <c r="DV65" s="692"/>
      <c r="DW65" s="692"/>
      <c r="DX65" s="692"/>
      <c r="DY65" s="692"/>
      <c r="DZ65" s="692"/>
      <c r="EA65" s="692"/>
      <c r="EB65" s="692"/>
      <c r="EC65" s="706"/>
      <c r="ED65" s="706"/>
      <c r="EE65" s="706"/>
      <c r="EF65" s="706"/>
      <c r="EG65" s="706"/>
      <c r="EH65" s="706"/>
      <c r="EI65" s="706"/>
      <c r="EJ65" s="706"/>
      <c r="EK65" s="706"/>
      <c r="EL65" s="706"/>
      <c r="EM65" s="706"/>
    </row>
    <row r="66" spans="1:143" ht="6" customHeight="1">
      <c r="A66" s="112"/>
      <c r="B66" s="690">
        <v>14</v>
      </c>
      <c r="C66" s="691"/>
      <c r="D66" s="691"/>
      <c r="E66" s="691"/>
      <c r="F66" s="692"/>
      <c r="G66" s="692"/>
      <c r="H66" s="692"/>
      <c r="I66" s="692"/>
      <c r="J66" s="692"/>
      <c r="K66" s="692"/>
      <c r="L66" s="692"/>
      <c r="M66" s="692"/>
      <c r="N66" s="692"/>
      <c r="O66" s="692"/>
      <c r="P66" s="692"/>
      <c r="Q66" s="692"/>
      <c r="R66" s="692"/>
      <c r="S66" s="692"/>
      <c r="T66" s="692"/>
      <c r="U66" s="692"/>
      <c r="V66" s="692"/>
      <c r="W66" s="692"/>
      <c r="X66" s="692"/>
      <c r="Y66" s="692"/>
      <c r="Z66" s="692"/>
      <c r="AA66" s="692"/>
      <c r="AB66" s="692"/>
      <c r="AC66" s="692"/>
      <c r="AD66" s="692"/>
      <c r="AE66" s="692"/>
      <c r="AF66" s="692"/>
      <c r="AG66" s="692"/>
      <c r="AH66" s="692"/>
      <c r="AI66" s="679"/>
      <c r="AJ66" s="679"/>
      <c r="AK66" s="679"/>
      <c r="AL66" s="679"/>
      <c r="AM66" s="679"/>
      <c r="AN66" s="692"/>
      <c r="AO66" s="692"/>
      <c r="AP66" s="692"/>
      <c r="AQ66" s="692"/>
      <c r="AR66" s="692"/>
      <c r="AS66" s="692"/>
      <c r="AT66" s="692"/>
      <c r="AU66" s="692"/>
      <c r="AV66" s="692"/>
      <c r="AW66" s="692"/>
      <c r="AX66" s="706"/>
      <c r="AY66" s="706"/>
      <c r="AZ66" s="706"/>
      <c r="BA66" s="706"/>
      <c r="BB66" s="706"/>
      <c r="BC66" s="692"/>
      <c r="BD66" s="692"/>
      <c r="BE66" s="692"/>
      <c r="BF66" s="692"/>
      <c r="BG66" s="692"/>
      <c r="BH66" s="692"/>
      <c r="BI66" s="692"/>
      <c r="BJ66" s="692"/>
      <c r="BK66" s="692"/>
      <c r="BL66" s="692"/>
      <c r="BM66" s="692"/>
      <c r="BN66" s="692"/>
      <c r="BO66" s="692"/>
      <c r="BP66" s="692"/>
      <c r="BQ66" s="692"/>
      <c r="BR66" s="692"/>
      <c r="BS66" s="692"/>
      <c r="BT66" s="692"/>
      <c r="BU66" s="692"/>
      <c r="BV66" s="692"/>
      <c r="BW66" s="692"/>
      <c r="BX66" s="692"/>
      <c r="BY66" s="692"/>
      <c r="BZ66" s="692"/>
      <c r="CA66" s="692"/>
      <c r="CB66" s="692"/>
      <c r="CC66" s="692"/>
      <c r="CD66" s="692"/>
      <c r="CE66" s="692"/>
      <c r="CF66" s="707"/>
      <c r="CG66" s="696"/>
      <c r="CH66" s="696"/>
      <c r="CI66" s="696"/>
      <c r="CJ66" s="696"/>
      <c r="CK66" s="696"/>
      <c r="CL66" s="696"/>
      <c r="CM66" s="696"/>
      <c r="CN66" s="696"/>
      <c r="CO66" s="696"/>
      <c r="CP66" s="696"/>
      <c r="CQ66" s="696"/>
      <c r="CR66" s="696"/>
      <c r="CS66" s="696"/>
      <c r="CT66" s="696"/>
      <c r="CU66" s="696"/>
      <c r="CV66" s="696"/>
      <c r="CW66" s="696"/>
      <c r="CX66" s="696"/>
      <c r="CY66" s="696"/>
      <c r="CZ66" s="696"/>
      <c r="DA66" s="696"/>
      <c r="DB66" s="696"/>
      <c r="DC66" s="696"/>
      <c r="DD66" s="696"/>
      <c r="DE66" s="696"/>
      <c r="DF66" s="696"/>
      <c r="DG66" s="696"/>
      <c r="DH66" s="696"/>
      <c r="DI66" s="696"/>
      <c r="DJ66" s="696"/>
      <c r="DK66" s="696"/>
      <c r="DL66" s="697"/>
      <c r="DM66" s="698"/>
      <c r="DN66" s="698"/>
      <c r="DO66" s="698"/>
      <c r="DP66" s="698"/>
      <c r="DQ66" s="699"/>
      <c r="DR66" s="692"/>
      <c r="DS66" s="692"/>
      <c r="DT66" s="692"/>
      <c r="DU66" s="692"/>
      <c r="DV66" s="692"/>
      <c r="DW66" s="692"/>
      <c r="DX66" s="692"/>
      <c r="DY66" s="692"/>
      <c r="DZ66" s="692"/>
      <c r="EA66" s="692"/>
      <c r="EB66" s="692"/>
      <c r="EC66" s="706"/>
      <c r="ED66" s="706"/>
      <c r="EE66" s="706"/>
      <c r="EF66" s="706"/>
      <c r="EG66" s="706"/>
      <c r="EH66" s="706"/>
      <c r="EI66" s="706"/>
      <c r="EJ66" s="706"/>
      <c r="EK66" s="706"/>
      <c r="EL66" s="706"/>
      <c r="EM66" s="706"/>
    </row>
    <row r="67" spans="1:143" ht="6" customHeight="1">
      <c r="A67" s="112"/>
      <c r="B67" s="691"/>
      <c r="C67" s="691"/>
      <c r="D67" s="691"/>
      <c r="E67" s="691"/>
      <c r="F67" s="692"/>
      <c r="G67" s="692"/>
      <c r="H67" s="692"/>
      <c r="I67" s="692"/>
      <c r="J67" s="692"/>
      <c r="K67" s="692"/>
      <c r="L67" s="692"/>
      <c r="M67" s="692"/>
      <c r="N67" s="692"/>
      <c r="O67" s="692"/>
      <c r="P67" s="692"/>
      <c r="Q67" s="692"/>
      <c r="R67" s="692"/>
      <c r="S67" s="692"/>
      <c r="T67" s="692"/>
      <c r="U67" s="692"/>
      <c r="V67" s="692"/>
      <c r="W67" s="692"/>
      <c r="X67" s="692"/>
      <c r="Y67" s="692"/>
      <c r="Z67" s="692"/>
      <c r="AA67" s="692"/>
      <c r="AB67" s="692"/>
      <c r="AC67" s="692"/>
      <c r="AD67" s="692"/>
      <c r="AE67" s="692"/>
      <c r="AF67" s="692"/>
      <c r="AG67" s="692"/>
      <c r="AH67" s="692"/>
      <c r="AI67" s="679"/>
      <c r="AJ67" s="679"/>
      <c r="AK67" s="679"/>
      <c r="AL67" s="679"/>
      <c r="AM67" s="679"/>
      <c r="AN67" s="692"/>
      <c r="AO67" s="692"/>
      <c r="AP67" s="692"/>
      <c r="AQ67" s="692"/>
      <c r="AR67" s="692"/>
      <c r="AS67" s="692"/>
      <c r="AT67" s="692"/>
      <c r="AU67" s="692"/>
      <c r="AV67" s="692"/>
      <c r="AW67" s="692"/>
      <c r="AX67" s="706"/>
      <c r="AY67" s="706"/>
      <c r="AZ67" s="706"/>
      <c r="BA67" s="706"/>
      <c r="BB67" s="706"/>
      <c r="BC67" s="692"/>
      <c r="BD67" s="692"/>
      <c r="BE67" s="692"/>
      <c r="BF67" s="692"/>
      <c r="BG67" s="692"/>
      <c r="BH67" s="692"/>
      <c r="BI67" s="692"/>
      <c r="BJ67" s="692"/>
      <c r="BK67" s="692"/>
      <c r="BL67" s="692"/>
      <c r="BM67" s="692"/>
      <c r="BN67" s="692"/>
      <c r="BO67" s="692"/>
      <c r="BP67" s="692"/>
      <c r="BQ67" s="692"/>
      <c r="BR67" s="692"/>
      <c r="BS67" s="692"/>
      <c r="BT67" s="692"/>
      <c r="BU67" s="692"/>
      <c r="BV67" s="692"/>
      <c r="BW67" s="692"/>
      <c r="BX67" s="692"/>
      <c r="BY67" s="692"/>
      <c r="BZ67" s="692"/>
      <c r="CA67" s="692"/>
      <c r="CB67" s="692"/>
      <c r="CC67" s="692"/>
      <c r="CD67" s="692"/>
      <c r="CE67" s="692"/>
      <c r="CF67" s="696"/>
      <c r="CG67" s="696"/>
      <c r="CH67" s="696"/>
      <c r="CI67" s="696"/>
      <c r="CJ67" s="696"/>
      <c r="CK67" s="696"/>
      <c r="CL67" s="696"/>
      <c r="CM67" s="696"/>
      <c r="CN67" s="696"/>
      <c r="CO67" s="696"/>
      <c r="CP67" s="696"/>
      <c r="CQ67" s="696"/>
      <c r="CR67" s="696"/>
      <c r="CS67" s="696"/>
      <c r="CT67" s="696"/>
      <c r="CU67" s="696"/>
      <c r="CV67" s="696"/>
      <c r="CW67" s="696"/>
      <c r="CX67" s="696"/>
      <c r="CY67" s="696"/>
      <c r="CZ67" s="696"/>
      <c r="DA67" s="696"/>
      <c r="DB67" s="696"/>
      <c r="DC67" s="696"/>
      <c r="DD67" s="696"/>
      <c r="DE67" s="696"/>
      <c r="DF67" s="696"/>
      <c r="DG67" s="696"/>
      <c r="DH67" s="696"/>
      <c r="DI67" s="696"/>
      <c r="DJ67" s="696"/>
      <c r="DK67" s="696"/>
      <c r="DL67" s="700"/>
      <c r="DM67" s="701"/>
      <c r="DN67" s="701"/>
      <c r="DO67" s="701"/>
      <c r="DP67" s="701"/>
      <c r="DQ67" s="702"/>
      <c r="DR67" s="692"/>
      <c r="DS67" s="692"/>
      <c r="DT67" s="692"/>
      <c r="DU67" s="692"/>
      <c r="DV67" s="692"/>
      <c r="DW67" s="692"/>
      <c r="DX67" s="692"/>
      <c r="DY67" s="692"/>
      <c r="DZ67" s="692"/>
      <c r="EA67" s="692"/>
      <c r="EB67" s="692"/>
      <c r="EC67" s="706"/>
      <c r="ED67" s="706"/>
      <c r="EE67" s="706"/>
      <c r="EF67" s="706"/>
      <c r="EG67" s="706"/>
      <c r="EH67" s="706"/>
      <c r="EI67" s="706"/>
      <c r="EJ67" s="706"/>
      <c r="EK67" s="706"/>
      <c r="EL67" s="706"/>
      <c r="EM67" s="706"/>
    </row>
    <row r="68" spans="1:143" ht="6" customHeight="1">
      <c r="A68" s="112"/>
      <c r="B68" s="691"/>
      <c r="C68" s="691"/>
      <c r="D68" s="691"/>
      <c r="E68" s="691"/>
      <c r="F68" s="692"/>
      <c r="G68" s="692"/>
      <c r="H68" s="692"/>
      <c r="I68" s="692"/>
      <c r="J68" s="692"/>
      <c r="K68" s="692"/>
      <c r="L68" s="692"/>
      <c r="M68" s="692"/>
      <c r="N68" s="692"/>
      <c r="O68" s="692"/>
      <c r="P68" s="692"/>
      <c r="Q68" s="692"/>
      <c r="R68" s="692"/>
      <c r="S68" s="692"/>
      <c r="T68" s="692"/>
      <c r="U68" s="692"/>
      <c r="V68" s="692"/>
      <c r="W68" s="692"/>
      <c r="X68" s="692"/>
      <c r="Y68" s="692"/>
      <c r="Z68" s="692"/>
      <c r="AA68" s="692"/>
      <c r="AB68" s="692"/>
      <c r="AC68" s="692"/>
      <c r="AD68" s="692"/>
      <c r="AE68" s="692"/>
      <c r="AF68" s="692"/>
      <c r="AG68" s="692"/>
      <c r="AH68" s="692"/>
      <c r="AI68" s="679"/>
      <c r="AJ68" s="679"/>
      <c r="AK68" s="679"/>
      <c r="AL68" s="679"/>
      <c r="AM68" s="679"/>
      <c r="AN68" s="692"/>
      <c r="AO68" s="692"/>
      <c r="AP68" s="692"/>
      <c r="AQ68" s="692"/>
      <c r="AR68" s="692"/>
      <c r="AS68" s="692"/>
      <c r="AT68" s="692"/>
      <c r="AU68" s="692"/>
      <c r="AV68" s="692"/>
      <c r="AW68" s="692"/>
      <c r="AX68" s="706"/>
      <c r="AY68" s="706"/>
      <c r="AZ68" s="706"/>
      <c r="BA68" s="706"/>
      <c r="BB68" s="706"/>
      <c r="BC68" s="692"/>
      <c r="BD68" s="692"/>
      <c r="BE68" s="692"/>
      <c r="BF68" s="692"/>
      <c r="BG68" s="692"/>
      <c r="BH68" s="692"/>
      <c r="BI68" s="692"/>
      <c r="BJ68" s="692"/>
      <c r="BK68" s="692"/>
      <c r="BL68" s="692"/>
      <c r="BM68" s="692"/>
      <c r="BN68" s="692"/>
      <c r="BO68" s="692"/>
      <c r="BP68" s="692"/>
      <c r="BQ68" s="692"/>
      <c r="BR68" s="692"/>
      <c r="BS68" s="692"/>
      <c r="BT68" s="692"/>
      <c r="BU68" s="692"/>
      <c r="BV68" s="692"/>
      <c r="BW68" s="692"/>
      <c r="BX68" s="692"/>
      <c r="BY68" s="692"/>
      <c r="BZ68" s="692"/>
      <c r="CA68" s="692"/>
      <c r="CB68" s="692"/>
      <c r="CC68" s="692"/>
      <c r="CD68" s="692"/>
      <c r="CE68" s="692"/>
      <c r="CF68" s="696"/>
      <c r="CG68" s="696"/>
      <c r="CH68" s="696"/>
      <c r="CI68" s="696"/>
      <c r="CJ68" s="696"/>
      <c r="CK68" s="696"/>
      <c r="CL68" s="696"/>
      <c r="CM68" s="696"/>
      <c r="CN68" s="696"/>
      <c r="CO68" s="696"/>
      <c r="CP68" s="696"/>
      <c r="CQ68" s="696"/>
      <c r="CR68" s="696"/>
      <c r="CS68" s="696"/>
      <c r="CT68" s="696"/>
      <c r="CU68" s="696"/>
      <c r="CV68" s="696"/>
      <c r="CW68" s="696"/>
      <c r="CX68" s="696"/>
      <c r="CY68" s="696"/>
      <c r="CZ68" s="696"/>
      <c r="DA68" s="696"/>
      <c r="DB68" s="696"/>
      <c r="DC68" s="696"/>
      <c r="DD68" s="696"/>
      <c r="DE68" s="696"/>
      <c r="DF68" s="696"/>
      <c r="DG68" s="696"/>
      <c r="DH68" s="696"/>
      <c r="DI68" s="696"/>
      <c r="DJ68" s="696"/>
      <c r="DK68" s="696"/>
      <c r="DL68" s="703"/>
      <c r="DM68" s="704"/>
      <c r="DN68" s="704"/>
      <c r="DO68" s="704"/>
      <c r="DP68" s="704"/>
      <c r="DQ68" s="705"/>
      <c r="DR68" s="692"/>
      <c r="DS68" s="692"/>
      <c r="DT68" s="692"/>
      <c r="DU68" s="692"/>
      <c r="DV68" s="692"/>
      <c r="DW68" s="692"/>
      <c r="DX68" s="692"/>
      <c r="DY68" s="692"/>
      <c r="DZ68" s="692"/>
      <c r="EA68" s="692"/>
      <c r="EB68" s="692"/>
      <c r="EC68" s="706"/>
      <c r="ED68" s="706"/>
      <c r="EE68" s="706"/>
      <c r="EF68" s="706"/>
      <c r="EG68" s="706"/>
      <c r="EH68" s="706"/>
      <c r="EI68" s="706"/>
      <c r="EJ68" s="706"/>
      <c r="EK68" s="706"/>
      <c r="EL68" s="706"/>
      <c r="EM68" s="706"/>
    </row>
    <row r="69" spans="1:143" ht="6" customHeight="1">
      <c r="A69" s="112"/>
      <c r="B69" s="690">
        <v>15</v>
      </c>
      <c r="C69" s="691"/>
      <c r="D69" s="691"/>
      <c r="E69" s="691"/>
      <c r="F69" s="692"/>
      <c r="G69" s="692"/>
      <c r="H69" s="692"/>
      <c r="I69" s="692"/>
      <c r="J69" s="692"/>
      <c r="K69" s="692"/>
      <c r="L69" s="692"/>
      <c r="M69" s="692"/>
      <c r="N69" s="692"/>
      <c r="O69" s="692"/>
      <c r="P69" s="692"/>
      <c r="Q69" s="692"/>
      <c r="R69" s="692"/>
      <c r="S69" s="692"/>
      <c r="T69" s="692"/>
      <c r="U69" s="692"/>
      <c r="V69" s="692"/>
      <c r="W69" s="692"/>
      <c r="X69" s="692"/>
      <c r="Y69" s="692"/>
      <c r="Z69" s="692"/>
      <c r="AA69" s="692"/>
      <c r="AB69" s="692"/>
      <c r="AC69" s="692"/>
      <c r="AD69" s="692"/>
      <c r="AE69" s="692"/>
      <c r="AF69" s="692"/>
      <c r="AG69" s="692"/>
      <c r="AH69" s="692"/>
      <c r="AI69" s="679"/>
      <c r="AJ69" s="679"/>
      <c r="AK69" s="679"/>
      <c r="AL69" s="679"/>
      <c r="AM69" s="679"/>
      <c r="AN69" s="692"/>
      <c r="AO69" s="692"/>
      <c r="AP69" s="692"/>
      <c r="AQ69" s="692"/>
      <c r="AR69" s="692"/>
      <c r="AS69" s="692"/>
      <c r="AT69" s="692"/>
      <c r="AU69" s="692"/>
      <c r="AV69" s="692"/>
      <c r="AW69" s="692"/>
      <c r="AX69" s="706"/>
      <c r="AY69" s="706"/>
      <c r="AZ69" s="706"/>
      <c r="BA69" s="706"/>
      <c r="BB69" s="706"/>
      <c r="BC69" s="692"/>
      <c r="BD69" s="692"/>
      <c r="BE69" s="692"/>
      <c r="BF69" s="692"/>
      <c r="BG69" s="692"/>
      <c r="BH69" s="692"/>
      <c r="BI69" s="692"/>
      <c r="BJ69" s="692"/>
      <c r="BK69" s="692"/>
      <c r="BL69" s="692"/>
      <c r="BM69" s="692"/>
      <c r="BN69" s="692"/>
      <c r="BO69" s="692"/>
      <c r="BP69" s="692"/>
      <c r="BQ69" s="692"/>
      <c r="BR69" s="692"/>
      <c r="BS69" s="692"/>
      <c r="BT69" s="692"/>
      <c r="BU69" s="692"/>
      <c r="BV69" s="692"/>
      <c r="BW69" s="692"/>
      <c r="BX69" s="692"/>
      <c r="BY69" s="692"/>
      <c r="BZ69" s="692"/>
      <c r="CA69" s="692"/>
      <c r="CB69" s="692"/>
      <c r="CC69" s="692"/>
      <c r="CD69" s="692"/>
      <c r="CE69" s="692"/>
      <c r="CF69" s="707"/>
      <c r="CG69" s="696"/>
      <c r="CH69" s="696"/>
      <c r="CI69" s="696"/>
      <c r="CJ69" s="696"/>
      <c r="CK69" s="696"/>
      <c r="CL69" s="696"/>
      <c r="CM69" s="696"/>
      <c r="CN69" s="696"/>
      <c r="CO69" s="696"/>
      <c r="CP69" s="696"/>
      <c r="CQ69" s="696"/>
      <c r="CR69" s="696"/>
      <c r="CS69" s="696"/>
      <c r="CT69" s="696"/>
      <c r="CU69" s="696"/>
      <c r="CV69" s="696"/>
      <c r="CW69" s="696"/>
      <c r="CX69" s="696"/>
      <c r="CY69" s="696"/>
      <c r="CZ69" s="696"/>
      <c r="DA69" s="696"/>
      <c r="DB69" s="696"/>
      <c r="DC69" s="696"/>
      <c r="DD69" s="696"/>
      <c r="DE69" s="696"/>
      <c r="DF69" s="696"/>
      <c r="DG69" s="696"/>
      <c r="DH69" s="696"/>
      <c r="DI69" s="696"/>
      <c r="DJ69" s="696"/>
      <c r="DK69" s="696"/>
      <c r="DL69" s="697"/>
      <c r="DM69" s="698"/>
      <c r="DN69" s="698"/>
      <c r="DO69" s="698"/>
      <c r="DP69" s="698"/>
      <c r="DQ69" s="699"/>
      <c r="DR69" s="692"/>
      <c r="DS69" s="692"/>
      <c r="DT69" s="692"/>
      <c r="DU69" s="692"/>
      <c r="DV69" s="692"/>
      <c r="DW69" s="692"/>
      <c r="DX69" s="692"/>
      <c r="DY69" s="692"/>
      <c r="DZ69" s="692"/>
      <c r="EA69" s="692"/>
      <c r="EB69" s="692"/>
      <c r="EC69" s="706"/>
      <c r="ED69" s="706"/>
      <c r="EE69" s="706"/>
      <c r="EF69" s="706"/>
      <c r="EG69" s="706"/>
      <c r="EH69" s="706"/>
      <c r="EI69" s="706"/>
      <c r="EJ69" s="706"/>
      <c r="EK69" s="706"/>
      <c r="EL69" s="706"/>
      <c r="EM69" s="706"/>
    </row>
    <row r="70" spans="1:143" ht="6" customHeight="1">
      <c r="A70" s="112"/>
      <c r="B70" s="691"/>
      <c r="C70" s="691"/>
      <c r="D70" s="691"/>
      <c r="E70" s="691"/>
      <c r="F70" s="692"/>
      <c r="G70" s="692"/>
      <c r="H70" s="692"/>
      <c r="I70" s="692"/>
      <c r="J70" s="692"/>
      <c r="K70" s="692"/>
      <c r="L70" s="692"/>
      <c r="M70" s="692"/>
      <c r="N70" s="692"/>
      <c r="O70" s="692"/>
      <c r="P70" s="692"/>
      <c r="Q70" s="692"/>
      <c r="R70" s="692"/>
      <c r="S70" s="692"/>
      <c r="T70" s="692"/>
      <c r="U70" s="692"/>
      <c r="V70" s="692"/>
      <c r="W70" s="692"/>
      <c r="X70" s="692"/>
      <c r="Y70" s="692"/>
      <c r="Z70" s="692"/>
      <c r="AA70" s="692"/>
      <c r="AB70" s="692"/>
      <c r="AC70" s="692"/>
      <c r="AD70" s="692"/>
      <c r="AE70" s="692"/>
      <c r="AF70" s="692"/>
      <c r="AG70" s="692"/>
      <c r="AH70" s="692"/>
      <c r="AI70" s="679"/>
      <c r="AJ70" s="679"/>
      <c r="AK70" s="679"/>
      <c r="AL70" s="679"/>
      <c r="AM70" s="679"/>
      <c r="AN70" s="692"/>
      <c r="AO70" s="692"/>
      <c r="AP70" s="692"/>
      <c r="AQ70" s="692"/>
      <c r="AR70" s="692"/>
      <c r="AS70" s="692"/>
      <c r="AT70" s="692"/>
      <c r="AU70" s="692"/>
      <c r="AV70" s="692"/>
      <c r="AW70" s="692"/>
      <c r="AX70" s="706"/>
      <c r="AY70" s="706"/>
      <c r="AZ70" s="706"/>
      <c r="BA70" s="706"/>
      <c r="BB70" s="706"/>
      <c r="BC70" s="692"/>
      <c r="BD70" s="692"/>
      <c r="BE70" s="692"/>
      <c r="BF70" s="692"/>
      <c r="BG70" s="692"/>
      <c r="BH70" s="692"/>
      <c r="BI70" s="692"/>
      <c r="BJ70" s="692"/>
      <c r="BK70" s="692"/>
      <c r="BL70" s="692"/>
      <c r="BM70" s="692"/>
      <c r="BN70" s="692"/>
      <c r="BO70" s="692"/>
      <c r="BP70" s="692"/>
      <c r="BQ70" s="692"/>
      <c r="BR70" s="692"/>
      <c r="BS70" s="692"/>
      <c r="BT70" s="692"/>
      <c r="BU70" s="692"/>
      <c r="BV70" s="692"/>
      <c r="BW70" s="692"/>
      <c r="BX70" s="692"/>
      <c r="BY70" s="692"/>
      <c r="BZ70" s="692"/>
      <c r="CA70" s="692"/>
      <c r="CB70" s="692"/>
      <c r="CC70" s="692"/>
      <c r="CD70" s="692"/>
      <c r="CE70" s="692"/>
      <c r="CF70" s="696"/>
      <c r="CG70" s="696"/>
      <c r="CH70" s="696"/>
      <c r="CI70" s="696"/>
      <c r="CJ70" s="696"/>
      <c r="CK70" s="696"/>
      <c r="CL70" s="696"/>
      <c r="CM70" s="696"/>
      <c r="CN70" s="696"/>
      <c r="CO70" s="696"/>
      <c r="CP70" s="696"/>
      <c r="CQ70" s="696"/>
      <c r="CR70" s="696"/>
      <c r="CS70" s="696"/>
      <c r="CT70" s="696"/>
      <c r="CU70" s="696"/>
      <c r="CV70" s="696"/>
      <c r="CW70" s="696"/>
      <c r="CX70" s="696"/>
      <c r="CY70" s="696"/>
      <c r="CZ70" s="696"/>
      <c r="DA70" s="696"/>
      <c r="DB70" s="696"/>
      <c r="DC70" s="696"/>
      <c r="DD70" s="696"/>
      <c r="DE70" s="696"/>
      <c r="DF70" s="696"/>
      <c r="DG70" s="696"/>
      <c r="DH70" s="696"/>
      <c r="DI70" s="696"/>
      <c r="DJ70" s="696"/>
      <c r="DK70" s="696"/>
      <c r="DL70" s="700"/>
      <c r="DM70" s="701"/>
      <c r="DN70" s="701"/>
      <c r="DO70" s="701"/>
      <c r="DP70" s="701"/>
      <c r="DQ70" s="702"/>
      <c r="DR70" s="692"/>
      <c r="DS70" s="692"/>
      <c r="DT70" s="692"/>
      <c r="DU70" s="692"/>
      <c r="DV70" s="692"/>
      <c r="DW70" s="692"/>
      <c r="DX70" s="692"/>
      <c r="DY70" s="692"/>
      <c r="DZ70" s="692"/>
      <c r="EA70" s="692"/>
      <c r="EB70" s="692"/>
      <c r="EC70" s="706"/>
      <c r="ED70" s="706"/>
      <c r="EE70" s="706"/>
      <c r="EF70" s="706"/>
      <c r="EG70" s="706"/>
      <c r="EH70" s="706"/>
      <c r="EI70" s="706"/>
      <c r="EJ70" s="706"/>
      <c r="EK70" s="706"/>
      <c r="EL70" s="706"/>
      <c r="EM70" s="706"/>
    </row>
    <row r="71" spans="1:143" ht="6" customHeight="1">
      <c r="A71" s="112"/>
      <c r="B71" s="691"/>
      <c r="C71" s="691"/>
      <c r="D71" s="691"/>
      <c r="E71" s="691"/>
      <c r="F71" s="692"/>
      <c r="G71" s="692"/>
      <c r="H71" s="692"/>
      <c r="I71" s="692"/>
      <c r="J71" s="692"/>
      <c r="K71" s="692"/>
      <c r="L71" s="692"/>
      <c r="M71" s="692"/>
      <c r="N71" s="692"/>
      <c r="O71" s="692"/>
      <c r="P71" s="692"/>
      <c r="Q71" s="692"/>
      <c r="R71" s="692"/>
      <c r="S71" s="692"/>
      <c r="T71" s="692"/>
      <c r="U71" s="692"/>
      <c r="V71" s="692"/>
      <c r="W71" s="692"/>
      <c r="X71" s="692"/>
      <c r="Y71" s="692"/>
      <c r="Z71" s="692"/>
      <c r="AA71" s="692"/>
      <c r="AB71" s="692"/>
      <c r="AC71" s="692"/>
      <c r="AD71" s="692"/>
      <c r="AE71" s="692"/>
      <c r="AF71" s="692"/>
      <c r="AG71" s="692"/>
      <c r="AH71" s="692"/>
      <c r="AI71" s="679"/>
      <c r="AJ71" s="679"/>
      <c r="AK71" s="679"/>
      <c r="AL71" s="679"/>
      <c r="AM71" s="679"/>
      <c r="AN71" s="692"/>
      <c r="AO71" s="692"/>
      <c r="AP71" s="692"/>
      <c r="AQ71" s="692"/>
      <c r="AR71" s="692"/>
      <c r="AS71" s="692"/>
      <c r="AT71" s="692"/>
      <c r="AU71" s="692"/>
      <c r="AV71" s="692"/>
      <c r="AW71" s="692"/>
      <c r="AX71" s="706"/>
      <c r="AY71" s="706"/>
      <c r="AZ71" s="706"/>
      <c r="BA71" s="706"/>
      <c r="BB71" s="706"/>
      <c r="BC71" s="692"/>
      <c r="BD71" s="692"/>
      <c r="BE71" s="692"/>
      <c r="BF71" s="692"/>
      <c r="BG71" s="692"/>
      <c r="BH71" s="692"/>
      <c r="BI71" s="692"/>
      <c r="BJ71" s="692"/>
      <c r="BK71" s="692"/>
      <c r="BL71" s="692"/>
      <c r="BM71" s="692"/>
      <c r="BN71" s="692"/>
      <c r="BO71" s="692"/>
      <c r="BP71" s="692"/>
      <c r="BQ71" s="692"/>
      <c r="BR71" s="692"/>
      <c r="BS71" s="692"/>
      <c r="BT71" s="692"/>
      <c r="BU71" s="692"/>
      <c r="BV71" s="692"/>
      <c r="BW71" s="692"/>
      <c r="BX71" s="692"/>
      <c r="BY71" s="692"/>
      <c r="BZ71" s="692"/>
      <c r="CA71" s="692"/>
      <c r="CB71" s="692"/>
      <c r="CC71" s="692"/>
      <c r="CD71" s="692"/>
      <c r="CE71" s="692"/>
      <c r="CF71" s="696"/>
      <c r="CG71" s="696"/>
      <c r="CH71" s="696"/>
      <c r="CI71" s="696"/>
      <c r="CJ71" s="696"/>
      <c r="CK71" s="696"/>
      <c r="CL71" s="696"/>
      <c r="CM71" s="696"/>
      <c r="CN71" s="696"/>
      <c r="CO71" s="696"/>
      <c r="CP71" s="696"/>
      <c r="CQ71" s="696"/>
      <c r="CR71" s="696"/>
      <c r="CS71" s="696"/>
      <c r="CT71" s="696"/>
      <c r="CU71" s="696"/>
      <c r="CV71" s="696"/>
      <c r="CW71" s="696"/>
      <c r="CX71" s="696"/>
      <c r="CY71" s="696"/>
      <c r="CZ71" s="696"/>
      <c r="DA71" s="696"/>
      <c r="DB71" s="696"/>
      <c r="DC71" s="696"/>
      <c r="DD71" s="696"/>
      <c r="DE71" s="696"/>
      <c r="DF71" s="696"/>
      <c r="DG71" s="696"/>
      <c r="DH71" s="696"/>
      <c r="DI71" s="696"/>
      <c r="DJ71" s="696"/>
      <c r="DK71" s="696"/>
      <c r="DL71" s="703"/>
      <c r="DM71" s="704"/>
      <c r="DN71" s="704"/>
      <c r="DO71" s="704"/>
      <c r="DP71" s="704"/>
      <c r="DQ71" s="705"/>
      <c r="DR71" s="692"/>
      <c r="DS71" s="692"/>
      <c r="DT71" s="692"/>
      <c r="DU71" s="692"/>
      <c r="DV71" s="692"/>
      <c r="DW71" s="692"/>
      <c r="DX71" s="692"/>
      <c r="DY71" s="692"/>
      <c r="DZ71" s="692"/>
      <c r="EA71" s="692"/>
      <c r="EB71" s="692"/>
      <c r="EC71" s="706"/>
      <c r="ED71" s="706"/>
      <c r="EE71" s="706"/>
      <c r="EF71" s="706"/>
      <c r="EG71" s="706"/>
      <c r="EH71" s="706"/>
      <c r="EI71" s="706"/>
      <c r="EJ71" s="706"/>
      <c r="EK71" s="706"/>
      <c r="EL71" s="706"/>
      <c r="EM71" s="706"/>
    </row>
    <row r="72" spans="1:143" ht="6" customHeight="1">
      <c r="A72" s="112"/>
      <c r="B72" s="690">
        <v>16</v>
      </c>
      <c r="C72" s="691"/>
      <c r="D72" s="691"/>
      <c r="E72" s="691"/>
      <c r="F72" s="692"/>
      <c r="G72" s="692"/>
      <c r="H72" s="692"/>
      <c r="I72" s="692"/>
      <c r="J72" s="692"/>
      <c r="K72" s="692"/>
      <c r="L72" s="692"/>
      <c r="M72" s="692"/>
      <c r="N72" s="692"/>
      <c r="O72" s="692"/>
      <c r="P72" s="692"/>
      <c r="Q72" s="692"/>
      <c r="R72" s="692"/>
      <c r="S72" s="692"/>
      <c r="T72" s="692"/>
      <c r="U72" s="692"/>
      <c r="V72" s="692"/>
      <c r="W72" s="692"/>
      <c r="X72" s="692"/>
      <c r="Y72" s="692"/>
      <c r="Z72" s="692"/>
      <c r="AA72" s="692"/>
      <c r="AB72" s="692"/>
      <c r="AC72" s="692"/>
      <c r="AD72" s="692"/>
      <c r="AE72" s="692"/>
      <c r="AF72" s="692"/>
      <c r="AG72" s="692"/>
      <c r="AH72" s="692"/>
      <c r="AI72" s="679"/>
      <c r="AJ72" s="679"/>
      <c r="AK72" s="679"/>
      <c r="AL72" s="679"/>
      <c r="AM72" s="679"/>
      <c r="AN72" s="692"/>
      <c r="AO72" s="692"/>
      <c r="AP72" s="692"/>
      <c r="AQ72" s="692"/>
      <c r="AR72" s="692"/>
      <c r="AS72" s="692"/>
      <c r="AT72" s="692"/>
      <c r="AU72" s="692"/>
      <c r="AV72" s="692"/>
      <c r="AW72" s="692"/>
      <c r="AX72" s="706"/>
      <c r="AY72" s="706"/>
      <c r="AZ72" s="706"/>
      <c r="BA72" s="706"/>
      <c r="BB72" s="706"/>
      <c r="BC72" s="692"/>
      <c r="BD72" s="692"/>
      <c r="BE72" s="692"/>
      <c r="BF72" s="692"/>
      <c r="BG72" s="692"/>
      <c r="BH72" s="692"/>
      <c r="BI72" s="692"/>
      <c r="BJ72" s="692"/>
      <c r="BK72" s="692"/>
      <c r="BL72" s="692"/>
      <c r="BM72" s="692"/>
      <c r="BN72" s="692"/>
      <c r="BO72" s="692"/>
      <c r="BP72" s="692"/>
      <c r="BQ72" s="692"/>
      <c r="BR72" s="692"/>
      <c r="BS72" s="692"/>
      <c r="BT72" s="692"/>
      <c r="BU72" s="692"/>
      <c r="BV72" s="692"/>
      <c r="BW72" s="692"/>
      <c r="BX72" s="692"/>
      <c r="BY72" s="692"/>
      <c r="BZ72" s="692"/>
      <c r="CA72" s="692"/>
      <c r="CB72" s="692"/>
      <c r="CC72" s="692"/>
      <c r="CD72" s="692"/>
      <c r="CE72" s="692"/>
      <c r="CF72" s="707"/>
      <c r="CG72" s="696"/>
      <c r="CH72" s="696"/>
      <c r="CI72" s="696"/>
      <c r="CJ72" s="696"/>
      <c r="CK72" s="696"/>
      <c r="CL72" s="696"/>
      <c r="CM72" s="696"/>
      <c r="CN72" s="696"/>
      <c r="CO72" s="696"/>
      <c r="CP72" s="696"/>
      <c r="CQ72" s="696"/>
      <c r="CR72" s="696"/>
      <c r="CS72" s="696"/>
      <c r="CT72" s="696"/>
      <c r="CU72" s="696"/>
      <c r="CV72" s="696"/>
      <c r="CW72" s="696"/>
      <c r="CX72" s="696"/>
      <c r="CY72" s="696"/>
      <c r="CZ72" s="696"/>
      <c r="DA72" s="696"/>
      <c r="DB72" s="696"/>
      <c r="DC72" s="696"/>
      <c r="DD72" s="696"/>
      <c r="DE72" s="696"/>
      <c r="DF72" s="696"/>
      <c r="DG72" s="696"/>
      <c r="DH72" s="696"/>
      <c r="DI72" s="696"/>
      <c r="DJ72" s="696"/>
      <c r="DK72" s="696"/>
      <c r="DL72" s="697"/>
      <c r="DM72" s="698"/>
      <c r="DN72" s="698"/>
      <c r="DO72" s="698"/>
      <c r="DP72" s="698"/>
      <c r="DQ72" s="699"/>
      <c r="DR72" s="692"/>
      <c r="DS72" s="692"/>
      <c r="DT72" s="692"/>
      <c r="DU72" s="692"/>
      <c r="DV72" s="692"/>
      <c r="DW72" s="692"/>
      <c r="DX72" s="692"/>
      <c r="DY72" s="692"/>
      <c r="DZ72" s="692"/>
      <c r="EA72" s="692"/>
      <c r="EB72" s="692"/>
      <c r="EC72" s="706"/>
      <c r="ED72" s="706"/>
      <c r="EE72" s="706"/>
      <c r="EF72" s="706"/>
      <c r="EG72" s="706"/>
      <c r="EH72" s="706"/>
      <c r="EI72" s="706"/>
      <c r="EJ72" s="706"/>
      <c r="EK72" s="706"/>
      <c r="EL72" s="706"/>
      <c r="EM72" s="706"/>
    </row>
    <row r="73" spans="1:143" ht="6" customHeight="1">
      <c r="A73" s="112"/>
      <c r="B73" s="691"/>
      <c r="C73" s="691"/>
      <c r="D73" s="691"/>
      <c r="E73" s="691"/>
      <c r="F73" s="692"/>
      <c r="G73" s="692"/>
      <c r="H73" s="692"/>
      <c r="I73" s="692"/>
      <c r="J73" s="692"/>
      <c r="K73" s="692"/>
      <c r="L73" s="692"/>
      <c r="M73" s="692"/>
      <c r="N73" s="692"/>
      <c r="O73" s="692"/>
      <c r="P73" s="692"/>
      <c r="Q73" s="692"/>
      <c r="R73" s="692"/>
      <c r="S73" s="692"/>
      <c r="T73" s="692"/>
      <c r="U73" s="692"/>
      <c r="V73" s="692"/>
      <c r="W73" s="692"/>
      <c r="X73" s="692"/>
      <c r="Y73" s="692"/>
      <c r="Z73" s="692"/>
      <c r="AA73" s="692"/>
      <c r="AB73" s="692"/>
      <c r="AC73" s="692"/>
      <c r="AD73" s="692"/>
      <c r="AE73" s="692"/>
      <c r="AF73" s="692"/>
      <c r="AG73" s="692"/>
      <c r="AH73" s="692"/>
      <c r="AI73" s="679"/>
      <c r="AJ73" s="679"/>
      <c r="AK73" s="679"/>
      <c r="AL73" s="679"/>
      <c r="AM73" s="679"/>
      <c r="AN73" s="692"/>
      <c r="AO73" s="692"/>
      <c r="AP73" s="692"/>
      <c r="AQ73" s="692"/>
      <c r="AR73" s="692"/>
      <c r="AS73" s="692"/>
      <c r="AT73" s="692"/>
      <c r="AU73" s="692"/>
      <c r="AV73" s="692"/>
      <c r="AW73" s="692"/>
      <c r="AX73" s="706"/>
      <c r="AY73" s="706"/>
      <c r="AZ73" s="706"/>
      <c r="BA73" s="706"/>
      <c r="BB73" s="706"/>
      <c r="BC73" s="692"/>
      <c r="BD73" s="692"/>
      <c r="BE73" s="692"/>
      <c r="BF73" s="692"/>
      <c r="BG73" s="692"/>
      <c r="BH73" s="692"/>
      <c r="BI73" s="692"/>
      <c r="BJ73" s="692"/>
      <c r="BK73" s="692"/>
      <c r="BL73" s="692"/>
      <c r="BM73" s="692"/>
      <c r="BN73" s="692"/>
      <c r="BO73" s="692"/>
      <c r="BP73" s="692"/>
      <c r="BQ73" s="692"/>
      <c r="BR73" s="692"/>
      <c r="BS73" s="692"/>
      <c r="BT73" s="692"/>
      <c r="BU73" s="692"/>
      <c r="BV73" s="692"/>
      <c r="BW73" s="692"/>
      <c r="BX73" s="692"/>
      <c r="BY73" s="692"/>
      <c r="BZ73" s="692"/>
      <c r="CA73" s="692"/>
      <c r="CB73" s="692"/>
      <c r="CC73" s="692"/>
      <c r="CD73" s="692"/>
      <c r="CE73" s="692"/>
      <c r="CF73" s="696"/>
      <c r="CG73" s="696"/>
      <c r="CH73" s="696"/>
      <c r="CI73" s="696"/>
      <c r="CJ73" s="696"/>
      <c r="CK73" s="696"/>
      <c r="CL73" s="696"/>
      <c r="CM73" s="696"/>
      <c r="CN73" s="696"/>
      <c r="CO73" s="696"/>
      <c r="CP73" s="696"/>
      <c r="CQ73" s="696"/>
      <c r="CR73" s="696"/>
      <c r="CS73" s="696"/>
      <c r="CT73" s="696"/>
      <c r="CU73" s="696"/>
      <c r="CV73" s="696"/>
      <c r="CW73" s="696"/>
      <c r="CX73" s="696"/>
      <c r="CY73" s="696"/>
      <c r="CZ73" s="696"/>
      <c r="DA73" s="696"/>
      <c r="DB73" s="696"/>
      <c r="DC73" s="696"/>
      <c r="DD73" s="696"/>
      <c r="DE73" s="696"/>
      <c r="DF73" s="696"/>
      <c r="DG73" s="696"/>
      <c r="DH73" s="696"/>
      <c r="DI73" s="696"/>
      <c r="DJ73" s="696"/>
      <c r="DK73" s="696"/>
      <c r="DL73" s="700"/>
      <c r="DM73" s="701"/>
      <c r="DN73" s="701"/>
      <c r="DO73" s="701"/>
      <c r="DP73" s="701"/>
      <c r="DQ73" s="702"/>
      <c r="DR73" s="692"/>
      <c r="DS73" s="692"/>
      <c r="DT73" s="692"/>
      <c r="DU73" s="692"/>
      <c r="DV73" s="692"/>
      <c r="DW73" s="692"/>
      <c r="DX73" s="692"/>
      <c r="DY73" s="692"/>
      <c r="DZ73" s="692"/>
      <c r="EA73" s="692"/>
      <c r="EB73" s="692"/>
      <c r="EC73" s="706"/>
      <c r="ED73" s="706"/>
      <c r="EE73" s="706"/>
      <c r="EF73" s="706"/>
      <c r="EG73" s="706"/>
      <c r="EH73" s="706"/>
      <c r="EI73" s="706"/>
      <c r="EJ73" s="706"/>
      <c r="EK73" s="706"/>
      <c r="EL73" s="706"/>
      <c r="EM73" s="706"/>
    </row>
    <row r="74" spans="1:143" ht="6" customHeight="1">
      <c r="A74" s="112"/>
      <c r="B74" s="691"/>
      <c r="C74" s="691"/>
      <c r="D74" s="691"/>
      <c r="E74" s="691"/>
      <c r="F74" s="692"/>
      <c r="G74" s="692"/>
      <c r="H74" s="692"/>
      <c r="I74" s="692"/>
      <c r="J74" s="692"/>
      <c r="K74" s="692"/>
      <c r="L74" s="692"/>
      <c r="M74" s="692"/>
      <c r="N74" s="692"/>
      <c r="O74" s="692"/>
      <c r="P74" s="692"/>
      <c r="Q74" s="692"/>
      <c r="R74" s="692"/>
      <c r="S74" s="692"/>
      <c r="T74" s="692"/>
      <c r="U74" s="692"/>
      <c r="V74" s="692"/>
      <c r="W74" s="692"/>
      <c r="X74" s="692"/>
      <c r="Y74" s="692"/>
      <c r="Z74" s="692"/>
      <c r="AA74" s="692"/>
      <c r="AB74" s="692"/>
      <c r="AC74" s="692"/>
      <c r="AD74" s="692"/>
      <c r="AE74" s="692"/>
      <c r="AF74" s="692"/>
      <c r="AG74" s="692"/>
      <c r="AH74" s="692"/>
      <c r="AI74" s="679"/>
      <c r="AJ74" s="679"/>
      <c r="AK74" s="679"/>
      <c r="AL74" s="679"/>
      <c r="AM74" s="679"/>
      <c r="AN74" s="692"/>
      <c r="AO74" s="692"/>
      <c r="AP74" s="692"/>
      <c r="AQ74" s="692"/>
      <c r="AR74" s="692"/>
      <c r="AS74" s="692"/>
      <c r="AT74" s="692"/>
      <c r="AU74" s="692"/>
      <c r="AV74" s="692"/>
      <c r="AW74" s="692"/>
      <c r="AX74" s="706"/>
      <c r="AY74" s="706"/>
      <c r="AZ74" s="706"/>
      <c r="BA74" s="706"/>
      <c r="BB74" s="706"/>
      <c r="BC74" s="692"/>
      <c r="BD74" s="692"/>
      <c r="BE74" s="692"/>
      <c r="BF74" s="692"/>
      <c r="BG74" s="692"/>
      <c r="BH74" s="692"/>
      <c r="BI74" s="692"/>
      <c r="BJ74" s="692"/>
      <c r="BK74" s="692"/>
      <c r="BL74" s="692"/>
      <c r="BM74" s="692"/>
      <c r="BN74" s="692"/>
      <c r="BO74" s="692"/>
      <c r="BP74" s="692"/>
      <c r="BQ74" s="692"/>
      <c r="BR74" s="692"/>
      <c r="BS74" s="692"/>
      <c r="BT74" s="692"/>
      <c r="BU74" s="692"/>
      <c r="BV74" s="692"/>
      <c r="BW74" s="692"/>
      <c r="BX74" s="692"/>
      <c r="BY74" s="692"/>
      <c r="BZ74" s="692"/>
      <c r="CA74" s="692"/>
      <c r="CB74" s="692"/>
      <c r="CC74" s="692"/>
      <c r="CD74" s="692"/>
      <c r="CE74" s="692"/>
      <c r="CF74" s="696"/>
      <c r="CG74" s="696"/>
      <c r="CH74" s="696"/>
      <c r="CI74" s="696"/>
      <c r="CJ74" s="696"/>
      <c r="CK74" s="696"/>
      <c r="CL74" s="696"/>
      <c r="CM74" s="696"/>
      <c r="CN74" s="696"/>
      <c r="CO74" s="696"/>
      <c r="CP74" s="696"/>
      <c r="CQ74" s="696"/>
      <c r="CR74" s="696"/>
      <c r="CS74" s="696"/>
      <c r="CT74" s="696"/>
      <c r="CU74" s="696"/>
      <c r="CV74" s="696"/>
      <c r="CW74" s="696"/>
      <c r="CX74" s="696"/>
      <c r="CY74" s="696"/>
      <c r="CZ74" s="696"/>
      <c r="DA74" s="696"/>
      <c r="DB74" s="696"/>
      <c r="DC74" s="696"/>
      <c r="DD74" s="696"/>
      <c r="DE74" s="696"/>
      <c r="DF74" s="696"/>
      <c r="DG74" s="696"/>
      <c r="DH74" s="696"/>
      <c r="DI74" s="696"/>
      <c r="DJ74" s="696"/>
      <c r="DK74" s="696"/>
      <c r="DL74" s="703"/>
      <c r="DM74" s="704"/>
      <c r="DN74" s="704"/>
      <c r="DO74" s="704"/>
      <c r="DP74" s="704"/>
      <c r="DQ74" s="705"/>
      <c r="DR74" s="692"/>
      <c r="DS74" s="692"/>
      <c r="DT74" s="692"/>
      <c r="DU74" s="692"/>
      <c r="DV74" s="692"/>
      <c r="DW74" s="692"/>
      <c r="DX74" s="692"/>
      <c r="DY74" s="692"/>
      <c r="DZ74" s="692"/>
      <c r="EA74" s="692"/>
      <c r="EB74" s="692"/>
      <c r="EC74" s="706"/>
      <c r="ED74" s="706"/>
      <c r="EE74" s="706"/>
      <c r="EF74" s="706"/>
      <c r="EG74" s="706"/>
      <c r="EH74" s="706"/>
      <c r="EI74" s="706"/>
      <c r="EJ74" s="706"/>
      <c r="EK74" s="706"/>
      <c r="EL74" s="706"/>
      <c r="EM74" s="706"/>
    </row>
    <row r="75" spans="1:143" ht="6" customHeight="1">
      <c r="A75" s="112"/>
      <c r="B75" s="690">
        <v>17</v>
      </c>
      <c r="C75" s="691"/>
      <c r="D75" s="691"/>
      <c r="E75" s="691"/>
      <c r="F75" s="692"/>
      <c r="G75" s="692"/>
      <c r="H75" s="692"/>
      <c r="I75" s="692"/>
      <c r="J75" s="692"/>
      <c r="K75" s="692"/>
      <c r="L75" s="692"/>
      <c r="M75" s="692"/>
      <c r="N75" s="692"/>
      <c r="O75" s="692"/>
      <c r="P75" s="692"/>
      <c r="Q75" s="692"/>
      <c r="R75" s="692"/>
      <c r="S75" s="692"/>
      <c r="T75" s="692"/>
      <c r="U75" s="692"/>
      <c r="V75" s="692"/>
      <c r="W75" s="692"/>
      <c r="X75" s="692"/>
      <c r="Y75" s="692"/>
      <c r="Z75" s="692"/>
      <c r="AA75" s="692"/>
      <c r="AB75" s="692"/>
      <c r="AC75" s="692"/>
      <c r="AD75" s="692"/>
      <c r="AE75" s="692"/>
      <c r="AF75" s="692"/>
      <c r="AG75" s="692"/>
      <c r="AH75" s="692"/>
      <c r="AI75" s="679"/>
      <c r="AJ75" s="679"/>
      <c r="AK75" s="679"/>
      <c r="AL75" s="679"/>
      <c r="AM75" s="679"/>
      <c r="AN75" s="692"/>
      <c r="AO75" s="692"/>
      <c r="AP75" s="692"/>
      <c r="AQ75" s="692"/>
      <c r="AR75" s="692"/>
      <c r="AS75" s="692"/>
      <c r="AT75" s="692"/>
      <c r="AU75" s="692"/>
      <c r="AV75" s="692"/>
      <c r="AW75" s="692"/>
      <c r="AX75" s="706"/>
      <c r="AY75" s="706"/>
      <c r="AZ75" s="706"/>
      <c r="BA75" s="706"/>
      <c r="BB75" s="706"/>
      <c r="BC75" s="692"/>
      <c r="BD75" s="692"/>
      <c r="BE75" s="692"/>
      <c r="BF75" s="692"/>
      <c r="BG75" s="692"/>
      <c r="BH75" s="692"/>
      <c r="BI75" s="692"/>
      <c r="BJ75" s="692"/>
      <c r="BK75" s="692"/>
      <c r="BL75" s="692"/>
      <c r="BM75" s="692"/>
      <c r="BN75" s="692"/>
      <c r="BO75" s="692"/>
      <c r="BP75" s="692"/>
      <c r="BQ75" s="692"/>
      <c r="BR75" s="692"/>
      <c r="BS75" s="692"/>
      <c r="BT75" s="692"/>
      <c r="BU75" s="692"/>
      <c r="BV75" s="692"/>
      <c r="BW75" s="692"/>
      <c r="BX75" s="692"/>
      <c r="BY75" s="692"/>
      <c r="BZ75" s="692"/>
      <c r="CA75" s="692"/>
      <c r="CB75" s="692"/>
      <c r="CC75" s="692"/>
      <c r="CD75" s="692"/>
      <c r="CE75" s="692"/>
      <c r="CF75" s="707"/>
      <c r="CG75" s="696"/>
      <c r="CH75" s="696"/>
      <c r="CI75" s="696"/>
      <c r="CJ75" s="696"/>
      <c r="CK75" s="696"/>
      <c r="CL75" s="696"/>
      <c r="CM75" s="696"/>
      <c r="CN75" s="696"/>
      <c r="CO75" s="696"/>
      <c r="CP75" s="696"/>
      <c r="CQ75" s="696"/>
      <c r="CR75" s="696"/>
      <c r="CS75" s="696"/>
      <c r="CT75" s="696"/>
      <c r="CU75" s="696"/>
      <c r="CV75" s="696"/>
      <c r="CW75" s="696"/>
      <c r="CX75" s="696"/>
      <c r="CY75" s="696"/>
      <c r="CZ75" s="696"/>
      <c r="DA75" s="696"/>
      <c r="DB75" s="696"/>
      <c r="DC75" s="696"/>
      <c r="DD75" s="696"/>
      <c r="DE75" s="696"/>
      <c r="DF75" s="696"/>
      <c r="DG75" s="696"/>
      <c r="DH75" s="696"/>
      <c r="DI75" s="696"/>
      <c r="DJ75" s="696"/>
      <c r="DK75" s="696"/>
      <c r="DL75" s="697"/>
      <c r="DM75" s="698"/>
      <c r="DN75" s="698"/>
      <c r="DO75" s="698"/>
      <c r="DP75" s="698"/>
      <c r="DQ75" s="699"/>
      <c r="DR75" s="692"/>
      <c r="DS75" s="692"/>
      <c r="DT75" s="692"/>
      <c r="DU75" s="692"/>
      <c r="DV75" s="692"/>
      <c r="DW75" s="692"/>
      <c r="DX75" s="692"/>
      <c r="DY75" s="692"/>
      <c r="DZ75" s="692"/>
      <c r="EA75" s="692"/>
      <c r="EB75" s="692"/>
      <c r="EC75" s="706"/>
      <c r="ED75" s="706"/>
      <c r="EE75" s="706"/>
      <c r="EF75" s="706"/>
      <c r="EG75" s="706"/>
      <c r="EH75" s="706"/>
      <c r="EI75" s="706"/>
      <c r="EJ75" s="706"/>
      <c r="EK75" s="706"/>
      <c r="EL75" s="706"/>
      <c r="EM75" s="706"/>
    </row>
    <row r="76" spans="1:143" ht="6" customHeight="1">
      <c r="A76" s="112"/>
      <c r="B76" s="691"/>
      <c r="C76" s="691"/>
      <c r="D76" s="691"/>
      <c r="E76" s="691"/>
      <c r="F76" s="692"/>
      <c r="G76" s="692"/>
      <c r="H76" s="692"/>
      <c r="I76" s="692"/>
      <c r="J76" s="692"/>
      <c r="K76" s="692"/>
      <c r="L76" s="692"/>
      <c r="M76" s="692"/>
      <c r="N76" s="692"/>
      <c r="O76" s="692"/>
      <c r="P76" s="692"/>
      <c r="Q76" s="692"/>
      <c r="R76" s="692"/>
      <c r="S76" s="692"/>
      <c r="T76" s="692"/>
      <c r="U76" s="692"/>
      <c r="V76" s="692"/>
      <c r="W76" s="692"/>
      <c r="X76" s="692"/>
      <c r="Y76" s="692"/>
      <c r="Z76" s="692"/>
      <c r="AA76" s="692"/>
      <c r="AB76" s="692"/>
      <c r="AC76" s="692"/>
      <c r="AD76" s="692"/>
      <c r="AE76" s="692"/>
      <c r="AF76" s="692"/>
      <c r="AG76" s="692"/>
      <c r="AH76" s="692"/>
      <c r="AI76" s="679"/>
      <c r="AJ76" s="679"/>
      <c r="AK76" s="679"/>
      <c r="AL76" s="679"/>
      <c r="AM76" s="679"/>
      <c r="AN76" s="692"/>
      <c r="AO76" s="692"/>
      <c r="AP76" s="692"/>
      <c r="AQ76" s="692"/>
      <c r="AR76" s="692"/>
      <c r="AS76" s="692"/>
      <c r="AT76" s="692"/>
      <c r="AU76" s="692"/>
      <c r="AV76" s="692"/>
      <c r="AW76" s="692"/>
      <c r="AX76" s="706"/>
      <c r="AY76" s="706"/>
      <c r="AZ76" s="706"/>
      <c r="BA76" s="706"/>
      <c r="BB76" s="706"/>
      <c r="BC76" s="692"/>
      <c r="BD76" s="692"/>
      <c r="BE76" s="692"/>
      <c r="BF76" s="692"/>
      <c r="BG76" s="692"/>
      <c r="BH76" s="692"/>
      <c r="BI76" s="692"/>
      <c r="BJ76" s="692"/>
      <c r="BK76" s="692"/>
      <c r="BL76" s="692"/>
      <c r="BM76" s="692"/>
      <c r="BN76" s="692"/>
      <c r="BO76" s="692"/>
      <c r="BP76" s="692"/>
      <c r="BQ76" s="692"/>
      <c r="BR76" s="692"/>
      <c r="BS76" s="692"/>
      <c r="BT76" s="692"/>
      <c r="BU76" s="692"/>
      <c r="BV76" s="692"/>
      <c r="BW76" s="692"/>
      <c r="BX76" s="692"/>
      <c r="BY76" s="692"/>
      <c r="BZ76" s="692"/>
      <c r="CA76" s="692"/>
      <c r="CB76" s="692"/>
      <c r="CC76" s="692"/>
      <c r="CD76" s="692"/>
      <c r="CE76" s="692"/>
      <c r="CF76" s="696"/>
      <c r="CG76" s="696"/>
      <c r="CH76" s="696"/>
      <c r="CI76" s="696"/>
      <c r="CJ76" s="696"/>
      <c r="CK76" s="696"/>
      <c r="CL76" s="696"/>
      <c r="CM76" s="696"/>
      <c r="CN76" s="696"/>
      <c r="CO76" s="696"/>
      <c r="CP76" s="696"/>
      <c r="CQ76" s="696"/>
      <c r="CR76" s="696"/>
      <c r="CS76" s="696"/>
      <c r="CT76" s="696"/>
      <c r="CU76" s="696"/>
      <c r="CV76" s="696"/>
      <c r="CW76" s="696"/>
      <c r="CX76" s="696"/>
      <c r="CY76" s="696"/>
      <c r="CZ76" s="696"/>
      <c r="DA76" s="696"/>
      <c r="DB76" s="696"/>
      <c r="DC76" s="696"/>
      <c r="DD76" s="696"/>
      <c r="DE76" s="696"/>
      <c r="DF76" s="696"/>
      <c r="DG76" s="696"/>
      <c r="DH76" s="696"/>
      <c r="DI76" s="696"/>
      <c r="DJ76" s="696"/>
      <c r="DK76" s="696"/>
      <c r="DL76" s="700"/>
      <c r="DM76" s="701"/>
      <c r="DN76" s="701"/>
      <c r="DO76" s="701"/>
      <c r="DP76" s="701"/>
      <c r="DQ76" s="702"/>
      <c r="DR76" s="692"/>
      <c r="DS76" s="692"/>
      <c r="DT76" s="692"/>
      <c r="DU76" s="692"/>
      <c r="DV76" s="692"/>
      <c r="DW76" s="692"/>
      <c r="DX76" s="692"/>
      <c r="DY76" s="692"/>
      <c r="DZ76" s="692"/>
      <c r="EA76" s="692"/>
      <c r="EB76" s="692"/>
      <c r="EC76" s="706"/>
      <c r="ED76" s="706"/>
      <c r="EE76" s="706"/>
      <c r="EF76" s="706"/>
      <c r="EG76" s="706"/>
      <c r="EH76" s="706"/>
      <c r="EI76" s="706"/>
      <c r="EJ76" s="706"/>
      <c r="EK76" s="706"/>
      <c r="EL76" s="706"/>
      <c r="EM76" s="706"/>
    </row>
    <row r="77" spans="1:143" ht="6" customHeight="1">
      <c r="A77" s="112"/>
      <c r="B77" s="691"/>
      <c r="C77" s="691"/>
      <c r="D77" s="691"/>
      <c r="E77" s="691"/>
      <c r="F77" s="692"/>
      <c r="G77" s="692"/>
      <c r="H77" s="692"/>
      <c r="I77" s="692"/>
      <c r="J77" s="692"/>
      <c r="K77" s="692"/>
      <c r="L77" s="692"/>
      <c r="M77" s="692"/>
      <c r="N77" s="692"/>
      <c r="O77" s="692"/>
      <c r="P77" s="692"/>
      <c r="Q77" s="692"/>
      <c r="R77" s="692"/>
      <c r="S77" s="692"/>
      <c r="T77" s="692"/>
      <c r="U77" s="692"/>
      <c r="V77" s="692"/>
      <c r="W77" s="692"/>
      <c r="X77" s="692"/>
      <c r="Y77" s="692"/>
      <c r="Z77" s="692"/>
      <c r="AA77" s="692"/>
      <c r="AB77" s="692"/>
      <c r="AC77" s="692"/>
      <c r="AD77" s="692"/>
      <c r="AE77" s="692"/>
      <c r="AF77" s="692"/>
      <c r="AG77" s="692"/>
      <c r="AH77" s="692"/>
      <c r="AI77" s="679"/>
      <c r="AJ77" s="679"/>
      <c r="AK77" s="679"/>
      <c r="AL77" s="679"/>
      <c r="AM77" s="679"/>
      <c r="AN77" s="692"/>
      <c r="AO77" s="692"/>
      <c r="AP77" s="692"/>
      <c r="AQ77" s="692"/>
      <c r="AR77" s="692"/>
      <c r="AS77" s="692"/>
      <c r="AT77" s="692"/>
      <c r="AU77" s="692"/>
      <c r="AV77" s="692"/>
      <c r="AW77" s="692"/>
      <c r="AX77" s="706"/>
      <c r="AY77" s="706"/>
      <c r="AZ77" s="706"/>
      <c r="BA77" s="706"/>
      <c r="BB77" s="706"/>
      <c r="BC77" s="692"/>
      <c r="BD77" s="692"/>
      <c r="BE77" s="692"/>
      <c r="BF77" s="692"/>
      <c r="BG77" s="692"/>
      <c r="BH77" s="692"/>
      <c r="BI77" s="692"/>
      <c r="BJ77" s="692"/>
      <c r="BK77" s="692"/>
      <c r="BL77" s="692"/>
      <c r="BM77" s="692"/>
      <c r="BN77" s="692"/>
      <c r="BO77" s="692"/>
      <c r="BP77" s="692"/>
      <c r="BQ77" s="692"/>
      <c r="BR77" s="692"/>
      <c r="BS77" s="692"/>
      <c r="BT77" s="692"/>
      <c r="BU77" s="692"/>
      <c r="BV77" s="692"/>
      <c r="BW77" s="692"/>
      <c r="BX77" s="692"/>
      <c r="BY77" s="692"/>
      <c r="BZ77" s="692"/>
      <c r="CA77" s="692"/>
      <c r="CB77" s="692"/>
      <c r="CC77" s="692"/>
      <c r="CD77" s="692"/>
      <c r="CE77" s="692"/>
      <c r="CF77" s="696"/>
      <c r="CG77" s="696"/>
      <c r="CH77" s="696"/>
      <c r="CI77" s="696"/>
      <c r="CJ77" s="696"/>
      <c r="CK77" s="696"/>
      <c r="CL77" s="696"/>
      <c r="CM77" s="696"/>
      <c r="CN77" s="696"/>
      <c r="CO77" s="696"/>
      <c r="CP77" s="696"/>
      <c r="CQ77" s="696"/>
      <c r="CR77" s="696"/>
      <c r="CS77" s="696"/>
      <c r="CT77" s="696"/>
      <c r="CU77" s="696"/>
      <c r="CV77" s="696"/>
      <c r="CW77" s="696"/>
      <c r="CX77" s="696"/>
      <c r="CY77" s="696"/>
      <c r="CZ77" s="696"/>
      <c r="DA77" s="696"/>
      <c r="DB77" s="696"/>
      <c r="DC77" s="696"/>
      <c r="DD77" s="696"/>
      <c r="DE77" s="696"/>
      <c r="DF77" s="696"/>
      <c r="DG77" s="696"/>
      <c r="DH77" s="696"/>
      <c r="DI77" s="696"/>
      <c r="DJ77" s="696"/>
      <c r="DK77" s="696"/>
      <c r="DL77" s="703"/>
      <c r="DM77" s="704"/>
      <c r="DN77" s="704"/>
      <c r="DO77" s="704"/>
      <c r="DP77" s="704"/>
      <c r="DQ77" s="705"/>
      <c r="DR77" s="692"/>
      <c r="DS77" s="692"/>
      <c r="DT77" s="692"/>
      <c r="DU77" s="692"/>
      <c r="DV77" s="692"/>
      <c r="DW77" s="692"/>
      <c r="DX77" s="692"/>
      <c r="DY77" s="692"/>
      <c r="DZ77" s="692"/>
      <c r="EA77" s="692"/>
      <c r="EB77" s="692"/>
      <c r="EC77" s="706"/>
      <c r="ED77" s="706"/>
      <c r="EE77" s="706"/>
      <c r="EF77" s="706"/>
      <c r="EG77" s="706"/>
      <c r="EH77" s="706"/>
      <c r="EI77" s="706"/>
      <c r="EJ77" s="706"/>
      <c r="EK77" s="706"/>
      <c r="EL77" s="706"/>
      <c r="EM77" s="706"/>
    </row>
    <row r="78" spans="1:143" ht="6" customHeight="1">
      <c r="A78" s="112"/>
      <c r="B78" s="690">
        <v>18</v>
      </c>
      <c r="C78" s="691"/>
      <c r="D78" s="691"/>
      <c r="E78" s="691"/>
      <c r="F78" s="692"/>
      <c r="G78" s="692"/>
      <c r="H78" s="692"/>
      <c r="I78" s="692"/>
      <c r="J78" s="692"/>
      <c r="K78" s="692"/>
      <c r="L78" s="692"/>
      <c r="M78" s="692"/>
      <c r="N78" s="692"/>
      <c r="O78" s="692"/>
      <c r="P78" s="692"/>
      <c r="Q78" s="692"/>
      <c r="R78" s="692"/>
      <c r="S78" s="692"/>
      <c r="T78" s="692"/>
      <c r="U78" s="692"/>
      <c r="V78" s="692"/>
      <c r="W78" s="692"/>
      <c r="X78" s="692"/>
      <c r="Y78" s="692"/>
      <c r="Z78" s="692"/>
      <c r="AA78" s="692"/>
      <c r="AB78" s="692"/>
      <c r="AC78" s="692"/>
      <c r="AD78" s="692"/>
      <c r="AE78" s="692"/>
      <c r="AF78" s="692"/>
      <c r="AG78" s="692"/>
      <c r="AH78" s="692"/>
      <c r="AI78" s="679"/>
      <c r="AJ78" s="679"/>
      <c r="AK78" s="679"/>
      <c r="AL78" s="679"/>
      <c r="AM78" s="679"/>
      <c r="AN78" s="692"/>
      <c r="AO78" s="692"/>
      <c r="AP78" s="692"/>
      <c r="AQ78" s="692"/>
      <c r="AR78" s="692"/>
      <c r="AS78" s="692"/>
      <c r="AT78" s="692"/>
      <c r="AU78" s="692"/>
      <c r="AV78" s="692"/>
      <c r="AW78" s="692"/>
      <c r="AX78" s="706"/>
      <c r="AY78" s="706"/>
      <c r="AZ78" s="706"/>
      <c r="BA78" s="706"/>
      <c r="BB78" s="706"/>
      <c r="BC78" s="692"/>
      <c r="BD78" s="692"/>
      <c r="BE78" s="692"/>
      <c r="BF78" s="692"/>
      <c r="BG78" s="692"/>
      <c r="BH78" s="692"/>
      <c r="BI78" s="692"/>
      <c r="BJ78" s="692"/>
      <c r="BK78" s="692"/>
      <c r="BL78" s="692"/>
      <c r="BM78" s="692"/>
      <c r="BN78" s="692"/>
      <c r="BO78" s="692"/>
      <c r="BP78" s="692"/>
      <c r="BQ78" s="692"/>
      <c r="BR78" s="692"/>
      <c r="BS78" s="692"/>
      <c r="BT78" s="692"/>
      <c r="BU78" s="692"/>
      <c r="BV78" s="692"/>
      <c r="BW78" s="692"/>
      <c r="BX78" s="692"/>
      <c r="BY78" s="692"/>
      <c r="BZ78" s="692"/>
      <c r="CA78" s="692"/>
      <c r="CB78" s="692"/>
      <c r="CC78" s="692"/>
      <c r="CD78" s="692"/>
      <c r="CE78" s="692"/>
      <c r="CF78" s="707"/>
      <c r="CG78" s="696"/>
      <c r="CH78" s="696"/>
      <c r="CI78" s="696"/>
      <c r="CJ78" s="696"/>
      <c r="CK78" s="696"/>
      <c r="CL78" s="696"/>
      <c r="CM78" s="696"/>
      <c r="CN78" s="696"/>
      <c r="CO78" s="696"/>
      <c r="CP78" s="696"/>
      <c r="CQ78" s="696"/>
      <c r="CR78" s="696"/>
      <c r="CS78" s="696"/>
      <c r="CT78" s="696"/>
      <c r="CU78" s="696"/>
      <c r="CV78" s="696"/>
      <c r="CW78" s="696"/>
      <c r="CX78" s="696"/>
      <c r="CY78" s="696"/>
      <c r="CZ78" s="696"/>
      <c r="DA78" s="696"/>
      <c r="DB78" s="696"/>
      <c r="DC78" s="696"/>
      <c r="DD78" s="696"/>
      <c r="DE78" s="696"/>
      <c r="DF78" s="696"/>
      <c r="DG78" s="696"/>
      <c r="DH78" s="696"/>
      <c r="DI78" s="696"/>
      <c r="DJ78" s="696"/>
      <c r="DK78" s="696"/>
      <c r="DL78" s="697"/>
      <c r="DM78" s="698"/>
      <c r="DN78" s="698"/>
      <c r="DO78" s="698"/>
      <c r="DP78" s="698"/>
      <c r="DQ78" s="699"/>
      <c r="DR78" s="692"/>
      <c r="DS78" s="692"/>
      <c r="DT78" s="692"/>
      <c r="DU78" s="692"/>
      <c r="DV78" s="692"/>
      <c r="DW78" s="692"/>
      <c r="DX78" s="692"/>
      <c r="DY78" s="692"/>
      <c r="DZ78" s="692"/>
      <c r="EA78" s="692"/>
      <c r="EB78" s="692"/>
      <c r="EC78" s="706"/>
      <c r="ED78" s="706"/>
      <c r="EE78" s="706"/>
      <c r="EF78" s="706"/>
      <c r="EG78" s="706"/>
      <c r="EH78" s="706"/>
      <c r="EI78" s="706"/>
      <c r="EJ78" s="706"/>
      <c r="EK78" s="706"/>
      <c r="EL78" s="706"/>
      <c r="EM78" s="706"/>
    </row>
    <row r="79" spans="1:143" ht="6" customHeight="1">
      <c r="A79" s="112"/>
      <c r="B79" s="691"/>
      <c r="C79" s="691"/>
      <c r="D79" s="691"/>
      <c r="E79" s="691"/>
      <c r="F79" s="692"/>
      <c r="G79" s="692"/>
      <c r="H79" s="692"/>
      <c r="I79" s="692"/>
      <c r="J79" s="692"/>
      <c r="K79" s="692"/>
      <c r="L79" s="692"/>
      <c r="M79" s="692"/>
      <c r="N79" s="692"/>
      <c r="O79" s="692"/>
      <c r="P79" s="692"/>
      <c r="Q79" s="692"/>
      <c r="R79" s="692"/>
      <c r="S79" s="692"/>
      <c r="T79" s="692"/>
      <c r="U79" s="692"/>
      <c r="V79" s="692"/>
      <c r="W79" s="692"/>
      <c r="X79" s="692"/>
      <c r="Y79" s="692"/>
      <c r="Z79" s="692"/>
      <c r="AA79" s="692"/>
      <c r="AB79" s="692"/>
      <c r="AC79" s="692"/>
      <c r="AD79" s="692"/>
      <c r="AE79" s="692"/>
      <c r="AF79" s="692"/>
      <c r="AG79" s="692"/>
      <c r="AH79" s="692"/>
      <c r="AI79" s="679"/>
      <c r="AJ79" s="679"/>
      <c r="AK79" s="679"/>
      <c r="AL79" s="679"/>
      <c r="AM79" s="679"/>
      <c r="AN79" s="692"/>
      <c r="AO79" s="692"/>
      <c r="AP79" s="692"/>
      <c r="AQ79" s="692"/>
      <c r="AR79" s="692"/>
      <c r="AS79" s="692"/>
      <c r="AT79" s="692"/>
      <c r="AU79" s="692"/>
      <c r="AV79" s="692"/>
      <c r="AW79" s="692"/>
      <c r="AX79" s="706"/>
      <c r="AY79" s="706"/>
      <c r="AZ79" s="706"/>
      <c r="BA79" s="706"/>
      <c r="BB79" s="706"/>
      <c r="BC79" s="692"/>
      <c r="BD79" s="692"/>
      <c r="BE79" s="692"/>
      <c r="BF79" s="692"/>
      <c r="BG79" s="692"/>
      <c r="BH79" s="692"/>
      <c r="BI79" s="692"/>
      <c r="BJ79" s="692"/>
      <c r="BK79" s="692"/>
      <c r="BL79" s="692"/>
      <c r="BM79" s="692"/>
      <c r="BN79" s="692"/>
      <c r="BO79" s="692"/>
      <c r="BP79" s="692"/>
      <c r="BQ79" s="692"/>
      <c r="BR79" s="692"/>
      <c r="BS79" s="692"/>
      <c r="BT79" s="692"/>
      <c r="BU79" s="692"/>
      <c r="BV79" s="692"/>
      <c r="BW79" s="692"/>
      <c r="BX79" s="692"/>
      <c r="BY79" s="692"/>
      <c r="BZ79" s="692"/>
      <c r="CA79" s="692"/>
      <c r="CB79" s="692"/>
      <c r="CC79" s="692"/>
      <c r="CD79" s="692"/>
      <c r="CE79" s="692"/>
      <c r="CF79" s="696"/>
      <c r="CG79" s="696"/>
      <c r="CH79" s="696"/>
      <c r="CI79" s="696"/>
      <c r="CJ79" s="696"/>
      <c r="CK79" s="696"/>
      <c r="CL79" s="696"/>
      <c r="CM79" s="696"/>
      <c r="CN79" s="696"/>
      <c r="CO79" s="696"/>
      <c r="CP79" s="696"/>
      <c r="CQ79" s="696"/>
      <c r="CR79" s="696"/>
      <c r="CS79" s="696"/>
      <c r="CT79" s="696"/>
      <c r="CU79" s="696"/>
      <c r="CV79" s="696"/>
      <c r="CW79" s="696"/>
      <c r="CX79" s="696"/>
      <c r="CY79" s="696"/>
      <c r="CZ79" s="696"/>
      <c r="DA79" s="696"/>
      <c r="DB79" s="696"/>
      <c r="DC79" s="696"/>
      <c r="DD79" s="696"/>
      <c r="DE79" s="696"/>
      <c r="DF79" s="696"/>
      <c r="DG79" s="696"/>
      <c r="DH79" s="696"/>
      <c r="DI79" s="696"/>
      <c r="DJ79" s="696"/>
      <c r="DK79" s="696"/>
      <c r="DL79" s="700"/>
      <c r="DM79" s="701"/>
      <c r="DN79" s="701"/>
      <c r="DO79" s="701"/>
      <c r="DP79" s="701"/>
      <c r="DQ79" s="702"/>
      <c r="DR79" s="692"/>
      <c r="DS79" s="692"/>
      <c r="DT79" s="692"/>
      <c r="DU79" s="692"/>
      <c r="DV79" s="692"/>
      <c r="DW79" s="692"/>
      <c r="DX79" s="692"/>
      <c r="DY79" s="692"/>
      <c r="DZ79" s="692"/>
      <c r="EA79" s="692"/>
      <c r="EB79" s="692"/>
      <c r="EC79" s="706"/>
      <c r="ED79" s="706"/>
      <c r="EE79" s="706"/>
      <c r="EF79" s="706"/>
      <c r="EG79" s="706"/>
      <c r="EH79" s="706"/>
      <c r="EI79" s="706"/>
      <c r="EJ79" s="706"/>
      <c r="EK79" s="706"/>
      <c r="EL79" s="706"/>
      <c r="EM79" s="706"/>
    </row>
    <row r="80" spans="1:143" ht="6" customHeight="1">
      <c r="A80" s="112"/>
      <c r="B80" s="691"/>
      <c r="C80" s="691"/>
      <c r="D80" s="691"/>
      <c r="E80" s="691"/>
      <c r="F80" s="692"/>
      <c r="G80" s="692"/>
      <c r="H80" s="692"/>
      <c r="I80" s="692"/>
      <c r="J80" s="692"/>
      <c r="K80" s="692"/>
      <c r="L80" s="692"/>
      <c r="M80" s="692"/>
      <c r="N80" s="692"/>
      <c r="O80" s="692"/>
      <c r="P80" s="692"/>
      <c r="Q80" s="692"/>
      <c r="R80" s="692"/>
      <c r="S80" s="692"/>
      <c r="T80" s="692"/>
      <c r="U80" s="692"/>
      <c r="V80" s="692"/>
      <c r="W80" s="692"/>
      <c r="X80" s="692"/>
      <c r="Y80" s="692"/>
      <c r="Z80" s="692"/>
      <c r="AA80" s="692"/>
      <c r="AB80" s="692"/>
      <c r="AC80" s="692"/>
      <c r="AD80" s="692"/>
      <c r="AE80" s="692"/>
      <c r="AF80" s="692"/>
      <c r="AG80" s="692"/>
      <c r="AH80" s="692"/>
      <c r="AI80" s="679"/>
      <c r="AJ80" s="679"/>
      <c r="AK80" s="679"/>
      <c r="AL80" s="679"/>
      <c r="AM80" s="679"/>
      <c r="AN80" s="692"/>
      <c r="AO80" s="692"/>
      <c r="AP80" s="692"/>
      <c r="AQ80" s="692"/>
      <c r="AR80" s="692"/>
      <c r="AS80" s="692"/>
      <c r="AT80" s="692"/>
      <c r="AU80" s="692"/>
      <c r="AV80" s="692"/>
      <c r="AW80" s="692"/>
      <c r="AX80" s="706"/>
      <c r="AY80" s="706"/>
      <c r="AZ80" s="706"/>
      <c r="BA80" s="706"/>
      <c r="BB80" s="706"/>
      <c r="BC80" s="692"/>
      <c r="BD80" s="692"/>
      <c r="BE80" s="692"/>
      <c r="BF80" s="692"/>
      <c r="BG80" s="692"/>
      <c r="BH80" s="692"/>
      <c r="BI80" s="692"/>
      <c r="BJ80" s="692"/>
      <c r="BK80" s="692"/>
      <c r="BL80" s="692"/>
      <c r="BM80" s="692"/>
      <c r="BN80" s="692"/>
      <c r="BO80" s="692"/>
      <c r="BP80" s="692"/>
      <c r="BQ80" s="692"/>
      <c r="BR80" s="692"/>
      <c r="BS80" s="692"/>
      <c r="BT80" s="692"/>
      <c r="BU80" s="692"/>
      <c r="BV80" s="692"/>
      <c r="BW80" s="692"/>
      <c r="BX80" s="692"/>
      <c r="BY80" s="692"/>
      <c r="BZ80" s="692"/>
      <c r="CA80" s="692"/>
      <c r="CB80" s="692"/>
      <c r="CC80" s="692"/>
      <c r="CD80" s="692"/>
      <c r="CE80" s="692"/>
      <c r="CF80" s="696"/>
      <c r="CG80" s="696"/>
      <c r="CH80" s="696"/>
      <c r="CI80" s="696"/>
      <c r="CJ80" s="696"/>
      <c r="CK80" s="696"/>
      <c r="CL80" s="696"/>
      <c r="CM80" s="696"/>
      <c r="CN80" s="696"/>
      <c r="CO80" s="696"/>
      <c r="CP80" s="696"/>
      <c r="CQ80" s="696"/>
      <c r="CR80" s="696"/>
      <c r="CS80" s="696"/>
      <c r="CT80" s="696"/>
      <c r="CU80" s="696"/>
      <c r="CV80" s="696"/>
      <c r="CW80" s="696"/>
      <c r="CX80" s="696"/>
      <c r="CY80" s="696"/>
      <c r="CZ80" s="696"/>
      <c r="DA80" s="696"/>
      <c r="DB80" s="696"/>
      <c r="DC80" s="696"/>
      <c r="DD80" s="696"/>
      <c r="DE80" s="696"/>
      <c r="DF80" s="696"/>
      <c r="DG80" s="696"/>
      <c r="DH80" s="696"/>
      <c r="DI80" s="696"/>
      <c r="DJ80" s="696"/>
      <c r="DK80" s="696"/>
      <c r="DL80" s="703"/>
      <c r="DM80" s="704"/>
      <c r="DN80" s="704"/>
      <c r="DO80" s="704"/>
      <c r="DP80" s="704"/>
      <c r="DQ80" s="705"/>
      <c r="DR80" s="692"/>
      <c r="DS80" s="692"/>
      <c r="DT80" s="692"/>
      <c r="DU80" s="692"/>
      <c r="DV80" s="692"/>
      <c r="DW80" s="692"/>
      <c r="DX80" s="692"/>
      <c r="DY80" s="692"/>
      <c r="DZ80" s="692"/>
      <c r="EA80" s="692"/>
      <c r="EB80" s="692"/>
      <c r="EC80" s="706"/>
      <c r="ED80" s="706"/>
      <c r="EE80" s="706"/>
      <c r="EF80" s="706"/>
      <c r="EG80" s="706"/>
      <c r="EH80" s="706"/>
      <c r="EI80" s="706"/>
      <c r="EJ80" s="706"/>
      <c r="EK80" s="706"/>
      <c r="EL80" s="706"/>
      <c r="EM80" s="706"/>
    </row>
    <row r="81" spans="1:143" ht="6" customHeight="1">
      <c r="A81" s="112"/>
      <c r="B81" s="690">
        <v>19</v>
      </c>
      <c r="C81" s="691"/>
      <c r="D81" s="691"/>
      <c r="E81" s="691"/>
      <c r="F81" s="692"/>
      <c r="G81" s="692"/>
      <c r="H81" s="692"/>
      <c r="I81" s="692"/>
      <c r="J81" s="692"/>
      <c r="K81" s="692"/>
      <c r="L81" s="692"/>
      <c r="M81" s="692"/>
      <c r="N81" s="692"/>
      <c r="O81" s="692"/>
      <c r="P81" s="692"/>
      <c r="Q81" s="692"/>
      <c r="R81" s="692"/>
      <c r="S81" s="692"/>
      <c r="T81" s="692"/>
      <c r="U81" s="692"/>
      <c r="V81" s="692"/>
      <c r="W81" s="692"/>
      <c r="X81" s="692"/>
      <c r="Y81" s="692"/>
      <c r="Z81" s="692"/>
      <c r="AA81" s="692"/>
      <c r="AB81" s="692"/>
      <c r="AC81" s="692"/>
      <c r="AD81" s="692"/>
      <c r="AE81" s="692"/>
      <c r="AF81" s="692"/>
      <c r="AG81" s="692"/>
      <c r="AH81" s="692"/>
      <c r="AI81" s="679"/>
      <c r="AJ81" s="679"/>
      <c r="AK81" s="679"/>
      <c r="AL81" s="679"/>
      <c r="AM81" s="679"/>
      <c r="AN81" s="692"/>
      <c r="AO81" s="692"/>
      <c r="AP81" s="692"/>
      <c r="AQ81" s="692"/>
      <c r="AR81" s="692"/>
      <c r="AS81" s="692"/>
      <c r="AT81" s="692"/>
      <c r="AU81" s="692"/>
      <c r="AV81" s="692"/>
      <c r="AW81" s="692"/>
      <c r="AX81" s="706"/>
      <c r="AY81" s="706"/>
      <c r="AZ81" s="706"/>
      <c r="BA81" s="706"/>
      <c r="BB81" s="706"/>
      <c r="BC81" s="692"/>
      <c r="BD81" s="692"/>
      <c r="BE81" s="692"/>
      <c r="BF81" s="692"/>
      <c r="BG81" s="692"/>
      <c r="BH81" s="692"/>
      <c r="BI81" s="692"/>
      <c r="BJ81" s="692"/>
      <c r="BK81" s="692"/>
      <c r="BL81" s="692"/>
      <c r="BM81" s="692"/>
      <c r="BN81" s="692"/>
      <c r="BO81" s="692"/>
      <c r="BP81" s="692"/>
      <c r="BQ81" s="692"/>
      <c r="BR81" s="692"/>
      <c r="BS81" s="692"/>
      <c r="BT81" s="692"/>
      <c r="BU81" s="692"/>
      <c r="BV81" s="692"/>
      <c r="BW81" s="692"/>
      <c r="BX81" s="692"/>
      <c r="BY81" s="692"/>
      <c r="BZ81" s="692"/>
      <c r="CA81" s="692"/>
      <c r="CB81" s="692"/>
      <c r="CC81" s="692"/>
      <c r="CD81" s="692"/>
      <c r="CE81" s="692"/>
      <c r="CF81" s="707"/>
      <c r="CG81" s="696"/>
      <c r="CH81" s="696"/>
      <c r="CI81" s="696"/>
      <c r="CJ81" s="696"/>
      <c r="CK81" s="696"/>
      <c r="CL81" s="696"/>
      <c r="CM81" s="696"/>
      <c r="CN81" s="696"/>
      <c r="CO81" s="696"/>
      <c r="CP81" s="696"/>
      <c r="CQ81" s="696"/>
      <c r="CR81" s="696"/>
      <c r="CS81" s="696"/>
      <c r="CT81" s="696"/>
      <c r="CU81" s="696"/>
      <c r="CV81" s="696"/>
      <c r="CW81" s="696"/>
      <c r="CX81" s="696"/>
      <c r="CY81" s="696"/>
      <c r="CZ81" s="696"/>
      <c r="DA81" s="696"/>
      <c r="DB81" s="696"/>
      <c r="DC81" s="696"/>
      <c r="DD81" s="696"/>
      <c r="DE81" s="696"/>
      <c r="DF81" s="696"/>
      <c r="DG81" s="696"/>
      <c r="DH81" s="696"/>
      <c r="DI81" s="696"/>
      <c r="DJ81" s="696"/>
      <c r="DK81" s="696"/>
      <c r="DL81" s="697"/>
      <c r="DM81" s="698"/>
      <c r="DN81" s="698"/>
      <c r="DO81" s="698"/>
      <c r="DP81" s="698"/>
      <c r="DQ81" s="699"/>
      <c r="DR81" s="692"/>
      <c r="DS81" s="692"/>
      <c r="DT81" s="692"/>
      <c r="DU81" s="692"/>
      <c r="DV81" s="692"/>
      <c r="DW81" s="692"/>
      <c r="DX81" s="692"/>
      <c r="DY81" s="692"/>
      <c r="DZ81" s="692"/>
      <c r="EA81" s="692"/>
      <c r="EB81" s="692"/>
      <c r="EC81" s="706"/>
      <c r="ED81" s="706"/>
      <c r="EE81" s="706"/>
      <c r="EF81" s="706"/>
      <c r="EG81" s="706"/>
      <c r="EH81" s="706"/>
      <c r="EI81" s="706"/>
      <c r="EJ81" s="706"/>
      <c r="EK81" s="706"/>
      <c r="EL81" s="706"/>
      <c r="EM81" s="706"/>
    </row>
    <row r="82" spans="1:143" ht="6" customHeight="1">
      <c r="A82" s="112"/>
      <c r="B82" s="691"/>
      <c r="C82" s="691"/>
      <c r="D82" s="691"/>
      <c r="E82" s="691"/>
      <c r="F82" s="692"/>
      <c r="G82" s="692"/>
      <c r="H82" s="692"/>
      <c r="I82" s="692"/>
      <c r="J82" s="692"/>
      <c r="K82" s="692"/>
      <c r="L82" s="692"/>
      <c r="M82" s="692"/>
      <c r="N82" s="692"/>
      <c r="O82" s="692"/>
      <c r="P82" s="692"/>
      <c r="Q82" s="692"/>
      <c r="R82" s="692"/>
      <c r="S82" s="692"/>
      <c r="T82" s="692"/>
      <c r="U82" s="692"/>
      <c r="V82" s="692"/>
      <c r="W82" s="692"/>
      <c r="X82" s="692"/>
      <c r="Y82" s="692"/>
      <c r="Z82" s="692"/>
      <c r="AA82" s="692"/>
      <c r="AB82" s="692"/>
      <c r="AC82" s="692"/>
      <c r="AD82" s="692"/>
      <c r="AE82" s="692"/>
      <c r="AF82" s="692"/>
      <c r="AG82" s="692"/>
      <c r="AH82" s="692"/>
      <c r="AI82" s="679"/>
      <c r="AJ82" s="679"/>
      <c r="AK82" s="679"/>
      <c r="AL82" s="679"/>
      <c r="AM82" s="679"/>
      <c r="AN82" s="692"/>
      <c r="AO82" s="692"/>
      <c r="AP82" s="692"/>
      <c r="AQ82" s="692"/>
      <c r="AR82" s="692"/>
      <c r="AS82" s="692"/>
      <c r="AT82" s="692"/>
      <c r="AU82" s="692"/>
      <c r="AV82" s="692"/>
      <c r="AW82" s="692"/>
      <c r="AX82" s="706"/>
      <c r="AY82" s="706"/>
      <c r="AZ82" s="706"/>
      <c r="BA82" s="706"/>
      <c r="BB82" s="706"/>
      <c r="BC82" s="692"/>
      <c r="BD82" s="692"/>
      <c r="BE82" s="692"/>
      <c r="BF82" s="692"/>
      <c r="BG82" s="692"/>
      <c r="BH82" s="692"/>
      <c r="BI82" s="692"/>
      <c r="BJ82" s="692"/>
      <c r="BK82" s="692"/>
      <c r="BL82" s="692"/>
      <c r="BM82" s="692"/>
      <c r="BN82" s="692"/>
      <c r="BO82" s="692"/>
      <c r="BP82" s="692"/>
      <c r="BQ82" s="692"/>
      <c r="BR82" s="692"/>
      <c r="BS82" s="692"/>
      <c r="BT82" s="692"/>
      <c r="BU82" s="692"/>
      <c r="BV82" s="692"/>
      <c r="BW82" s="692"/>
      <c r="BX82" s="692"/>
      <c r="BY82" s="692"/>
      <c r="BZ82" s="692"/>
      <c r="CA82" s="692"/>
      <c r="CB82" s="692"/>
      <c r="CC82" s="692"/>
      <c r="CD82" s="692"/>
      <c r="CE82" s="692"/>
      <c r="CF82" s="696"/>
      <c r="CG82" s="696"/>
      <c r="CH82" s="696"/>
      <c r="CI82" s="696"/>
      <c r="CJ82" s="696"/>
      <c r="CK82" s="696"/>
      <c r="CL82" s="696"/>
      <c r="CM82" s="696"/>
      <c r="CN82" s="696"/>
      <c r="CO82" s="696"/>
      <c r="CP82" s="696"/>
      <c r="CQ82" s="696"/>
      <c r="CR82" s="696"/>
      <c r="CS82" s="696"/>
      <c r="CT82" s="696"/>
      <c r="CU82" s="696"/>
      <c r="CV82" s="696"/>
      <c r="CW82" s="696"/>
      <c r="CX82" s="696"/>
      <c r="CY82" s="696"/>
      <c r="CZ82" s="696"/>
      <c r="DA82" s="696"/>
      <c r="DB82" s="696"/>
      <c r="DC82" s="696"/>
      <c r="DD82" s="696"/>
      <c r="DE82" s="696"/>
      <c r="DF82" s="696"/>
      <c r="DG82" s="696"/>
      <c r="DH82" s="696"/>
      <c r="DI82" s="696"/>
      <c r="DJ82" s="696"/>
      <c r="DK82" s="696"/>
      <c r="DL82" s="700"/>
      <c r="DM82" s="701"/>
      <c r="DN82" s="701"/>
      <c r="DO82" s="701"/>
      <c r="DP82" s="701"/>
      <c r="DQ82" s="702"/>
      <c r="DR82" s="692"/>
      <c r="DS82" s="692"/>
      <c r="DT82" s="692"/>
      <c r="DU82" s="692"/>
      <c r="DV82" s="692"/>
      <c r="DW82" s="692"/>
      <c r="DX82" s="692"/>
      <c r="DY82" s="692"/>
      <c r="DZ82" s="692"/>
      <c r="EA82" s="692"/>
      <c r="EB82" s="692"/>
      <c r="EC82" s="706"/>
      <c r="ED82" s="706"/>
      <c r="EE82" s="706"/>
      <c r="EF82" s="706"/>
      <c r="EG82" s="706"/>
      <c r="EH82" s="706"/>
      <c r="EI82" s="706"/>
      <c r="EJ82" s="706"/>
      <c r="EK82" s="706"/>
      <c r="EL82" s="706"/>
      <c r="EM82" s="706"/>
    </row>
    <row r="83" spans="1:143" ht="6" customHeight="1">
      <c r="A83" s="112"/>
      <c r="B83" s="691"/>
      <c r="C83" s="691"/>
      <c r="D83" s="691"/>
      <c r="E83" s="691"/>
      <c r="F83" s="692"/>
      <c r="G83" s="692"/>
      <c r="H83" s="692"/>
      <c r="I83" s="692"/>
      <c r="J83" s="692"/>
      <c r="K83" s="692"/>
      <c r="L83" s="692"/>
      <c r="M83" s="692"/>
      <c r="N83" s="692"/>
      <c r="O83" s="692"/>
      <c r="P83" s="692"/>
      <c r="Q83" s="692"/>
      <c r="R83" s="692"/>
      <c r="S83" s="692"/>
      <c r="T83" s="692"/>
      <c r="U83" s="692"/>
      <c r="V83" s="692"/>
      <c r="W83" s="692"/>
      <c r="X83" s="692"/>
      <c r="Y83" s="692"/>
      <c r="Z83" s="692"/>
      <c r="AA83" s="692"/>
      <c r="AB83" s="692"/>
      <c r="AC83" s="692"/>
      <c r="AD83" s="692"/>
      <c r="AE83" s="692"/>
      <c r="AF83" s="692"/>
      <c r="AG83" s="692"/>
      <c r="AH83" s="692"/>
      <c r="AI83" s="679"/>
      <c r="AJ83" s="679"/>
      <c r="AK83" s="679"/>
      <c r="AL83" s="679"/>
      <c r="AM83" s="679"/>
      <c r="AN83" s="692"/>
      <c r="AO83" s="692"/>
      <c r="AP83" s="692"/>
      <c r="AQ83" s="692"/>
      <c r="AR83" s="692"/>
      <c r="AS83" s="692"/>
      <c r="AT83" s="692"/>
      <c r="AU83" s="692"/>
      <c r="AV83" s="692"/>
      <c r="AW83" s="692"/>
      <c r="AX83" s="706"/>
      <c r="AY83" s="706"/>
      <c r="AZ83" s="706"/>
      <c r="BA83" s="706"/>
      <c r="BB83" s="706"/>
      <c r="BC83" s="692"/>
      <c r="BD83" s="692"/>
      <c r="BE83" s="692"/>
      <c r="BF83" s="692"/>
      <c r="BG83" s="692"/>
      <c r="BH83" s="692"/>
      <c r="BI83" s="692"/>
      <c r="BJ83" s="692"/>
      <c r="BK83" s="692"/>
      <c r="BL83" s="692"/>
      <c r="BM83" s="692"/>
      <c r="BN83" s="692"/>
      <c r="BO83" s="692"/>
      <c r="BP83" s="692"/>
      <c r="BQ83" s="692"/>
      <c r="BR83" s="692"/>
      <c r="BS83" s="692"/>
      <c r="BT83" s="692"/>
      <c r="BU83" s="692"/>
      <c r="BV83" s="692"/>
      <c r="BW83" s="692"/>
      <c r="BX83" s="692"/>
      <c r="BY83" s="692"/>
      <c r="BZ83" s="692"/>
      <c r="CA83" s="692"/>
      <c r="CB83" s="692"/>
      <c r="CC83" s="692"/>
      <c r="CD83" s="692"/>
      <c r="CE83" s="692"/>
      <c r="CF83" s="696"/>
      <c r="CG83" s="696"/>
      <c r="CH83" s="696"/>
      <c r="CI83" s="696"/>
      <c r="CJ83" s="696"/>
      <c r="CK83" s="696"/>
      <c r="CL83" s="696"/>
      <c r="CM83" s="696"/>
      <c r="CN83" s="696"/>
      <c r="CO83" s="696"/>
      <c r="CP83" s="696"/>
      <c r="CQ83" s="696"/>
      <c r="CR83" s="696"/>
      <c r="CS83" s="696"/>
      <c r="CT83" s="696"/>
      <c r="CU83" s="696"/>
      <c r="CV83" s="696"/>
      <c r="CW83" s="696"/>
      <c r="CX83" s="696"/>
      <c r="CY83" s="696"/>
      <c r="CZ83" s="696"/>
      <c r="DA83" s="696"/>
      <c r="DB83" s="696"/>
      <c r="DC83" s="696"/>
      <c r="DD83" s="696"/>
      <c r="DE83" s="696"/>
      <c r="DF83" s="696"/>
      <c r="DG83" s="696"/>
      <c r="DH83" s="696"/>
      <c r="DI83" s="696"/>
      <c r="DJ83" s="696"/>
      <c r="DK83" s="696"/>
      <c r="DL83" s="703"/>
      <c r="DM83" s="704"/>
      <c r="DN83" s="704"/>
      <c r="DO83" s="704"/>
      <c r="DP83" s="704"/>
      <c r="DQ83" s="705"/>
      <c r="DR83" s="692"/>
      <c r="DS83" s="692"/>
      <c r="DT83" s="692"/>
      <c r="DU83" s="692"/>
      <c r="DV83" s="692"/>
      <c r="DW83" s="692"/>
      <c r="DX83" s="692"/>
      <c r="DY83" s="692"/>
      <c r="DZ83" s="692"/>
      <c r="EA83" s="692"/>
      <c r="EB83" s="692"/>
      <c r="EC83" s="706"/>
      <c r="ED83" s="706"/>
      <c r="EE83" s="706"/>
      <c r="EF83" s="706"/>
      <c r="EG83" s="706"/>
      <c r="EH83" s="706"/>
      <c r="EI83" s="706"/>
      <c r="EJ83" s="706"/>
      <c r="EK83" s="706"/>
      <c r="EL83" s="706"/>
      <c r="EM83" s="706"/>
    </row>
    <row r="84" spans="1:143" ht="6" customHeight="1">
      <c r="A84" s="112"/>
      <c r="B84" s="690">
        <v>20</v>
      </c>
      <c r="C84" s="691"/>
      <c r="D84" s="691"/>
      <c r="E84" s="691"/>
      <c r="F84" s="692"/>
      <c r="G84" s="692"/>
      <c r="H84" s="692"/>
      <c r="I84" s="692"/>
      <c r="J84" s="692"/>
      <c r="K84" s="692"/>
      <c r="L84" s="692"/>
      <c r="M84" s="692"/>
      <c r="N84" s="692"/>
      <c r="O84" s="692"/>
      <c r="P84" s="692"/>
      <c r="Q84" s="692"/>
      <c r="R84" s="692"/>
      <c r="S84" s="692"/>
      <c r="T84" s="692"/>
      <c r="U84" s="692"/>
      <c r="V84" s="692"/>
      <c r="W84" s="692"/>
      <c r="X84" s="692"/>
      <c r="Y84" s="692"/>
      <c r="Z84" s="692"/>
      <c r="AA84" s="692"/>
      <c r="AB84" s="692"/>
      <c r="AC84" s="692"/>
      <c r="AD84" s="692"/>
      <c r="AE84" s="692"/>
      <c r="AF84" s="692"/>
      <c r="AG84" s="692"/>
      <c r="AH84" s="692"/>
      <c r="AI84" s="679"/>
      <c r="AJ84" s="679"/>
      <c r="AK84" s="679"/>
      <c r="AL84" s="679"/>
      <c r="AM84" s="679"/>
      <c r="AN84" s="692"/>
      <c r="AO84" s="692"/>
      <c r="AP84" s="692"/>
      <c r="AQ84" s="692"/>
      <c r="AR84" s="692"/>
      <c r="AS84" s="692"/>
      <c r="AT84" s="692"/>
      <c r="AU84" s="692"/>
      <c r="AV84" s="692"/>
      <c r="AW84" s="692"/>
      <c r="AX84" s="706"/>
      <c r="AY84" s="706"/>
      <c r="AZ84" s="706"/>
      <c r="BA84" s="706"/>
      <c r="BB84" s="706"/>
      <c r="BC84" s="692"/>
      <c r="BD84" s="692"/>
      <c r="BE84" s="692"/>
      <c r="BF84" s="692"/>
      <c r="BG84" s="692"/>
      <c r="BH84" s="692"/>
      <c r="BI84" s="692"/>
      <c r="BJ84" s="692"/>
      <c r="BK84" s="692"/>
      <c r="BL84" s="692"/>
      <c r="BM84" s="692"/>
      <c r="BN84" s="692"/>
      <c r="BO84" s="692"/>
      <c r="BP84" s="692"/>
      <c r="BQ84" s="692"/>
      <c r="BR84" s="692"/>
      <c r="BS84" s="692"/>
      <c r="BT84" s="692"/>
      <c r="BU84" s="692"/>
      <c r="BV84" s="692"/>
      <c r="BW84" s="692"/>
      <c r="BX84" s="692"/>
      <c r="BY84" s="692"/>
      <c r="BZ84" s="692"/>
      <c r="CA84" s="692"/>
      <c r="CB84" s="692"/>
      <c r="CC84" s="692"/>
      <c r="CD84" s="692"/>
      <c r="CE84" s="692"/>
      <c r="CF84" s="707"/>
      <c r="CG84" s="696"/>
      <c r="CH84" s="696"/>
      <c r="CI84" s="696"/>
      <c r="CJ84" s="696"/>
      <c r="CK84" s="696"/>
      <c r="CL84" s="696"/>
      <c r="CM84" s="696"/>
      <c r="CN84" s="696"/>
      <c r="CO84" s="696"/>
      <c r="CP84" s="696"/>
      <c r="CQ84" s="696"/>
      <c r="CR84" s="696"/>
      <c r="CS84" s="696"/>
      <c r="CT84" s="696"/>
      <c r="CU84" s="696"/>
      <c r="CV84" s="696"/>
      <c r="CW84" s="696"/>
      <c r="CX84" s="696"/>
      <c r="CY84" s="696"/>
      <c r="CZ84" s="696"/>
      <c r="DA84" s="696"/>
      <c r="DB84" s="696"/>
      <c r="DC84" s="696"/>
      <c r="DD84" s="696"/>
      <c r="DE84" s="696"/>
      <c r="DF84" s="696"/>
      <c r="DG84" s="696"/>
      <c r="DH84" s="696"/>
      <c r="DI84" s="696"/>
      <c r="DJ84" s="696"/>
      <c r="DK84" s="696"/>
      <c r="DL84" s="697"/>
      <c r="DM84" s="698"/>
      <c r="DN84" s="698"/>
      <c r="DO84" s="698"/>
      <c r="DP84" s="698"/>
      <c r="DQ84" s="699"/>
      <c r="DR84" s="692"/>
      <c r="DS84" s="692"/>
      <c r="DT84" s="692"/>
      <c r="DU84" s="692"/>
      <c r="DV84" s="692"/>
      <c r="DW84" s="692"/>
      <c r="DX84" s="692"/>
      <c r="DY84" s="692"/>
      <c r="DZ84" s="692"/>
      <c r="EA84" s="692"/>
      <c r="EB84" s="692"/>
      <c r="EC84" s="706"/>
      <c r="ED84" s="706"/>
      <c r="EE84" s="706"/>
      <c r="EF84" s="706"/>
      <c r="EG84" s="706"/>
      <c r="EH84" s="706"/>
      <c r="EI84" s="706"/>
      <c r="EJ84" s="706"/>
      <c r="EK84" s="706"/>
      <c r="EL84" s="706"/>
      <c r="EM84" s="706"/>
    </row>
    <row r="85" spans="1:143" ht="6" customHeight="1">
      <c r="A85" s="112"/>
      <c r="B85" s="691"/>
      <c r="C85" s="691"/>
      <c r="D85" s="691"/>
      <c r="E85" s="691"/>
      <c r="F85" s="692"/>
      <c r="G85" s="692"/>
      <c r="H85" s="692"/>
      <c r="I85" s="692"/>
      <c r="J85" s="692"/>
      <c r="K85" s="692"/>
      <c r="L85" s="692"/>
      <c r="M85" s="692"/>
      <c r="N85" s="692"/>
      <c r="O85" s="692"/>
      <c r="P85" s="692"/>
      <c r="Q85" s="692"/>
      <c r="R85" s="692"/>
      <c r="S85" s="692"/>
      <c r="T85" s="692"/>
      <c r="U85" s="692"/>
      <c r="V85" s="692"/>
      <c r="W85" s="692"/>
      <c r="X85" s="692"/>
      <c r="Y85" s="692"/>
      <c r="Z85" s="692"/>
      <c r="AA85" s="692"/>
      <c r="AB85" s="692"/>
      <c r="AC85" s="692"/>
      <c r="AD85" s="692"/>
      <c r="AE85" s="692"/>
      <c r="AF85" s="692"/>
      <c r="AG85" s="692"/>
      <c r="AH85" s="692"/>
      <c r="AI85" s="679"/>
      <c r="AJ85" s="679"/>
      <c r="AK85" s="679"/>
      <c r="AL85" s="679"/>
      <c r="AM85" s="679"/>
      <c r="AN85" s="692"/>
      <c r="AO85" s="692"/>
      <c r="AP85" s="692"/>
      <c r="AQ85" s="692"/>
      <c r="AR85" s="692"/>
      <c r="AS85" s="692"/>
      <c r="AT85" s="692"/>
      <c r="AU85" s="692"/>
      <c r="AV85" s="692"/>
      <c r="AW85" s="692"/>
      <c r="AX85" s="706"/>
      <c r="AY85" s="706"/>
      <c r="AZ85" s="706"/>
      <c r="BA85" s="706"/>
      <c r="BB85" s="706"/>
      <c r="BC85" s="692"/>
      <c r="BD85" s="692"/>
      <c r="BE85" s="692"/>
      <c r="BF85" s="692"/>
      <c r="BG85" s="692"/>
      <c r="BH85" s="692"/>
      <c r="BI85" s="692"/>
      <c r="BJ85" s="692"/>
      <c r="BK85" s="692"/>
      <c r="BL85" s="692"/>
      <c r="BM85" s="692"/>
      <c r="BN85" s="692"/>
      <c r="BO85" s="692"/>
      <c r="BP85" s="692"/>
      <c r="BQ85" s="692"/>
      <c r="BR85" s="692"/>
      <c r="BS85" s="692"/>
      <c r="BT85" s="692"/>
      <c r="BU85" s="692"/>
      <c r="BV85" s="692"/>
      <c r="BW85" s="692"/>
      <c r="BX85" s="692"/>
      <c r="BY85" s="692"/>
      <c r="BZ85" s="692"/>
      <c r="CA85" s="692"/>
      <c r="CB85" s="692"/>
      <c r="CC85" s="692"/>
      <c r="CD85" s="692"/>
      <c r="CE85" s="692"/>
      <c r="CF85" s="696"/>
      <c r="CG85" s="696"/>
      <c r="CH85" s="696"/>
      <c r="CI85" s="696"/>
      <c r="CJ85" s="696"/>
      <c r="CK85" s="696"/>
      <c r="CL85" s="696"/>
      <c r="CM85" s="696"/>
      <c r="CN85" s="696"/>
      <c r="CO85" s="696"/>
      <c r="CP85" s="696"/>
      <c r="CQ85" s="696"/>
      <c r="CR85" s="696"/>
      <c r="CS85" s="696"/>
      <c r="CT85" s="696"/>
      <c r="CU85" s="696"/>
      <c r="CV85" s="696"/>
      <c r="CW85" s="696"/>
      <c r="CX85" s="696"/>
      <c r="CY85" s="696"/>
      <c r="CZ85" s="696"/>
      <c r="DA85" s="696"/>
      <c r="DB85" s="696"/>
      <c r="DC85" s="696"/>
      <c r="DD85" s="696"/>
      <c r="DE85" s="696"/>
      <c r="DF85" s="696"/>
      <c r="DG85" s="696"/>
      <c r="DH85" s="696"/>
      <c r="DI85" s="696"/>
      <c r="DJ85" s="696"/>
      <c r="DK85" s="696"/>
      <c r="DL85" s="700"/>
      <c r="DM85" s="701"/>
      <c r="DN85" s="701"/>
      <c r="DO85" s="701"/>
      <c r="DP85" s="701"/>
      <c r="DQ85" s="702"/>
      <c r="DR85" s="692"/>
      <c r="DS85" s="692"/>
      <c r="DT85" s="692"/>
      <c r="DU85" s="692"/>
      <c r="DV85" s="692"/>
      <c r="DW85" s="692"/>
      <c r="DX85" s="692"/>
      <c r="DY85" s="692"/>
      <c r="DZ85" s="692"/>
      <c r="EA85" s="692"/>
      <c r="EB85" s="692"/>
      <c r="EC85" s="706"/>
      <c r="ED85" s="706"/>
      <c r="EE85" s="706"/>
      <c r="EF85" s="706"/>
      <c r="EG85" s="706"/>
      <c r="EH85" s="706"/>
      <c r="EI85" s="706"/>
      <c r="EJ85" s="706"/>
      <c r="EK85" s="706"/>
      <c r="EL85" s="706"/>
      <c r="EM85" s="706"/>
    </row>
    <row r="86" spans="1:143" ht="6" customHeight="1" thickBot="1">
      <c r="A86" s="112"/>
      <c r="B86" s="717"/>
      <c r="C86" s="717"/>
      <c r="D86" s="717"/>
      <c r="E86" s="717"/>
      <c r="F86" s="709"/>
      <c r="G86" s="709"/>
      <c r="H86" s="709"/>
      <c r="I86" s="709"/>
      <c r="J86" s="709"/>
      <c r="K86" s="709"/>
      <c r="L86" s="709"/>
      <c r="M86" s="709"/>
      <c r="N86" s="709"/>
      <c r="O86" s="709"/>
      <c r="P86" s="709"/>
      <c r="Q86" s="709"/>
      <c r="R86" s="709"/>
      <c r="S86" s="709"/>
      <c r="T86" s="709"/>
      <c r="U86" s="709"/>
      <c r="V86" s="709"/>
      <c r="W86" s="709"/>
      <c r="X86" s="709"/>
      <c r="Y86" s="709"/>
      <c r="Z86" s="709"/>
      <c r="AA86" s="709"/>
      <c r="AB86" s="709"/>
      <c r="AC86" s="709"/>
      <c r="AD86" s="709"/>
      <c r="AE86" s="709"/>
      <c r="AF86" s="709"/>
      <c r="AG86" s="709"/>
      <c r="AH86" s="709"/>
      <c r="AI86" s="1322"/>
      <c r="AJ86" s="1322"/>
      <c r="AK86" s="1322"/>
      <c r="AL86" s="1322"/>
      <c r="AM86" s="1322"/>
      <c r="AN86" s="709"/>
      <c r="AO86" s="709"/>
      <c r="AP86" s="709"/>
      <c r="AQ86" s="709"/>
      <c r="AR86" s="709"/>
      <c r="AS86" s="709"/>
      <c r="AT86" s="709"/>
      <c r="AU86" s="709"/>
      <c r="AV86" s="709"/>
      <c r="AW86" s="709"/>
      <c r="AX86" s="710"/>
      <c r="AY86" s="710"/>
      <c r="AZ86" s="710"/>
      <c r="BA86" s="710"/>
      <c r="BB86" s="710"/>
      <c r="BC86" s="709"/>
      <c r="BD86" s="709"/>
      <c r="BE86" s="709"/>
      <c r="BF86" s="709"/>
      <c r="BG86" s="709"/>
      <c r="BH86" s="709"/>
      <c r="BI86" s="709"/>
      <c r="BJ86" s="709"/>
      <c r="BK86" s="709"/>
      <c r="BL86" s="709"/>
      <c r="BM86" s="709"/>
      <c r="BN86" s="709"/>
      <c r="BO86" s="709"/>
      <c r="BP86" s="709"/>
      <c r="BQ86" s="709"/>
      <c r="BR86" s="709"/>
      <c r="BS86" s="709"/>
      <c r="BT86" s="709"/>
      <c r="BU86" s="709"/>
      <c r="BV86" s="709"/>
      <c r="BW86" s="709"/>
      <c r="BX86" s="709"/>
      <c r="BY86" s="709"/>
      <c r="BZ86" s="709"/>
      <c r="CA86" s="709"/>
      <c r="CB86" s="709"/>
      <c r="CC86" s="709"/>
      <c r="CD86" s="709"/>
      <c r="CE86" s="709"/>
      <c r="CF86" s="708"/>
      <c r="CG86" s="708"/>
      <c r="CH86" s="708"/>
      <c r="CI86" s="708"/>
      <c r="CJ86" s="708"/>
      <c r="CK86" s="708"/>
      <c r="CL86" s="708"/>
      <c r="CM86" s="708"/>
      <c r="CN86" s="708"/>
      <c r="CO86" s="708"/>
      <c r="CP86" s="708"/>
      <c r="CQ86" s="708"/>
      <c r="CR86" s="708"/>
      <c r="CS86" s="708"/>
      <c r="CT86" s="708"/>
      <c r="CU86" s="708"/>
      <c r="CV86" s="708"/>
      <c r="CW86" s="708"/>
      <c r="CX86" s="708"/>
      <c r="CY86" s="708"/>
      <c r="CZ86" s="708"/>
      <c r="DA86" s="708"/>
      <c r="DB86" s="708"/>
      <c r="DC86" s="708"/>
      <c r="DD86" s="708"/>
      <c r="DE86" s="708"/>
      <c r="DF86" s="708"/>
      <c r="DG86" s="708"/>
      <c r="DH86" s="708"/>
      <c r="DI86" s="708"/>
      <c r="DJ86" s="708"/>
      <c r="DK86" s="708"/>
      <c r="DL86" s="700"/>
      <c r="DM86" s="701"/>
      <c r="DN86" s="701"/>
      <c r="DO86" s="701"/>
      <c r="DP86" s="701"/>
      <c r="DQ86" s="702"/>
      <c r="DR86" s="709"/>
      <c r="DS86" s="709"/>
      <c r="DT86" s="709"/>
      <c r="DU86" s="709"/>
      <c r="DV86" s="709"/>
      <c r="DW86" s="709"/>
      <c r="DX86" s="709"/>
      <c r="DY86" s="709"/>
      <c r="DZ86" s="709"/>
      <c r="EA86" s="709"/>
      <c r="EB86" s="709"/>
      <c r="EC86" s="710"/>
      <c r="ED86" s="710"/>
      <c r="EE86" s="710"/>
      <c r="EF86" s="710"/>
      <c r="EG86" s="710"/>
      <c r="EH86" s="710"/>
      <c r="EI86" s="710"/>
      <c r="EJ86" s="710"/>
      <c r="EK86" s="710"/>
      <c r="EL86" s="710"/>
      <c r="EM86" s="710"/>
    </row>
    <row r="87" spans="1:143" ht="6" customHeight="1" thickTop="1">
      <c r="A87" s="112"/>
      <c r="B87" s="711" t="s">
        <v>170</v>
      </c>
      <c r="C87" s="712"/>
      <c r="D87" s="712"/>
      <c r="E87" s="712"/>
      <c r="F87" s="712"/>
      <c r="G87" s="712"/>
      <c r="H87" s="712"/>
      <c r="I87" s="712"/>
      <c r="J87" s="712"/>
      <c r="K87" s="712"/>
      <c r="L87" s="712"/>
      <c r="M87" s="712"/>
      <c r="N87" s="712"/>
      <c r="O87" s="712"/>
      <c r="P87" s="712"/>
      <c r="Q87" s="712"/>
      <c r="R87" s="712"/>
      <c r="S87" s="712"/>
      <c r="T87" s="712"/>
      <c r="U87" s="712"/>
      <c r="V87" s="712"/>
      <c r="W87" s="712"/>
      <c r="X87" s="712"/>
      <c r="Y87" s="712"/>
      <c r="Z87" s="712"/>
      <c r="AA87" s="712"/>
      <c r="AB87" s="712"/>
      <c r="AC87" s="712"/>
      <c r="AD87" s="714"/>
      <c r="AE87" s="714"/>
      <c r="AF87" s="714"/>
      <c r="AG87" s="714"/>
      <c r="AH87" s="714"/>
      <c r="AI87" s="714"/>
      <c r="AJ87" s="714"/>
      <c r="AK87" s="714"/>
      <c r="AL87" s="714"/>
      <c r="AM87" s="714"/>
      <c r="AN87" s="714"/>
      <c r="AO87" s="714"/>
      <c r="AP87" s="714"/>
      <c r="AQ87" s="714"/>
      <c r="AR87" s="714"/>
      <c r="AS87" s="714"/>
      <c r="AT87" s="714"/>
      <c r="AU87" s="714"/>
      <c r="AV87" s="714"/>
      <c r="AW87" s="714"/>
      <c r="AX87" s="714"/>
      <c r="AY87" s="714"/>
      <c r="AZ87" s="714"/>
      <c r="BA87" s="714"/>
      <c r="BB87" s="714"/>
      <c r="BC87" s="714"/>
      <c r="BD87" s="714"/>
      <c r="BE87" s="714"/>
      <c r="BF87" s="714"/>
      <c r="BG87" s="714"/>
      <c r="BH87" s="714"/>
      <c r="BI87" s="714"/>
      <c r="BJ87" s="714"/>
      <c r="BK87" s="714"/>
      <c r="BL87" s="714"/>
      <c r="BM87" s="714"/>
      <c r="BN87" s="714"/>
      <c r="BO87" s="714"/>
      <c r="BP87" s="714"/>
      <c r="BQ87" s="714"/>
      <c r="BR87" s="714"/>
      <c r="BS87" s="714"/>
      <c r="BT87" s="714"/>
      <c r="BU87" s="714"/>
      <c r="BV87" s="714"/>
      <c r="BW87" s="714"/>
      <c r="BX87" s="714"/>
      <c r="BY87" s="714"/>
      <c r="BZ87" s="714"/>
      <c r="CA87" s="714"/>
      <c r="CB87" s="714"/>
      <c r="CC87" s="714"/>
      <c r="CD87" s="714"/>
      <c r="CE87" s="714"/>
      <c r="CF87" s="734" t="str">
        <f>IF(SUM(CF27:CO86)=0,"",SUM(CF27:CO86))</f>
        <v/>
      </c>
      <c r="CG87" s="734"/>
      <c r="CH87" s="734"/>
      <c r="CI87" s="734"/>
      <c r="CJ87" s="734"/>
      <c r="CK87" s="734"/>
      <c r="CL87" s="734"/>
      <c r="CM87" s="734"/>
      <c r="CN87" s="734"/>
      <c r="CO87" s="734"/>
      <c r="CP87" s="737" t="str">
        <f>IF(SUM(CP27:CZ86)=0,"",SUM(CP27:CZ86))</f>
        <v/>
      </c>
      <c r="CQ87" s="737"/>
      <c r="CR87" s="737"/>
      <c r="CS87" s="737"/>
      <c r="CT87" s="737"/>
      <c r="CU87" s="737"/>
      <c r="CV87" s="737"/>
      <c r="CW87" s="737"/>
      <c r="CX87" s="737"/>
      <c r="CY87" s="737"/>
      <c r="CZ87" s="737"/>
      <c r="DA87" s="737" t="str">
        <f>IF(SUM(DA27:DK86)=0,"",SUM(DA27:DK86))</f>
        <v/>
      </c>
      <c r="DB87" s="737"/>
      <c r="DC87" s="737"/>
      <c r="DD87" s="737"/>
      <c r="DE87" s="737"/>
      <c r="DF87" s="737"/>
      <c r="DG87" s="737"/>
      <c r="DH87" s="737"/>
      <c r="DI87" s="737"/>
      <c r="DJ87" s="737"/>
      <c r="DK87" s="737"/>
      <c r="DL87" s="738"/>
      <c r="DM87" s="739"/>
      <c r="DN87" s="739"/>
      <c r="DO87" s="739"/>
      <c r="DP87" s="739"/>
      <c r="DQ87" s="740"/>
      <c r="DR87" s="729"/>
      <c r="DS87" s="729"/>
      <c r="DT87" s="729"/>
      <c r="DU87" s="729"/>
      <c r="DV87" s="729"/>
      <c r="DW87" s="729"/>
      <c r="DX87" s="729"/>
      <c r="DY87" s="729"/>
      <c r="DZ87" s="729"/>
      <c r="EA87" s="729"/>
      <c r="EB87" s="729"/>
      <c r="EC87" s="730"/>
      <c r="ED87" s="730"/>
      <c r="EE87" s="730"/>
      <c r="EF87" s="730"/>
      <c r="EG87" s="730"/>
      <c r="EH87" s="730"/>
      <c r="EI87" s="730"/>
      <c r="EJ87" s="730"/>
      <c r="EK87" s="730"/>
      <c r="EL87" s="730"/>
      <c r="EM87" s="730"/>
    </row>
    <row r="88" spans="1:143" ht="6" customHeight="1">
      <c r="A88" s="112"/>
      <c r="B88" s="680"/>
      <c r="C88" s="680"/>
      <c r="D88" s="680"/>
      <c r="E88" s="680"/>
      <c r="F88" s="680"/>
      <c r="G88" s="680"/>
      <c r="H88" s="680"/>
      <c r="I88" s="680"/>
      <c r="J88" s="680"/>
      <c r="K88" s="680"/>
      <c r="L88" s="680"/>
      <c r="M88" s="680"/>
      <c r="N88" s="680"/>
      <c r="O88" s="680"/>
      <c r="P88" s="680"/>
      <c r="Q88" s="680"/>
      <c r="R88" s="680"/>
      <c r="S88" s="680"/>
      <c r="T88" s="680"/>
      <c r="U88" s="680"/>
      <c r="V88" s="680"/>
      <c r="W88" s="680"/>
      <c r="X88" s="680"/>
      <c r="Y88" s="680"/>
      <c r="Z88" s="680"/>
      <c r="AA88" s="680"/>
      <c r="AB88" s="680"/>
      <c r="AC88" s="680"/>
      <c r="AD88" s="715"/>
      <c r="AE88" s="715"/>
      <c r="AF88" s="715"/>
      <c r="AG88" s="715"/>
      <c r="AH88" s="715"/>
      <c r="AI88" s="715"/>
      <c r="AJ88" s="715"/>
      <c r="AK88" s="715"/>
      <c r="AL88" s="715"/>
      <c r="AM88" s="715"/>
      <c r="AN88" s="715"/>
      <c r="AO88" s="715"/>
      <c r="AP88" s="715"/>
      <c r="AQ88" s="715"/>
      <c r="AR88" s="715"/>
      <c r="AS88" s="715"/>
      <c r="AT88" s="715"/>
      <c r="AU88" s="715"/>
      <c r="AV88" s="715"/>
      <c r="AW88" s="715"/>
      <c r="AX88" s="715"/>
      <c r="AY88" s="715"/>
      <c r="AZ88" s="715"/>
      <c r="BA88" s="715"/>
      <c r="BB88" s="715"/>
      <c r="BC88" s="715"/>
      <c r="BD88" s="715"/>
      <c r="BE88" s="715"/>
      <c r="BF88" s="715"/>
      <c r="BG88" s="715"/>
      <c r="BH88" s="715"/>
      <c r="BI88" s="715"/>
      <c r="BJ88" s="715"/>
      <c r="BK88" s="715"/>
      <c r="BL88" s="715"/>
      <c r="BM88" s="715"/>
      <c r="BN88" s="715"/>
      <c r="BO88" s="715"/>
      <c r="BP88" s="715"/>
      <c r="BQ88" s="715"/>
      <c r="BR88" s="715"/>
      <c r="BS88" s="715"/>
      <c r="BT88" s="715"/>
      <c r="BU88" s="715"/>
      <c r="BV88" s="715"/>
      <c r="BW88" s="715"/>
      <c r="BX88" s="715"/>
      <c r="BY88" s="715"/>
      <c r="BZ88" s="715"/>
      <c r="CA88" s="715"/>
      <c r="CB88" s="715"/>
      <c r="CC88" s="715"/>
      <c r="CD88" s="715"/>
      <c r="CE88" s="715"/>
      <c r="CF88" s="735"/>
      <c r="CG88" s="735"/>
      <c r="CH88" s="735"/>
      <c r="CI88" s="735"/>
      <c r="CJ88" s="735"/>
      <c r="CK88" s="735"/>
      <c r="CL88" s="735"/>
      <c r="CM88" s="735"/>
      <c r="CN88" s="735"/>
      <c r="CO88" s="735"/>
      <c r="CP88" s="735"/>
      <c r="CQ88" s="735"/>
      <c r="CR88" s="735"/>
      <c r="CS88" s="735"/>
      <c r="CT88" s="735"/>
      <c r="CU88" s="735"/>
      <c r="CV88" s="735"/>
      <c r="CW88" s="735"/>
      <c r="CX88" s="735"/>
      <c r="CY88" s="735"/>
      <c r="CZ88" s="735"/>
      <c r="DA88" s="735"/>
      <c r="DB88" s="735"/>
      <c r="DC88" s="735"/>
      <c r="DD88" s="735"/>
      <c r="DE88" s="735"/>
      <c r="DF88" s="735"/>
      <c r="DG88" s="735"/>
      <c r="DH88" s="735"/>
      <c r="DI88" s="735"/>
      <c r="DJ88" s="735"/>
      <c r="DK88" s="735"/>
      <c r="DL88" s="722"/>
      <c r="DM88" s="723"/>
      <c r="DN88" s="723"/>
      <c r="DO88" s="723"/>
      <c r="DP88" s="723"/>
      <c r="DQ88" s="724"/>
      <c r="DR88" s="715"/>
      <c r="DS88" s="715"/>
      <c r="DT88" s="715"/>
      <c r="DU88" s="715"/>
      <c r="DV88" s="715"/>
      <c r="DW88" s="715"/>
      <c r="DX88" s="715"/>
      <c r="DY88" s="715"/>
      <c r="DZ88" s="715"/>
      <c r="EA88" s="715"/>
      <c r="EB88" s="715"/>
      <c r="EC88" s="731"/>
      <c r="ED88" s="731"/>
      <c r="EE88" s="731"/>
      <c r="EF88" s="731"/>
      <c r="EG88" s="731"/>
      <c r="EH88" s="731"/>
      <c r="EI88" s="731"/>
      <c r="EJ88" s="731"/>
      <c r="EK88" s="731"/>
      <c r="EL88" s="731"/>
      <c r="EM88" s="731"/>
    </row>
    <row r="89" spans="1:143" ht="6" customHeight="1">
      <c r="A89" s="112"/>
      <c r="B89" s="713"/>
      <c r="C89" s="713"/>
      <c r="D89" s="713"/>
      <c r="E89" s="713"/>
      <c r="F89" s="713"/>
      <c r="G89" s="713"/>
      <c r="H89" s="713"/>
      <c r="I89" s="713"/>
      <c r="J89" s="713"/>
      <c r="K89" s="713"/>
      <c r="L89" s="713"/>
      <c r="M89" s="713"/>
      <c r="N89" s="713"/>
      <c r="O89" s="713"/>
      <c r="P89" s="713"/>
      <c r="Q89" s="713"/>
      <c r="R89" s="713"/>
      <c r="S89" s="713"/>
      <c r="T89" s="713"/>
      <c r="U89" s="713"/>
      <c r="V89" s="713"/>
      <c r="W89" s="713"/>
      <c r="X89" s="713"/>
      <c r="Y89" s="713"/>
      <c r="Z89" s="713"/>
      <c r="AA89" s="713"/>
      <c r="AB89" s="713"/>
      <c r="AC89" s="713"/>
      <c r="AD89" s="716"/>
      <c r="AE89" s="716"/>
      <c r="AF89" s="716"/>
      <c r="AG89" s="716"/>
      <c r="AH89" s="716"/>
      <c r="AI89" s="716"/>
      <c r="AJ89" s="716"/>
      <c r="AK89" s="716"/>
      <c r="AL89" s="716"/>
      <c r="AM89" s="716"/>
      <c r="AN89" s="716"/>
      <c r="AO89" s="716"/>
      <c r="AP89" s="716"/>
      <c r="AQ89" s="716"/>
      <c r="AR89" s="716"/>
      <c r="AS89" s="716"/>
      <c r="AT89" s="716"/>
      <c r="AU89" s="716"/>
      <c r="AV89" s="716"/>
      <c r="AW89" s="716"/>
      <c r="AX89" s="716"/>
      <c r="AY89" s="716"/>
      <c r="AZ89" s="716"/>
      <c r="BA89" s="716"/>
      <c r="BB89" s="716"/>
      <c r="BC89" s="716"/>
      <c r="BD89" s="716"/>
      <c r="BE89" s="716"/>
      <c r="BF89" s="716"/>
      <c r="BG89" s="716"/>
      <c r="BH89" s="716"/>
      <c r="BI89" s="716"/>
      <c r="BJ89" s="716"/>
      <c r="BK89" s="716"/>
      <c r="BL89" s="716"/>
      <c r="BM89" s="716"/>
      <c r="BN89" s="716"/>
      <c r="BO89" s="716"/>
      <c r="BP89" s="716"/>
      <c r="BQ89" s="716"/>
      <c r="BR89" s="716"/>
      <c r="BS89" s="716"/>
      <c r="BT89" s="716"/>
      <c r="BU89" s="716"/>
      <c r="BV89" s="716"/>
      <c r="BW89" s="716"/>
      <c r="BX89" s="716"/>
      <c r="BY89" s="716"/>
      <c r="BZ89" s="716"/>
      <c r="CA89" s="716"/>
      <c r="CB89" s="716"/>
      <c r="CC89" s="716"/>
      <c r="CD89" s="716"/>
      <c r="CE89" s="716"/>
      <c r="CF89" s="736"/>
      <c r="CG89" s="736"/>
      <c r="CH89" s="736"/>
      <c r="CI89" s="736"/>
      <c r="CJ89" s="736"/>
      <c r="CK89" s="736"/>
      <c r="CL89" s="736"/>
      <c r="CM89" s="736"/>
      <c r="CN89" s="736"/>
      <c r="CO89" s="736"/>
      <c r="CP89" s="736"/>
      <c r="CQ89" s="736"/>
      <c r="CR89" s="736"/>
      <c r="CS89" s="736"/>
      <c r="CT89" s="736"/>
      <c r="CU89" s="736"/>
      <c r="CV89" s="736"/>
      <c r="CW89" s="736"/>
      <c r="CX89" s="736"/>
      <c r="CY89" s="736"/>
      <c r="CZ89" s="736"/>
      <c r="DA89" s="736"/>
      <c r="DB89" s="736"/>
      <c r="DC89" s="736"/>
      <c r="DD89" s="736"/>
      <c r="DE89" s="736"/>
      <c r="DF89" s="736"/>
      <c r="DG89" s="736"/>
      <c r="DH89" s="736"/>
      <c r="DI89" s="736"/>
      <c r="DJ89" s="736"/>
      <c r="DK89" s="736"/>
      <c r="DL89" s="722"/>
      <c r="DM89" s="723"/>
      <c r="DN89" s="723"/>
      <c r="DO89" s="723"/>
      <c r="DP89" s="723"/>
      <c r="DQ89" s="724"/>
      <c r="DR89" s="716"/>
      <c r="DS89" s="716"/>
      <c r="DT89" s="716"/>
      <c r="DU89" s="716"/>
      <c r="DV89" s="716"/>
      <c r="DW89" s="716"/>
      <c r="DX89" s="716"/>
      <c r="DY89" s="716"/>
      <c r="DZ89" s="716"/>
      <c r="EA89" s="716"/>
      <c r="EB89" s="716"/>
      <c r="EC89" s="732"/>
      <c r="ED89" s="732"/>
      <c r="EE89" s="732"/>
      <c r="EF89" s="732"/>
      <c r="EG89" s="732"/>
      <c r="EH89" s="732"/>
      <c r="EI89" s="732"/>
      <c r="EJ89" s="732"/>
      <c r="EK89" s="732"/>
      <c r="EL89" s="732"/>
      <c r="EM89" s="732"/>
    </row>
    <row r="90" spans="1:143" ht="6" customHeight="1">
      <c r="A90" s="112"/>
      <c r="B90" s="733" t="s">
        <v>171</v>
      </c>
      <c r="C90" s="680"/>
      <c r="D90" s="680"/>
      <c r="E90" s="680"/>
      <c r="F90" s="680"/>
      <c r="G90" s="680"/>
      <c r="H90" s="680"/>
      <c r="I90" s="680"/>
      <c r="J90" s="680"/>
      <c r="K90" s="680"/>
      <c r="L90" s="680"/>
      <c r="M90" s="680"/>
      <c r="N90" s="680"/>
      <c r="O90" s="680"/>
      <c r="P90" s="680"/>
      <c r="Q90" s="680"/>
      <c r="R90" s="680"/>
      <c r="S90" s="680"/>
      <c r="T90" s="680"/>
      <c r="U90" s="680"/>
      <c r="V90" s="680"/>
      <c r="W90" s="680"/>
      <c r="X90" s="680"/>
      <c r="Y90" s="680"/>
      <c r="Z90" s="680"/>
      <c r="AA90" s="680"/>
      <c r="AB90" s="680"/>
      <c r="AC90" s="680"/>
      <c r="AD90" s="715"/>
      <c r="AE90" s="715"/>
      <c r="AF90" s="715"/>
      <c r="AG90" s="715"/>
      <c r="AH90" s="715"/>
      <c r="AI90" s="715"/>
      <c r="AJ90" s="715"/>
      <c r="AK90" s="715"/>
      <c r="AL90" s="715"/>
      <c r="AM90" s="715"/>
      <c r="AN90" s="715"/>
      <c r="AO90" s="715"/>
      <c r="AP90" s="715"/>
      <c r="AQ90" s="715"/>
      <c r="AR90" s="715"/>
      <c r="AS90" s="715"/>
      <c r="AT90" s="715"/>
      <c r="AU90" s="715"/>
      <c r="AV90" s="715"/>
      <c r="AW90" s="715"/>
      <c r="AX90" s="728" t="str">
        <f>IF(AX27="","",AVERAGE(AX27:BB86))</f>
        <v/>
      </c>
      <c r="AY90" s="728"/>
      <c r="AZ90" s="728"/>
      <c r="BA90" s="728"/>
      <c r="BB90" s="728"/>
      <c r="BC90" s="715"/>
      <c r="BD90" s="715"/>
      <c r="BE90" s="715"/>
      <c r="BF90" s="715"/>
      <c r="BG90" s="715"/>
      <c r="BH90" s="715"/>
      <c r="BI90" s="715"/>
      <c r="BJ90" s="715"/>
      <c r="BK90" s="715"/>
      <c r="BL90" s="715"/>
      <c r="BM90" s="715"/>
      <c r="BN90" s="715"/>
      <c r="BO90" s="715"/>
      <c r="BP90" s="715"/>
      <c r="BQ90" s="715"/>
      <c r="BR90" s="715"/>
      <c r="BS90" s="715"/>
      <c r="BT90" s="715"/>
      <c r="BU90" s="715"/>
      <c r="BV90" s="715"/>
      <c r="BW90" s="715"/>
      <c r="BX90" s="715"/>
      <c r="BY90" s="715"/>
      <c r="BZ90" s="715"/>
      <c r="CA90" s="715"/>
      <c r="CB90" s="715"/>
      <c r="CC90" s="715"/>
      <c r="CD90" s="715"/>
      <c r="CE90" s="715"/>
      <c r="CF90" s="715"/>
      <c r="CG90" s="715"/>
      <c r="CH90" s="715"/>
      <c r="CI90" s="715"/>
      <c r="CJ90" s="715"/>
      <c r="CK90" s="715"/>
      <c r="CL90" s="715"/>
      <c r="CM90" s="715"/>
      <c r="CN90" s="715"/>
      <c r="CO90" s="715"/>
      <c r="CP90" s="715"/>
      <c r="CQ90" s="715"/>
      <c r="CR90" s="715"/>
      <c r="CS90" s="715"/>
      <c r="CT90" s="715"/>
      <c r="CU90" s="715"/>
      <c r="CV90" s="715"/>
      <c r="CW90" s="715"/>
      <c r="CX90" s="715"/>
      <c r="CY90" s="715"/>
      <c r="CZ90" s="715"/>
      <c r="DA90" s="715"/>
      <c r="DB90" s="715"/>
      <c r="DC90" s="715"/>
      <c r="DD90" s="715"/>
      <c r="DE90" s="715"/>
      <c r="DF90" s="715"/>
      <c r="DG90" s="715"/>
      <c r="DH90" s="715"/>
      <c r="DI90" s="715"/>
      <c r="DJ90" s="715"/>
      <c r="DK90" s="715"/>
      <c r="DL90" s="719"/>
      <c r="DM90" s="720"/>
      <c r="DN90" s="720"/>
      <c r="DO90" s="720"/>
      <c r="DP90" s="720"/>
      <c r="DQ90" s="721"/>
      <c r="DR90" s="715"/>
      <c r="DS90" s="715"/>
      <c r="DT90" s="715"/>
      <c r="DU90" s="715"/>
      <c r="DV90" s="715"/>
      <c r="DW90" s="715"/>
      <c r="DX90" s="715"/>
      <c r="DY90" s="715"/>
      <c r="DZ90" s="715"/>
      <c r="EA90" s="715"/>
      <c r="EB90" s="715"/>
      <c r="EC90" s="728" t="str">
        <f>IF(EC27="","",AVERAGE(EC27:EM86))</f>
        <v/>
      </c>
      <c r="ED90" s="728"/>
      <c r="EE90" s="728"/>
      <c r="EF90" s="728"/>
      <c r="EG90" s="728"/>
      <c r="EH90" s="728"/>
      <c r="EI90" s="728"/>
      <c r="EJ90" s="728"/>
      <c r="EK90" s="728"/>
      <c r="EL90" s="728"/>
      <c r="EM90" s="728"/>
    </row>
    <row r="91" spans="1:143" ht="6" customHeight="1">
      <c r="A91" s="112"/>
      <c r="B91" s="680"/>
      <c r="C91" s="680"/>
      <c r="D91" s="680"/>
      <c r="E91" s="680"/>
      <c r="F91" s="680"/>
      <c r="G91" s="680"/>
      <c r="H91" s="680"/>
      <c r="I91" s="680"/>
      <c r="J91" s="680"/>
      <c r="K91" s="680"/>
      <c r="L91" s="680"/>
      <c r="M91" s="680"/>
      <c r="N91" s="680"/>
      <c r="O91" s="680"/>
      <c r="P91" s="680"/>
      <c r="Q91" s="680"/>
      <c r="R91" s="680"/>
      <c r="S91" s="680"/>
      <c r="T91" s="680"/>
      <c r="U91" s="680"/>
      <c r="V91" s="680"/>
      <c r="W91" s="680"/>
      <c r="X91" s="680"/>
      <c r="Y91" s="680"/>
      <c r="Z91" s="680"/>
      <c r="AA91" s="680"/>
      <c r="AB91" s="680"/>
      <c r="AC91" s="680"/>
      <c r="AD91" s="715"/>
      <c r="AE91" s="715"/>
      <c r="AF91" s="715"/>
      <c r="AG91" s="715"/>
      <c r="AH91" s="715"/>
      <c r="AI91" s="715"/>
      <c r="AJ91" s="715"/>
      <c r="AK91" s="715"/>
      <c r="AL91" s="715"/>
      <c r="AM91" s="715"/>
      <c r="AN91" s="715"/>
      <c r="AO91" s="715"/>
      <c r="AP91" s="715"/>
      <c r="AQ91" s="715"/>
      <c r="AR91" s="715"/>
      <c r="AS91" s="715"/>
      <c r="AT91" s="715"/>
      <c r="AU91" s="715"/>
      <c r="AV91" s="715"/>
      <c r="AW91" s="715"/>
      <c r="AX91" s="728"/>
      <c r="AY91" s="728"/>
      <c r="AZ91" s="728"/>
      <c r="BA91" s="728"/>
      <c r="BB91" s="728"/>
      <c r="BC91" s="715"/>
      <c r="BD91" s="715"/>
      <c r="BE91" s="715"/>
      <c r="BF91" s="715"/>
      <c r="BG91" s="715"/>
      <c r="BH91" s="715"/>
      <c r="BI91" s="715"/>
      <c r="BJ91" s="715"/>
      <c r="BK91" s="715"/>
      <c r="BL91" s="715"/>
      <c r="BM91" s="715"/>
      <c r="BN91" s="715"/>
      <c r="BO91" s="715"/>
      <c r="BP91" s="715"/>
      <c r="BQ91" s="715"/>
      <c r="BR91" s="715"/>
      <c r="BS91" s="715"/>
      <c r="BT91" s="715"/>
      <c r="BU91" s="715"/>
      <c r="BV91" s="715"/>
      <c r="BW91" s="715"/>
      <c r="BX91" s="715"/>
      <c r="BY91" s="715"/>
      <c r="BZ91" s="715"/>
      <c r="CA91" s="715"/>
      <c r="CB91" s="715"/>
      <c r="CC91" s="715"/>
      <c r="CD91" s="715"/>
      <c r="CE91" s="715"/>
      <c r="CF91" s="715"/>
      <c r="CG91" s="715"/>
      <c r="CH91" s="715"/>
      <c r="CI91" s="715"/>
      <c r="CJ91" s="715"/>
      <c r="CK91" s="715"/>
      <c r="CL91" s="715"/>
      <c r="CM91" s="715"/>
      <c r="CN91" s="715"/>
      <c r="CO91" s="715"/>
      <c r="CP91" s="715"/>
      <c r="CQ91" s="715"/>
      <c r="CR91" s="715"/>
      <c r="CS91" s="715"/>
      <c r="CT91" s="715"/>
      <c r="CU91" s="715"/>
      <c r="CV91" s="715"/>
      <c r="CW91" s="715"/>
      <c r="CX91" s="715"/>
      <c r="CY91" s="715"/>
      <c r="CZ91" s="715"/>
      <c r="DA91" s="715"/>
      <c r="DB91" s="715"/>
      <c r="DC91" s="715"/>
      <c r="DD91" s="715"/>
      <c r="DE91" s="715"/>
      <c r="DF91" s="715"/>
      <c r="DG91" s="715"/>
      <c r="DH91" s="715"/>
      <c r="DI91" s="715"/>
      <c r="DJ91" s="715"/>
      <c r="DK91" s="715"/>
      <c r="DL91" s="722"/>
      <c r="DM91" s="723"/>
      <c r="DN91" s="723"/>
      <c r="DO91" s="723"/>
      <c r="DP91" s="723"/>
      <c r="DQ91" s="724"/>
      <c r="DR91" s="715"/>
      <c r="DS91" s="715"/>
      <c r="DT91" s="715"/>
      <c r="DU91" s="715"/>
      <c r="DV91" s="715"/>
      <c r="DW91" s="715"/>
      <c r="DX91" s="715"/>
      <c r="DY91" s="715"/>
      <c r="DZ91" s="715"/>
      <c r="EA91" s="715"/>
      <c r="EB91" s="715"/>
      <c r="EC91" s="728"/>
      <c r="ED91" s="728"/>
      <c r="EE91" s="728"/>
      <c r="EF91" s="728"/>
      <c r="EG91" s="728"/>
      <c r="EH91" s="728"/>
      <c r="EI91" s="728"/>
      <c r="EJ91" s="728"/>
      <c r="EK91" s="728"/>
      <c r="EL91" s="728"/>
      <c r="EM91" s="728"/>
    </row>
    <row r="92" spans="1:143" ht="6" customHeight="1">
      <c r="A92" s="112"/>
      <c r="B92" s="680"/>
      <c r="C92" s="680"/>
      <c r="D92" s="680"/>
      <c r="E92" s="680"/>
      <c r="F92" s="680"/>
      <c r="G92" s="680"/>
      <c r="H92" s="680"/>
      <c r="I92" s="680"/>
      <c r="J92" s="680"/>
      <c r="K92" s="680"/>
      <c r="L92" s="680"/>
      <c r="M92" s="680"/>
      <c r="N92" s="680"/>
      <c r="O92" s="680"/>
      <c r="P92" s="680"/>
      <c r="Q92" s="680"/>
      <c r="R92" s="680"/>
      <c r="S92" s="680"/>
      <c r="T92" s="680"/>
      <c r="U92" s="680"/>
      <c r="V92" s="680"/>
      <c r="W92" s="680"/>
      <c r="X92" s="680"/>
      <c r="Y92" s="680"/>
      <c r="Z92" s="680"/>
      <c r="AA92" s="680"/>
      <c r="AB92" s="680"/>
      <c r="AC92" s="680"/>
      <c r="AD92" s="715"/>
      <c r="AE92" s="715"/>
      <c r="AF92" s="715"/>
      <c r="AG92" s="715"/>
      <c r="AH92" s="715"/>
      <c r="AI92" s="715"/>
      <c r="AJ92" s="715"/>
      <c r="AK92" s="715"/>
      <c r="AL92" s="715"/>
      <c r="AM92" s="715"/>
      <c r="AN92" s="715"/>
      <c r="AO92" s="715"/>
      <c r="AP92" s="715"/>
      <c r="AQ92" s="715"/>
      <c r="AR92" s="715"/>
      <c r="AS92" s="715"/>
      <c r="AT92" s="715"/>
      <c r="AU92" s="715"/>
      <c r="AV92" s="715"/>
      <c r="AW92" s="715"/>
      <c r="AX92" s="728"/>
      <c r="AY92" s="728"/>
      <c r="AZ92" s="728"/>
      <c r="BA92" s="728"/>
      <c r="BB92" s="728"/>
      <c r="BC92" s="715"/>
      <c r="BD92" s="715"/>
      <c r="BE92" s="715"/>
      <c r="BF92" s="715"/>
      <c r="BG92" s="715"/>
      <c r="BH92" s="715"/>
      <c r="BI92" s="715"/>
      <c r="BJ92" s="715"/>
      <c r="BK92" s="715"/>
      <c r="BL92" s="715"/>
      <c r="BM92" s="715"/>
      <c r="BN92" s="715"/>
      <c r="BO92" s="715"/>
      <c r="BP92" s="715"/>
      <c r="BQ92" s="715"/>
      <c r="BR92" s="715"/>
      <c r="BS92" s="715"/>
      <c r="BT92" s="715"/>
      <c r="BU92" s="715"/>
      <c r="BV92" s="715"/>
      <c r="BW92" s="715"/>
      <c r="BX92" s="715"/>
      <c r="BY92" s="715"/>
      <c r="BZ92" s="715"/>
      <c r="CA92" s="715"/>
      <c r="CB92" s="715"/>
      <c r="CC92" s="715"/>
      <c r="CD92" s="715"/>
      <c r="CE92" s="715"/>
      <c r="CF92" s="715"/>
      <c r="CG92" s="715"/>
      <c r="CH92" s="715"/>
      <c r="CI92" s="715"/>
      <c r="CJ92" s="715"/>
      <c r="CK92" s="715"/>
      <c r="CL92" s="715"/>
      <c r="CM92" s="715"/>
      <c r="CN92" s="715"/>
      <c r="CO92" s="715"/>
      <c r="CP92" s="715"/>
      <c r="CQ92" s="715"/>
      <c r="CR92" s="715"/>
      <c r="CS92" s="715"/>
      <c r="CT92" s="715"/>
      <c r="CU92" s="715"/>
      <c r="CV92" s="715"/>
      <c r="CW92" s="715"/>
      <c r="CX92" s="715"/>
      <c r="CY92" s="715"/>
      <c r="CZ92" s="715"/>
      <c r="DA92" s="715"/>
      <c r="DB92" s="715"/>
      <c r="DC92" s="715"/>
      <c r="DD92" s="715"/>
      <c r="DE92" s="715"/>
      <c r="DF92" s="715"/>
      <c r="DG92" s="715"/>
      <c r="DH92" s="715"/>
      <c r="DI92" s="715"/>
      <c r="DJ92" s="715"/>
      <c r="DK92" s="715"/>
      <c r="DL92" s="725"/>
      <c r="DM92" s="726"/>
      <c r="DN92" s="726"/>
      <c r="DO92" s="726"/>
      <c r="DP92" s="726"/>
      <c r="DQ92" s="727"/>
      <c r="DR92" s="715"/>
      <c r="DS92" s="715"/>
      <c r="DT92" s="715"/>
      <c r="DU92" s="715"/>
      <c r="DV92" s="715"/>
      <c r="DW92" s="715"/>
      <c r="DX92" s="715"/>
      <c r="DY92" s="715"/>
      <c r="DZ92" s="715"/>
      <c r="EA92" s="715"/>
      <c r="EB92" s="715"/>
      <c r="EC92" s="728"/>
      <c r="ED92" s="728"/>
      <c r="EE92" s="728"/>
      <c r="EF92" s="728"/>
      <c r="EG92" s="728"/>
      <c r="EH92" s="728"/>
      <c r="EI92" s="728"/>
      <c r="EJ92" s="728"/>
      <c r="EK92" s="728"/>
      <c r="EL92" s="728"/>
      <c r="EM92" s="728"/>
    </row>
    <row r="94" spans="1:143" ht="6" customHeight="1">
      <c r="C94" s="718" t="s">
        <v>172</v>
      </c>
      <c r="D94" s="718"/>
      <c r="E94" s="718"/>
      <c r="F94" s="718"/>
      <c r="G94" s="718"/>
      <c r="H94" s="718"/>
      <c r="I94" s="718"/>
      <c r="J94" s="718"/>
      <c r="K94" s="718"/>
      <c r="L94" s="718"/>
      <c r="M94" s="718"/>
      <c r="N94" s="718"/>
      <c r="O94" s="718"/>
      <c r="P94" s="718"/>
      <c r="Q94" s="718"/>
      <c r="R94" s="718"/>
      <c r="S94" s="718"/>
      <c r="T94" s="718"/>
      <c r="U94" s="718"/>
      <c r="V94" s="718"/>
      <c r="W94" s="718"/>
      <c r="X94" s="718"/>
      <c r="Y94" s="718"/>
      <c r="Z94" s="718"/>
      <c r="AA94" s="718"/>
      <c r="AB94" s="718"/>
      <c r="AC94" s="718"/>
      <c r="AD94" s="718"/>
      <c r="AE94" s="718"/>
      <c r="AF94" s="718"/>
      <c r="AG94" s="718"/>
      <c r="AH94" s="718"/>
      <c r="AI94" s="718"/>
      <c r="AJ94" s="718"/>
      <c r="AK94" s="718"/>
      <c r="AL94" s="718"/>
      <c r="AM94" s="718"/>
      <c r="AN94" s="718"/>
      <c r="AO94" s="718"/>
      <c r="AP94" s="718"/>
      <c r="AQ94" s="718"/>
      <c r="AR94" s="718"/>
      <c r="AS94" s="718"/>
      <c r="AT94" s="718"/>
      <c r="AU94" s="718"/>
      <c r="AV94" s="718"/>
      <c r="AW94" s="718"/>
      <c r="AX94" s="718"/>
      <c r="AY94" s="718"/>
      <c r="AZ94" s="718"/>
      <c r="BA94" s="718"/>
      <c r="BB94" s="718"/>
      <c r="BC94" s="718"/>
      <c r="BD94" s="718"/>
      <c r="BE94" s="718"/>
      <c r="BF94" s="718"/>
      <c r="BG94" s="718"/>
      <c r="BH94" s="718"/>
      <c r="BI94" s="718"/>
      <c r="BJ94" s="718"/>
      <c r="BK94" s="718"/>
      <c r="BL94" s="718"/>
      <c r="BM94" s="718"/>
      <c r="BN94" s="718"/>
      <c r="BO94" s="718"/>
      <c r="BP94" s="718"/>
      <c r="BQ94" s="718"/>
      <c r="BR94" s="718"/>
      <c r="BS94" s="718"/>
      <c r="BT94" s="718"/>
      <c r="BU94" s="718"/>
      <c r="BV94" s="718"/>
      <c r="BW94" s="718"/>
      <c r="BX94" s="718"/>
      <c r="BY94" s="718"/>
      <c r="BZ94" s="718"/>
      <c r="CA94" s="718"/>
      <c r="CB94" s="718"/>
      <c r="CC94" s="718"/>
      <c r="CD94" s="718"/>
      <c r="CE94" s="718"/>
      <c r="CF94" s="718"/>
      <c r="CG94" s="718"/>
      <c r="CH94" s="718"/>
      <c r="CI94" s="718"/>
      <c r="CJ94" s="718"/>
      <c r="CK94" s="718"/>
      <c r="CL94" s="718"/>
      <c r="CM94" s="718"/>
      <c r="CN94" s="718"/>
      <c r="CO94" s="718"/>
      <c r="CP94" s="718"/>
      <c r="CQ94" s="718"/>
      <c r="CR94" s="718"/>
      <c r="CS94" s="718"/>
      <c r="CT94" s="718"/>
      <c r="CZ94" s="114"/>
      <c r="DA94" s="114"/>
      <c r="DB94" s="114"/>
      <c r="DC94" s="114"/>
      <c r="DD94" s="114"/>
      <c r="DE94" s="114"/>
      <c r="DF94" s="114"/>
      <c r="DG94" s="114"/>
      <c r="DH94" s="114"/>
      <c r="DI94" s="114"/>
      <c r="DJ94" s="114"/>
      <c r="DK94" s="114"/>
      <c r="DL94" s="114"/>
      <c r="DM94" s="114"/>
      <c r="DN94" s="114"/>
      <c r="DO94" s="114"/>
      <c r="DP94" s="114"/>
      <c r="DQ94" s="114"/>
      <c r="DR94" s="114"/>
      <c r="DS94" s="114"/>
      <c r="DT94" s="114"/>
      <c r="DU94" s="114"/>
      <c r="DV94" s="114"/>
      <c r="DW94" s="114"/>
      <c r="DX94" s="114"/>
      <c r="DY94" s="114"/>
      <c r="DZ94" s="114"/>
      <c r="EA94" s="114"/>
      <c r="EB94" s="114"/>
      <c r="EC94" s="114"/>
      <c r="ED94" s="114"/>
      <c r="EE94" s="114"/>
      <c r="EF94" s="114"/>
      <c r="EG94" s="114"/>
      <c r="EH94" s="114"/>
      <c r="EI94" s="114"/>
      <c r="EJ94" s="114"/>
      <c r="EK94" s="114"/>
      <c r="EL94" s="114"/>
      <c r="EM94" s="114"/>
    </row>
    <row r="95" spans="1:143" ht="6" customHeight="1">
      <c r="C95" s="718"/>
      <c r="D95" s="718"/>
      <c r="E95" s="718"/>
      <c r="F95" s="718"/>
      <c r="G95" s="718"/>
      <c r="H95" s="718"/>
      <c r="I95" s="718"/>
      <c r="J95" s="718"/>
      <c r="K95" s="718"/>
      <c r="L95" s="718"/>
      <c r="M95" s="718"/>
      <c r="N95" s="718"/>
      <c r="O95" s="718"/>
      <c r="P95" s="718"/>
      <c r="Q95" s="718"/>
      <c r="R95" s="718"/>
      <c r="S95" s="718"/>
      <c r="T95" s="718"/>
      <c r="U95" s="718"/>
      <c r="V95" s="718"/>
      <c r="W95" s="718"/>
      <c r="X95" s="718"/>
      <c r="Y95" s="718"/>
      <c r="Z95" s="718"/>
      <c r="AA95" s="718"/>
      <c r="AB95" s="718"/>
      <c r="AC95" s="718"/>
      <c r="AD95" s="718"/>
      <c r="AE95" s="718"/>
      <c r="AF95" s="718"/>
      <c r="AG95" s="718"/>
      <c r="AH95" s="718"/>
      <c r="AI95" s="718"/>
      <c r="AJ95" s="718"/>
      <c r="AK95" s="718"/>
      <c r="AL95" s="718"/>
      <c r="AM95" s="718"/>
      <c r="AN95" s="718"/>
      <c r="AO95" s="718"/>
      <c r="AP95" s="718"/>
      <c r="AQ95" s="718"/>
      <c r="AR95" s="718"/>
      <c r="AS95" s="718"/>
      <c r="AT95" s="718"/>
      <c r="AU95" s="718"/>
      <c r="AV95" s="718"/>
      <c r="AW95" s="718"/>
      <c r="AX95" s="718"/>
      <c r="AY95" s="718"/>
      <c r="AZ95" s="718"/>
      <c r="BA95" s="718"/>
      <c r="BB95" s="718"/>
      <c r="BC95" s="718"/>
      <c r="BD95" s="718"/>
      <c r="BE95" s="718"/>
      <c r="BF95" s="718"/>
      <c r="BG95" s="718"/>
      <c r="BH95" s="718"/>
      <c r="BI95" s="718"/>
      <c r="BJ95" s="718"/>
      <c r="BK95" s="718"/>
      <c r="BL95" s="718"/>
      <c r="BM95" s="718"/>
      <c r="BN95" s="718"/>
      <c r="BO95" s="718"/>
      <c r="BP95" s="718"/>
      <c r="BQ95" s="718"/>
      <c r="BR95" s="718"/>
      <c r="BS95" s="718"/>
      <c r="BT95" s="718"/>
      <c r="BU95" s="718"/>
      <c r="BV95" s="718"/>
      <c r="BW95" s="718"/>
      <c r="BX95" s="718"/>
      <c r="BY95" s="718"/>
      <c r="BZ95" s="718"/>
      <c r="CA95" s="718"/>
      <c r="CB95" s="718"/>
      <c r="CC95" s="718"/>
      <c r="CD95" s="718"/>
      <c r="CE95" s="718"/>
      <c r="CF95" s="718"/>
      <c r="CG95" s="718"/>
      <c r="CH95" s="718"/>
      <c r="CI95" s="718"/>
      <c r="CJ95" s="718"/>
      <c r="CK95" s="718"/>
      <c r="CL95" s="718"/>
      <c r="CM95" s="718"/>
      <c r="CN95" s="718"/>
      <c r="CO95" s="718"/>
      <c r="CP95" s="718"/>
      <c r="CQ95" s="718"/>
      <c r="CR95" s="718"/>
      <c r="CS95" s="718"/>
      <c r="CT95" s="718"/>
      <c r="CZ95" s="114"/>
      <c r="DA95" s="114"/>
      <c r="DB95" s="114"/>
      <c r="DC95" s="114"/>
      <c r="DD95" s="114"/>
      <c r="DE95" s="114"/>
      <c r="DF95" s="114"/>
      <c r="DG95" s="114"/>
      <c r="DH95" s="114"/>
      <c r="DI95" s="114"/>
      <c r="DJ95" s="114"/>
      <c r="DK95" s="114"/>
      <c r="DL95" s="114"/>
      <c r="DM95" s="114"/>
      <c r="DN95" s="114"/>
      <c r="DO95" s="114"/>
      <c r="DP95" s="114"/>
      <c r="DQ95" s="114"/>
      <c r="DR95" s="114"/>
      <c r="DS95" s="114"/>
      <c r="DT95" s="114"/>
      <c r="DU95" s="114"/>
      <c r="DV95" s="114"/>
      <c r="DW95" s="114"/>
      <c r="DX95" s="114"/>
      <c r="DY95" s="114"/>
      <c r="DZ95" s="114"/>
      <c r="EA95" s="114"/>
      <c r="EB95" s="114"/>
      <c r="EC95" s="114"/>
      <c r="ED95" s="114"/>
      <c r="EE95" s="114"/>
      <c r="EF95" s="114"/>
      <c r="EG95" s="114"/>
      <c r="EH95" s="114"/>
      <c r="EI95" s="114"/>
      <c r="EJ95" s="114"/>
      <c r="EK95" s="114"/>
      <c r="EL95" s="114"/>
      <c r="EM95" s="114"/>
    </row>
    <row r="96" spans="1:143" ht="6" customHeight="1">
      <c r="B96" s="115"/>
      <c r="C96" s="718"/>
      <c r="D96" s="718"/>
      <c r="E96" s="718"/>
      <c r="F96" s="718"/>
      <c r="G96" s="718"/>
      <c r="H96" s="718"/>
      <c r="I96" s="718"/>
      <c r="J96" s="718"/>
      <c r="K96" s="718"/>
      <c r="L96" s="718"/>
      <c r="M96" s="718"/>
      <c r="N96" s="718"/>
      <c r="O96" s="718"/>
      <c r="P96" s="718"/>
      <c r="Q96" s="718"/>
      <c r="R96" s="718"/>
      <c r="S96" s="718"/>
      <c r="T96" s="718"/>
      <c r="U96" s="718"/>
      <c r="V96" s="718"/>
      <c r="W96" s="718"/>
      <c r="X96" s="718"/>
      <c r="Y96" s="718"/>
      <c r="Z96" s="718"/>
      <c r="AA96" s="718"/>
      <c r="AB96" s="718"/>
      <c r="AC96" s="718"/>
      <c r="AD96" s="718"/>
      <c r="AE96" s="718"/>
      <c r="AF96" s="718"/>
      <c r="AG96" s="718"/>
      <c r="AH96" s="718"/>
      <c r="AI96" s="718"/>
      <c r="AJ96" s="718"/>
      <c r="AK96" s="718"/>
      <c r="AL96" s="718"/>
      <c r="AM96" s="718"/>
      <c r="AN96" s="718"/>
      <c r="AO96" s="718"/>
      <c r="AP96" s="718"/>
      <c r="AQ96" s="718"/>
      <c r="AR96" s="718"/>
      <c r="AS96" s="718"/>
      <c r="AT96" s="718"/>
      <c r="AU96" s="718"/>
      <c r="AV96" s="718"/>
      <c r="AW96" s="718"/>
      <c r="AX96" s="718"/>
      <c r="AY96" s="718"/>
      <c r="AZ96" s="718"/>
      <c r="BA96" s="718"/>
      <c r="BB96" s="718"/>
      <c r="BC96" s="718"/>
      <c r="BD96" s="718"/>
      <c r="BE96" s="718"/>
      <c r="BF96" s="718"/>
      <c r="BG96" s="718"/>
      <c r="BH96" s="718"/>
      <c r="BI96" s="718"/>
      <c r="BJ96" s="718"/>
      <c r="BK96" s="718"/>
      <c r="BL96" s="718"/>
      <c r="BM96" s="718"/>
      <c r="BN96" s="718"/>
      <c r="BO96" s="718"/>
      <c r="BP96" s="718"/>
      <c r="BQ96" s="718"/>
      <c r="BR96" s="718"/>
      <c r="BS96" s="718"/>
      <c r="BT96" s="718"/>
      <c r="BU96" s="718"/>
      <c r="BV96" s="718"/>
      <c r="BW96" s="718"/>
      <c r="BX96" s="718"/>
      <c r="BY96" s="718"/>
      <c r="BZ96" s="718"/>
      <c r="CA96" s="718"/>
      <c r="CB96" s="718"/>
      <c r="CC96" s="718"/>
      <c r="CD96" s="718"/>
      <c r="CE96" s="718"/>
      <c r="CF96" s="718"/>
      <c r="CG96" s="718"/>
      <c r="CH96" s="718"/>
      <c r="CI96" s="718"/>
      <c r="CJ96" s="718"/>
      <c r="CK96" s="718"/>
      <c r="CL96" s="718"/>
      <c r="CM96" s="718"/>
      <c r="CN96" s="718"/>
      <c r="CO96" s="718"/>
      <c r="CP96" s="718"/>
      <c r="CQ96" s="718"/>
      <c r="CR96" s="718"/>
      <c r="CS96" s="718"/>
      <c r="CT96" s="718"/>
      <c r="DA96" s="116"/>
      <c r="DB96" s="117"/>
      <c r="DC96" s="117"/>
      <c r="DD96" s="117"/>
      <c r="DE96" s="117"/>
      <c r="DF96" s="117"/>
      <c r="DG96" s="117"/>
      <c r="DH96" s="117"/>
      <c r="DI96" s="117"/>
      <c r="DJ96" s="117"/>
      <c r="DK96" s="117"/>
      <c r="DL96" s="117"/>
      <c r="DM96" s="117"/>
      <c r="DN96" s="117"/>
      <c r="DO96" s="117"/>
      <c r="DP96" s="117"/>
      <c r="DQ96" s="117"/>
      <c r="DR96" s="117"/>
      <c r="DS96" s="117"/>
      <c r="DT96" s="117"/>
      <c r="DU96" s="117"/>
      <c r="DV96" s="117"/>
      <c r="DW96" s="117"/>
      <c r="DX96" s="117"/>
      <c r="DY96" s="117"/>
      <c r="DZ96" s="117"/>
      <c r="EA96" s="117"/>
      <c r="EB96" s="117"/>
      <c r="EC96" s="117"/>
      <c r="ED96" s="117"/>
      <c r="EE96" s="117"/>
      <c r="EF96" s="117"/>
      <c r="EG96" s="117"/>
      <c r="EH96" s="117"/>
      <c r="EI96" s="117"/>
      <c r="EJ96" s="117"/>
      <c r="EK96" s="117"/>
      <c r="EL96" s="117"/>
      <c r="EM96" s="117"/>
    </row>
    <row r="97" spans="1:143" ht="6" customHeight="1">
      <c r="B97" s="115"/>
      <c r="C97" s="718"/>
      <c r="D97" s="718"/>
      <c r="E97" s="718"/>
      <c r="F97" s="718"/>
      <c r="G97" s="718"/>
      <c r="H97" s="718"/>
      <c r="I97" s="718"/>
      <c r="J97" s="718"/>
      <c r="K97" s="718"/>
      <c r="L97" s="718"/>
      <c r="M97" s="718"/>
      <c r="N97" s="718"/>
      <c r="O97" s="718"/>
      <c r="P97" s="718"/>
      <c r="Q97" s="718"/>
      <c r="R97" s="718"/>
      <c r="S97" s="718"/>
      <c r="T97" s="718"/>
      <c r="U97" s="718"/>
      <c r="V97" s="718"/>
      <c r="W97" s="718"/>
      <c r="X97" s="718"/>
      <c r="Y97" s="718"/>
      <c r="Z97" s="718"/>
      <c r="AA97" s="718"/>
      <c r="AB97" s="718"/>
      <c r="AC97" s="718"/>
      <c r="AD97" s="718"/>
      <c r="AE97" s="718"/>
      <c r="AF97" s="718"/>
      <c r="AG97" s="718"/>
      <c r="AH97" s="718"/>
      <c r="AI97" s="718"/>
      <c r="AJ97" s="718"/>
      <c r="AK97" s="718"/>
      <c r="AL97" s="718"/>
      <c r="AM97" s="718"/>
      <c r="AN97" s="718"/>
      <c r="AO97" s="718"/>
      <c r="AP97" s="718"/>
      <c r="AQ97" s="718"/>
      <c r="AR97" s="718"/>
      <c r="AS97" s="718"/>
      <c r="AT97" s="718"/>
      <c r="AU97" s="718"/>
      <c r="AV97" s="718"/>
      <c r="AW97" s="718"/>
      <c r="AX97" s="718"/>
      <c r="AY97" s="718"/>
      <c r="AZ97" s="718"/>
      <c r="BA97" s="718"/>
      <c r="BB97" s="718"/>
      <c r="BC97" s="718"/>
      <c r="BD97" s="718"/>
      <c r="BE97" s="718"/>
      <c r="BF97" s="718"/>
      <c r="BG97" s="718"/>
      <c r="BH97" s="718"/>
      <c r="BI97" s="718"/>
      <c r="BJ97" s="718"/>
      <c r="BK97" s="718"/>
      <c r="BL97" s="718"/>
      <c r="BM97" s="718"/>
      <c r="BN97" s="718"/>
      <c r="BO97" s="718"/>
      <c r="BP97" s="718"/>
      <c r="BQ97" s="718"/>
      <c r="BR97" s="718"/>
      <c r="BS97" s="718"/>
      <c r="BT97" s="718"/>
      <c r="BU97" s="718"/>
      <c r="BV97" s="718"/>
      <c r="BW97" s="718"/>
      <c r="BX97" s="718"/>
      <c r="BY97" s="718"/>
      <c r="BZ97" s="718"/>
      <c r="CA97" s="718"/>
      <c r="CB97" s="718"/>
      <c r="CC97" s="718"/>
      <c r="CD97" s="718"/>
      <c r="CE97" s="718"/>
      <c r="CF97" s="718"/>
      <c r="CG97" s="718"/>
      <c r="CH97" s="718"/>
      <c r="CI97" s="718"/>
      <c r="CJ97" s="718"/>
      <c r="CK97" s="718"/>
      <c r="CL97" s="718"/>
      <c r="CM97" s="718"/>
      <c r="CN97" s="718"/>
      <c r="CO97" s="718"/>
      <c r="CP97" s="718"/>
      <c r="CQ97" s="718"/>
      <c r="CR97" s="718"/>
      <c r="CS97" s="718"/>
      <c r="CT97" s="718"/>
      <c r="DA97" s="117"/>
      <c r="DB97" s="117"/>
      <c r="DC97" s="117"/>
      <c r="DD97" s="117"/>
      <c r="DE97" s="117"/>
      <c r="DF97" s="117"/>
      <c r="DG97" s="117"/>
      <c r="DH97" s="117"/>
      <c r="DI97" s="117"/>
      <c r="DJ97" s="117"/>
      <c r="DK97" s="117"/>
      <c r="DL97" s="117"/>
      <c r="DM97" s="117"/>
      <c r="DN97" s="117"/>
      <c r="DO97" s="117"/>
      <c r="DP97" s="117"/>
      <c r="DQ97" s="117"/>
      <c r="DR97" s="117"/>
      <c r="DS97" s="117"/>
      <c r="DT97" s="117"/>
      <c r="DU97" s="117"/>
      <c r="DV97" s="117"/>
      <c r="DW97" s="117"/>
      <c r="DX97" s="117"/>
      <c r="DY97" s="117"/>
      <c r="DZ97" s="117"/>
      <c r="EA97" s="117"/>
      <c r="EB97" s="117"/>
      <c r="EC97" s="117"/>
      <c r="ED97" s="117"/>
      <c r="EE97" s="117"/>
      <c r="EF97" s="117"/>
      <c r="EG97" s="117"/>
      <c r="EH97" s="117"/>
      <c r="EI97" s="117"/>
      <c r="EJ97" s="117"/>
      <c r="EK97" s="117"/>
      <c r="EL97" s="117"/>
      <c r="EM97" s="117"/>
    </row>
    <row r="98" spans="1:143" ht="16.2" customHeight="1">
      <c r="B98" s="115"/>
      <c r="C98" s="718"/>
      <c r="D98" s="718"/>
      <c r="E98" s="718"/>
      <c r="F98" s="718"/>
      <c r="G98" s="718"/>
      <c r="H98" s="718"/>
      <c r="I98" s="718"/>
      <c r="J98" s="718"/>
      <c r="K98" s="718"/>
      <c r="L98" s="718"/>
      <c r="M98" s="718"/>
      <c r="N98" s="718"/>
      <c r="O98" s="718"/>
      <c r="P98" s="718"/>
      <c r="Q98" s="718"/>
      <c r="R98" s="718"/>
      <c r="S98" s="718"/>
      <c r="T98" s="718"/>
      <c r="U98" s="718"/>
      <c r="V98" s="718"/>
      <c r="W98" s="718"/>
      <c r="X98" s="718"/>
      <c r="Y98" s="718"/>
      <c r="Z98" s="718"/>
      <c r="AA98" s="718"/>
      <c r="AB98" s="718"/>
      <c r="AC98" s="718"/>
      <c r="AD98" s="718"/>
      <c r="AE98" s="718"/>
      <c r="AF98" s="718"/>
      <c r="AG98" s="718"/>
      <c r="AH98" s="718"/>
      <c r="AI98" s="718"/>
      <c r="AJ98" s="718"/>
      <c r="AK98" s="718"/>
      <c r="AL98" s="718"/>
      <c r="AM98" s="718"/>
      <c r="AN98" s="718"/>
      <c r="AO98" s="718"/>
      <c r="AP98" s="718"/>
      <c r="AQ98" s="718"/>
      <c r="AR98" s="718"/>
      <c r="AS98" s="718"/>
      <c r="AT98" s="718"/>
      <c r="AU98" s="718"/>
      <c r="AV98" s="718"/>
      <c r="AW98" s="718"/>
      <c r="AX98" s="718"/>
      <c r="AY98" s="718"/>
      <c r="AZ98" s="718"/>
      <c r="BA98" s="718"/>
      <c r="BB98" s="718"/>
      <c r="BC98" s="718"/>
      <c r="BD98" s="718"/>
      <c r="BE98" s="718"/>
      <c r="BF98" s="718"/>
      <c r="BG98" s="718"/>
      <c r="BH98" s="718"/>
      <c r="BI98" s="718"/>
      <c r="BJ98" s="718"/>
      <c r="BK98" s="718"/>
      <c r="BL98" s="718"/>
      <c r="BM98" s="718"/>
      <c r="BN98" s="718"/>
      <c r="BO98" s="718"/>
      <c r="BP98" s="718"/>
      <c r="BQ98" s="718"/>
      <c r="BR98" s="718"/>
      <c r="BS98" s="718"/>
      <c r="BT98" s="718"/>
      <c r="BU98" s="718"/>
      <c r="BV98" s="718"/>
      <c r="BW98" s="718"/>
      <c r="BX98" s="718"/>
      <c r="BY98" s="718"/>
      <c r="BZ98" s="718"/>
      <c r="CA98" s="718"/>
      <c r="CB98" s="718"/>
      <c r="CC98" s="718"/>
      <c r="CD98" s="718"/>
      <c r="CE98" s="718"/>
      <c r="CF98" s="718"/>
      <c r="CG98" s="718"/>
      <c r="CH98" s="718"/>
      <c r="CI98" s="718"/>
      <c r="CJ98" s="718"/>
      <c r="CK98" s="718"/>
      <c r="CL98" s="718"/>
      <c r="CM98" s="718"/>
      <c r="CN98" s="718"/>
      <c r="CO98" s="718"/>
      <c r="CP98" s="718"/>
      <c r="CQ98" s="718"/>
      <c r="CR98" s="718"/>
      <c r="CS98" s="718"/>
      <c r="CT98" s="718"/>
      <c r="DA98" s="117"/>
      <c r="DB98" s="117"/>
      <c r="DC98" s="117"/>
      <c r="DD98" s="117"/>
      <c r="DE98" s="117"/>
      <c r="DF98" s="117"/>
      <c r="DG98" s="117"/>
      <c r="DH98" s="117"/>
      <c r="DI98" s="117"/>
      <c r="DJ98" s="117"/>
      <c r="DK98" s="117"/>
      <c r="DL98" s="117"/>
      <c r="DM98" s="117"/>
      <c r="DN98" s="117"/>
      <c r="DO98" s="117"/>
      <c r="DP98" s="117"/>
      <c r="DQ98" s="117"/>
      <c r="DR98" s="117"/>
      <c r="DS98" s="117"/>
      <c r="DT98" s="117"/>
      <c r="DU98" s="117"/>
      <c r="DV98" s="117"/>
      <c r="DW98" s="117"/>
      <c r="DX98" s="117"/>
      <c r="DY98" s="117"/>
      <c r="DZ98" s="117"/>
      <c r="EA98" s="117"/>
      <c r="EB98" s="117"/>
      <c r="EC98" s="117"/>
      <c r="ED98" s="117"/>
      <c r="EE98" s="117"/>
      <c r="EF98" s="117"/>
      <c r="EG98" s="117"/>
      <c r="EH98" s="117"/>
      <c r="EI98" s="117"/>
      <c r="EJ98" s="117"/>
      <c r="EK98" s="117"/>
      <c r="EL98" s="117"/>
      <c r="EM98" s="117"/>
    </row>
    <row r="99" spans="1:143" ht="6" customHeight="1">
      <c r="B99" s="112"/>
      <c r="C99" s="112"/>
      <c r="D99" s="112"/>
      <c r="E99" s="112"/>
      <c r="F99" s="112"/>
      <c r="G99" s="112"/>
      <c r="H99" s="112"/>
      <c r="I99" s="112"/>
      <c r="J99" s="112"/>
      <c r="K99" s="112"/>
      <c r="L99" s="112"/>
      <c r="M99" s="112"/>
      <c r="P99" s="112"/>
      <c r="Q99" s="112"/>
      <c r="R99" s="112"/>
      <c r="S99" s="112"/>
      <c r="T99" s="112"/>
      <c r="U99" s="112"/>
      <c r="V99" s="112"/>
      <c r="W99" s="112"/>
      <c r="X99" s="112"/>
      <c r="Y99" s="112"/>
      <c r="Z99" s="112"/>
      <c r="AA99" s="112"/>
      <c r="AB99" s="112"/>
      <c r="AC99" s="112"/>
      <c r="AD99" s="112"/>
      <c r="AE99" s="112"/>
      <c r="AF99" s="112"/>
      <c r="AG99" s="112"/>
      <c r="AH99" s="112"/>
      <c r="AI99" s="112"/>
      <c r="AJ99" s="112"/>
      <c r="AK99" s="112"/>
      <c r="AL99" s="112"/>
      <c r="AM99" s="112"/>
      <c r="AN99" s="112"/>
      <c r="AO99" s="112"/>
      <c r="AP99" s="112"/>
      <c r="AQ99" s="112"/>
      <c r="AR99" s="112"/>
      <c r="AS99" s="112"/>
      <c r="AT99" s="112"/>
      <c r="AU99" s="112"/>
      <c r="AX99" s="112"/>
      <c r="AY99" s="112"/>
      <c r="AZ99" s="112"/>
      <c r="BA99" s="112"/>
      <c r="BB99" s="112"/>
      <c r="DA99" s="117"/>
      <c r="DB99" s="117"/>
      <c r="DC99" s="117"/>
      <c r="DD99" s="117"/>
      <c r="DE99" s="117"/>
      <c r="DF99" s="117"/>
      <c r="DG99" s="117"/>
      <c r="DH99" s="117"/>
      <c r="DI99" s="117"/>
      <c r="DJ99" s="117"/>
      <c r="DK99" s="117"/>
      <c r="DL99" s="117"/>
      <c r="DM99" s="117"/>
      <c r="DN99" s="117"/>
      <c r="DO99" s="117"/>
      <c r="DP99" s="117"/>
      <c r="DQ99" s="117"/>
      <c r="DR99" s="117"/>
      <c r="DS99" s="117"/>
      <c r="DT99" s="117"/>
      <c r="DU99" s="117"/>
      <c r="DV99" s="117"/>
      <c r="DW99" s="117"/>
      <c r="DX99" s="117"/>
      <c r="DY99" s="117"/>
      <c r="DZ99" s="117"/>
      <c r="EA99" s="117"/>
      <c r="EB99" s="117"/>
      <c r="EC99" s="117"/>
      <c r="ED99" s="117"/>
      <c r="EE99" s="117"/>
      <c r="EF99" s="117"/>
      <c r="EG99" s="117"/>
      <c r="EH99" s="117"/>
      <c r="EI99" s="117"/>
      <c r="EJ99" s="117"/>
      <c r="EK99" s="117"/>
      <c r="EL99" s="117"/>
      <c r="EM99" s="117"/>
    </row>
    <row r="100" spans="1:143" ht="6" customHeight="1">
      <c r="B100" s="112"/>
      <c r="C100" s="112"/>
      <c r="D100" s="112"/>
      <c r="F100" s="112"/>
      <c r="G100" s="112"/>
      <c r="H100" s="112"/>
      <c r="I100" s="112"/>
      <c r="J100" s="112"/>
      <c r="K100" s="112"/>
      <c r="L100" s="112"/>
      <c r="M100" s="112"/>
      <c r="T100" s="118"/>
      <c r="U100" s="111"/>
      <c r="V100" s="111"/>
      <c r="W100" s="111"/>
      <c r="X100" s="111"/>
      <c r="Y100" s="111"/>
      <c r="Z100" s="112"/>
      <c r="AA100" s="112"/>
      <c r="AB100" s="112"/>
      <c r="AC100" s="112"/>
      <c r="AD100" s="112"/>
      <c r="AE100" s="112"/>
      <c r="AF100" s="112"/>
      <c r="AG100" s="112"/>
      <c r="AH100" s="112"/>
      <c r="AI100" s="112"/>
      <c r="AJ100" s="112"/>
      <c r="AK100" s="112"/>
      <c r="AL100" s="112"/>
      <c r="AM100" s="112"/>
      <c r="AN100" s="112"/>
      <c r="AO100" s="112"/>
      <c r="AP100" s="112"/>
      <c r="AQ100" s="112"/>
      <c r="AR100" s="112"/>
      <c r="AS100" s="112"/>
      <c r="AT100" s="112"/>
      <c r="AU100" s="112"/>
      <c r="AX100" s="112"/>
      <c r="AY100" s="112"/>
      <c r="AZ100" s="112"/>
      <c r="BA100" s="112"/>
      <c r="BB100" s="112"/>
      <c r="DA100" s="117"/>
      <c r="DB100" s="117"/>
      <c r="DC100" s="117"/>
      <c r="DD100" s="117"/>
      <c r="DE100" s="117"/>
      <c r="DF100" s="117"/>
      <c r="DG100" s="117"/>
      <c r="DH100" s="117"/>
      <c r="DI100" s="117"/>
      <c r="DJ100" s="117"/>
      <c r="DK100" s="117"/>
      <c r="DL100" s="117"/>
      <c r="DM100" s="117"/>
      <c r="DN100" s="117"/>
      <c r="DO100" s="117"/>
      <c r="DP100" s="117"/>
      <c r="DQ100" s="117"/>
      <c r="DR100" s="117"/>
      <c r="DS100" s="117"/>
      <c r="DT100" s="117"/>
      <c r="DU100" s="117"/>
      <c r="DV100" s="117"/>
      <c r="DW100" s="117"/>
      <c r="DX100" s="117"/>
      <c r="DY100" s="117"/>
      <c r="DZ100" s="117"/>
      <c r="EA100" s="117"/>
      <c r="EB100" s="117"/>
      <c r="EC100" s="117"/>
      <c r="ED100" s="117"/>
      <c r="EE100" s="117"/>
      <c r="EF100" s="117"/>
      <c r="EG100" s="117"/>
      <c r="EH100" s="117"/>
      <c r="EI100" s="117"/>
      <c r="EJ100" s="117"/>
      <c r="EK100" s="117"/>
      <c r="EL100" s="117"/>
      <c r="EM100" s="117"/>
    </row>
    <row r="101" spans="1:143" ht="6" customHeight="1">
      <c r="B101" s="112"/>
      <c r="C101" s="112"/>
      <c r="F101" s="112"/>
      <c r="G101" s="112"/>
      <c r="H101" s="112"/>
      <c r="I101" s="112"/>
      <c r="J101" s="112"/>
      <c r="K101" s="112"/>
      <c r="L101" s="112"/>
      <c r="M101" s="112"/>
      <c r="T101" s="111"/>
      <c r="U101" s="111"/>
      <c r="V101" s="111"/>
      <c r="W101" s="111"/>
      <c r="X101" s="111"/>
      <c r="Y101" s="111"/>
      <c r="Z101" s="112"/>
      <c r="AA101" s="112"/>
      <c r="AB101" s="112"/>
      <c r="AC101" s="112"/>
      <c r="AD101" s="112"/>
      <c r="AE101" s="112"/>
      <c r="AF101" s="112"/>
      <c r="AG101" s="112"/>
      <c r="AH101" s="112"/>
      <c r="AI101" s="112"/>
      <c r="AJ101" s="112"/>
      <c r="AK101" s="112"/>
      <c r="AL101" s="112"/>
      <c r="AM101" s="112"/>
      <c r="AN101" s="112"/>
      <c r="AO101" s="112"/>
      <c r="AP101" s="112"/>
      <c r="AQ101" s="112"/>
      <c r="AR101" s="112"/>
      <c r="AS101" s="112"/>
      <c r="AT101" s="112"/>
      <c r="AU101" s="112"/>
      <c r="AX101" s="112"/>
      <c r="AY101" s="112"/>
      <c r="AZ101" s="112"/>
      <c r="BA101" s="112"/>
      <c r="BB101" s="112"/>
      <c r="DA101" s="117"/>
      <c r="DB101" s="117"/>
      <c r="DC101" s="117"/>
      <c r="DD101" s="117"/>
      <c r="DE101" s="117"/>
      <c r="DF101" s="117"/>
      <c r="DG101" s="117"/>
      <c r="DH101" s="117"/>
      <c r="DI101" s="117"/>
      <c r="DJ101" s="117"/>
      <c r="DK101" s="117"/>
      <c r="DL101" s="117"/>
      <c r="DM101" s="117"/>
      <c r="DN101" s="117"/>
      <c r="DO101" s="117"/>
      <c r="DP101" s="117"/>
      <c r="DQ101" s="117"/>
      <c r="DR101" s="117"/>
      <c r="DS101" s="117"/>
      <c r="DT101" s="117"/>
      <c r="DU101" s="117"/>
      <c r="DV101" s="117"/>
      <c r="DW101" s="117"/>
      <c r="DX101" s="117"/>
      <c r="DY101" s="117"/>
      <c r="DZ101" s="117"/>
      <c r="EA101" s="117"/>
      <c r="EB101" s="117"/>
      <c r="EC101" s="117"/>
      <c r="ED101" s="117"/>
      <c r="EE101" s="117"/>
      <c r="EF101" s="117"/>
      <c r="EG101" s="117"/>
      <c r="EH101" s="117"/>
      <c r="EI101" s="117"/>
      <c r="EJ101" s="117"/>
      <c r="EK101" s="117"/>
      <c r="EL101" s="117"/>
      <c r="EM101" s="117"/>
    </row>
    <row r="102" spans="1:143" ht="6" customHeight="1">
      <c r="B102" s="112"/>
      <c r="C102" s="112"/>
      <c r="F102" s="112"/>
      <c r="G102" s="112"/>
      <c r="H102" s="112"/>
      <c r="I102" s="112"/>
      <c r="J102" s="112"/>
      <c r="K102" s="112"/>
      <c r="L102" s="112"/>
      <c r="M102" s="112"/>
      <c r="T102" s="111"/>
      <c r="U102" s="111"/>
      <c r="V102" s="111"/>
      <c r="W102" s="111"/>
      <c r="X102" s="111"/>
      <c r="Y102" s="111"/>
      <c r="Z102" s="112"/>
      <c r="AA102" s="112"/>
      <c r="AB102" s="112"/>
      <c r="AC102" s="112"/>
      <c r="AD102" s="112"/>
      <c r="AE102" s="112"/>
      <c r="AF102" s="112"/>
      <c r="AG102" s="112"/>
      <c r="AH102" s="112"/>
      <c r="AI102" s="112"/>
      <c r="AJ102" s="112"/>
      <c r="AK102" s="112"/>
      <c r="AL102" s="112"/>
      <c r="AM102" s="112"/>
      <c r="AN102" s="112"/>
      <c r="AO102" s="112"/>
      <c r="AP102" s="112"/>
      <c r="AQ102" s="112"/>
      <c r="AR102" s="112"/>
      <c r="AS102" s="112"/>
      <c r="AT102" s="112"/>
      <c r="AU102" s="112"/>
      <c r="AX102" s="112"/>
      <c r="AY102" s="112"/>
      <c r="AZ102" s="112"/>
      <c r="BA102" s="112"/>
      <c r="BB102" s="112"/>
      <c r="DA102" s="117"/>
      <c r="DB102" s="117"/>
      <c r="DC102" s="117"/>
      <c r="DD102" s="117"/>
      <c r="DE102" s="117"/>
      <c r="DF102" s="117"/>
      <c r="DG102" s="117"/>
      <c r="DH102" s="117"/>
      <c r="DI102" s="117"/>
      <c r="DJ102" s="117"/>
      <c r="DK102" s="117"/>
      <c r="DL102" s="117"/>
      <c r="DM102" s="117"/>
      <c r="DN102" s="117"/>
      <c r="DO102" s="117"/>
      <c r="DP102" s="117"/>
      <c r="DQ102" s="117"/>
      <c r="DR102" s="117"/>
      <c r="DS102" s="117"/>
      <c r="DT102" s="117"/>
      <c r="DU102" s="117"/>
      <c r="DV102" s="117"/>
      <c r="DW102" s="117"/>
      <c r="DX102" s="117"/>
      <c r="DY102" s="117"/>
      <c r="DZ102" s="117"/>
      <c r="EA102" s="117"/>
      <c r="EB102" s="117"/>
      <c r="EC102" s="117"/>
      <c r="ED102" s="117"/>
      <c r="EE102" s="117"/>
      <c r="EF102" s="117"/>
      <c r="EG102" s="117"/>
      <c r="EH102" s="117"/>
      <c r="EI102" s="117"/>
      <c r="EJ102" s="117"/>
      <c r="EK102" s="117"/>
      <c r="EL102" s="117"/>
      <c r="EM102" s="117"/>
    </row>
    <row r="103" spans="1:143" ht="6" customHeight="1">
      <c r="EE103" s="670" t="s">
        <v>150</v>
      </c>
      <c r="EF103" s="670"/>
      <c r="EG103" s="670"/>
      <c r="EH103" s="670"/>
      <c r="EI103" s="670"/>
      <c r="EJ103" s="670"/>
      <c r="EK103" s="670"/>
      <c r="EL103" s="670"/>
      <c r="EM103" s="641"/>
    </row>
    <row r="104" spans="1:143" ht="6" customHeight="1">
      <c r="EE104" s="670"/>
      <c r="EF104" s="670"/>
      <c r="EG104" s="670"/>
      <c r="EH104" s="670"/>
      <c r="EI104" s="670"/>
      <c r="EJ104" s="670"/>
      <c r="EK104" s="670"/>
      <c r="EL104" s="670"/>
      <c r="EM104" s="641"/>
    </row>
    <row r="105" spans="1:143" ht="6" customHeight="1">
      <c r="EE105" s="670"/>
      <c r="EF105" s="670"/>
      <c r="EG105" s="670"/>
      <c r="EH105" s="670"/>
      <c r="EI105" s="670"/>
      <c r="EJ105" s="670"/>
      <c r="EK105" s="670"/>
      <c r="EL105" s="670"/>
      <c r="EM105" s="641"/>
    </row>
    <row r="107" spans="1:143" ht="6" customHeight="1">
      <c r="A107" s="671" t="s">
        <v>151</v>
      </c>
      <c r="B107" s="671"/>
      <c r="C107" s="671"/>
      <c r="D107" s="671"/>
      <c r="E107" s="671"/>
      <c r="F107" s="671"/>
      <c r="G107" s="671"/>
      <c r="H107" s="671"/>
      <c r="I107" s="671"/>
      <c r="J107" s="671"/>
      <c r="K107" s="671"/>
      <c r="L107" s="671"/>
      <c r="M107" s="671"/>
      <c r="N107" s="671"/>
      <c r="O107" s="671"/>
      <c r="P107" s="672"/>
      <c r="Q107" s="672"/>
      <c r="R107" s="672"/>
      <c r="S107" s="672"/>
      <c r="T107" s="672"/>
      <c r="U107" s="672"/>
      <c r="V107" s="672"/>
      <c r="W107" s="672"/>
      <c r="X107" s="672"/>
      <c r="Y107" s="672"/>
      <c r="Z107" s="672"/>
      <c r="AA107" s="672"/>
      <c r="AB107" s="672"/>
      <c r="AC107" s="672"/>
      <c r="AD107" s="672"/>
      <c r="AE107" s="672"/>
      <c r="AF107" s="672"/>
      <c r="AG107" s="672"/>
      <c r="AH107" s="672"/>
      <c r="AI107" s="672"/>
      <c r="AJ107" s="672"/>
      <c r="AK107" s="672"/>
      <c r="AL107" s="672"/>
      <c r="AM107" s="672"/>
      <c r="AN107" s="672"/>
      <c r="AO107" s="672"/>
      <c r="AP107" s="672"/>
      <c r="AQ107" s="672"/>
      <c r="AR107" s="672"/>
      <c r="AS107" s="672"/>
      <c r="AT107" s="672"/>
      <c r="AU107" s="672"/>
      <c r="AV107" s="672"/>
      <c r="AW107" s="672"/>
      <c r="AX107" s="672"/>
      <c r="AY107" s="672"/>
      <c r="AZ107" s="672"/>
      <c r="BA107" s="672"/>
      <c r="BB107" s="672"/>
      <c r="BC107" s="672"/>
      <c r="BD107" s="672"/>
      <c r="BE107" s="672"/>
      <c r="BF107" s="672"/>
      <c r="BG107" s="672"/>
      <c r="BH107" s="672"/>
      <c r="BI107" s="672"/>
      <c r="BJ107" s="672"/>
      <c r="BK107" s="672"/>
      <c r="BL107" s="672"/>
      <c r="BM107" s="672"/>
      <c r="BN107" s="672"/>
      <c r="BO107" s="672"/>
      <c r="BP107" s="672"/>
      <c r="BQ107" s="672"/>
      <c r="BR107" s="672"/>
      <c r="BS107" s="672"/>
      <c r="BT107" s="672"/>
      <c r="BU107" s="672"/>
      <c r="BV107" s="672"/>
      <c r="BW107" s="672"/>
      <c r="BX107" s="672"/>
      <c r="BY107" s="672"/>
      <c r="BZ107" s="672"/>
      <c r="CA107" s="672"/>
      <c r="CB107" s="672"/>
      <c r="CC107" s="672"/>
      <c r="CD107" s="672"/>
      <c r="CE107" s="672"/>
      <c r="CF107" s="672"/>
      <c r="CG107" s="672"/>
      <c r="CH107" s="672"/>
      <c r="CI107" s="672"/>
      <c r="CJ107" s="672"/>
      <c r="CK107" s="672"/>
      <c r="CL107" s="672"/>
      <c r="CM107" s="672"/>
      <c r="CN107" s="672"/>
      <c r="CO107" s="672"/>
      <c r="CP107" s="672"/>
      <c r="CQ107" s="672"/>
      <c r="CR107" s="672"/>
      <c r="CS107" s="672"/>
      <c r="CT107" s="672"/>
      <c r="CU107" s="672"/>
      <c r="CV107" s="672"/>
      <c r="CW107" s="672"/>
      <c r="CX107" s="672"/>
      <c r="CY107" s="672"/>
      <c r="CZ107" s="672"/>
      <c r="DA107" s="672"/>
      <c r="DB107" s="672"/>
      <c r="DC107" s="672"/>
      <c r="DD107" s="672"/>
      <c r="DE107" s="672"/>
      <c r="DF107" s="672"/>
      <c r="DG107" s="672"/>
      <c r="DH107" s="672"/>
      <c r="DI107" s="672"/>
      <c r="DJ107" s="672"/>
      <c r="DK107" s="672"/>
      <c r="DL107" s="672"/>
      <c r="DM107" s="672"/>
      <c r="DN107" s="672"/>
      <c r="DO107" s="672"/>
      <c r="DP107" s="672"/>
      <c r="DQ107" s="672"/>
      <c r="DR107" s="672"/>
      <c r="DS107" s="672"/>
      <c r="DT107" s="672"/>
      <c r="DU107" s="672"/>
      <c r="DV107" s="672"/>
      <c r="DW107" s="672"/>
      <c r="DX107" s="672"/>
      <c r="DY107" s="672"/>
      <c r="DZ107" s="672"/>
      <c r="EA107" s="672"/>
      <c r="EB107" s="672"/>
      <c r="EC107" s="672"/>
      <c r="ED107" s="672"/>
      <c r="EE107" s="672"/>
      <c r="EF107" s="672"/>
      <c r="EG107" s="672"/>
      <c r="EH107" s="672"/>
      <c r="EI107" s="672"/>
      <c r="EJ107" s="672"/>
      <c r="EK107" s="672"/>
      <c r="EL107" s="672"/>
      <c r="EM107" s="672"/>
    </row>
    <row r="108" spans="1:143" ht="6" customHeight="1">
      <c r="A108" s="672"/>
      <c r="B108" s="672"/>
      <c r="C108" s="672"/>
      <c r="D108" s="672"/>
      <c r="E108" s="672"/>
      <c r="F108" s="672"/>
      <c r="G108" s="672"/>
      <c r="H108" s="672"/>
      <c r="I108" s="672"/>
      <c r="J108" s="672"/>
      <c r="K108" s="672"/>
      <c r="L108" s="672"/>
      <c r="M108" s="672"/>
      <c r="N108" s="672"/>
      <c r="O108" s="672"/>
      <c r="P108" s="672"/>
      <c r="Q108" s="672"/>
      <c r="R108" s="672"/>
      <c r="S108" s="672"/>
      <c r="T108" s="672"/>
      <c r="U108" s="672"/>
      <c r="V108" s="672"/>
      <c r="W108" s="672"/>
      <c r="X108" s="672"/>
      <c r="Y108" s="672"/>
      <c r="Z108" s="672"/>
      <c r="AA108" s="672"/>
      <c r="AB108" s="672"/>
      <c r="AC108" s="672"/>
      <c r="AD108" s="672"/>
      <c r="AE108" s="672"/>
      <c r="AF108" s="672"/>
      <c r="AG108" s="672"/>
      <c r="AH108" s="672"/>
      <c r="AI108" s="672"/>
      <c r="AJ108" s="672"/>
      <c r="AK108" s="672"/>
      <c r="AL108" s="672"/>
      <c r="AM108" s="672"/>
      <c r="AN108" s="672"/>
      <c r="AO108" s="672"/>
      <c r="AP108" s="672"/>
      <c r="AQ108" s="672"/>
      <c r="AR108" s="672"/>
      <c r="AS108" s="672"/>
      <c r="AT108" s="672"/>
      <c r="AU108" s="672"/>
      <c r="AV108" s="672"/>
      <c r="AW108" s="672"/>
      <c r="AX108" s="672"/>
      <c r="AY108" s="672"/>
      <c r="AZ108" s="672"/>
      <c r="BA108" s="672"/>
      <c r="BB108" s="672"/>
      <c r="BC108" s="672"/>
      <c r="BD108" s="672"/>
      <c r="BE108" s="672"/>
      <c r="BF108" s="672"/>
      <c r="BG108" s="672"/>
      <c r="BH108" s="672"/>
      <c r="BI108" s="672"/>
      <c r="BJ108" s="672"/>
      <c r="BK108" s="672"/>
      <c r="BL108" s="672"/>
      <c r="BM108" s="672"/>
      <c r="BN108" s="672"/>
      <c r="BO108" s="672"/>
      <c r="BP108" s="672"/>
      <c r="BQ108" s="672"/>
      <c r="BR108" s="672"/>
      <c r="BS108" s="672"/>
      <c r="BT108" s="672"/>
      <c r="BU108" s="672"/>
      <c r="BV108" s="672"/>
      <c r="BW108" s="672"/>
      <c r="BX108" s="672"/>
      <c r="BY108" s="672"/>
      <c r="BZ108" s="672"/>
      <c r="CA108" s="672"/>
      <c r="CB108" s="672"/>
      <c r="CC108" s="672"/>
      <c r="CD108" s="672"/>
      <c r="CE108" s="672"/>
      <c r="CF108" s="672"/>
      <c r="CG108" s="672"/>
      <c r="CH108" s="672"/>
      <c r="CI108" s="672"/>
      <c r="CJ108" s="672"/>
      <c r="CK108" s="672"/>
      <c r="CL108" s="672"/>
      <c r="CM108" s="672"/>
      <c r="CN108" s="672"/>
      <c r="CO108" s="672"/>
      <c r="CP108" s="672"/>
      <c r="CQ108" s="672"/>
      <c r="CR108" s="672"/>
      <c r="CS108" s="672"/>
      <c r="CT108" s="672"/>
      <c r="CU108" s="672"/>
      <c r="CV108" s="672"/>
      <c r="CW108" s="672"/>
      <c r="CX108" s="672"/>
      <c r="CY108" s="672"/>
      <c r="CZ108" s="672"/>
      <c r="DA108" s="672"/>
      <c r="DB108" s="672"/>
      <c r="DC108" s="672"/>
      <c r="DD108" s="672"/>
      <c r="DE108" s="672"/>
      <c r="DF108" s="672"/>
      <c r="DG108" s="672"/>
      <c r="DH108" s="672"/>
      <c r="DI108" s="672"/>
      <c r="DJ108" s="672"/>
      <c r="DK108" s="672"/>
      <c r="DL108" s="672"/>
      <c r="DM108" s="672"/>
      <c r="DN108" s="672"/>
      <c r="DO108" s="672"/>
      <c r="DP108" s="672"/>
      <c r="DQ108" s="672"/>
      <c r="DR108" s="672"/>
      <c r="DS108" s="672"/>
      <c r="DT108" s="672"/>
      <c r="DU108" s="672"/>
      <c r="DV108" s="672"/>
      <c r="DW108" s="672"/>
      <c r="DX108" s="672"/>
      <c r="DY108" s="672"/>
      <c r="DZ108" s="672"/>
      <c r="EA108" s="672"/>
      <c r="EB108" s="672"/>
      <c r="EC108" s="672"/>
      <c r="ED108" s="672"/>
      <c r="EE108" s="672"/>
      <c r="EF108" s="672"/>
      <c r="EG108" s="672"/>
      <c r="EH108" s="672"/>
      <c r="EI108" s="672"/>
      <c r="EJ108" s="672"/>
      <c r="EK108" s="672"/>
      <c r="EL108" s="672"/>
      <c r="EM108" s="672"/>
    </row>
    <row r="109" spans="1:143" ht="6" customHeight="1">
      <c r="A109" s="672"/>
      <c r="B109" s="672"/>
      <c r="C109" s="672"/>
      <c r="D109" s="672"/>
      <c r="E109" s="672"/>
      <c r="F109" s="672"/>
      <c r="G109" s="672"/>
      <c r="H109" s="672"/>
      <c r="I109" s="672"/>
      <c r="J109" s="672"/>
      <c r="K109" s="672"/>
      <c r="L109" s="672"/>
      <c r="M109" s="672"/>
      <c r="N109" s="672"/>
      <c r="O109" s="672"/>
      <c r="P109" s="672"/>
      <c r="Q109" s="672"/>
      <c r="R109" s="672"/>
      <c r="S109" s="672"/>
      <c r="T109" s="672"/>
      <c r="U109" s="672"/>
      <c r="V109" s="672"/>
      <c r="W109" s="672"/>
      <c r="X109" s="672"/>
      <c r="Y109" s="672"/>
      <c r="Z109" s="672"/>
      <c r="AA109" s="672"/>
      <c r="AB109" s="672"/>
      <c r="AC109" s="672"/>
      <c r="AD109" s="672"/>
      <c r="AE109" s="672"/>
      <c r="AF109" s="672"/>
      <c r="AG109" s="672"/>
      <c r="AH109" s="672"/>
      <c r="AI109" s="672"/>
      <c r="AJ109" s="672"/>
      <c r="AK109" s="672"/>
      <c r="AL109" s="672"/>
      <c r="AM109" s="672"/>
      <c r="AN109" s="672"/>
      <c r="AO109" s="672"/>
      <c r="AP109" s="672"/>
      <c r="AQ109" s="672"/>
      <c r="AR109" s="672"/>
      <c r="AS109" s="672"/>
      <c r="AT109" s="672"/>
      <c r="AU109" s="672"/>
      <c r="AV109" s="672"/>
      <c r="AW109" s="672"/>
      <c r="AX109" s="672"/>
      <c r="AY109" s="672"/>
      <c r="AZ109" s="672"/>
      <c r="BA109" s="672"/>
      <c r="BB109" s="672"/>
      <c r="BC109" s="672"/>
      <c r="BD109" s="672"/>
      <c r="BE109" s="672"/>
      <c r="BF109" s="672"/>
      <c r="BG109" s="672"/>
      <c r="BH109" s="672"/>
      <c r="BI109" s="672"/>
      <c r="BJ109" s="672"/>
      <c r="BK109" s="672"/>
      <c r="BL109" s="672"/>
      <c r="BM109" s="672"/>
      <c r="BN109" s="672"/>
      <c r="BO109" s="672"/>
      <c r="BP109" s="672"/>
      <c r="BQ109" s="672"/>
      <c r="BR109" s="672"/>
      <c r="BS109" s="672"/>
      <c r="BT109" s="672"/>
      <c r="BU109" s="672"/>
      <c r="BV109" s="672"/>
      <c r="BW109" s="672"/>
      <c r="BX109" s="672"/>
      <c r="BY109" s="672"/>
      <c r="BZ109" s="672"/>
      <c r="CA109" s="672"/>
      <c r="CB109" s="672"/>
      <c r="CC109" s="672"/>
      <c r="CD109" s="672"/>
      <c r="CE109" s="672"/>
      <c r="CF109" s="672"/>
      <c r="CG109" s="672"/>
      <c r="CH109" s="672"/>
      <c r="CI109" s="672"/>
      <c r="CJ109" s="672"/>
      <c r="CK109" s="672"/>
      <c r="CL109" s="672"/>
      <c r="CM109" s="672"/>
      <c r="CN109" s="672"/>
      <c r="CO109" s="672"/>
      <c r="CP109" s="672"/>
      <c r="CQ109" s="672"/>
      <c r="CR109" s="672"/>
      <c r="CS109" s="672"/>
      <c r="CT109" s="672"/>
      <c r="CU109" s="672"/>
      <c r="CV109" s="672"/>
      <c r="CW109" s="672"/>
      <c r="CX109" s="672"/>
      <c r="CY109" s="672"/>
      <c r="CZ109" s="672"/>
      <c r="DA109" s="672"/>
      <c r="DB109" s="672"/>
      <c r="DC109" s="672"/>
      <c r="DD109" s="672"/>
      <c r="DE109" s="672"/>
      <c r="DF109" s="672"/>
      <c r="DG109" s="672"/>
      <c r="DH109" s="672"/>
      <c r="DI109" s="672"/>
      <c r="DJ109" s="672"/>
      <c r="DK109" s="672"/>
      <c r="DL109" s="672"/>
      <c r="DM109" s="672"/>
      <c r="DN109" s="672"/>
      <c r="DO109" s="672"/>
      <c r="DP109" s="672"/>
      <c r="DQ109" s="672"/>
      <c r="DR109" s="672"/>
      <c r="DS109" s="672"/>
      <c r="DT109" s="672"/>
      <c r="DU109" s="672"/>
      <c r="DV109" s="672"/>
      <c r="DW109" s="672"/>
      <c r="DX109" s="672"/>
      <c r="DY109" s="672"/>
      <c r="DZ109" s="672"/>
      <c r="EA109" s="672"/>
      <c r="EB109" s="672"/>
      <c r="EC109" s="672"/>
      <c r="ED109" s="672"/>
      <c r="EE109" s="672"/>
      <c r="EF109" s="672"/>
      <c r="EG109" s="672"/>
      <c r="EH109" s="672"/>
      <c r="EI109" s="672"/>
      <c r="EJ109" s="672"/>
      <c r="EK109" s="672"/>
      <c r="EL109" s="672"/>
      <c r="EM109" s="672"/>
    </row>
    <row r="110" spans="1:143" ht="6" customHeight="1">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c r="AA110" s="111"/>
      <c r="AB110" s="111"/>
      <c r="AC110" s="111"/>
      <c r="AD110" s="111"/>
      <c r="AE110" s="111"/>
      <c r="AF110" s="111"/>
      <c r="AG110" s="111"/>
      <c r="AH110" s="111"/>
      <c r="AI110" s="111"/>
      <c r="AJ110" s="111"/>
      <c r="AK110" s="111"/>
      <c r="AL110" s="111"/>
      <c r="AM110" s="111"/>
      <c r="AN110" s="111"/>
      <c r="AO110" s="111"/>
      <c r="AP110" s="111"/>
      <c r="AQ110" s="111"/>
      <c r="AR110" s="111"/>
      <c r="AS110" s="111"/>
      <c r="AT110" s="111"/>
      <c r="AU110" s="111"/>
      <c r="AV110" s="111"/>
      <c r="AW110" s="111"/>
      <c r="AX110" s="111"/>
      <c r="AY110" s="111"/>
      <c r="AZ110" s="111"/>
      <c r="BA110" s="111"/>
      <c r="BB110" s="111"/>
      <c r="BC110" s="111"/>
      <c r="BO110" s="673" t="s">
        <v>152</v>
      </c>
      <c r="BP110" s="674"/>
      <c r="BQ110" s="674"/>
      <c r="BR110" s="674"/>
      <c r="BS110" s="674"/>
      <c r="BT110" s="674"/>
      <c r="BU110" s="674"/>
      <c r="BV110" s="674"/>
      <c r="BW110" s="675" t="str">
        <f>IF(安全投資計画!$AC$43="","",安全投資計画!$AC$43)</f>
        <v/>
      </c>
      <c r="BX110" s="675"/>
      <c r="BY110" s="675"/>
      <c r="BZ110" s="673" t="s">
        <v>153</v>
      </c>
      <c r="CA110" s="673"/>
      <c r="CB110" s="673"/>
      <c r="CC110" s="673"/>
      <c r="CD110" s="673"/>
      <c r="CE110" s="673"/>
      <c r="CF110" s="673"/>
      <c r="CG110" s="673"/>
      <c r="CS110" s="112"/>
      <c r="CT110" s="112"/>
      <c r="CU110" s="112"/>
      <c r="CV110" s="112"/>
      <c r="CW110" s="112"/>
      <c r="CX110" s="112"/>
      <c r="CY110" s="112"/>
      <c r="CZ110" s="112"/>
      <c r="DA110" s="112"/>
      <c r="DB110" s="112"/>
      <c r="DC110" s="112"/>
      <c r="DD110" s="112"/>
      <c r="DE110" s="112"/>
      <c r="DF110" s="112"/>
      <c r="DG110" s="112"/>
      <c r="DH110" s="112"/>
      <c r="DI110" s="112"/>
      <c r="DJ110" s="112"/>
      <c r="DK110" s="112"/>
      <c r="DL110" s="111"/>
      <c r="DM110" s="111"/>
      <c r="DN110" s="111"/>
      <c r="DO110" s="111"/>
      <c r="DP110" s="111"/>
      <c r="DQ110" s="111"/>
      <c r="DR110" s="111"/>
      <c r="DS110" s="111"/>
      <c r="DT110" s="111"/>
      <c r="DU110" s="111"/>
      <c r="DV110" s="111"/>
      <c r="DW110" s="111"/>
      <c r="DX110" s="111"/>
      <c r="DY110" s="111"/>
      <c r="DZ110" s="111"/>
      <c r="EA110" s="111"/>
      <c r="EB110" s="111"/>
      <c r="EC110" s="111"/>
      <c r="ED110" s="111"/>
      <c r="EE110" s="111"/>
      <c r="EF110" s="111"/>
      <c r="EG110" s="111"/>
      <c r="EH110" s="111"/>
      <c r="EI110" s="111"/>
      <c r="EJ110" s="111"/>
      <c r="EK110" s="111"/>
      <c r="EL110" s="111"/>
    </row>
    <row r="111" spans="1:143" ht="6" customHeight="1">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c r="AB111" s="111"/>
      <c r="AC111" s="111"/>
      <c r="AD111" s="111"/>
      <c r="AE111" s="111"/>
      <c r="AF111" s="111"/>
      <c r="AG111" s="111"/>
      <c r="AH111" s="111"/>
      <c r="AI111" s="111"/>
      <c r="AJ111" s="111"/>
      <c r="AK111" s="111"/>
      <c r="AL111" s="111"/>
      <c r="AM111" s="111"/>
      <c r="AN111" s="111"/>
      <c r="AO111" s="111"/>
      <c r="AP111" s="111"/>
      <c r="AQ111" s="111"/>
      <c r="AR111" s="111"/>
      <c r="AS111" s="111"/>
      <c r="AT111" s="111"/>
      <c r="AU111" s="111"/>
      <c r="AV111" s="111"/>
      <c r="AW111" s="111"/>
      <c r="AX111" s="111"/>
      <c r="AY111" s="111"/>
      <c r="AZ111" s="111"/>
      <c r="BA111" s="111"/>
      <c r="BB111" s="111"/>
      <c r="BC111" s="111"/>
      <c r="BO111" s="674"/>
      <c r="BP111" s="674"/>
      <c r="BQ111" s="674"/>
      <c r="BR111" s="674"/>
      <c r="BS111" s="674"/>
      <c r="BT111" s="674"/>
      <c r="BU111" s="674"/>
      <c r="BV111" s="674"/>
      <c r="BW111" s="675"/>
      <c r="BX111" s="675"/>
      <c r="BY111" s="675"/>
      <c r="BZ111" s="673"/>
      <c r="CA111" s="673"/>
      <c r="CB111" s="673"/>
      <c r="CC111" s="673"/>
      <c r="CD111" s="673"/>
      <c r="CE111" s="673"/>
      <c r="CF111" s="673"/>
      <c r="CG111" s="673"/>
      <c r="CS111" s="112"/>
      <c r="CT111" s="112"/>
      <c r="CU111" s="112"/>
      <c r="CV111" s="112"/>
      <c r="CW111" s="112"/>
      <c r="CX111" s="112"/>
      <c r="CY111" s="112"/>
      <c r="CZ111" s="112"/>
      <c r="DA111" s="112"/>
      <c r="DB111" s="112"/>
      <c r="DC111" s="112"/>
      <c r="DD111" s="112"/>
      <c r="DE111" s="112"/>
      <c r="DF111" s="112"/>
      <c r="DG111" s="112"/>
      <c r="DH111" s="112"/>
      <c r="DI111" s="112"/>
      <c r="DJ111" s="112"/>
      <c r="DK111" s="112"/>
      <c r="DL111" s="111"/>
      <c r="DM111" s="111"/>
      <c r="DN111" s="111"/>
      <c r="DO111" s="111"/>
      <c r="DP111" s="111"/>
      <c r="DQ111" s="111"/>
      <c r="DR111" s="111"/>
      <c r="DS111" s="111"/>
      <c r="DT111" s="111"/>
      <c r="DU111" s="111"/>
      <c r="DV111" s="111"/>
      <c r="DW111" s="111"/>
      <c r="DX111" s="111"/>
      <c r="DY111" s="111"/>
      <c r="DZ111" s="111"/>
      <c r="EA111" s="111"/>
      <c r="EB111" s="111"/>
      <c r="EC111" s="111"/>
      <c r="ED111" s="111"/>
      <c r="EE111" s="111"/>
      <c r="EF111" s="111"/>
      <c r="EG111" s="111"/>
      <c r="EH111" s="111"/>
      <c r="EI111" s="111"/>
      <c r="EJ111" s="113"/>
      <c r="EK111" s="111"/>
      <c r="EL111" s="111"/>
    </row>
    <row r="112" spans="1:143" ht="6" customHeight="1">
      <c r="A112" s="111"/>
      <c r="B112" s="111"/>
      <c r="C112" s="111"/>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c r="AA112" s="111"/>
      <c r="AB112" s="111"/>
      <c r="AC112" s="111"/>
      <c r="AD112" s="111"/>
      <c r="AE112" s="111"/>
      <c r="AF112" s="111"/>
      <c r="AG112" s="111"/>
      <c r="AH112" s="111"/>
      <c r="AI112" s="111"/>
      <c r="AJ112" s="111"/>
      <c r="AK112" s="111"/>
      <c r="AL112" s="111"/>
      <c r="AM112" s="111"/>
      <c r="AN112" s="111"/>
      <c r="AO112" s="111"/>
      <c r="AP112" s="111"/>
      <c r="AQ112" s="111"/>
      <c r="AR112" s="111"/>
      <c r="AS112" s="111"/>
      <c r="AT112" s="111"/>
      <c r="AU112" s="111"/>
      <c r="AV112" s="111"/>
      <c r="AW112" s="111"/>
      <c r="AX112" s="111"/>
      <c r="AY112" s="111"/>
      <c r="AZ112" s="111"/>
      <c r="BA112" s="111"/>
      <c r="BB112" s="111"/>
      <c r="BC112" s="111"/>
      <c r="BO112" s="674"/>
      <c r="BP112" s="674"/>
      <c r="BQ112" s="674"/>
      <c r="BR112" s="674"/>
      <c r="BS112" s="674"/>
      <c r="BT112" s="674"/>
      <c r="BU112" s="674"/>
      <c r="BV112" s="674"/>
      <c r="BW112" s="675"/>
      <c r="BX112" s="675"/>
      <c r="BY112" s="675"/>
      <c r="BZ112" s="673"/>
      <c r="CA112" s="673"/>
      <c r="CB112" s="673"/>
      <c r="CC112" s="673"/>
      <c r="CD112" s="673"/>
      <c r="CE112" s="673"/>
      <c r="CF112" s="673"/>
      <c r="CG112" s="673"/>
      <c r="CS112" s="112"/>
      <c r="CT112" s="112"/>
      <c r="CU112" s="112"/>
      <c r="CV112" s="112"/>
      <c r="CW112" s="112"/>
      <c r="CX112" s="112"/>
      <c r="CY112" s="676" t="s">
        <v>154</v>
      </c>
      <c r="CZ112" s="676"/>
      <c r="DA112" s="676"/>
      <c r="DB112" s="676"/>
      <c r="DC112" s="676"/>
      <c r="DD112" s="676"/>
      <c r="DE112" s="676"/>
      <c r="DF112" s="676"/>
      <c r="DG112" s="676"/>
      <c r="DH112" s="676"/>
      <c r="DI112" s="676"/>
      <c r="DJ112" s="676"/>
      <c r="DK112" s="676"/>
      <c r="DL112" s="676"/>
      <c r="DM112" s="676"/>
      <c r="DN112" s="676"/>
      <c r="DO112" s="676"/>
      <c r="DP112" s="676"/>
      <c r="DQ112" s="676"/>
      <c r="DR112" s="676"/>
      <c r="DS112" s="676"/>
      <c r="DT112" s="676"/>
      <c r="DU112" s="676"/>
      <c r="DV112" s="676"/>
      <c r="DW112" s="676"/>
      <c r="DX112" s="676"/>
      <c r="DY112" s="676"/>
      <c r="DZ112" s="676"/>
      <c r="EA112" s="676"/>
      <c r="EB112" s="676"/>
      <c r="EC112" s="676"/>
      <c r="ED112" s="676"/>
      <c r="EE112" s="676"/>
      <c r="EF112" s="676"/>
      <c r="EG112" s="676"/>
      <c r="EH112" s="676"/>
      <c r="EI112" s="676"/>
      <c r="EJ112" s="676"/>
      <c r="EK112" s="676"/>
      <c r="EL112" s="676"/>
      <c r="EM112" s="676"/>
    </row>
    <row r="113" spans="1:143" ht="6" customHeight="1">
      <c r="A113" s="112"/>
      <c r="B113" s="112"/>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c r="AH113" s="112"/>
      <c r="AI113" s="112"/>
      <c r="AJ113" s="112"/>
      <c r="AK113" s="112"/>
      <c r="AL113" s="112"/>
      <c r="AM113" s="112"/>
      <c r="AN113" s="112"/>
      <c r="AO113" s="112"/>
      <c r="AP113" s="112"/>
      <c r="AQ113" s="112"/>
      <c r="AR113" s="112"/>
      <c r="AS113" s="112"/>
      <c r="AT113" s="112"/>
      <c r="AU113" s="112"/>
      <c r="AV113" s="112"/>
      <c r="AW113" s="112"/>
      <c r="AX113" s="112"/>
      <c r="AY113" s="112"/>
      <c r="AZ113" s="112"/>
      <c r="BA113" s="112"/>
      <c r="BB113" s="112"/>
      <c r="BC113" s="112"/>
      <c r="BD113" s="112"/>
      <c r="BE113" s="112"/>
      <c r="BF113" s="112"/>
      <c r="BG113" s="112"/>
      <c r="BH113" s="112"/>
      <c r="CK113" s="112"/>
      <c r="CL113" s="112"/>
      <c r="CM113" s="112"/>
      <c r="CN113" s="112"/>
      <c r="CO113" s="112"/>
      <c r="CP113" s="112"/>
      <c r="CQ113" s="112"/>
      <c r="CR113" s="112"/>
      <c r="CS113" s="112"/>
      <c r="CT113" s="112"/>
      <c r="CU113" s="112"/>
      <c r="CV113" s="112"/>
      <c r="CW113" s="112"/>
      <c r="CX113" s="112"/>
      <c r="CY113" s="676"/>
      <c r="CZ113" s="676"/>
      <c r="DA113" s="676"/>
      <c r="DB113" s="676"/>
      <c r="DC113" s="676"/>
      <c r="DD113" s="676"/>
      <c r="DE113" s="676"/>
      <c r="DF113" s="676"/>
      <c r="DG113" s="676"/>
      <c r="DH113" s="676"/>
      <c r="DI113" s="676"/>
      <c r="DJ113" s="676"/>
      <c r="DK113" s="676"/>
      <c r="DL113" s="676"/>
      <c r="DM113" s="676"/>
      <c r="DN113" s="676"/>
      <c r="DO113" s="676"/>
      <c r="DP113" s="676"/>
      <c r="DQ113" s="676"/>
      <c r="DR113" s="676"/>
      <c r="DS113" s="676"/>
      <c r="DT113" s="676"/>
      <c r="DU113" s="676"/>
      <c r="DV113" s="676"/>
      <c r="DW113" s="676"/>
      <c r="DX113" s="676"/>
      <c r="DY113" s="676"/>
      <c r="DZ113" s="676"/>
      <c r="EA113" s="676"/>
      <c r="EB113" s="676"/>
      <c r="EC113" s="676"/>
      <c r="ED113" s="676"/>
      <c r="EE113" s="676"/>
      <c r="EF113" s="676"/>
      <c r="EG113" s="676"/>
      <c r="EH113" s="676"/>
      <c r="EI113" s="676"/>
      <c r="EJ113" s="676"/>
      <c r="EK113" s="676"/>
      <c r="EL113" s="676"/>
      <c r="EM113" s="676"/>
    </row>
    <row r="114" spans="1:143" ht="6" customHeight="1">
      <c r="A114" s="112"/>
      <c r="B114" s="112"/>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c r="AA114" s="112"/>
      <c r="AB114" s="112"/>
      <c r="AC114" s="112"/>
      <c r="AD114" s="112"/>
      <c r="AE114" s="112"/>
      <c r="AF114" s="112"/>
      <c r="AG114" s="112"/>
      <c r="AH114" s="112"/>
      <c r="AI114" s="112"/>
      <c r="AJ114" s="112"/>
      <c r="AK114" s="112"/>
      <c r="AL114" s="112"/>
      <c r="AM114" s="112"/>
      <c r="AN114" s="112"/>
      <c r="AO114" s="112"/>
      <c r="AP114" s="112"/>
      <c r="AQ114" s="112"/>
      <c r="AR114" s="112"/>
      <c r="AS114" s="112"/>
      <c r="AT114" s="112"/>
      <c r="AU114" s="112"/>
      <c r="AV114" s="112"/>
      <c r="AW114" s="112"/>
      <c r="AX114" s="112"/>
      <c r="AY114" s="112"/>
      <c r="AZ114" s="112"/>
      <c r="BA114" s="112"/>
      <c r="BB114" s="112"/>
      <c r="BC114" s="112"/>
      <c r="BD114" s="112"/>
      <c r="BE114" s="112"/>
      <c r="BF114" s="112"/>
      <c r="BG114" s="112"/>
      <c r="BH114" s="112"/>
      <c r="CB114" s="112"/>
      <c r="CC114" s="112"/>
      <c r="CD114" s="112"/>
      <c r="CE114" s="112"/>
      <c r="CF114" s="112"/>
      <c r="CG114" s="112"/>
      <c r="CH114" s="112"/>
      <c r="CI114" s="112"/>
      <c r="CJ114" s="112"/>
      <c r="CK114" s="112"/>
      <c r="CL114" s="112"/>
      <c r="CM114" s="112"/>
      <c r="CN114" s="112"/>
      <c r="CO114" s="112"/>
      <c r="CP114" s="112"/>
      <c r="CQ114" s="112"/>
      <c r="CR114" s="112"/>
      <c r="CS114" s="112"/>
      <c r="CT114" s="112"/>
      <c r="CU114" s="112"/>
      <c r="CV114" s="112"/>
      <c r="CW114" s="112"/>
      <c r="CX114" s="112"/>
      <c r="CY114" s="676"/>
      <c r="CZ114" s="676"/>
      <c r="DA114" s="676"/>
      <c r="DB114" s="676"/>
      <c r="DC114" s="676"/>
      <c r="DD114" s="676"/>
      <c r="DE114" s="676"/>
      <c r="DF114" s="676"/>
      <c r="DG114" s="676"/>
      <c r="DH114" s="676"/>
      <c r="DI114" s="676"/>
      <c r="DJ114" s="676"/>
      <c r="DK114" s="676"/>
      <c r="DL114" s="676"/>
      <c r="DM114" s="676"/>
      <c r="DN114" s="676"/>
      <c r="DO114" s="676"/>
      <c r="DP114" s="676"/>
      <c r="DQ114" s="676"/>
      <c r="DR114" s="676"/>
      <c r="DS114" s="676"/>
      <c r="DT114" s="676"/>
      <c r="DU114" s="676"/>
      <c r="DV114" s="676"/>
      <c r="DW114" s="676"/>
      <c r="DX114" s="676"/>
      <c r="DY114" s="676"/>
      <c r="DZ114" s="676"/>
      <c r="EA114" s="676"/>
      <c r="EB114" s="676"/>
      <c r="EC114" s="676"/>
      <c r="ED114" s="676"/>
      <c r="EE114" s="676"/>
      <c r="EF114" s="676"/>
      <c r="EG114" s="676"/>
      <c r="EH114" s="676"/>
      <c r="EI114" s="676"/>
      <c r="EJ114" s="676"/>
      <c r="EK114" s="676"/>
      <c r="EL114" s="676"/>
      <c r="EM114" s="676"/>
    </row>
    <row r="115" spans="1:143" ht="6" customHeight="1">
      <c r="A115" s="112"/>
      <c r="B115" s="112"/>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c r="AA115" s="112"/>
      <c r="AB115" s="112"/>
      <c r="AC115" s="112"/>
      <c r="AD115" s="112"/>
      <c r="AE115" s="112"/>
      <c r="AF115" s="112"/>
      <c r="AG115" s="112"/>
      <c r="AH115" s="112"/>
      <c r="AI115" s="112"/>
      <c r="AJ115" s="112"/>
      <c r="AK115" s="112"/>
      <c r="AL115" s="112"/>
      <c r="AM115" s="112"/>
      <c r="AN115" s="112"/>
      <c r="AO115" s="112"/>
      <c r="AP115" s="112"/>
      <c r="AQ115" s="112"/>
      <c r="AR115" s="112"/>
      <c r="AS115" s="112"/>
      <c r="AT115" s="112"/>
      <c r="AU115" s="112"/>
      <c r="AV115" s="112"/>
      <c r="AW115" s="112"/>
      <c r="AX115" s="112"/>
      <c r="AY115" s="112"/>
      <c r="AZ115" s="112"/>
      <c r="BA115" s="112"/>
      <c r="BB115" s="112"/>
      <c r="BC115" s="112"/>
      <c r="BD115" s="112"/>
      <c r="BE115" s="112"/>
      <c r="BF115" s="112"/>
      <c r="BG115" s="112"/>
      <c r="BH115" s="112"/>
      <c r="BI115" s="112"/>
      <c r="BJ115" s="112"/>
      <c r="BK115" s="112"/>
      <c r="BL115" s="112"/>
      <c r="BM115" s="112"/>
      <c r="BN115" s="112"/>
      <c r="BO115" s="112"/>
      <c r="BP115" s="112"/>
      <c r="BQ115" s="112"/>
      <c r="BR115" s="112"/>
      <c r="BS115" s="112"/>
      <c r="BT115" s="112"/>
      <c r="BU115" s="112"/>
      <c r="BV115" s="112"/>
      <c r="BW115" s="112"/>
      <c r="BX115" s="112"/>
      <c r="BY115" s="112"/>
      <c r="BZ115" s="112"/>
      <c r="CA115" s="112"/>
      <c r="CB115" s="112"/>
      <c r="CC115" s="112"/>
      <c r="CD115" s="112"/>
      <c r="CE115" s="112"/>
      <c r="CF115" s="112"/>
      <c r="CG115" s="112"/>
      <c r="CH115" s="112"/>
      <c r="CI115" s="112"/>
      <c r="CJ115" s="112"/>
      <c r="CK115" s="112"/>
      <c r="CL115" s="112"/>
      <c r="CM115" s="112"/>
      <c r="CN115" s="112"/>
      <c r="CO115" s="112"/>
      <c r="CP115" s="112"/>
      <c r="CQ115" s="112"/>
      <c r="CR115" s="112"/>
      <c r="CS115" s="112"/>
      <c r="CT115" s="112"/>
      <c r="CU115" s="112"/>
      <c r="CV115" s="112"/>
      <c r="CW115" s="112"/>
      <c r="CX115" s="112"/>
      <c r="CY115" s="676"/>
      <c r="CZ115" s="676"/>
      <c r="DA115" s="676"/>
      <c r="DB115" s="676"/>
      <c r="DC115" s="676"/>
      <c r="DD115" s="676"/>
      <c r="DE115" s="676"/>
      <c r="DF115" s="676"/>
      <c r="DG115" s="676"/>
      <c r="DH115" s="676"/>
      <c r="DI115" s="676"/>
      <c r="DJ115" s="676"/>
      <c r="DK115" s="676"/>
      <c r="DL115" s="676"/>
      <c r="DM115" s="676"/>
      <c r="DN115" s="676"/>
      <c r="DO115" s="676"/>
      <c r="DP115" s="676"/>
      <c r="DQ115" s="676"/>
      <c r="DR115" s="676"/>
      <c r="DS115" s="676"/>
      <c r="DT115" s="676"/>
      <c r="DU115" s="676"/>
      <c r="DV115" s="676"/>
      <c r="DW115" s="676"/>
      <c r="DX115" s="676"/>
      <c r="DY115" s="676"/>
      <c r="DZ115" s="676"/>
      <c r="EA115" s="676"/>
      <c r="EB115" s="676"/>
      <c r="EC115" s="676"/>
      <c r="ED115" s="676"/>
      <c r="EE115" s="676"/>
      <c r="EF115" s="676"/>
      <c r="EG115" s="676"/>
      <c r="EH115" s="676"/>
      <c r="EI115" s="676"/>
      <c r="EJ115" s="676"/>
      <c r="EK115" s="676"/>
      <c r="EL115" s="676"/>
      <c r="EM115" s="676"/>
    </row>
    <row r="116" spans="1:143" ht="6" customHeight="1">
      <c r="A116" s="112"/>
      <c r="B116" s="112"/>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c r="AA116" s="112"/>
      <c r="AB116" s="112"/>
      <c r="AC116" s="112"/>
      <c r="AD116" s="112"/>
      <c r="AE116" s="112"/>
      <c r="AF116" s="112"/>
      <c r="AG116" s="112"/>
      <c r="AH116" s="112"/>
      <c r="AI116" s="112"/>
      <c r="AJ116" s="112"/>
      <c r="AK116" s="112"/>
      <c r="AL116" s="112"/>
      <c r="AM116" s="112"/>
      <c r="AN116" s="112"/>
      <c r="AO116" s="112"/>
      <c r="AP116" s="112"/>
      <c r="AQ116" s="112"/>
      <c r="AR116" s="112"/>
      <c r="AS116" s="112"/>
      <c r="AT116" s="112"/>
      <c r="AU116" s="112"/>
      <c r="AV116" s="112"/>
      <c r="AW116" s="112"/>
      <c r="AX116" s="112"/>
      <c r="AY116" s="112"/>
      <c r="AZ116" s="112"/>
      <c r="BA116" s="112"/>
      <c r="BB116" s="112"/>
      <c r="BC116" s="112"/>
      <c r="BD116" s="112"/>
      <c r="BE116" s="112"/>
      <c r="BF116" s="112"/>
      <c r="BG116" s="112"/>
      <c r="BH116" s="112"/>
      <c r="BI116" s="112"/>
      <c r="BJ116" s="112"/>
      <c r="BK116" s="112"/>
      <c r="BL116" s="112"/>
      <c r="BM116" s="112"/>
      <c r="BN116" s="112"/>
      <c r="BO116" s="112"/>
      <c r="BP116" s="112"/>
      <c r="BQ116" s="112"/>
      <c r="BR116" s="112"/>
      <c r="BS116" s="112"/>
      <c r="BT116" s="112"/>
      <c r="BU116" s="112"/>
      <c r="BV116" s="112"/>
      <c r="BW116" s="112"/>
      <c r="BX116" s="112"/>
      <c r="BY116" s="112"/>
      <c r="BZ116" s="112"/>
      <c r="CA116" s="112"/>
      <c r="CB116" s="112"/>
      <c r="CC116" s="112"/>
      <c r="CD116" s="112"/>
      <c r="CE116" s="112"/>
      <c r="CF116" s="112"/>
      <c r="CG116" s="112"/>
      <c r="CH116" s="112"/>
      <c r="CI116" s="112"/>
      <c r="CJ116" s="112"/>
      <c r="CK116" s="112"/>
      <c r="CL116" s="112"/>
      <c r="CM116" s="112"/>
      <c r="CN116" s="112"/>
      <c r="CO116" s="112"/>
      <c r="CP116" s="112"/>
      <c r="CQ116" s="112"/>
      <c r="CR116" s="112"/>
      <c r="CS116" s="112"/>
      <c r="CT116" s="112"/>
      <c r="CU116" s="112"/>
      <c r="CV116" s="112"/>
      <c r="CW116" s="112"/>
      <c r="CX116" s="112"/>
      <c r="CY116" s="676"/>
      <c r="CZ116" s="676"/>
      <c r="DA116" s="676"/>
      <c r="DB116" s="676"/>
      <c r="DC116" s="676"/>
      <c r="DD116" s="676"/>
      <c r="DE116" s="676"/>
      <c r="DF116" s="676"/>
      <c r="DG116" s="676"/>
      <c r="DH116" s="676"/>
      <c r="DI116" s="676"/>
      <c r="DJ116" s="676"/>
      <c r="DK116" s="676"/>
      <c r="DL116" s="676"/>
      <c r="DM116" s="676"/>
      <c r="DN116" s="676"/>
      <c r="DO116" s="676"/>
      <c r="DP116" s="676"/>
      <c r="DQ116" s="676"/>
      <c r="DR116" s="676"/>
      <c r="DS116" s="676"/>
      <c r="DT116" s="676"/>
      <c r="DU116" s="676"/>
      <c r="DV116" s="676"/>
      <c r="DW116" s="676"/>
      <c r="DX116" s="676"/>
      <c r="DY116" s="676"/>
      <c r="DZ116" s="676"/>
      <c r="EA116" s="676"/>
      <c r="EB116" s="676"/>
      <c r="EC116" s="676"/>
      <c r="ED116" s="676"/>
      <c r="EE116" s="676"/>
      <c r="EF116" s="676"/>
      <c r="EG116" s="676"/>
      <c r="EH116" s="676"/>
      <c r="EI116" s="676"/>
      <c r="EJ116" s="676"/>
      <c r="EK116" s="676"/>
      <c r="EL116" s="676"/>
      <c r="EM116" s="676"/>
    </row>
    <row r="117" spans="1:143" ht="6" customHeight="1">
      <c r="A117" s="112"/>
      <c r="B117" s="112"/>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c r="AA117" s="112"/>
      <c r="AB117" s="112"/>
      <c r="AC117" s="112"/>
      <c r="AD117" s="112"/>
      <c r="AE117" s="112"/>
      <c r="AF117" s="112"/>
      <c r="AG117" s="112"/>
      <c r="AH117" s="112"/>
      <c r="AI117" s="112"/>
      <c r="AJ117" s="112"/>
      <c r="AK117" s="112"/>
      <c r="AL117" s="112"/>
      <c r="AM117" s="112"/>
      <c r="AN117" s="112"/>
      <c r="AO117" s="112"/>
      <c r="AP117" s="112"/>
      <c r="AQ117" s="112"/>
      <c r="AR117" s="112"/>
      <c r="AS117" s="112"/>
      <c r="AT117" s="112"/>
      <c r="AU117" s="112"/>
      <c r="AV117" s="112"/>
      <c r="AW117" s="112"/>
      <c r="AX117" s="112"/>
      <c r="AY117" s="112"/>
      <c r="AZ117" s="112"/>
      <c r="BA117" s="112"/>
      <c r="BB117" s="112"/>
      <c r="BC117" s="112"/>
      <c r="BD117" s="112"/>
      <c r="BE117" s="112"/>
      <c r="BF117" s="112"/>
      <c r="BG117" s="112"/>
      <c r="BH117" s="112"/>
      <c r="BI117" s="112"/>
      <c r="BJ117" s="112"/>
      <c r="BK117" s="112"/>
      <c r="BL117" s="112"/>
      <c r="BM117" s="112"/>
      <c r="BN117" s="112"/>
      <c r="BO117" s="112"/>
      <c r="BP117" s="112"/>
      <c r="BQ117" s="112"/>
      <c r="BR117" s="112"/>
      <c r="BS117" s="112"/>
      <c r="BT117" s="112"/>
      <c r="BU117" s="112"/>
      <c r="BV117" s="112"/>
      <c r="BW117" s="112"/>
      <c r="BX117" s="112"/>
      <c r="BY117" s="112"/>
      <c r="BZ117" s="112"/>
      <c r="CA117" s="112"/>
      <c r="CB117" s="112"/>
      <c r="CC117" s="112"/>
      <c r="CD117" s="112"/>
      <c r="CE117" s="112"/>
      <c r="CF117" s="112"/>
      <c r="CG117" s="112"/>
      <c r="CH117" s="112"/>
      <c r="CI117" s="112"/>
      <c r="CJ117" s="112"/>
      <c r="CK117" s="112"/>
      <c r="CL117" s="112"/>
      <c r="CM117" s="112"/>
      <c r="CN117" s="112"/>
      <c r="CO117" s="112"/>
      <c r="CP117" s="112"/>
      <c r="CQ117" s="112"/>
      <c r="CR117" s="112"/>
      <c r="CS117" s="112"/>
      <c r="CT117" s="112"/>
      <c r="CU117" s="112"/>
      <c r="CV117" s="112"/>
      <c r="CW117" s="112"/>
      <c r="CX117" s="112"/>
      <c r="CY117" s="677"/>
      <c r="CZ117" s="677"/>
      <c r="DA117" s="677"/>
      <c r="DB117" s="677"/>
      <c r="DC117" s="677"/>
      <c r="DD117" s="677"/>
      <c r="DE117" s="677"/>
      <c r="DF117" s="677"/>
      <c r="DG117" s="677"/>
      <c r="DH117" s="677"/>
      <c r="DI117" s="677"/>
      <c r="DJ117" s="677"/>
      <c r="DK117" s="677"/>
      <c r="DL117" s="677"/>
      <c r="DM117" s="677"/>
      <c r="DN117" s="677"/>
      <c r="DO117" s="677"/>
      <c r="DP117" s="677"/>
      <c r="DQ117" s="677"/>
      <c r="DR117" s="677"/>
      <c r="DS117" s="677"/>
      <c r="DT117" s="677"/>
      <c r="DU117" s="677"/>
      <c r="DV117" s="677"/>
      <c r="DW117" s="677"/>
      <c r="DX117" s="677"/>
      <c r="DY117" s="677"/>
      <c r="DZ117" s="677"/>
      <c r="EA117" s="677"/>
      <c r="EB117" s="677"/>
      <c r="EC117" s="677"/>
      <c r="ED117" s="677"/>
      <c r="EE117" s="677"/>
      <c r="EF117" s="677"/>
      <c r="EG117" s="677"/>
      <c r="EH117" s="677"/>
      <c r="EI117" s="677"/>
      <c r="EJ117" s="677"/>
      <c r="EK117" s="677"/>
      <c r="EL117" s="677"/>
      <c r="EM117" s="677"/>
    </row>
    <row r="118" spans="1:143" ht="6" customHeight="1">
      <c r="A118" s="112"/>
      <c r="B118" s="690"/>
      <c r="C118" s="691"/>
      <c r="D118" s="691"/>
      <c r="E118" s="691"/>
      <c r="F118" s="678" t="s">
        <v>155</v>
      </c>
      <c r="G118" s="679"/>
      <c r="H118" s="679"/>
      <c r="I118" s="679"/>
      <c r="J118" s="679"/>
      <c r="K118" s="679"/>
      <c r="L118" s="679"/>
      <c r="M118" s="679"/>
      <c r="N118" s="679"/>
      <c r="O118" s="679"/>
      <c r="P118" s="679" t="s">
        <v>156</v>
      </c>
      <c r="Q118" s="679"/>
      <c r="R118" s="679"/>
      <c r="S118" s="679"/>
      <c r="T118" s="679"/>
      <c r="U118" s="679"/>
      <c r="V118" s="679"/>
      <c r="W118" s="679"/>
      <c r="X118" s="679"/>
      <c r="Y118" s="679"/>
      <c r="Z118" s="679"/>
      <c r="AA118" s="679"/>
      <c r="AB118" s="679"/>
      <c r="AC118" s="679"/>
      <c r="AD118" s="693" t="s">
        <v>157</v>
      </c>
      <c r="AE118" s="694"/>
      <c r="AF118" s="694"/>
      <c r="AG118" s="694"/>
      <c r="AH118" s="694"/>
      <c r="AI118" s="678" t="s">
        <v>158</v>
      </c>
      <c r="AJ118" s="679"/>
      <c r="AK118" s="679"/>
      <c r="AL118" s="679"/>
      <c r="AM118" s="679"/>
      <c r="AN118" s="678" t="s">
        <v>159</v>
      </c>
      <c r="AO118" s="679"/>
      <c r="AP118" s="679"/>
      <c r="AQ118" s="679"/>
      <c r="AR118" s="679"/>
      <c r="AS118" s="679"/>
      <c r="AT118" s="679"/>
      <c r="AU118" s="679"/>
      <c r="AV118" s="679"/>
      <c r="AW118" s="679"/>
      <c r="AX118" s="678" t="s">
        <v>160</v>
      </c>
      <c r="AY118" s="679"/>
      <c r="AZ118" s="679"/>
      <c r="BA118" s="679"/>
      <c r="BB118" s="679"/>
      <c r="BC118" s="678" t="s">
        <v>161</v>
      </c>
      <c r="BD118" s="679"/>
      <c r="BE118" s="679"/>
      <c r="BF118" s="679"/>
      <c r="BG118" s="679"/>
      <c r="BH118" s="679"/>
      <c r="BI118" s="679"/>
      <c r="BJ118" s="679"/>
      <c r="BK118" s="679"/>
      <c r="BL118" s="678" t="s">
        <v>162</v>
      </c>
      <c r="BM118" s="679"/>
      <c r="BN118" s="679"/>
      <c r="BO118" s="679"/>
      <c r="BP118" s="679"/>
      <c r="BQ118" s="679"/>
      <c r="BR118" s="679"/>
      <c r="BS118" s="679"/>
      <c r="BT118" s="679"/>
      <c r="BU118" s="679"/>
      <c r="BV118" s="678" t="s">
        <v>163</v>
      </c>
      <c r="BW118" s="679"/>
      <c r="BX118" s="679"/>
      <c r="BY118" s="679"/>
      <c r="BZ118" s="679"/>
      <c r="CA118" s="679"/>
      <c r="CB118" s="679"/>
      <c r="CC118" s="679"/>
      <c r="CD118" s="679"/>
      <c r="CE118" s="679"/>
      <c r="CF118" s="678" t="s">
        <v>164</v>
      </c>
      <c r="CG118" s="679"/>
      <c r="CH118" s="679"/>
      <c r="CI118" s="679"/>
      <c r="CJ118" s="679"/>
      <c r="CK118" s="679"/>
      <c r="CL118" s="679"/>
      <c r="CM118" s="679"/>
      <c r="CN118" s="679"/>
      <c r="CO118" s="679"/>
      <c r="CP118" s="678" t="s">
        <v>165</v>
      </c>
      <c r="CQ118" s="679"/>
      <c r="CR118" s="679"/>
      <c r="CS118" s="679"/>
      <c r="CT118" s="679"/>
      <c r="CU118" s="679"/>
      <c r="CV118" s="679"/>
      <c r="CW118" s="679"/>
      <c r="CX118" s="679"/>
      <c r="CY118" s="679"/>
      <c r="CZ118" s="679"/>
      <c r="DA118" s="678" t="s">
        <v>166</v>
      </c>
      <c r="DB118" s="679"/>
      <c r="DC118" s="679"/>
      <c r="DD118" s="679"/>
      <c r="DE118" s="679"/>
      <c r="DF118" s="679"/>
      <c r="DG118" s="679"/>
      <c r="DH118" s="679"/>
      <c r="DI118" s="679"/>
      <c r="DJ118" s="679"/>
      <c r="DK118" s="679"/>
      <c r="DL118" s="681" t="s">
        <v>167</v>
      </c>
      <c r="DM118" s="682"/>
      <c r="DN118" s="682"/>
      <c r="DO118" s="682"/>
      <c r="DP118" s="682"/>
      <c r="DQ118" s="683"/>
      <c r="DR118" s="678" t="s">
        <v>168</v>
      </c>
      <c r="DS118" s="679"/>
      <c r="DT118" s="679"/>
      <c r="DU118" s="679"/>
      <c r="DV118" s="679"/>
      <c r="DW118" s="679"/>
      <c r="DX118" s="679"/>
      <c r="DY118" s="679"/>
      <c r="DZ118" s="679"/>
      <c r="EA118" s="679"/>
      <c r="EB118" s="679"/>
      <c r="EC118" s="678" t="s">
        <v>169</v>
      </c>
      <c r="ED118" s="679"/>
      <c r="EE118" s="679"/>
      <c r="EF118" s="679"/>
      <c r="EG118" s="679"/>
      <c r="EH118" s="679"/>
      <c r="EI118" s="679"/>
      <c r="EJ118" s="679"/>
      <c r="EK118" s="679"/>
      <c r="EL118" s="679"/>
      <c r="EM118" s="679"/>
    </row>
    <row r="119" spans="1:143" ht="6" customHeight="1">
      <c r="A119" s="112"/>
      <c r="B119" s="691"/>
      <c r="C119" s="691"/>
      <c r="D119" s="691"/>
      <c r="E119" s="691"/>
      <c r="F119" s="679"/>
      <c r="G119" s="679"/>
      <c r="H119" s="679"/>
      <c r="I119" s="679"/>
      <c r="J119" s="679"/>
      <c r="K119" s="679"/>
      <c r="L119" s="679"/>
      <c r="M119" s="679"/>
      <c r="N119" s="679"/>
      <c r="O119" s="679"/>
      <c r="P119" s="679"/>
      <c r="Q119" s="679"/>
      <c r="R119" s="679"/>
      <c r="S119" s="679"/>
      <c r="T119" s="679"/>
      <c r="U119" s="679"/>
      <c r="V119" s="679"/>
      <c r="W119" s="679"/>
      <c r="X119" s="679"/>
      <c r="Y119" s="679"/>
      <c r="Z119" s="679"/>
      <c r="AA119" s="679"/>
      <c r="AB119" s="679"/>
      <c r="AC119" s="679"/>
      <c r="AD119" s="694"/>
      <c r="AE119" s="694"/>
      <c r="AF119" s="694"/>
      <c r="AG119" s="694"/>
      <c r="AH119" s="694"/>
      <c r="AI119" s="679"/>
      <c r="AJ119" s="679"/>
      <c r="AK119" s="679"/>
      <c r="AL119" s="679"/>
      <c r="AM119" s="679"/>
      <c r="AN119" s="679"/>
      <c r="AO119" s="679"/>
      <c r="AP119" s="679"/>
      <c r="AQ119" s="679"/>
      <c r="AR119" s="679"/>
      <c r="AS119" s="679"/>
      <c r="AT119" s="679"/>
      <c r="AU119" s="679"/>
      <c r="AV119" s="679"/>
      <c r="AW119" s="679"/>
      <c r="AX119" s="679"/>
      <c r="AY119" s="679"/>
      <c r="AZ119" s="679"/>
      <c r="BA119" s="679"/>
      <c r="BB119" s="679"/>
      <c r="BC119" s="679"/>
      <c r="BD119" s="679"/>
      <c r="BE119" s="679"/>
      <c r="BF119" s="679"/>
      <c r="BG119" s="679"/>
      <c r="BH119" s="679"/>
      <c r="BI119" s="679"/>
      <c r="BJ119" s="679"/>
      <c r="BK119" s="679"/>
      <c r="BL119" s="679"/>
      <c r="BM119" s="679"/>
      <c r="BN119" s="679"/>
      <c r="BO119" s="679"/>
      <c r="BP119" s="679"/>
      <c r="BQ119" s="679"/>
      <c r="BR119" s="679"/>
      <c r="BS119" s="679"/>
      <c r="BT119" s="679"/>
      <c r="BU119" s="679"/>
      <c r="BV119" s="679"/>
      <c r="BW119" s="679"/>
      <c r="BX119" s="679"/>
      <c r="BY119" s="679"/>
      <c r="BZ119" s="679"/>
      <c r="CA119" s="679"/>
      <c r="CB119" s="679"/>
      <c r="CC119" s="679"/>
      <c r="CD119" s="679"/>
      <c r="CE119" s="679"/>
      <c r="CF119" s="679"/>
      <c r="CG119" s="679"/>
      <c r="CH119" s="679"/>
      <c r="CI119" s="679"/>
      <c r="CJ119" s="679"/>
      <c r="CK119" s="679"/>
      <c r="CL119" s="679"/>
      <c r="CM119" s="679"/>
      <c r="CN119" s="679"/>
      <c r="CO119" s="679"/>
      <c r="CP119" s="679"/>
      <c r="CQ119" s="679"/>
      <c r="CR119" s="679"/>
      <c r="CS119" s="679"/>
      <c r="CT119" s="679"/>
      <c r="CU119" s="679"/>
      <c r="CV119" s="679"/>
      <c r="CW119" s="679"/>
      <c r="CX119" s="679"/>
      <c r="CY119" s="679"/>
      <c r="CZ119" s="679"/>
      <c r="DA119" s="679"/>
      <c r="DB119" s="679"/>
      <c r="DC119" s="679"/>
      <c r="DD119" s="679"/>
      <c r="DE119" s="679"/>
      <c r="DF119" s="679"/>
      <c r="DG119" s="679"/>
      <c r="DH119" s="679"/>
      <c r="DI119" s="679"/>
      <c r="DJ119" s="679"/>
      <c r="DK119" s="679"/>
      <c r="DL119" s="684"/>
      <c r="DM119" s="685"/>
      <c r="DN119" s="685"/>
      <c r="DO119" s="685"/>
      <c r="DP119" s="685"/>
      <c r="DQ119" s="686"/>
      <c r="DR119" s="679"/>
      <c r="DS119" s="679"/>
      <c r="DT119" s="679"/>
      <c r="DU119" s="679"/>
      <c r="DV119" s="679"/>
      <c r="DW119" s="679"/>
      <c r="DX119" s="679"/>
      <c r="DY119" s="679"/>
      <c r="DZ119" s="679"/>
      <c r="EA119" s="679"/>
      <c r="EB119" s="679"/>
      <c r="EC119" s="679"/>
      <c r="ED119" s="679"/>
      <c r="EE119" s="679"/>
      <c r="EF119" s="679"/>
      <c r="EG119" s="679"/>
      <c r="EH119" s="679"/>
      <c r="EI119" s="679"/>
      <c r="EJ119" s="679"/>
      <c r="EK119" s="679"/>
      <c r="EL119" s="679"/>
      <c r="EM119" s="679"/>
    </row>
    <row r="120" spans="1:143" ht="6" customHeight="1">
      <c r="A120" s="112"/>
      <c r="B120" s="691"/>
      <c r="C120" s="691"/>
      <c r="D120" s="691"/>
      <c r="E120" s="691"/>
      <c r="F120" s="679"/>
      <c r="G120" s="679"/>
      <c r="H120" s="679"/>
      <c r="I120" s="679"/>
      <c r="J120" s="679"/>
      <c r="K120" s="679"/>
      <c r="L120" s="679"/>
      <c r="M120" s="679"/>
      <c r="N120" s="679"/>
      <c r="O120" s="679"/>
      <c r="P120" s="679"/>
      <c r="Q120" s="679"/>
      <c r="R120" s="679"/>
      <c r="S120" s="679"/>
      <c r="T120" s="679"/>
      <c r="U120" s="679"/>
      <c r="V120" s="679"/>
      <c r="W120" s="679"/>
      <c r="X120" s="679"/>
      <c r="Y120" s="679"/>
      <c r="Z120" s="679"/>
      <c r="AA120" s="679"/>
      <c r="AB120" s="679"/>
      <c r="AC120" s="679"/>
      <c r="AD120" s="694"/>
      <c r="AE120" s="694"/>
      <c r="AF120" s="694"/>
      <c r="AG120" s="694"/>
      <c r="AH120" s="694"/>
      <c r="AI120" s="679"/>
      <c r="AJ120" s="679"/>
      <c r="AK120" s="679"/>
      <c r="AL120" s="679"/>
      <c r="AM120" s="679"/>
      <c r="AN120" s="679"/>
      <c r="AO120" s="679"/>
      <c r="AP120" s="679"/>
      <c r="AQ120" s="679"/>
      <c r="AR120" s="679"/>
      <c r="AS120" s="679"/>
      <c r="AT120" s="679"/>
      <c r="AU120" s="679"/>
      <c r="AV120" s="679"/>
      <c r="AW120" s="679"/>
      <c r="AX120" s="679"/>
      <c r="AY120" s="679"/>
      <c r="AZ120" s="679"/>
      <c r="BA120" s="679"/>
      <c r="BB120" s="679"/>
      <c r="BC120" s="679"/>
      <c r="BD120" s="679"/>
      <c r="BE120" s="679"/>
      <c r="BF120" s="679"/>
      <c r="BG120" s="679"/>
      <c r="BH120" s="679"/>
      <c r="BI120" s="679"/>
      <c r="BJ120" s="679"/>
      <c r="BK120" s="679"/>
      <c r="BL120" s="679"/>
      <c r="BM120" s="679"/>
      <c r="BN120" s="679"/>
      <c r="BO120" s="679"/>
      <c r="BP120" s="679"/>
      <c r="BQ120" s="679"/>
      <c r="BR120" s="679"/>
      <c r="BS120" s="679"/>
      <c r="BT120" s="679"/>
      <c r="BU120" s="679"/>
      <c r="BV120" s="679"/>
      <c r="BW120" s="679"/>
      <c r="BX120" s="679"/>
      <c r="BY120" s="679"/>
      <c r="BZ120" s="679"/>
      <c r="CA120" s="679"/>
      <c r="CB120" s="679"/>
      <c r="CC120" s="679"/>
      <c r="CD120" s="679"/>
      <c r="CE120" s="679"/>
      <c r="CF120" s="679"/>
      <c r="CG120" s="679"/>
      <c r="CH120" s="679"/>
      <c r="CI120" s="679"/>
      <c r="CJ120" s="679"/>
      <c r="CK120" s="679"/>
      <c r="CL120" s="679"/>
      <c r="CM120" s="679"/>
      <c r="CN120" s="679"/>
      <c r="CO120" s="679"/>
      <c r="CP120" s="679"/>
      <c r="CQ120" s="679"/>
      <c r="CR120" s="679"/>
      <c r="CS120" s="679"/>
      <c r="CT120" s="679"/>
      <c r="CU120" s="679"/>
      <c r="CV120" s="679"/>
      <c r="CW120" s="679"/>
      <c r="CX120" s="679"/>
      <c r="CY120" s="679"/>
      <c r="CZ120" s="679"/>
      <c r="DA120" s="679"/>
      <c r="DB120" s="679"/>
      <c r="DC120" s="679"/>
      <c r="DD120" s="679"/>
      <c r="DE120" s="679"/>
      <c r="DF120" s="679"/>
      <c r="DG120" s="679"/>
      <c r="DH120" s="679"/>
      <c r="DI120" s="679"/>
      <c r="DJ120" s="679"/>
      <c r="DK120" s="679"/>
      <c r="DL120" s="684"/>
      <c r="DM120" s="685"/>
      <c r="DN120" s="685"/>
      <c r="DO120" s="685"/>
      <c r="DP120" s="685"/>
      <c r="DQ120" s="686"/>
      <c r="DR120" s="679"/>
      <c r="DS120" s="679"/>
      <c r="DT120" s="679"/>
      <c r="DU120" s="679"/>
      <c r="DV120" s="679"/>
      <c r="DW120" s="679"/>
      <c r="DX120" s="679"/>
      <c r="DY120" s="679"/>
      <c r="DZ120" s="679"/>
      <c r="EA120" s="679"/>
      <c r="EB120" s="679"/>
      <c r="EC120" s="679"/>
      <c r="ED120" s="679"/>
      <c r="EE120" s="679"/>
      <c r="EF120" s="679"/>
      <c r="EG120" s="679"/>
      <c r="EH120" s="679"/>
      <c r="EI120" s="679"/>
      <c r="EJ120" s="679"/>
      <c r="EK120" s="679"/>
      <c r="EL120" s="679"/>
      <c r="EM120" s="679"/>
    </row>
    <row r="121" spans="1:143" ht="6" customHeight="1">
      <c r="A121" s="112"/>
      <c r="B121" s="691"/>
      <c r="C121" s="691"/>
      <c r="D121" s="691"/>
      <c r="E121" s="691"/>
      <c r="F121" s="679"/>
      <c r="G121" s="679"/>
      <c r="H121" s="679"/>
      <c r="I121" s="679"/>
      <c r="J121" s="679"/>
      <c r="K121" s="679"/>
      <c r="L121" s="679"/>
      <c r="M121" s="679"/>
      <c r="N121" s="679"/>
      <c r="O121" s="679"/>
      <c r="P121" s="679"/>
      <c r="Q121" s="679"/>
      <c r="R121" s="679"/>
      <c r="S121" s="679"/>
      <c r="T121" s="679"/>
      <c r="U121" s="679"/>
      <c r="V121" s="679"/>
      <c r="W121" s="679"/>
      <c r="X121" s="679"/>
      <c r="Y121" s="679"/>
      <c r="Z121" s="679"/>
      <c r="AA121" s="679"/>
      <c r="AB121" s="679"/>
      <c r="AC121" s="679"/>
      <c r="AD121" s="694"/>
      <c r="AE121" s="694"/>
      <c r="AF121" s="694"/>
      <c r="AG121" s="694"/>
      <c r="AH121" s="694"/>
      <c r="AI121" s="679"/>
      <c r="AJ121" s="679"/>
      <c r="AK121" s="679"/>
      <c r="AL121" s="679"/>
      <c r="AM121" s="679"/>
      <c r="AN121" s="679"/>
      <c r="AO121" s="679"/>
      <c r="AP121" s="679"/>
      <c r="AQ121" s="679"/>
      <c r="AR121" s="679"/>
      <c r="AS121" s="679"/>
      <c r="AT121" s="679"/>
      <c r="AU121" s="679"/>
      <c r="AV121" s="679"/>
      <c r="AW121" s="679"/>
      <c r="AX121" s="679"/>
      <c r="AY121" s="679"/>
      <c r="AZ121" s="679"/>
      <c r="BA121" s="679"/>
      <c r="BB121" s="679"/>
      <c r="BC121" s="679"/>
      <c r="BD121" s="679"/>
      <c r="BE121" s="679"/>
      <c r="BF121" s="679"/>
      <c r="BG121" s="679"/>
      <c r="BH121" s="679"/>
      <c r="BI121" s="679"/>
      <c r="BJ121" s="679"/>
      <c r="BK121" s="679"/>
      <c r="BL121" s="679"/>
      <c r="BM121" s="679"/>
      <c r="BN121" s="679"/>
      <c r="BO121" s="679"/>
      <c r="BP121" s="679"/>
      <c r="BQ121" s="679"/>
      <c r="BR121" s="679"/>
      <c r="BS121" s="679"/>
      <c r="BT121" s="679"/>
      <c r="BU121" s="679"/>
      <c r="BV121" s="679"/>
      <c r="BW121" s="679"/>
      <c r="BX121" s="679"/>
      <c r="BY121" s="679"/>
      <c r="BZ121" s="679"/>
      <c r="CA121" s="679"/>
      <c r="CB121" s="679"/>
      <c r="CC121" s="679"/>
      <c r="CD121" s="679"/>
      <c r="CE121" s="679"/>
      <c r="CF121" s="679"/>
      <c r="CG121" s="679"/>
      <c r="CH121" s="679"/>
      <c r="CI121" s="679"/>
      <c r="CJ121" s="679"/>
      <c r="CK121" s="679"/>
      <c r="CL121" s="679"/>
      <c r="CM121" s="679"/>
      <c r="CN121" s="679"/>
      <c r="CO121" s="679"/>
      <c r="CP121" s="679"/>
      <c r="CQ121" s="679"/>
      <c r="CR121" s="679"/>
      <c r="CS121" s="679"/>
      <c r="CT121" s="679"/>
      <c r="CU121" s="679"/>
      <c r="CV121" s="679"/>
      <c r="CW121" s="679"/>
      <c r="CX121" s="679"/>
      <c r="CY121" s="679"/>
      <c r="CZ121" s="679"/>
      <c r="DA121" s="679"/>
      <c r="DB121" s="679"/>
      <c r="DC121" s="679"/>
      <c r="DD121" s="679"/>
      <c r="DE121" s="679"/>
      <c r="DF121" s="679"/>
      <c r="DG121" s="679"/>
      <c r="DH121" s="679"/>
      <c r="DI121" s="679"/>
      <c r="DJ121" s="679"/>
      <c r="DK121" s="679"/>
      <c r="DL121" s="684"/>
      <c r="DM121" s="685"/>
      <c r="DN121" s="685"/>
      <c r="DO121" s="685"/>
      <c r="DP121" s="685"/>
      <c r="DQ121" s="686"/>
      <c r="DR121" s="679"/>
      <c r="DS121" s="679"/>
      <c r="DT121" s="679"/>
      <c r="DU121" s="679"/>
      <c r="DV121" s="679"/>
      <c r="DW121" s="679"/>
      <c r="DX121" s="679"/>
      <c r="DY121" s="679"/>
      <c r="DZ121" s="679"/>
      <c r="EA121" s="679"/>
      <c r="EB121" s="679"/>
      <c r="EC121" s="679"/>
      <c r="ED121" s="679"/>
      <c r="EE121" s="679"/>
      <c r="EF121" s="679"/>
      <c r="EG121" s="679"/>
      <c r="EH121" s="679"/>
      <c r="EI121" s="679"/>
      <c r="EJ121" s="679"/>
      <c r="EK121" s="679"/>
      <c r="EL121" s="679"/>
      <c r="EM121" s="679"/>
    </row>
    <row r="122" spans="1:143" ht="6" customHeight="1">
      <c r="A122" s="112"/>
      <c r="B122" s="691"/>
      <c r="C122" s="691"/>
      <c r="D122" s="691"/>
      <c r="E122" s="691"/>
      <c r="F122" s="679"/>
      <c r="G122" s="679"/>
      <c r="H122" s="679"/>
      <c r="I122" s="679"/>
      <c r="J122" s="679"/>
      <c r="K122" s="679"/>
      <c r="L122" s="679"/>
      <c r="M122" s="679"/>
      <c r="N122" s="679"/>
      <c r="O122" s="679"/>
      <c r="P122" s="679"/>
      <c r="Q122" s="679"/>
      <c r="R122" s="679"/>
      <c r="S122" s="679"/>
      <c r="T122" s="679"/>
      <c r="U122" s="679"/>
      <c r="V122" s="679"/>
      <c r="W122" s="679"/>
      <c r="X122" s="679"/>
      <c r="Y122" s="679"/>
      <c r="Z122" s="679"/>
      <c r="AA122" s="679"/>
      <c r="AB122" s="679"/>
      <c r="AC122" s="679"/>
      <c r="AD122" s="694"/>
      <c r="AE122" s="694"/>
      <c r="AF122" s="694"/>
      <c r="AG122" s="694"/>
      <c r="AH122" s="694"/>
      <c r="AI122" s="679"/>
      <c r="AJ122" s="679"/>
      <c r="AK122" s="679"/>
      <c r="AL122" s="679"/>
      <c r="AM122" s="679"/>
      <c r="AN122" s="679"/>
      <c r="AO122" s="679"/>
      <c r="AP122" s="679"/>
      <c r="AQ122" s="679"/>
      <c r="AR122" s="679"/>
      <c r="AS122" s="679"/>
      <c r="AT122" s="679"/>
      <c r="AU122" s="679"/>
      <c r="AV122" s="679"/>
      <c r="AW122" s="679"/>
      <c r="AX122" s="679"/>
      <c r="AY122" s="679"/>
      <c r="AZ122" s="679"/>
      <c r="BA122" s="679"/>
      <c r="BB122" s="679"/>
      <c r="BC122" s="679"/>
      <c r="BD122" s="679"/>
      <c r="BE122" s="679"/>
      <c r="BF122" s="679"/>
      <c r="BG122" s="679"/>
      <c r="BH122" s="679"/>
      <c r="BI122" s="679"/>
      <c r="BJ122" s="679"/>
      <c r="BK122" s="679"/>
      <c r="BL122" s="679"/>
      <c r="BM122" s="679"/>
      <c r="BN122" s="679"/>
      <c r="BO122" s="679"/>
      <c r="BP122" s="679"/>
      <c r="BQ122" s="679"/>
      <c r="BR122" s="679"/>
      <c r="BS122" s="679"/>
      <c r="BT122" s="679"/>
      <c r="BU122" s="679"/>
      <c r="BV122" s="679"/>
      <c r="BW122" s="679"/>
      <c r="BX122" s="679"/>
      <c r="BY122" s="679"/>
      <c r="BZ122" s="679"/>
      <c r="CA122" s="679"/>
      <c r="CB122" s="679"/>
      <c r="CC122" s="679"/>
      <c r="CD122" s="679"/>
      <c r="CE122" s="679"/>
      <c r="CF122" s="679"/>
      <c r="CG122" s="679"/>
      <c r="CH122" s="679"/>
      <c r="CI122" s="679"/>
      <c r="CJ122" s="679"/>
      <c r="CK122" s="679"/>
      <c r="CL122" s="679"/>
      <c r="CM122" s="679"/>
      <c r="CN122" s="679"/>
      <c r="CO122" s="679"/>
      <c r="CP122" s="679"/>
      <c r="CQ122" s="679"/>
      <c r="CR122" s="679"/>
      <c r="CS122" s="679"/>
      <c r="CT122" s="679"/>
      <c r="CU122" s="679"/>
      <c r="CV122" s="679"/>
      <c r="CW122" s="679"/>
      <c r="CX122" s="679"/>
      <c r="CY122" s="679"/>
      <c r="CZ122" s="679"/>
      <c r="DA122" s="679"/>
      <c r="DB122" s="679"/>
      <c r="DC122" s="679"/>
      <c r="DD122" s="679"/>
      <c r="DE122" s="679"/>
      <c r="DF122" s="679"/>
      <c r="DG122" s="679"/>
      <c r="DH122" s="679"/>
      <c r="DI122" s="679"/>
      <c r="DJ122" s="679"/>
      <c r="DK122" s="679"/>
      <c r="DL122" s="684"/>
      <c r="DM122" s="685"/>
      <c r="DN122" s="685"/>
      <c r="DO122" s="685"/>
      <c r="DP122" s="685"/>
      <c r="DQ122" s="686"/>
      <c r="DR122" s="679"/>
      <c r="DS122" s="679"/>
      <c r="DT122" s="679"/>
      <c r="DU122" s="679"/>
      <c r="DV122" s="679"/>
      <c r="DW122" s="679"/>
      <c r="DX122" s="679"/>
      <c r="DY122" s="679"/>
      <c r="DZ122" s="679"/>
      <c r="EA122" s="679"/>
      <c r="EB122" s="679"/>
      <c r="EC122" s="679"/>
      <c r="ED122" s="679"/>
      <c r="EE122" s="679"/>
      <c r="EF122" s="679"/>
      <c r="EG122" s="679"/>
      <c r="EH122" s="679"/>
      <c r="EI122" s="679"/>
      <c r="EJ122" s="679"/>
      <c r="EK122" s="679"/>
      <c r="EL122" s="679"/>
      <c r="EM122" s="679"/>
    </row>
    <row r="123" spans="1:143" ht="6" customHeight="1">
      <c r="A123" s="112"/>
      <c r="B123" s="691"/>
      <c r="C123" s="691"/>
      <c r="D123" s="691"/>
      <c r="E123" s="691"/>
      <c r="F123" s="679"/>
      <c r="G123" s="679"/>
      <c r="H123" s="679"/>
      <c r="I123" s="679"/>
      <c r="J123" s="679"/>
      <c r="K123" s="679"/>
      <c r="L123" s="679"/>
      <c r="M123" s="679"/>
      <c r="N123" s="679"/>
      <c r="O123" s="679"/>
      <c r="P123" s="679"/>
      <c r="Q123" s="679"/>
      <c r="R123" s="679"/>
      <c r="S123" s="679"/>
      <c r="T123" s="679"/>
      <c r="U123" s="679"/>
      <c r="V123" s="679"/>
      <c r="W123" s="679"/>
      <c r="X123" s="679"/>
      <c r="Y123" s="679"/>
      <c r="Z123" s="679"/>
      <c r="AA123" s="679"/>
      <c r="AB123" s="679"/>
      <c r="AC123" s="679"/>
      <c r="AD123" s="694"/>
      <c r="AE123" s="694"/>
      <c r="AF123" s="694"/>
      <c r="AG123" s="694"/>
      <c r="AH123" s="694"/>
      <c r="AI123" s="679"/>
      <c r="AJ123" s="679"/>
      <c r="AK123" s="679"/>
      <c r="AL123" s="679"/>
      <c r="AM123" s="679"/>
      <c r="AN123" s="679"/>
      <c r="AO123" s="679"/>
      <c r="AP123" s="679"/>
      <c r="AQ123" s="679"/>
      <c r="AR123" s="679"/>
      <c r="AS123" s="679"/>
      <c r="AT123" s="679"/>
      <c r="AU123" s="679"/>
      <c r="AV123" s="679"/>
      <c r="AW123" s="679"/>
      <c r="AX123" s="679"/>
      <c r="AY123" s="679"/>
      <c r="AZ123" s="679"/>
      <c r="BA123" s="679"/>
      <c r="BB123" s="679"/>
      <c r="BC123" s="679"/>
      <c r="BD123" s="679"/>
      <c r="BE123" s="679"/>
      <c r="BF123" s="679"/>
      <c r="BG123" s="679"/>
      <c r="BH123" s="679"/>
      <c r="BI123" s="679"/>
      <c r="BJ123" s="679"/>
      <c r="BK123" s="679"/>
      <c r="BL123" s="679"/>
      <c r="BM123" s="679"/>
      <c r="BN123" s="679"/>
      <c r="BO123" s="679"/>
      <c r="BP123" s="679"/>
      <c r="BQ123" s="679"/>
      <c r="BR123" s="679"/>
      <c r="BS123" s="679"/>
      <c r="BT123" s="679"/>
      <c r="BU123" s="679"/>
      <c r="BV123" s="679"/>
      <c r="BW123" s="679"/>
      <c r="BX123" s="679"/>
      <c r="BY123" s="679"/>
      <c r="BZ123" s="679"/>
      <c r="CA123" s="679"/>
      <c r="CB123" s="679"/>
      <c r="CC123" s="679"/>
      <c r="CD123" s="679"/>
      <c r="CE123" s="679"/>
      <c r="CF123" s="679"/>
      <c r="CG123" s="679"/>
      <c r="CH123" s="679"/>
      <c r="CI123" s="679"/>
      <c r="CJ123" s="679"/>
      <c r="CK123" s="679"/>
      <c r="CL123" s="679"/>
      <c r="CM123" s="679"/>
      <c r="CN123" s="679"/>
      <c r="CO123" s="679"/>
      <c r="CP123" s="679"/>
      <c r="CQ123" s="679"/>
      <c r="CR123" s="679"/>
      <c r="CS123" s="679"/>
      <c r="CT123" s="679"/>
      <c r="CU123" s="679"/>
      <c r="CV123" s="679"/>
      <c r="CW123" s="679"/>
      <c r="CX123" s="679"/>
      <c r="CY123" s="679"/>
      <c r="CZ123" s="679"/>
      <c r="DA123" s="679"/>
      <c r="DB123" s="679"/>
      <c r="DC123" s="679"/>
      <c r="DD123" s="679"/>
      <c r="DE123" s="679"/>
      <c r="DF123" s="679"/>
      <c r="DG123" s="679"/>
      <c r="DH123" s="679"/>
      <c r="DI123" s="679"/>
      <c r="DJ123" s="679"/>
      <c r="DK123" s="679"/>
      <c r="DL123" s="684"/>
      <c r="DM123" s="685"/>
      <c r="DN123" s="685"/>
      <c r="DO123" s="685"/>
      <c r="DP123" s="685"/>
      <c r="DQ123" s="686"/>
      <c r="DR123" s="679"/>
      <c r="DS123" s="679"/>
      <c r="DT123" s="679"/>
      <c r="DU123" s="679"/>
      <c r="DV123" s="679"/>
      <c r="DW123" s="679"/>
      <c r="DX123" s="679"/>
      <c r="DY123" s="679"/>
      <c r="DZ123" s="679"/>
      <c r="EA123" s="679"/>
      <c r="EB123" s="679"/>
      <c r="EC123" s="679"/>
      <c r="ED123" s="679"/>
      <c r="EE123" s="679"/>
      <c r="EF123" s="679"/>
      <c r="EG123" s="679"/>
      <c r="EH123" s="679"/>
      <c r="EI123" s="679"/>
      <c r="EJ123" s="679"/>
      <c r="EK123" s="679"/>
      <c r="EL123" s="679"/>
      <c r="EM123" s="679"/>
    </row>
    <row r="124" spans="1:143" ht="6" customHeight="1">
      <c r="A124" s="112"/>
      <c r="B124" s="691"/>
      <c r="C124" s="691"/>
      <c r="D124" s="691"/>
      <c r="E124" s="691"/>
      <c r="F124" s="679"/>
      <c r="G124" s="679"/>
      <c r="H124" s="679"/>
      <c r="I124" s="679"/>
      <c r="J124" s="679"/>
      <c r="K124" s="679"/>
      <c r="L124" s="679"/>
      <c r="M124" s="679"/>
      <c r="N124" s="679"/>
      <c r="O124" s="679"/>
      <c r="P124" s="679"/>
      <c r="Q124" s="679"/>
      <c r="R124" s="679"/>
      <c r="S124" s="679"/>
      <c r="T124" s="679"/>
      <c r="U124" s="679"/>
      <c r="V124" s="679"/>
      <c r="W124" s="679"/>
      <c r="X124" s="679"/>
      <c r="Y124" s="679"/>
      <c r="Z124" s="679"/>
      <c r="AA124" s="679"/>
      <c r="AB124" s="679"/>
      <c r="AC124" s="679"/>
      <c r="AD124" s="694"/>
      <c r="AE124" s="694"/>
      <c r="AF124" s="694"/>
      <c r="AG124" s="694"/>
      <c r="AH124" s="694"/>
      <c r="AI124" s="679"/>
      <c r="AJ124" s="679"/>
      <c r="AK124" s="679"/>
      <c r="AL124" s="679"/>
      <c r="AM124" s="679"/>
      <c r="AN124" s="679"/>
      <c r="AO124" s="679"/>
      <c r="AP124" s="679"/>
      <c r="AQ124" s="679"/>
      <c r="AR124" s="679"/>
      <c r="AS124" s="679"/>
      <c r="AT124" s="679"/>
      <c r="AU124" s="679"/>
      <c r="AV124" s="679"/>
      <c r="AW124" s="679"/>
      <c r="AX124" s="679"/>
      <c r="AY124" s="679"/>
      <c r="AZ124" s="679"/>
      <c r="BA124" s="679"/>
      <c r="BB124" s="679"/>
      <c r="BC124" s="679"/>
      <c r="BD124" s="679"/>
      <c r="BE124" s="679"/>
      <c r="BF124" s="679"/>
      <c r="BG124" s="679"/>
      <c r="BH124" s="679"/>
      <c r="BI124" s="679"/>
      <c r="BJ124" s="679"/>
      <c r="BK124" s="679"/>
      <c r="BL124" s="679"/>
      <c r="BM124" s="679"/>
      <c r="BN124" s="679"/>
      <c r="BO124" s="679"/>
      <c r="BP124" s="679"/>
      <c r="BQ124" s="679"/>
      <c r="BR124" s="679"/>
      <c r="BS124" s="679"/>
      <c r="BT124" s="679"/>
      <c r="BU124" s="679"/>
      <c r="BV124" s="679"/>
      <c r="BW124" s="679"/>
      <c r="BX124" s="679"/>
      <c r="BY124" s="679"/>
      <c r="BZ124" s="679"/>
      <c r="CA124" s="679"/>
      <c r="CB124" s="679"/>
      <c r="CC124" s="679"/>
      <c r="CD124" s="679"/>
      <c r="CE124" s="679"/>
      <c r="CF124" s="679"/>
      <c r="CG124" s="679"/>
      <c r="CH124" s="679"/>
      <c r="CI124" s="679"/>
      <c r="CJ124" s="679"/>
      <c r="CK124" s="679"/>
      <c r="CL124" s="679"/>
      <c r="CM124" s="679"/>
      <c r="CN124" s="679"/>
      <c r="CO124" s="679"/>
      <c r="CP124" s="679"/>
      <c r="CQ124" s="679"/>
      <c r="CR124" s="679"/>
      <c r="CS124" s="679"/>
      <c r="CT124" s="679"/>
      <c r="CU124" s="679"/>
      <c r="CV124" s="679"/>
      <c r="CW124" s="679"/>
      <c r="CX124" s="679"/>
      <c r="CY124" s="679"/>
      <c r="CZ124" s="679"/>
      <c r="DA124" s="679"/>
      <c r="DB124" s="679"/>
      <c r="DC124" s="679"/>
      <c r="DD124" s="679"/>
      <c r="DE124" s="679"/>
      <c r="DF124" s="679"/>
      <c r="DG124" s="679"/>
      <c r="DH124" s="679"/>
      <c r="DI124" s="679"/>
      <c r="DJ124" s="679"/>
      <c r="DK124" s="679"/>
      <c r="DL124" s="684"/>
      <c r="DM124" s="685"/>
      <c r="DN124" s="685"/>
      <c r="DO124" s="685"/>
      <c r="DP124" s="685"/>
      <c r="DQ124" s="686"/>
      <c r="DR124" s="679"/>
      <c r="DS124" s="679"/>
      <c r="DT124" s="679"/>
      <c r="DU124" s="679"/>
      <c r="DV124" s="679"/>
      <c r="DW124" s="679"/>
      <c r="DX124" s="679"/>
      <c r="DY124" s="679"/>
      <c r="DZ124" s="679"/>
      <c r="EA124" s="679"/>
      <c r="EB124" s="679"/>
      <c r="EC124" s="679"/>
      <c r="ED124" s="679"/>
      <c r="EE124" s="679"/>
      <c r="EF124" s="679"/>
      <c r="EG124" s="679"/>
      <c r="EH124" s="679"/>
      <c r="EI124" s="679"/>
      <c r="EJ124" s="679"/>
      <c r="EK124" s="679"/>
      <c r="EL124" s="679"/>
      <c r="EM124" s="679"/>
    </row>
    <row r="125" spans="1:143" ht="6" customHeight="1">
      <c r="A125" s="112"/>
      <c r="B125" s="691"/>
      <c r="C125" s="691"/>
      <c r="D125" s="691"/>
      <c r="E125" s="691"/>
      <c r="F125" s="679"/>
      <c r="G125" s="679"/>
      <c r="H125" s="679"/>
      <c r="I125" s="679"/>
      <c r="J125" s="679"/>
      <c r="K125" s="679"/>
      <c r="L125" s="679"/>
      <c r="M125" s="679"/>
      <c r="N125" s="679"/>
      <c r="O125" s="679"/>
      <c r="P125" s="679"/>
      <c r="Q125" s="679"/>
      <c r="R125" s="679"/>
      <c r="S125" s="679"/>
      <c r="T125" s="679"/>
      <c r="U125" s="679"/>
      <c r="V125" s="679"/>
      <c r="W125" s="679"/>
      <c r="X125" s="679"/>
      <c r="Y125" s="679"/>
      <c r="Z125" s="679"/>
      <c r="AA125" s="679"/>
      <c r="AB125" s="679"/>
      <c r="AC125" s="679"/>
      <c r="AD125" s="694"/>
      <c r="AE125" s="694"/>
      <c r="AF125" s="694"/>
      <c r="AG125" s="694"/>
      <c r="AH125" s="694"/>
      <c r="AI125" s="679"/>
      <c r="AJ125" s="679"/>
      <c r="AK125" s="679"/>
      <c r="AL125" s="679"/>
      <c r="AM125" s="679"/>
      <c r="AN125" s="679"/>
      <c r="AO125" s="679"/>
      <c r="AP125" s="679"/>
      <c r="AQ125" s="679"/>
      <c r="AR125" s="679"/>
      <c r="AS125" s="679"/>
      <c r="AT125" s="679"/>
      <c r="AU125" s="679"/>
      <c r="AV125" s="679"/>
      <c r="AW125" s="679"/>
      <c r="AX125" s="679"/>
      <c r="AY125" s="679"/>
      <c r="AZ125" s="679"/>
      <c r="BA125" s="679"/>
      <c r="BB125" s="679"/>
      <c r="BC125" s="679"/>
      <c r="BD125" s="679"/>
      <c r="BE125" s="679"/>
      <c r="BF125" s="679"/>
      <c r="BG125" s="679"/>
      <c r="BH125" s="679"/>
      <c r="BI125" s="679"/>
      <c r="BJ125" s="679"/>
      <c r="BK125" s="679"/>
      <c r="BL125" s="679"/>
      <c r="BM125" s="679"/>
      <c r="BN125" s="679"/>
      <c r="BO125" s="679"/>
      <c r="BP125" s="679"/>
      <c r="BQ125" s="679"/>
      <c r="BR125" s="679"/>
      <c r="BS125" s="679"/>
      <c r="BT125" s="679"/>
      <c r="BU125" s="679"/>
      <c r="BV125" s="679"/>
      <c r="BW125" s="679"/>
      <c r="BX125" s="679"/>
      <c r="BY125" s="679"/>
      <c r="BZ125" s="679"/>
      <c r="CA125" s="679"/>
      <c r="CB125" s="679"/>
      <c r="CC125" s="679"/>
      <c r="CD125" s="679"/>
      <c r="CE125" s="679"/>
      <c r="CF125" s="679"/>
      <c r="CG125" s="679"/>
      <c r="CH125" s="679"/>
      <c r="CI125" s="679"/>
      <c r="CJ125" s="679"/>
      <c r="CK125" s="679"/>
      <c r="CL125" s="679"/>
      <c r="CM125" s="679"/>
      <c r="CN125" s="679"/>
      <c r="CO125" s="679"/>
      <c r="CP125" s="679"/>
      <c r="CQ125" s="679"/>
      <c r="CR125" s="679"/>
      <c r="CS125" s="679"/>
      <c r="CT125" s="679"/>
      <c r="CU125" s="679"/>
      <c r="CV125" s="679"/>
      <c r="CW125" s="679"/>
      <c r="CX125" s="679"/>
      <c r="CY125" s="679"/>
      <c r="CZ125" s="679"/>
      <c r="DA125" s="679"/>
      <c r="DB125" s="679"/>
      <c r="DC125" s="679"/>
      <c r="DD125" s="679"/>
      <c r="DE125" s="679"/>
      <c r="DF125" s="679"/>
      <c r="DG125" s="679"/>
      <c r="DH125" s="679"/>
      <c r="DI125" s="679"/>
      <c r="DJ125" s="679"/>
      <c r="DK125" s="679"/>
      <c r="DL125" s="684"/>
      <c r="DM125" s="685"/>
      <c r="DN125" s="685"/>
      <c r="DO125" s="685"/>
      <c r="DP125" s="685"/>
      <c r="DQ125" s="686"/>
      <c r="DR125" s="679"/>
      <c r="DS125" s="679"/>
      <c r="DT125" s="679"/>
      <c r="DU125" s="679"/>
      <c r="DV125" s="679"/>
      <c r="DW125" s="679"/>
      <c r="DX125" s="679"/>
      <c r="DY125" s="679"/>
      <c r="DZ125" s="679"/>
      <c r="EA125" s="679"/>
      <c r="EB125" s="679"/>
      <c r="EC125" s="679"/>
      <c r="ED125" s="679"/>
      <c r="EE125" s="679"/>
      <c r="EF125" s="679"/>
      <c r="EG125" s="679"/>
      <c r="EH125" s="679"/>
      <c r="EI125" s="679"/>
      <c r="EJ125" s="679"/>
      <c r="EK125" s="679"/>
      <c r="EL125" s="679"/>
      <c r="EM125" s="679"/>
    </row>
    <row r="126" spans="1:143" ht="6" customHeight="1">
      <c r="A126" s="112"/>
      <c r="B126" s="691"/>
      <c r="C126" s="691"/>
      <c r="D126" s="691"/>
      <c r="E126" s="691"/>
      <c r="F126" s="680"/>
      <c r="G126" s="680"/>
      <c r="H126" s="680"/>
      <c r="I126" s="680"/>
      <c r="J126" s="680"/>
      <c r="K126" s="680"/>
      <c r="L126" s="680"/>
      <c r="M126" s="680"/>
      <c r="N126" s="680"/>
      <c r="O126" s="680"/>
      <c r="P126" s="680"/>
      <c r="Q126" s="680"/>
      <c r="R126" s="680"/>
      <c r="S126" s="680"/>
      <c r="T126" s="680"/>
      <c r="U126" s="680"/>
      <c r="V126" s="680"/>
      <c r="W126" s="680"/>
      <c r="X126" s="680"/>
      <c r="Y126" s="680"/>
      <c r="Z126" s="680"/>
      <c r="AA126" s="680"/>
      <c r="AB126" s="680"/>
      <c r="AC126" s="680"/>
      <c r="AD126" s="695"/>
      <c r="AE126" s="695"/>
      <c r="AF126" s="695"/>
      <c r="AG126" s="695"/>
      <c r="AH126" s="695"/>
      <c r="AI126" s="680"/>
      <c r="AJ126" s="680"/>
      <c r="AK126" s="680"/>
      <c r="AL126" s="680"/>
      <c r="AM126" s="680"/>
      <c r="AN126" s="680"/>
      <c r="AO126" s="680"/>
      <c r="AP126" s="680"/>
      <c r="AQ126" s="680"/>
      <c r="AR126" s="680"/>
      <c r="AS126" s="680"/>
      <c r="AT126" s="680"/>
      <c r="AU126" s="680"/>
      <c r="AV126" s="680"/>
      <c r="AW126" s="680"/>
      <c r="AX126" s="680"/>
      <c r="AY126" s="680"/>
      <c r="AZ126" s="680"/>
      <c r="BA126" s="680"/>
      <c r="BB126" s="680"/>
      <c r="BC126" s="680"/>
      <c r="BD126" s="680"/>
      <c r="BE126" s="680"/>
      <c r="BF126" s="680"/>
      <c r="BG126" s="680"/>
      <c r="BH126" s="680"/>
      <c r="BI126" s="680"/>
      <c r="BJ126" s="680"/>
      <c r="BK126" s="680"/>
      <c r="BL126" s="680"/>
      <c r="BM126" s="680"/>
      <c r="BN126" s="680"/>
      <c r="BO126" s="680"/>
      <c r="BP126" s="680"/>
      <c r="BQ126" s="680"/>
      <c r="BR126" s="680"/>
      <c r="BS126" s="680"/>
      <c r="BT126" s="680"/>
      <c r="BU126" s="680"/>
      <c r="BV126" s="680"/>
      <c r="BW126" s="680"/>
      <c r="BX126" s="680"/>
      <c r="BY126" s="680"/>
      <c r="BZ126" s="680"/>
      <c r="CA126" s="680"/>
      <c r="CB126" s="680"/>
      <c r="CC126" s="680"/>
      <c r="CD126" s="680"/>
      <c r="CE126" s="680"/>
      <c r="CF126" s="680"/>
      <c r="CG126" s="680"/>
      <c r="CH126" s="680"/>
      <c r="CI126" s="680"/>
      <c r="CJ126" s="680"/>
      <c r="CK126" s="680"/>
      <c r="CL126" s="680"/>
      <c r="CM126" s="680"/>
      <c r="CN126" s="680"/>
      <c r="CO126" s="680"/>
      <c r="CP126" s="680"/>
      <c r="CQ126" s="680"/>
      <c r="CR126" s="680"/>
      <c r="CS126" s="680"/>
      <c r="CT126" s="680"/>
      <c r="CU126" s="680"/>
      <c r="CV126" s="680"/>
      <c r="CW126" s="680"/>
      <c r="CX126" s="680"/>
      <c r="CY126" s="680"/>
      <c r="CZ126" s="680"/>
      <c r="DA126" s="680"/>
      <c r="DB126" s="680"/>
      <c r="DC126" s="680"/>
      <c r="DD126" s="680"/>
      <c r="DE126" s="680"/>
      <c r="DF126" s="680"/>
      <c r="DG126" s="680"/>
      <c r="DH126" s="680"/>
      <c r="DI126" s="680"/>
      <c r="DJ126" s="680"/>
      <c r="DK126" s="680"/>
      <c r="DL126" s="684"/>
      <c r="DM126" s="685"/>
      <c r="DN126" s="685"/>
      <c r="DO126" s="685"/>
      <c r="DP126" s="685"/>
      <c r="DQ126" s="686"/>
      <c r="DR126" s="680"/>
      <c r="DS126" s="680"/>
      <c r="DT126" s="680"/>
      <c r="DU126" s="680"/>
      <c r="DV126" s="680"/>
      <c r="DW126" s="680"/>
      <c r="DX126" s="680"/>
      <c r="DY126" s="680"/>
      <c r="DZ126" s="680"/>
      <c r="EA126" s="680"/>
      <c r="EB126" s="680"/>
      <c r="EC126" s="680"/>
      <c r="ED126" s="680"/>
      <c r="EE126" s="680"/>
      <c r="EF126" s="680"/>
      <c r="EG126" s="680"/>
      <c r="EH126" s="680"/>
      <c r="EI126" s="680"/>
      <c r="EJ126" s="680"/>
      <c r="EK126" s="680"/>
      <c r="EL126" s="680"/>
      <c r="EM126" s="680"/>
    </row>
    <row r="127" spans="1:143" ht="6" customHeight="1">
      <c r="A127" s="112"/>
      <c r="B127" s="691"/>
      <c r="C127" s="691"/>
      <c r="D127" s="691"/>
      <c r="E127" s="691"/>
      <c r="F127" s="680"/>
      <c r="G127" s="680"/>
      <c r="H127" s="680"/>
      <c r="I127" s="680"/>
      <c r="J127" s="680"/>
      <c r="K127" s="680"/>
      <c r="L127" s="680"/>
      <c r="M127" s="680"/>
      <c r="N127" s="680"/>
      <c r="O127" s="680"/>
      <c r="P127" s="680"/>
      <c r="Q127" s="680"/>
      <c r="R127" s="680"/>
      <c r="S127" s="680"/>
      <c r="T127" s="680"/>
      <c r="U127" s="680"/>
      <c r="V127" s="680"/>
      <c r="W127" s="680"/>
      <c r="X127" s="680"/>
      <c r="Y127" s="680"/>
      <c r="Z127" s="680"/>
      <c r="AA127" s="680"/>
      <c r="AB127" s="680"/>
      <c r="AC127" s="680"/>
      <c r="AD127" s="695"/>
      <c r="AE127" s="695"/>
      <c r="AF127" s="695"/>
      <c r="AG127" s="695"/>
      <c r="AH127" s="695"/>
      <c r="AI127" s="680"/>
      <c r="AJ127" s="680"/>
      <c r="AK127" s="680"/>
      <c r="AL127" s="680"/>
      <c r="AM127" s="680"/>
      <c r="AN127" s="680"/>
      <c r="AO127" s="680"/>
      <c r="AP127" s="680"/>
      <c r="AQ127" s="680"/>
      <c r="AR127" s="680"/>
      <c r="AS127" s="680"/>
      <c r="AT127" s="680"/>
      <c r="AU127" s="680"/>
      <c r="AV127" s="680"/>
      <c r="AW127" s="680"/>
      <c r="AX127" s="680"/>
      <c r="AY127" s="680"/>
      <c r="AZ127" s="680"/>
      <c r="BA127" s="680"/>
      <c r="BB127" s="680"/>
      <c r="BC127" s="680"/>
      <c r="BD127" s="680"/>
      <c r="BE127" s="680"/>
      <c r="BF127" s="680"/>
      <c r="BG127" s="680"/>
      <c r="BH127" s="680"/>
      <c r="BI127" s="680"/>
      <c r="BJ127" s="680"/>
      <c r="BK127" s="680"/>
      <c r="BL127" s="680"/>
      <c r="BM127" s="680"/>
      <c r="BN127" s="680"/>
      <c r="BO127" s="680"/>
      <c r="BP127" s="680"/>
      <c r="BQ127" s="680"/>
      <c r="BR127" s="680"/>
      <c r="BS127" s="680"/>
      <c r="BT127" s="680"/>
      <c r="BU127" s="680"/>
      <c r="BV127" s="680"/>
      <c r="BW127" s="680"/>
      <c r="BX127" s="680"/>
      <c r="BY127" s="680"/>
      <c r="BZ127" s="680"/>
      <c r="CA127" s="680"/>
      <c r="CB127" s="680"/>
      <c r="CC127" s="680"/>
      <c r="CD127" s="680"/>
      <c r="CE127" s="680"/>
      <c r="CF127" s="680"/>
      <c r="CG127" s="680"/>
      <c r="CH127" s="680"/>
      <c r="CI127" s="680"/>
      <c r="CJ127" s="680"/>
      <c r="CK127" s="680"/>
      <c r="CL127" s="680"/>
      <c r="CM127" s="680"/>
      <c r="CN127" s="680"/>
      <c r="CO127" s="680"/>
      <c r="CP127" s="680"/>
      <c r="CQ127" s="680"/>
      <c r="CR127" s="680"/>
      <c r="CS127" s="680"/>
      <c r="CT127" s="680"/>
      <c r="CU127" s="680"/>
      <c r="CV127" s="680"/>
      <c r="CW127" s="680"/>
      <c r="CX127" s="680"/>
      <c r="CY127" s="680"/>
      <c r="CZ127" s="680"/>
      <c r="DA127" s="680"/>
      <c r="DB127" s="680"/>
      <c r="DC127" s="680"/>
      <c r="DD127" s="680"/>
      <c r="DE127" s="680"/>
      <c r="DF127" s="680"/>
      <c r="DG127" s="680"/>
      <c r="DH127" s="680"/>
      <c r="DI127" s="680"/>
      <c r="DJ127" s="680"/>
      <c r="DK127" s="680"/>
      <c r="DL127" s="684"/>
      <c r="DM127" s="685"/>
      <c r="DN127" s="685"/>
      <c r="DO127" s="685"/>
      <c r="DP127" s="685"/>
      <c r="DQ127" s="686"/>
      <c r="DR127" s="680"/>
      <c r="DS127" s="680"/>
      <c r="DT127" s="680"/>
      <c r="DU127" s="680"/>
      <c r="DV127" s="680"/>
      <c r="DW127" s="680"/>
      <c r="DX127" s="680"/>
      <c r="DY127" s="680"/>
      <c r="DZ127" s="680"/>
      <c r="EA127" s="680"/>
      <c r="EB127" s="680"/>
      <c r="EC127" s="680"/>
      <c r="ED127" s="680"/>
      <c r="EE127" s="680"/>
      <c r="EF127" s="680"/>
      <c r="EG127" s="680"/>
      <c r="EH127" s="680"/>
      <c r="EI127" s="680"/>
      <c r="EJ127" s="680"/>
      <c r="EK127" s="680"/>
      <c r="EL127" s="680"/>
      <c r="EM127" s="680"/>
    </row>
    <row r="128" spans="1:143" ht="6" customHeight="1">
      <c r="A128" s="112"/>
      <c r="B128" s="691"/>
      <c r="C128" s="691"/>
      <c r="D128" s="691"/>
      <c r="E128" s="691"/>
      <c r="F128" s="680"/>
      <c r="G128" s="680"/>
      <c r="H128" s="680"/>
      <c r="I128" s="680"/>
      <c r="J128" s="680"/>
      <c r="K128" s="680"/>
      <c r="L128" s="680"/>
      <c r="M128" s="680"/>
      <c r="N128" s="680"/>
      <c r="O128" s="680"/>
      <c r="P128" s="680"/>
      <c r="Q128" s="680"/>
      <c r="R128" s="680"/>
      <c r="S128" s="680"/>
      <c r="T128" s="680"/>
      <c r="U128" s="680"/>
      <c r="V128" s="680"/>
      <c r="W128" s="680"/>
      <c r="X128" s="680"/>
      <c r="Y128" s="680"/>
      <c r="Z128" s="680"/>
      <c r="AA128" s="680"/>
      <c r="AB128" s="680"/>
      <c r="AC128" s="680"/>
      <c r="AD128" s="695"/>
      <c r="AE128" s="695"/>
      <c r="AF128" s="695"/>
      <c r="AG128" s="695"/>
      <c r="AH128" s="695"/>
      <c r="AI128" s="680"/>
      <c r="AJ128" s="680"/>
      <c r="AK128" s="680"/>
      <c r="AL128" s="680"/>
      <c r="AM128" s="680"/>
      <c r="AN128" s="680"/>
      <c r="AO128" s="680"/>
      <c r="AP128" s="680"/>
      <c r="AQ128" s="680"/>
      <c r="AR128" s="680"/>
      <c r="AS128" s="680"/>
      <c r="AT128" s="680"/>
      <c r="AU128" s="680"/>
      <c r="AV128" s="680"/>
      <c r="AW128" s="680"/>
      <c r="AX128" s="680"/>
      <c r="AY128" s="680"/>
      <c r="AZ128" s="680"/>
      <c r="BA128" s="680"/>
      <c r="BB128" s="680"/>
      <c r="BC128" s="680"/>
      <c r="BD128" s="680"/>
      <c r="BE128" s="680"/>
      <c r="BF128" s="680"/>
      <c r="BG128" s="680"/>
      <c r="BH128" s="680"/>
      <c r="BI128" s="680"/>
      <c r="BJ128" s="680"/>
      <c r="BK128" s="680"/>
      <c r="BL128" s="680"/>
      <c r="BM128" s="680"/>
      <c r="BN128" s="680"/>
      <c r="BO128" s="680"/>
      <c r="BP128" s="680"/>
      <c r="BQ128" s="680"/>
      <c r="BR128" s="680"/>
      <c r="BS128" s="680"/>
      <c r="BT128" s="680"/>
      <c r="BU128" s="680"/>
      <c r="BV128" s="680"/>
      <c r="BW128" s="680"/>
      <c r="BX128" s="680"/>
      <c r="BY128" s="680"/>
      <c r="BZ128" s="680"/>
      <c r="CA128" s="680"/>
      <c r="CB128" s="680"/>
      <c r="CC128" s="680"/>
      <c r="CD128" s="680"/>
      <c r="CE128" s="680"/>
      <c r="CF128" s="680"/>
      <c r="CG128" s="680"/>
      <c r="CH128" s="680"/>
      <c r="CI128" s="680"/>
      <c r="CJ128" s="680"/>
      <c r="CK128" s="680"/>
      <c r="CL128" s="680"/>
      <c r="CM128" s="680"/>
      <c r="CN128" s="680"/>
      <c r="CO128" s="680"/>
      <c r="CP128" s="680"/>
      <c r="CQ128" s="680"/>
      <c r="CR128" s="680"/>
      <c r="CS128" s="680"/>
      <c r="CT128" s="680"/>
      <c r="CU128" s="680"/>
      <c r="CV128" s="680"/>
      <c r="CW128" s="680"/>
      <c r="CX128" s="680"/>
      <c r="CY128" s="680"/>
      <c r="CZ128" s="680"/>
      <c r="DA128" s="680"/>
      <c r="DB128" s="680"/>
      <c r="DC128" s="680"/>
      <c r="DD128" s="680"/>
      <c r="DE128" s="680"/>
      <c r="DF128" s="680"/>
      <c r="DG128" s="680"/>
      <c r="DH128" s="680"/>
      <c r="DI128" s="680"/>
      <c r="DJ128" s="680"/>
      <c r="DK128" s="680"/>
      <c r="DL128" s="687"/>
      <c r="DM128" s="688"/>
      <c r="DN128" s="688"/>
      <c r="DO128" s="688"/>
      <c r="DP128" s="688"/>
      <c r="DQ128" s="689"/>
      <c r="DR128" s="680"/>
      <c r="DS128" s="680"/>
      <c r="DT128" s="680"/>
      <c r="DU128" s="680"/>
      <c r="DV128" s="680"/>
      <c r="DW128" s="680"/>
      <c r="DX128" s="680"/>
      <c r="DY128" s="680"/>
      <c r="DZ128" s="680"/>
      <c r="EA128" s="680"/>
      <c r="EB128" s="680"/>
      <c r="EC128" s="680"/>
      <c r="ED128" s="680"/>
      <c r="EE128" s="680"/>
      <c r="EF128" s="680"/>
      <c r="EG128" s="680"/>
      <c r="EH128" s="680"/>
      <c r="EI128" s="680"/>
      <c r="EJ128" s="680"/>
      <c r="EK128" s="680"/>
      <c r="EL128" s="680"/>
      <c r="EM128" s="680"/>
    </row>
    <row r="129" spans="1:143" ht="6" customHeight="1">
      <c r="A129" s="112"/>
      <c r="B129" s="690">
        <v>1</v>
      </c>
      <c r="C129" s="691"/>
      <c r="D129" s="691"/>
      <c r="E129" s="691"/>
      <c r="F129" s="692"/>
      <c r="G129" s="692"/>
      <c r="H129" s="692"/>
      <c r="I129" s="692"/>
      <c r="J129" s="692"/>
      <c r="K129" s="692"/>
      <c r="L129" s="692"/>
      <c r="M129" s="692"/>
      <c r="N129" s="692"/>
      <c r="O129" s="692"/>
      <c r="P129" s="692"/>
      <c r="Q129" s="692"/>
      <c r="R129" s="692"/>
      <c r="S129" s="692"/>
      <c r="T129" s="692"/>
      <c r="U129" s="692"/>
      <c r="V129" s="692"/>
      <c r="W129" s="692"/>
      <c r="X129" s="692"/>
      <c r="Y129" s="692"/>
      <c r="Z129" s="692"/>
      <c r="AA129" s="692"/>
      <c r="AB129" s="692"/>
      <c r="AC129" s="692"/>
      <c r="AD129" s="692"/>
      <c r="AE129" s="692"/>
      <c r="AF129" s="692"/>
      <c r="AG129" s="692"/>
      <c r="AH129" s="692"/>
      <c r="AI129" s="679"/>
      <c r="AJ129" s="679"/>
      <c r="AK129" s="679"/>
      <c r="AL129" s="679"/>
      <c r="AM129" s="679"/>
      <c r="AN129" s="692"/>
      <c r="AO129" s="692"/>
      <c r="AP129" s="692"/>
      <c r="AQ129" s="692"/>
      <c r="AR129" s="692"/>
      <c r="AS129" s="692"/>
      <c r="AT129" s="692"/>
      <c r="AU129" s="692"/>
      <c r="AV129" s="692"/>
      <c r="AW129" s="692"/>
      <c r="AX129" s="706"/>
      <c r="AY129" s="706"/>
      <c r="AZ129" s="706"/>
      <c r="BA129" s="706"/>
      <c r="BB129" s="706"/>
      <c r="BC129" s="692"/>
      <c r="BD129" s="692"/>
      <c r="BE129" s="692"/>
      <c r="BF129" s="692"/>
      <c r="BG129" s="692"/>
      <c r="BH129" s="692"/>
      <c r="BI129" s="692"/>
      <c r="BJ129" s="692"/>
      <c r="BK129" s="692"/>
      <c r="BL129" s="692"/>
      <c r="BM129" s="692"/>
      <c r="BN129" s="692"/>
      <c r="BO129" s="692"/>
      <c r="BP129" s="692"/>
      <c r="BQ129" s="692"/>
      <c r="BR129" s="692"/>
      <c r="BS129" s="692"/>
      <c r="BT129" s="692"/>
      <c r="BU129" s="692"/>
      <c r="BV129" s="692"/>
      <c r="BW129" s="692"/>
      <c r="BX129" s="692"/>
      <c r="BY129" s="692"/>
      <c r="BZ129" s="692"/>
      <c r="CA129" s="692"/>
      <c r="CB129" s="692"/>
      <c r="CC129" s="692"/>
      <c r="CD129" s="692"/>
      <c r="CE129" s="692"/>
      <c r="CF129" s="707"/>
      <c r="CG129" s="696"/>
      <c r="CH129" s="696"/>
      <c r="CI129" s="696"/>
      <c r="CJ129" s="696"/>
      <c r="CK129" s="696"/>
      <c r="CL129" s="696"/>
      <c r="CM129" s="696"/>
      <c r="CN129" s="696"/>
      <c r="CO129" s="696"/>
      <c r="CP129" s="696"/>
      <c r="CQ129" s="696"/>
      <c r="CR129" s="696"/>
      <c r="CS129" s="696"/>
      <c r="CT129" s="696"/>
      <c r="CU129" s="696"/>
      <c r="CV129" s="696"/>
      <c r="CW129" s="696"/>
      <c r="CX129" s="696"/>
      <c r="CY129" s="696"/>
      <c r="CZ129" s="696"/>
      <c r="DA129" s="696"/>
      <c r="DB129" s="696"/>
      <c r="DC129" s="696"/>
      <c r="DD129" s="696"/>
      <c r="DE129" s="696"/>
      <c r="DF129" s="696"/>
      <c r="DG129" s="696"/>
      <c r="DH129" s="696"/>
      <c r="DI129" s="696"/>
      <c r="DJ129" s="696"/>
      <c r="DK129" s="696"/>
      <c r="DL129" s="697"/>
      <c r="DM129" s="698"/>
      <c r="DN129" s="698"/>
      <c r="DO129" s="698"/>
      <c r="DP129" s="698"/>
      <c r="DQ129" s="699"/>
      <c r="DR129" s="692"/>
      <c r="DS129" s="692"/>
      <c r="DT129" s="692"/>
      <c r="DU129" s="692"/>
      <c r="DV129" s="692"/>
      <c r="DW129" s="692"/>
      <c r="DX129" s="692"/>
      <c r="DY129" s="692"/>
      <c r="DZ129" s="692"/>
      <c r="EA129" s="692"/>
      <c r="EB129" s="692"/>
      <c r="EC129" s="706"/>
      <c r="ED129" s="706"/>
      <c r="EE129" s="706"/>
      <c r="EF129" s="706"/>
      <c r="EG129" s="706"/>
      <c r="EH129" s="706"/>
      <c r="EI129" s="706"/>
      <c r="EJ129" s="706"/>
      <c r="EK129" s="706"/>
      <c r="EL129" s="706"/>
      <c r="EM129" s="706"/>
    </row>
    <row r="130" spans="1:143" ht="6" customHeight="1">
      <c r="A130" s="112"/>
      <c r="B130" s="691"/>
      <c r="C130" s="691"/>
      <c r="D130" s="691"/>
      <c r="E130" s="691"/>
      <c r="F130" s="692"/>
      <c r="G130" s="692"/>
      <c r="H130" s="692"/>
      <c r="I130" s="692"/>
      <c r="J130" s="692"/>
      <c r="K130" s="692"/>
      <c r="L130" s="692"/>
      <c r="M130" s="692"/>
      <c r="N130" s="692"/>
      <c r="O130" s="692"/>
      <c r="P130" s="692"/>
      <c r="Q130" s="692"/>
      <c r="R130" s="692"/>
      <c r="S130" s="692"/>
      <c r="T130" s="692"/>
      <c r="U130" s="692"/>
      <c r="V130" s="692"/>
      <c r="W130" s="692"/>
      <c r="X130" s="692"/>
      <c r="Y130" s="692"/>
      <c r="Z130" s="692"/>
      <c r="AA130" s="692"/>
      <c r="AB130" s="692"/>
      <c r="AC130" s="692"/>
      <c r="AD130" s="692"/>
      <c r="AE130" s="692"/>
      <c r="AF130" s="692"/>
      <c r="AG130" s="692"/>
      <c r="AH130" s="692"/>
      <c r="AI130" s="679"/>
      <c r="AJ130" s="679"/>
      <c r="AK130" s="679"/>
      <c r="AL130" s="679"/>
      <c r="AM130" s="679"/>
      <c r="AN130" s="692"/>
      <c r="AO130" s="692"/>
      <c r="AP130" s="692"/>
      <c r="AQ130" s="692"/>
      <c r="AR130" s="692"/>
      <c r="AS130" s="692"/>
      <c r="AT130" s="692"/>
      <c r="AU130" s="692"/>
      <c r="AV130" s="692"/>
      <c r="AW130" s="692"/>
      <c r="AX130" s="706"/>
      <c r="AY130" s="706"/>
      <c r="AZ130" s="706"/>
      <c r="BA130" s="706"/>
      <c r="BB130" s="706"/>
      <c r="BC130" s="692"/>
      <c r="BD130" s="692"/>
      <c r="BE130" s="692"/>
      <c r="BF130" s="692"/>
      <c r="BG130" s="692"/>
      <c r="BH130" s="692"/>
      <c r="BI130" s="692"/>
      <c r="BJ130" s="692"/>
      <c r="BK130" s="692"/>
      <c r="BL130" s="692"/>
      <c r="BM130" s="692"/>
      <c r="BN130" s="692"/>
      <c r="BO130" s="692"/>
      <c r="BP130" s="692"/>
      <c r="BQ130" s="692"/>
      <c r="BR130" s="692"/>
      <c r="BS130" s="692"/>
      <c r="BT130" s="692"/>
      <c r="BU130" s="692"/>
      <c r="BV130" s="692"/>
      <c r="BW130" s="692"/>
      <c r="BX130" s="692"/>
      <c r="BY130" s="692"/>
      <c r="BZ130" s="692"/>
      <c r="CA130" s="692"/>
      <c r="CB130" s="692"/>
      <c r="CC130" s="692"/>
      <c r="CD130" s="692"/>
      <c r="CE130" s="692"/>
      <c r="CF130" s="696"/>
      <c r="CG130" s="696"/>
      <c r="CH130" s="696"/>
      <c r="CI130" s="696"/>
      <c r="CJ130" s="696"/>
      <c r="CK130" s="696"/>
      <c r="CL130" s="696"/>
      <c r="CM130" s="696"/>
      <c r="CN130" s="696"/>
      <c r="CO130" s="696"/>
      <c r="CP130" s="696"/>
      <c r="CQ130" s="696"/>
      <c r="CR130" s="696"/>
      <c r="CS130" s="696"/>
      <c r="CT130" s="696"/>
      <c r="CU130" s="696"/>
      <c r="CV130" s="696"/>
      <c r="CW130" s="696"/>
      <c r="CX130" s="696"/>
      <c r="CY130" s="696"/>
      <c r="CZ130" s="696"/>
      <c r="DA130" s="696"/>
      <c r="DB130" s="696"/>
      <c r="DC130" s="696"/>
      <c r="DD130" s="696"/>
      <c r="DE130" s="696"/>
      <c r="DF130" s="696"/>
      <c r="DG130" s="696"/>
      <c r="DH130" s="696"/>
      <c r="DI130" s="696"/>
      <c r="DJ130" s="696"/>
      <c r="DK130" s="696"/>
      <c r="DL130" s="700"/>
      <c r="DM130" s="701"/>
      <c r="DN130" s="701"/>
      <c r="DO130" s="701"/>
      <c r="DP130" s="701"/>
      <c r="DQ130" s="702"/>
      <c r="DR130" s="692"/>
      <c r="DS130" s="692"/>
      <c r="DT130" s="692"/>
      <c r="DU130" s="692"/>
      <c r="DV130" s="692"/>
      <c r="DW130" s="692"/>
      <c r="DX130" s="692"/>
      <c r="DY130" s="692"/>
      <c r="DZ130" s="692"/>
      <c r="EA130" s="692"/>
      <c r="EB130" s="692"/>
      <c r="EC130" s="706"/>
      <c r="ED130" s="706"/>
      <c r="EE130" s="706"/>
      <c r="EF130" s="706"/>
      <c r="EG130" s="706"/>
      <c r="EH130" s="706"/>
      <c r="EI130" s="706"/>
      <c r="EJ130" s="706"/>
      <c r="EK130" s="706"/>
      <c r="EL130" s="706"/>
      <c r="EM130" s="706"/>
    </row>
    <row r="131" spans="1:143" ht="6" customHeight="1">
      <c r="A131" s="112"/>
      <c r="B131" s="691"/>
      <c r="C131" s="691"/>
      <c r="D131" s="691"/>
      <c r="E131" s="691"/>
      <c r="F131" s="692"/>
      <c r="G131" s="692"/>
      <c r="H131" s="692"/>
      <c r="I131" s="692"/>
      <c r="J131" s="692"/>
      <c r="K131" s="692"/>
      <c r="L131" s="692"/>
      <c r="M131" s="692"/>
      <c r="N131" s="692"/>
      <c r="O131" s="692"/>
      <c r="P131" s="692"/>
      <c r="Q131" s="692"/>
      <c r="R131" s="692"/>
      <c r="S131" s="692"/>
      <c r="T131" s="692"/>
      <c r="U131" s="692"/>
      <c r="V131" s="692"/>
      <c r="W131" s="692"/>
      <c r="X131" s="692"/>
      <c r="Y131" s="692"/>
      <c r="Z131" s="692"/>
      <c r="AA131" s="692"/>
      <c r="AB131" s="692"/>
      <c r="AC131" s="692"/>
      <c r="AD131" s="692"/>
      <c r="AE131" s="692"/>
      <c r="AF131" s="692"/>
      <c r="AG131" s="692"/>
      <c r="AH131" s="692"/>
      <c r="AI131" s="679"/>
      <c r="AJ131" s="679"/>
      <c r="AK131" s="679"/>
      <c r="AL131" s="679"/>
      <c r="AM131" s="679"/>
      <c r="AN131" s="692"/>
      <c r="AO131" s="692"/>
      <c r="AP131" s="692"/>
      <c r="AQ131" s="692"/>
      <c r="AR131" s="692"/>
      <c r="AS131" s="692"/>
      <c r="AT131" s="692"/>
      <c r="AU131" s="692"/>
      <c r="AV131" s="692"/>
      <c r="AW131" s="692"/>
      <c r="AX131" s="706"/>
      <c r="AY131" s="706"/>
      <c r="AZ131" s="706"/>
      <c r="BA131" s="706"/>
      <c r="BB131" s="706"/>
      <c r="BC131" s="692"/>
      <c r="BD131" s="692"/>
      <c r="BE131" s="692"/>
      <c r="BF131" s="692"/>
      <c r="BG131" s="692"/>
      <c r="BH131" s="692"/>
      <c r="BI131" s="692"/>
      <c r="BJ131" s="692"/>
      <c r="BK131" s="692"/>
      <c r="BL131" s="692"/>
      <c r="BM131" s="692"/>
      <c r="BN131" s="692"/>
      <c r="BO131" s="692"/>
      <c r="BP131" s="692"/>
      <c r="BQ131" s="692"/>
      <c r="BR131" s="692"/>
      <c r="BS131" s="692"/>
      <c r="BT131" s="692"/>
      <c r="BU131" s="692"/>
      <c r="BV131" s="692"/>
      <c r="BW131" s="692"/>
      <c r="BX131" s="692"/>
      <c r="BY131" s="692"/>
      <c r="BZ131" s="692"/>
      <c r="CA131" s="692"/>
      <c r="CB131" s="692"/>
      <c r="CC131" s="692"/>
      <c r="CD131" s="692"/>
      <c r="CE131" s="692"/>
      <c r="CF131" s="696"/>
      <c r="CG131" s="696"/>
      <c r="CH131" s="696"/>
      <c r="CI131" s="696"/>
      <c r="CJ131" s="696"/>
      <c r="CK131" s="696"/>
      <c r="CL131" s="696"/>
      <c r="CM131" s="696"/>
      <c r="CN131" s="696"/>
      <c r="CO131" s="696"/>
      <c r="CP131" s="696"/>
      <c r="CQ131" s="696"/>
      <c r="CR131" s="696"/>
      <c r="CS131" s="696"/>
      <c r="CT131" s="696"/>
      <c r="CU131" s="696"/>
      <c r="CV131" s="696"/>
      <c r="CW131" s="696"/>
      <c r="CX131" s="696"/>
      <c r="CY131" s="696"/>
      <c r="CZ131" s="696"/>
      <c r="DA131" s="696"/>
      <c r="DB131" s="696"/>
      <c r="DC131" s="696"/>
      <c r="DD131" s="696"/>
      <c r="DE131" s="696"/>
      <c r="DF131" s="696"/>
      <c r="DG131" s="696"/>
      <c r="DH131" s="696"/>
      <c r="DI131" s="696"/>
      <c r="DJ131" s="696"/>
      <c r="DK131" s="696"/>
      <c r="DL131" s="703"/>
      <c r="DM131" s="704"/>
      <c r="DN131" s="704"/>
      <c r="DO131" s="704"/>
      <c r="DP131" s="704"/>
      <c r="DQ131" s="705"/>
      <c r="DR131" s="692"/>
      <c r="DS131" s="692"/>
      <c r="DT131" s="692"/>
      <c r="DU131" s="692"/>
      <c r="DV131" s="692"/>
      <c r="DW131" s="692"/>
      <c r="DX131" s="692"/>
      <c r="DY131" s="692"/>
      <c r="DZ131" s="692"/>
      <c r="EA131" s="692"/>
      <c r="EB131" s="692"/>
      <c r="EC131" s="706"/>
      <c r="ED131" s="706"/>
      <c r="EE131" s="706"/>
      <c r="EF131" s="706"/>
      <c r="EG131" s="706"/>
      <c r="EH131" s="706"/>
      <c r="EI131" s="706"/>
      <c r="EJ131" s="706"/>
      <c r="EK131" s="706"/>
      <c r="EL131" s="706"/>
      <c r="EM131" s="706"/>
    </row>
    <row r="132" spans="1:143" ht="6" customHeight="1">
      <c r="A132" s="112"/>
      <c r="B132" s="690">
        <v>2</v>
      </c>
      <c r="C132" s="691"/>
      <c r="D132" s="691"/>
      <c r="E132" s="691"/>
      <c r="F132" s="692"/>
      <c r="G132" s="692"/>
      <c r="H132" s="692"/>
      <c r="I132" s="692"/>
      <c r="J132" s="692"/>
      <c r="K132" s="692"/>
      <c r="L132" s="692"/>
      <c r="M132" s="692"/>
      <c r="N132" s="692"/>
      <c r="O132" s="692"/>
      <c r="P132" s="692"/>
      <c r="Q132" s="692"/>
      <c r="R132" s="692"/>
      <c r="S132" s="692"/>
      <c r="T132" s="692"/>
      <c r="U132" s="692"/>
      <c r="V132" s="692"/>
      <c r="W132" s="692"/>
      <c r="X132" s="692"/>
      <c r="Y132" s="692"/>
      <c r="Z132" s="692"/>
      <c r="AA132" s="692"/>
      <c r="AB132" s="692"/>
      <c r="AC132" s="692"/>
      <c r="AD132" s="692"/>
      <c r="AE132" s="692"/>
      <c r="AF132" s="692"/>
      <c r="AG132" s="692"/>
      <c r="AH132" s="692"/>
      <c r="AI132" s="679"/>
      <c r="AJ132" s="679"/>
      <c r="AK132" s="679"/>
      <c r="AL132" s="679"/>
      <c r="AM132" s="679"/>
      <c r="AN132" s="692"/>
      <c r="AO132" s="692"/>
      <c r="AP132" s="692"/>
      <c r="AQ132" s="692"/>
      <c r="AR132" s="692"/>
      <c r="AS132" s="692"/>
      <c r="AT132" s="692"/>
      <c r="AU132" s="692"/>
      <c r="AV132" s="692"/>
      <c r="AW132" s="692"/>
      <c r="AX132" s="706"/>
      <c r="AY132" s="706"/>
      <c r="AZ132" s="706"/>
      <c r="BA132" s="706"/>
      <c r="BB132" s="706"/>
      <c r="BC132" s="692"/>
      <c r="BD132" s="692"/>
      <c r="BE132" s="692"/>
      <c r="BF132" s="692"/>
      <c r="BG132" s="692"/>
      <c r="BH132" s="692"/>
      <c r="BI132" s="692"/>
      <c r="BJ132" s="692"/>
      <c r="BK132" s="692"/>
      <c r="BL132" s="692"/>
      <c r="BM132" s="692"/>
      <c r="BN132" s="692"/>
      <c r="BO132" s="692"/>
      <c r="BP132" s="692"/>
      <c r="BQ132" s="692"/>
      <c r="BR132" s="692"/>
      <c r="BS132" s="692"/>
      <c r="BT132" s="692"/>
      <c r="BU132" s="692"/>
      <c r="BV132" s="692"/>
      <c r="BW132" s="692"/>
      <c r="BX132" s="692"/>
      <c r="BY132" s="692"/>
      <c r="BZ132" s="692"/>
      <c r="CA132" s="692"/>
      <c r="CB132" s="692"/>
      <c r="CC132" s="692"/>
      <c r="CD132" s="692"/>
      <c r="CE132" s="692"/>
      <c r="CF132" s="696"/>
      <c r="CG132" s="696"/>
      <c r="CH132" s="696"/>
      <c r="CI132" s="696"/>
      <c r="CJ132" s="696"/>
      <c r="CK132" s="696"/>
      <c r="CL132" s="696"/>
      <c r="CM132" s="696"/>
      <c r="CN132" s="696"/>
      <c r="CO132" s="696"/>
      <c r="CP132" s="696"/>
      <c r="CQ132" s="696"/>
      <c r="CR132" s="696"/>
      <c r="CS132" s="696"/>
      <c r="CT132" s="696"/>
      <c r="CU132" s="696"/>
      <c r="CV132" s="696"/>
      <c r="CW132" s="696"/>
      <c r="CX132" s="696"/>
      <c r="CY132" s="696"/>
      <c r="CZ132" s="696"/>
      <c r="DA132" s="696"/>
      <c r="DB132" s="696"/>
      <c r="DC132" s="696"/>
      <c r="DD132" s="696"/>
      <c r="DE132" s="696"/>
      <c r="DF132" s="696"/>
      <c r="DG132" s="696"/>
      <c r="DH132" s="696"/>
      <c r="DI132" s="696"/>
      <c r="DJ132" s="696"/>
      <c r="DK132" s="696"/>
      <c r="DL132" s="697"/>
      <c r="DM132" s="698"/>
      <c r="DN132" s="698"/>
      <c r="DO132" s="698"/>
      <c r="DP132" s="698"/>
      <c r="DQ132" s="699"/>
      <c r="DR132" s="692"/>
      <c r="DS132" s="692"/>
      <c r="DT132" s="692"/>
      <c r="DU132" s="692"/>
      <c r="DV132" s="692"/>
      <c r="DW132" s="692"/>
      <c r="DX132" s="692"/>
      <c r="DY132" s="692"/>
      <c r="DZ132" s="692"/>
      <c r="EA132" s="692"/>
      <c r="EB132" s="692"/>
      <c r="EC132" s="706"/>
      <c r="ED132" s="706"/>
      <c r="EE132" s="706"/>
      <c r="EF132" s="706"/>
      <c r="EG132" s="706"/>
      <c r="EH132" s="706"/>
      <c r="EI132" s="706"/>
      <c r="EJ132" s="706"/>
      <c r="EK132" s="706"/>
      <c r="EL132" s="706"/>
      <c r="EM132" s="706"/>
    </row>
    <row r="133" spans="1:143" ht="6" customHeight="1">
      <c r="A133" s="112"/>
      <c r="B133" s="691"/>
      <c r="C133" s="691"/>
      <c r="D133" s="691"/>
      <c r="E133" s="691"/>
      <c r="F133" s="692"/>
      <c r="G133" s="692"/>
      <c r="H133" s="692"/>
      <c r="I133" s="692"/>
      <c r="J133" s="692"/>
      <c r="K133" s="692"/>
      <c r="L133" s="692"/>
      <c r="M133" s="692"/>
      <c r="N133" s="692"/>
      <c r="O133" s="692"/>
      <c r="P133" s="692"/>
      <c r="Q133" s="692"/>
      <c r="R133" s="692"/>
      <c r="S133" s="692"/>
      <c r="T133" s="692"/>
      <c r="U133" s="692"/>
      <c r="V133" s="692"/>
      <c r="W133" s="692"/>
      <c r="X133" s="692"/>
      <c r="Y133" s="692"/>
      <c r="Z133" s="692"/>
      <c r="AA133" s="692"/>
      <c r="AB133" s="692"/>
      <c r="AC133" s="692"/>
      <c r="AD133" s="692"/>
      <c r="AE133" s="692"/>
      <c r="AF133" s="692"/>
      <c r="AG133" s="692"/>
      <c r="AH133" s="692"/>
      <c r="AI133" s="679"/>
      <c r="AJ133" s="679"/>
      <c r="AK133" s="679"/>
      <c r="AL133" s="679"/>
      <c r="AM133" s="679"/>
      <c r="AN133" s="692"/>
      <c r="AO133" s="692"/>
      <c r="AP133" s="692"/>
      <c r="AQ133" s="692"/>
      <c r="AR133" s="692"/>
      <c r="AS133" s="692"/>
      <c r="AT133" s="692"/>
      <c r="AU133" s="692"/>
      <c r="AV133" s="692"/>
      <c r="AW133" s="692"/>
      <c r="AX133" s="706"/>
      <c r="AY133" s="706"/>
      <c r="AZ133" s="706"/>
      <c r="BA133" s="706"/>
      <c r="BB133" s="706"/>
      <c r="BC133" s="692"/>
      <c r="BD133" s="692"/>
      <c r="BE133" s="692"/>
      <c r="BF133" s="692"/>
      <c r="BG133" s="692"/>
      <c r="BH133" s="692"/>
      <c r="BI133" s="692"/>
      <c r="BJ133" s="692"/>
      <c r="BK133" s="692"/>
      <c r="BL133" s="692"/>
      <c r="BM133" s="692"/>
      <c r="BN133" s="692"/>
      <c r="BO133" s="692"/>
      <c r="BP133" s="692"/>
      <c r="BQ133" s="692"/>
      <c r="BR133" s="692"/>
      <c r="BS133" s="692"/>
      <c r="BT133" s="692"/>
      <c r="BU133" s="692"/>
      <c r="BV133" s="692"/>
      <c r="BW133" s="692"/>
      <c r="BX133" s="692"/>
      <c r="BY133" s="692"/>
      <c r="BZ133" s="692"/>
      <c r="CA133" s="692"/>
      <c r="CB133" s="692"/>
      <c r="CC133" s="692"/>
      <c r="CD133" s="692"/>
      <c r="CE133" s="692"/>
      <c r="CF133" s="696"/>
      <c r="CG133" s="696"/>
      <c r="CH133" s="696"/>
      <c r="CI133" s="696"/>
      <c r="CJ133" s="696"/>
      <c r="CK133" s="696"/>
      <c r="CL133" s="696"/>
      <c r="CM133" s="696"/>
      <c r="CN133" s="696"/>
      <c r="CO133" s="696"/>
      <c r="CP133" s="696"/>
      <c r="CQ133" s="696"/>
      <c r="CR133" s="696"/>
      <c r="CS133" s="696"/>
      <c r="CT133" s="696"/>
      <c r="CU133" s="696"/>
      <c r="CV133" s="696"/>
      <c r="CW133" s="696"/>
      <c r="CX133" s="696"/>
      <c r="CY133" s="696"/>
      <c r="CZ133" s="696"/>
      <c r="DA133" s="696"/>
      <c r="DB133" s="696"/>
      <c r="DC133" s="696"/>
      <c r="DD133" s="696"/>
      <c r="DE133" s="696"/>
      <c r="DF133" s="696"/>
      <c r="DG133" s="696"/>
      <c r="DH133" s="696"/>
      <c r="DI133" s="696"/>
      <c r="DJ133" s="696"/>
      <c r="DK133" s="696"/>
      <c r="DL133" s="700"/>
      <c r="DM133" s="701"/>
      <c r="DN133" s="701"/>
      <c r="DO133" s="701"/>
      <c r="DP133" s="701"/>
      <c r="DQ133" s="702"/>
      <c r="DR133" s="692"/>
      <c r="DS133" s="692"/>
      <c r="DT133" s="692"/>
      <c r="DU133" s="692"/>
      <c r="DV133" s="692"/>
      <c r="DW133" s="692"/>
      <c r="DX133" s="692"/>
      <c r="DY133" s="692"/>
      <c r="DZ133" s="692"/>
      <c r="EA133" s="692"/>
      <c r="EB133" s="692"/>
      <c r="EC133" s="706"/>
      <c r="ED133" s="706"/>
      <c r="EE133" s="706"/>
      <c r="EF133" s="706"/>
      <c r="EG133" s="706"/>
      <c r="EH133" s="706"/>
      <c r="EI133" s="706"/>
      <c r="EJ133" s="706"/>
      <c r="EK133" s="706"/>
      <c r="EL133" s="706"/>
      <c r="EM133" s="706"/>
    </row>
    <row r="134" spans="1:143" ht="6" customHeight="1">
      <c r="A134" s="112"/>
      <c r="B134" s="691"/>
      <c r="C134" s="691"/>
      <c r="D134" s="691"/>
      <c r="E134" s="691"/>
      <c r="F134" s="692"/>
      <c r="G134" s="692"/>
      <c r="H134" s="692"/>
      <c r="I134" s="692"/>
      <c r="J134" s="692"/>
      <c r="K134" s="692"/>
      <c r="L134" s="692"/>
      <c r="M134" s="692"/>
      <c r="N134" s="692"/>
      <c r="O134" s="692"/>
      <c r="P134" s="692"/>
      <c r="Q134" s="692"/>
      <c r="R134" s="692"/>
      <c r="S134" s="692"/>
      <c r="T134" s="692"/>
      <c r="U134" s="692"/>
      <c r="V134" s="692"/>
      <c r="W134" s="692"/>
      <c r="X134" s="692"/>
      <c r="Y134" s="692"/>
      <c r="Z134" s="692"/>
      <c r="AA134" s="692"/>
      <c r="AB134" s="692"/>
      <c r="AC134" s="692"/>
      <c r="AD134" s="692"/>
      <c r="AE134" s="692"/>
      <c r="AF134" s="692"/>
      <c r="AG134" s="692"/>
      <c r="AH134" s="692"/>
      <c r="AI134" s="679"/>
      <c r="AJ134" s="679"/>
      <c r="AK134" s="679"/>
      <c r="AL134" s="679"/>
      <c r="AM134" s="679"/>
      <c r="AN134" s="692"/>
      <c r="AO134" s="692"/>
      <c r="AP134" s="692"/>
      <c r="AQ134" s="692"/>
      <c r="AR134" s="692"/>
      <c r="AS134" s="692"/>
      <c r="AT134" s="692"/>
      <c r="AU134" s="692"/>
      <c r="AV134" s="692"/>
      <c r="AW134" s="692"/>
      <c r="AX134" s="706"/>
      <c r="AY134" s="706"/>
      <c r="AZ134" s="706"/>
      <c r="BA134" s="706"/>
      <c r="BB134" s="706"/>
      <c r="BC134" s="692"/>
      <c r="BD134" s="692"/>
      <c r="BE134" s="692"/>
      <c r="BF134" s="692"/>
      <c r="BG134" s="692"/>
      <c r="BH134" s="692"/>
      <c r="BI134" s="692"/>
      <c r="BJ134" s="692"/>
      <c r="BK134" s="692"/>
      <c r="BL134" s="692"/>
      <c r="BM134" s="692"/>
      <c r="BN134" s="692"/>
      <c r="BO134" s="692"/>
      <c r="BP134" s="692"/>
      <c r="BQ134" s="692"/>
      <c r="BR134" s="692"/>
      <c r="BS134" s="692"/>
      <c r="BT134" s="692"/>
      <c r="BU134" s="692"/>
      <c r="BV134" s="692"/>
      <c r="BW134" s="692"/>
      <c r="BX134" s="692"/>
      <c r="BY134" s="692"/>
      <c r="BZ134" s="692"/>
      <c r="CA134" s="692"/>
      <c r="CB134" s="692"/>
      <c r="CC134" s="692"/>
      <c r="CD134" s="692"/>
      <c r="CE134" s="692"/>
      <c r="CF134" s="696"/>
      <c r="CG134" s="696"/>
      <c r="CH134" s="696"/>
      <c r="CI134" s="696"/>
      <c r="CJ134" s="696"/>
      <c r="CK134" s="696"/>
      <c r="CL134" s="696"/>
      <c r="CM134" s="696"/>
      <c r="CN134" s="696"/>
      <c r="CO134" s="696"/>
      <c r="CP134" s="696"/>
      <c r="CQ134" s="696"/>
      <c r="CR134" s="696"/>
      <c r="CS134" s="696"/>
      <c r="CT134" s="696"/>
      <c r="CU134" s="696"/>
      <c r="CV134" s="696"/>
      <c r="CW134" s="696"/>
      <c r="CX134" s="696"/>
      <c r="CY134" s="696"/>
      <c r="CZ134" s="696"/>
      <c r="DA134" s="696"/>
      <c r="DB134" s="696"/>
      <c r="DC134" s="696"/>
      <c r="DD134" s="696"/>
      <c r="DE134" s="696"/>
      <c r="DF134" s="696"/>
      <c r="DG134" s="696"/>
      <c r="DH134" s="696"/>
      <c r="DI134" s="696"/>
      <c r="DJ134" s="696"/>
      <c r="DK134" s="696"/>
      <c r="DL134" s="703"/>
      <c r="DM134" s="704"/>
      <c r="DN134" s="704"/>
      <c r="DO134" s="704"/>
      <c r="DP134" s="704"/>
      <c r="DQ134" s="705"/>
      <c r="DR134" s="692"/>
      <c r="DS134" s="692"/>
      <c r="DT134" s="692"/>
      <c r="DU134" s="692"/>
      <c r="DV134" s="692"/>
      <c r="DW134" s="692"/>
      <c r="DX134" s="692"/>
      <c r="DY134" s="692"/>
      <c r="DZ134" s="692"/>
      <c r="EA134" s="692"/>
      <c r="EB134" s="692"/>
      <c r="EC134" s="706"/>
      <c r="ED134" s="706"/>
      <c r="EE134" s="706"/>
      <c r="EF134" s="706"/>
      <c r="EG134" s="706"/>
      <c r="EH134" s="706"/>
      <c r="EI134" s="706"/>
      <c r="EJ134" s="706"/>
      <c r="EK134" s="706"/>
      <c r="EL134" s="706"/>
      <c r="EM134" s="706"/>
    </row>
    <row r="135" spans="1:143" ht="6" customHeight="1">
      <c r="A135" s="112"/>
      <c r="B135" s="690">
        <v>3</v>
      </c>
      <c r="C135" s="691"/>
      <c r="D135" s="691"/>
      <c r="E135" s="691"/>
      <c r="F135" s="692"/>
      <c r="G135" s="692"/>
      <c r="H135" s="692"/>
      <c r="I135" s="692"/>
      <c r="J135" s="692"/>
      <c r="K135" s="692"/>
      <c r="L135" s="692"/>
      <c r="M135" s="692"/>
      <c r="N135" s="692"/>
      <c r="O135" s="692"/>
      <c r="P135" s="692"/>
      <c r="Q135" s="692"/>
      <c r="R135" s="692"/>
      <c r="S135" s="692"/>
      <c r="T135" s="692"/>
      <c r="U135" s="692"/>
      <c r="V135" s="692"/>
      <c r="W135" s="692"/>
      <c r="X135" s="692"/>
      <c r="Y135" s="692"/>
      <c r="Z135" s="692"/>
      <c r="AA135" s="692"/>
      <c r="AB135" s="692"/>
      <c r="AC135" s="692"/>
      <c r="AD135" s="692"/>
      <c r="AE135" s="692"/>
      <c r="AF135" s="692"/>
      <c r="AG135" s="692"/>
      <c r="AH135" s="692"/>
      <c r="AI135" s="679"/>
      <c r="AJ135" s="679"/>
      <c r="AK135" s="679"/>
      <c r="AL135" s="679"/>
      <c r="AM135" s="679"/>
      <c r="AN135" s="692"/>
      <c r="AO135" s="692"/>
      <c r="AP135" s="692"/>
      <c r="AQ135" s="692"/>
      <c r="AR135" s="692"/>
      <c r="AS135" s="692"/>
      <c r="AT135" s="692"/>
      <c r="AU135" s="692"/>
      <c r="AV135" s="692"/>
      <c r="AW135" s="692"/>
      <c r="AX135" s="706"/>
      <c r="AY135" s="706"/>
      <c r="AZ135" s="706"/>
      <c r="BA135" s="706"/>
      <c r="BB135" s="706"/>
      <c r="BC135" s="692"/>
      <c r="BD135" s="692"/>
      <c r="BE135" s="692"/>
      <c r="BF135" s="692"/>
      <c r="BG135" s="692"/>
      <c r="BH135" s="692"/>
      <c r="BI135" s="692"/>
      <c r="BJ135" s="692"/>
      <c r="BK135" s="692"/>
      <c r="BL135" s="692"/>
      <c r="BM135" s="692"/>
      <c r="BN135" s="692"/>
      <c r="BO135" s="692"/>
      <c r="BP135" s="692"/>
      <c r="BQ135" s="692"/>
      <c r="BR135" s="692"/>
      <c r="BS135" s="692"/>
      <c r="BT135" s="692"/>
      <c r="BU135" s="692"/>
      <c r="BV135" s="692"/>
      <c r="BW135" s="692"/>
      <c r="BX135" s="692"/>
      <c r="BY135" s="692"/>
      <c r="BZ135" s="692"/>
      <c r="CA135" s="692"/>
      <c r="CB135" s="692"/>
      <c r="CC135" s="692"/>
      <c r="CD135" s="692"/>
      <c r="CE135" s="692"/>
      <c r="CF135" s="696"/>
      <c r="CG135" s="696"/>
      <c r="CH135" s="696"/>
      <c r="CI135" s="696"/>
      <c r="CJ135" s="696"/>
      <c r="CK135" s="696"/>
      <c r="CL135" s="696"/>
      <c r="CM135" s="696"/>
      <c r="CN135" s="696"/>
      <c r="CO135" s="696"/>
      <c r="CP135" s="696"/>
      <c r="CQ135" s="696"/>
      <c r="CR135" s="696"/>
      <c r="CS135" s="696"/>
      <c r="CT135" s="696"/>
      <c r="CU135" s="696"/>
      <c r="CV135" s="696"/>
      <c r="CW135" s="696"/>
      <c r="CX135" s="696"/>
      <c r="CY135" s="696"/>
      <c r="CZ135" s="696"/>
      <c r="DA135" s="696"/>
      <c r="DB135" s="696"/>
      <c r="DC135" s="696"/>
      <c r="DD135" s="696"/>
      <c r="DE135" s="696"/>
      <c r="DF135" s="696"/>
      <c r="DG135" s="696"/>
      <c r="DH135" s="696"/>
      <c r="DI135" s="696"/>
      <c r="DJ135" s="696"/>
      <c r="DK135" s="696"/>
      <c r="DL135" s="697"/>
      <c r="DM135" s="698"/>
      <c r="DN135" s="698"/>
      <c r="DO135" s="698"/>
      <c r="DP135" s="698"/>
      <c r="DQ135" s="699"/>
      <c r="DR135" s="692"/>
      <c r="DS135" s="692"/>
      <c r="DT135" s="692"/>
      <c r="DU135" s="692"/>
      <c r="DV135" s="692"/>
      <c r="DW135" s="692"/>
      <c r="DX135" s="692"/>
      <c r="DY135" s="692"/>
      <c r="DZ135" s="692"/>
      <c r="EA135" s="692"/>
      <c r="EB135" s="692"/>
      <c r="EC135" s="706"/>
      <c r="ED135" s="706"/>
      <c r="EE135" s="706"/>
      <c r="EF135" s="706"/>
      <c r="EG135" s="706"/>
      <c r="EH135" s="706"/>
      <c r="EI135" s="706"/>
      <c r="EJ135" s="706"/>
      <c r="EK135" s="706"/>
      <c r="EL135" s="706"/>
      <c r="EM135" s="706"/>
    </row>
    <row r="136" spans="1:143" ht="6" customHeight="1">
      <c r="A136" s="112"/>
      <c r="B136" s="691"/>
      <c r="C136" s="691"/>
      <c r="D136" s="691"/>
      <c r="E136" s="691"/>
      <c r="F136" s="692"/>
      <c r="G136" s="692"/>
      <c r="H136" s="692"/>
      <c r="I136" s="692"/>
      <c r="J136" s="692"/>
      <c r="K136" s="692"/>
      <c r="L136" s="692"/>
      <c r="M136" s="692"/>
      <c r="N136" s="692"/>
      <c r="O136" s="692"/>
      <c r="P136" s="692"/>
      <c r="Q136" s="692"/>
      <c r="R136" s="692"/>
      <c r="S136" s="692"/>
      <c r="T136" s="692"/>
      <c r="U136" s="692"/>
      <c r="V136" s="692"/>
      <c r="W136" s="692"/>
      <c r="X136" s="692"/>
      <c r="Y136" s="692"/>
      <c r="Z136" s="692"/>
      <c r="AA136" s="692"/>
      <c r="AB136" s="692"/>
      <c r="AC136" s="692"/>
      <c r="AD136" s="692"/>
      <c r="AE136" s="692"/>
      <c r="AF136" s="692"/>
      <c r="AG136" s="692"/>
      <c r="AH136" s="692"/>
      <c r="AI136" s="679"/>
      <c r="AJ136" s="679"/>
      <c r="AK136" s="679"/>
      <c r="AL136" s="679"/>
      <c r="AM136" s="679"/>
      <c r="AN136" s="692"/>
      <c r="AO136" s="692"/>
      <c r="AP136" s="692"/>
      <c r="AQ136" s="692"/>
      <c r="AR136" s="692"/>
      <c r="AS136" s="692"/>
      <c r="AT136" s="692"/>
      <c r="AU136" s="692"/>
      <c r="AV136" s="692"/>
      <c r="AW136" s="692"/>
      <c r="AX136" s="706"/>
      <c r="AY136" s="706"/>
      <c r="AZ136" s="706"/>
      <c r="BA136" s="706"/>
      <c r="BB136" s="706"/>
      <c r="BC136" s="692"/>
      <c r="BD136" s="692"/>
      <c r="BE136" s="692"/>
      <c r="BF136" s="692"/>
      <c r="BG136" s="692"/>
      <c r="BH136" s="692"/>
      <c r="BI136" s="692"/>
      <c r="BJ136" s="692"/>
      <c r="BK136" s="692"/>
      <c r="BL136" s="692"/>
      <c r="BM136" s="692"/>
      <c r="BN136" s="692"/>
      <c r="BO136" s="692"/>
      <c r="BP136" s="692"/>
      <c r="BQ136" s="692"/>
      <c r="BR136" s="692"/>
      <c r="BS136" s="692"/>
      <c r="BT136" s="692"/>
      <c r="BU136" s="692"/>
      <c r="BV136" s="692"/>
      <c r="BW136" s="692"/>
      <c r="BX136" s="692"/>
      <c r="BY136" s="692"/>
      <c r="BZ136" s="692"/>
      <c r="CA136" s="692"/>
      <c r="CB136" s="692"/>
      <c r="CC136" s="692"/>
      <c r="CD136" s="692"/>
      <c r="CE136" s="692"/>
      <c r="CF136" s="696"/>
      <c r="CG136" s="696"/>
      <c r="CH136" s="696"/>
      <c r="CI136" s="696"/>
      <c r="CJ136" s="696"/>
      <c r="CK136" s="696"/>
      <c r="CL136" s="696"/>
      <c r="CM136" s="696"/>
      <c r="CN136" s="696"/>
      <c r="CO136" s="696"/>
      <c r="CP136" s="696"/>
      <c r="CQ136" s="696"/>
      <c r="CR136" s="696"/>
      <c r="CS136" s="696"/>
      <c r="CT136" s="696"/>
      <c r="CU136" s="696"/>
      <c r="CV136" s="696"/>
      <c r="CW136" s="696"/>
      <c r="CX136" s="696"/>
      <c r="CY136" s="696"/>
      <c r="CZ136" s="696"/>
      <c r="DA136" s="696"/>
      <c r="DB136" s="696"/>
      <c r="DC136" s="696"/>
      <c r="DD136" s="696"/>
      <c r="DE136" s="696"/>
      <c r="DF136" s="696"/>
      <c r="DG136" s="696"/>
      <c r="DH136" s="696"/>
      <c r="DI136" s="696"/>
      <c r="DJ136" s="696"/>
      <c r="DK136" s="696"/>
      <c r="DL136" s="700"/>
      <c r="DM136" s="701"/>
      <c r="DN136" s="701"/>
      <c r="DO136" s="701"/>
      <c r="DP136" s="701"/>
      <c r="DQ136" s="702"/>
      <c r="DR136" s="692"/>
      <c r="DS136" s="692"/>
      <c r="DT136" s="692"/>
      <c r="DU136" s="692"/>
      <c r="DV136" s="692"/>
      <c r="DW136" s="692"/>
      <c r="DX136" s="692"/>
      <c r="DY136" s="692"/>
      <c r="DZ136" s="692"/>
      <c r="EA136" s="692"/>
      <c r="EB136" s="692"/>
      <c r="EC136" s="706"/>
      <c r="ED136" s="706"/>
      <c r="EE136" s="706"/>
      <c r="EF136" s="706"/>
      <c r="EG136" s="706"/>
      <c r="EH136" s="706"/>
      <c r="EI136" s="706"/>
      <c r="EJ136" s="706"/>
      <c r="EK136" s="706"/>
      <c r="EL136" s="706"/>
      <c r="EM136" s="706"/>
    </row>
    <row r="137" spans="1:143" ht="6" customHeight="1">
      <c r="A137" s="112"/>
      <c r="B137" s="691"/>
      <c r="C137" s="691"/>
      <c r="D137" s="691"/>
      <c r="E137" s="691"/>
      <c r="F137" s="692"/>
      <c r="G137" s="692"/>
      <c r="H137" s="692"/>
      <c r="I137" s="692"/>
      <c r="J137" s="692"/>
      <c r="K137" s="692"/>
      <c r="L137" s="692"/>
      <c r="M137" s="692"/>
      <c r="N137" s="692"/>
      <c r="O137" s="692"/>
      <c r="P137" s="692"/>
      <c r="Q137" s="692"/>
      <c r="R137" s="692"/>
      <c r="S137" s="692"/>
      <c r="T137" s="692"/>
      <c r="U137" s="692"/>
      <c r="V137" s="692"/>
      <c r="W137" s="692"/>
      <c r="X137" s="692"/>
      <c r="Y137" s="692"/>
      <c r="Z137" s="692"/>
      <c r="AA137" s="692"/>
      <c r="AB137" s="692"/>
      <c r="AC137" s="692"/>
      <c r="AD137" s="692"/>
      <c r="AE137" s="692"/>
      <c r="AF137" s="692"/>
      <c r="AG137" s="692"/>
      <c r="AH137" s="692"/>
      <c r="AI137" s="679"/>
      <c r="AJ137" s="679"/>
      <c r="AK137" s="679"/>
      <c r="AL137" s="679"/>
      <c r="AM137" s="679"/>
      <c r="AN137" s="692"/>
      <c r="AO137" s="692"/>
      <c r="AP137" s="692"/>
      <c r="AQ137" s="692"/>
      <c r="AR137" s="692"/>
      <c r="AS137" s="692"/>
      <c r="AT137" s="692"/>
      <c r="AU137" s="692"/>
      <c r="AV137" s="692"/>
      <c r="AW137" s="692"/>
      <c r="AX137" s="706"/>
      <c r="AY137" s="706"/>
      <c r="AZ137" s="706"/>
      <c r="BA137" s="706"/>
      <c r="BB137" s="706"/>
      <c r="BC137" s="692"/>
      <c r="BD137" s="692"/>
      <c r="BE137" s="692"/>
      <c r="BF137" s="692"/>
      <c r="BG137" s="692"/>
      <c r="BH137" s="692"/>
      <c r="BI137" s="692"/>
      <c r="BJ137" s="692"/>
      <c r="BK137" s="692"/>
      <c r="BL137" s="692"/>
      <c r="BM137" s="692"/>
      <c r="BN137" s="692"/>
      <c r="BO137" s="692"/>
      <c r="BP137" s="692"/>
      <c r="BQ137" s="692"/>
      <c r="BR137" s="692"/>
      <c r="BS137" s="692"/>
      <c r="BT137" s="692"/>
      <c r="BU137" s="692"/>
      <c r="BV137" s="692"/>
      <c r="BW137" s="692"/>
      <c r="BX137" s="692"/>
      <c r="BY137" s="692"/>
      <c r="BZ137" s="692"/>
      <c r="CA137" s="692"/>
      <c r="CB137" s="692"/>
      <c r="CC137" s="692"/>
      <c r="CD137" s="692"/>
      <c r="CE137" s="692"/>
      <c r="CF137" s="696"/>
      <c r="CG137" s="696"/>
      <c r="CH137" s="696"/>
      <c r="CI137" s="696"/>
      <c r="CJ137" s="696"/>
      <c r="CK137" s="696"/>
      <c r="CL137" s="696"/>
      <c r="CM137" s="696"/>
      <c r="CN137" s="696"/>
      <c r="CO137" s="696"/>
      <c r="CP137" s="696"/>
      <c r="CQ137" s="696"/>
      <c r="CR137" s="696"/>
      <c r="CS137" s="696"/>
      <c r="CT137" s="696"/>
      <c r="CU137" s="696"/>
      <c r="CV137" s="696"/>
      <c r="CW137" s="696"/>
      <c r="CX137" s="696"/>
      <c r="CY137" s="696"/>
      <c r="CZ137" s="696"/>
      <c r="DA137" s="696"/>
      <c r="DB137" s="696"/>
      <c r="DC137" s="696"/>
      <c r="DD137" s="696"/>
      <c r="DE137" s="696"/>
      <c r="DF137" s="696"/>
      <c r="DG137" s="696"/>
      <c r="DH137" s="696"/>
      <c r="DI137" s="696"/>
      <c r="DJ137" s="696"/>
      <c r="DK137" s="696"/>
      <c r="DL137" s="703"/>
      <c r="DM137" s="704"/>
      <c r="DN137" s="704"/>
      <c r="DO137" s="704"/>
      <c r="DP137" s="704"/>
      <c r="DQ137" s="705"/>
      <c r="DR137" s="692"/>
      <c r="DS137" s="692"/>
      <c r="DT137" s="692"/>
      <c r="DU137" s="692"/>
      <c r="DV137" s="692"/>
      <c r="DW137" s="692"/>
      <c r="DX137" s="692"/>
      <c r="DY137" s="692"/>
      <c r="DZ137" s="692"/>
      <c r="EA137" s="692"/>
      <c r="EB137" s="692"/>
      <c r="EC137" s="706"/>
      <c r="ED137" s="706"/>
      <c r="EE137" s="706"/>
      <c r="EF137" s="706"/>
      <c r="EG137" s="706"/>
      <c r="EH137" s="706"/>
      <c r="EI137" s="706"/>
      <c r="EJ137" s="706"/>
      <c r="EK137" s="706"/>
      <c r="EL137" s="706"/>
      <c r="EM137" s="706"/>
    </row>
    <row r="138" spans="1:143" ht="6" customHeight="1">
      <c r="A138" s="112"/>
      <c r="B138" s="690">
        <v>4</v>
      </c>
      <c r="C138" s="691"/>
      <c r="D138" s="691"/>
      <c r="E138" s="691"/>
      <c r="F138" s="692"/>
      <c r="G138" s="692"/>
      <c r="H138" s="692"/>
      <c r="I138" s="692"/>
      <c r="J138" s="692"/>
      <c r="K138" s="692"/>
      <c r="L138" s="692"/>
      <c r="M138" s="692"/>
      <c r="N138" s="692"/>
      <c r="O138" s="692"/>
      <c r="P138" s="692"/>
      <c r="Q138" s="692"/>
      <c r="R138" s="692"/>
      <c r="S138" s="692"/>
      <c r="T138" s="692"/>
      <c r="U138" s="692"/>
      <c r="V138" s="692"/>
      <c r="W138" s="692"/>
      <c r="X138" s="692"/>
      <c r="Y138" s="692"/>
      <c r="Z138" s="692"/>
      <c r="AA138" s="692"/>
      <c r="AB138" s="692"/>
      <c r="AC138" s="692"/>
      <c r="AD138" s="692"/>
      <c r="AE138" s="692"/>
      <c r="AF138" s="692"/>
      <c r="AG138" s="692"/>
      <c r="AH138" s="692"/>
      <c r="AI138" s="679"/>
      <c r="AJ138" s="679"/>
      <c r="AK138" s="679"/>
      <c r="AL138" s="679"/>
      <c r="AM138" s="679"/>
      <c r="AN138" s="692"/>
      <c r="AO138" s="692"/>
      <c r="AP138" s="692"/>
      <c r="AQ138" s="692"/>
      <c r="AR138" s="692"/>
      <c r="AS138" s="692"/>
      <c r="AT138" s="692"/>
      <c r="AU138" s="692"/>
      <c r="AV138" s="692"/>
      <c r="AW138" s="692"/>
      <c r="AX138" s="706"/>
      <c r="AY138" s="706"/>
      <c r="AZ138" s="706"/>
      <c r="BA138" s="706"/>
      <c r="BB138" s="706"/>
      <c r="BC138" s="692"/>
      <c r="BD138" s="692"/>
      <c r="BE138" s="692"/>
      <c r="BF138" s="692"/>
      <c r="BG138" s="692"/>
      <c r="BH138" s="692"/>
      <c r="BI138" s="692"/>
      <c r="BJ138" s="692"/>
      <c r="BK138" s="692"/>
      <c r="BL138" s="692"/>
      <c r="BM138" s="692"/>
      <c r="BN138" s="692"/>
      <c r="BO138" s="692"/>
      <c r="BP138" s="692"/>
      <c r="BQ138" s="692"/>
      <c r="BR138" s="692"/>
      <c r="BS138" s="692"/>
      <c r="BT138" s="692"/>
      <c r="BU138" s="692"/>
      <c r="BV138" s="692"/>
      <c r="BW138" s="692"/>
      <c r="BX138" s="692"/>
      <c r="BY138" s="692"/>
      <c r="BZ138" s="692"/>
      <c r="CA138" s="692"/>
      <c r="CB138" s="692"/>
      <c r="CC138" s="692"/>
      <c r="CD138" s="692"/>
      <c r="CE138" s="692"/>
      <c r="CF138" s="696"/>
      <c r="CG138" s="696"/>
      <c r="CH138" s="696"/>
      <c r="CI138" s="696"/>
      <c r="CJ138" s="696"/>
      <c r="CK138" s="696"/>
      <c r="CL138" s="696"/>
      <c r="CM138" s="696"/>
      <c r="CN138" s="696"/>
      <c r="CO138" s="696"/>
      <c r="CP138" s="696"/>
      <c r="CQ138" s="696"/>
      <c r="CR138" s="696"/>
      <c r="CS138" s="696"/>
      <c r="CT138" s="696"/>
      <c r="CU138" s="696"/>
      <c r="CV138" s="696"/>
      <c r="CW138" s="696"/>
      <c r="CX138" s="696"/>
      <c r="CY138" s="696"/>
      <c r="CZ138" s="696"/>
      <c r="DA138" s="696"/>
      <c r="DB138" s="696"/>
      <c r="DC138" s="696"/>
      <c r="DD138" s="696"/>
      <c r="DE138" s="696"/>
      <c r="DF138" s="696"/>
      <c r="DG138" s="696"/>
      <c r="DH138" s="696"/>
      <c r="DI138" s="696"/>
      <c r="DJ138" s="696"/>
      <c r="DK138" s="696"/>
      <c r="DL138" s="697"/>
      <c r="DM138" s="698"/>
      <c r="DN138" s="698"/>
      <c r="DO138" s="698"/>
      <c r="DP138" s="698"/>
      <c r="DQ138" s="699"/>
      <c r="DR138" s="692"/>
      <c r="DS138" s="692"/>
      <c r="DT138" s="692"/>
      <c r="DU138" s="692"/>
      <c r="DV138" s="692"/>
      <c r="DW138" s="692"/>
      <c r="DX138" s="692"/>
      <c r="DY138" s="692"/>
      <c r="DZ138" s="692"/>
      <c r="EA138" s="692"/>
      <c r="EB138" s="692"/>
      <c r="EC138" s="706"/>
      <c r="ED138" s="706"/>
      <c r="EE138" s="706"/>
      <c r="EF138" s="706"/>
      <c r="EG138" s="706"/>
      <c r="EH138" s="706"/>
      <c r="EI138" s="706"/>
      <c r="EJ138" s="706"/>
      <c r="EK138" s="706"/>
      <c r="EL138" s="706"/>
      <c r="EM138" s="706"/>
    </row>
    <row r="139" spans="1:143" ht="6" customHeight="1">
      <c r="A139" s="112"/>
      <c r="B139" s="691"/>
      <c r="C139" s="691"/>
      <c r="D139" s="691"/>
      <c r="E139" s="691"/>
      <c r="F139" s="692"/>
      <c r="G139" s="692"/>
      <c r="H139" s="692"/>
      <c r="I139" s="692"/>
      <c r="J139" s="692"/>
      <c r="K139" s="692"/>
      <c r="L139" s="692"/>
      <c r="M139" s="692"/>
      <c r="N139" s="692"/>
      <c r="O139" s="692"/>
      <c r="P139" s="692"/>
      <c r="Q139" s="692"/>
      <c r="R139" s="692"/>
      <c r="S139" s="692"/>
      <c r="T139" s="692"/>
      <c r="U139" s="692"/>
      <c r="V139" s="692"/>
      <c r="W139" s="692"/>
      <c r="X139" s="692"/>
      <c r="Y139" s="692"/>
      <c r="Z139" s="692"/>
      <c r="AA139" s="692"/>
      <c r="AB139" s="692"/>
      <c r="AC139" s="692"/>
      <c r="AD139" s="692"/>
      <c r="AE139" s="692"/>
      <c r="AF139" s="692"/>
      <c r="AG139" s="692"/>
      <c r="AH139" s="692"/>
      <c r="AI139" s="679"/>
      <c r="AJ139" s="679"/>
      <c r="AK139" s="679"/>
      <c r="AL139" s="679"/>
      <c r="AM139" s="679"/>
      <c r="AN139" s="692"/>
      <c r="AO139" s="692"/>
      <c r="AP139" s="692"/>
      <c r="AQ139" s="692"/>
      <c r="AR139" s="692"/>
      <c r="AS139" s="692"/>
      <c r="AT139" s="692"/>
      <c r="AU139" s="692"/>
      <c r="AV139" s="692"/>
      <c r="AW139" s="692"/>
      <c r="AX139" s="706"/>
      <c r="AY139" s="706"/>
      <c r="AZ139" s="706"/>
      <c r="BA139" s="706"/>
      <c r="BB139" s="706"/>
      <c r="BC139" s="692"/>
      <c r="BD139" s="692"/>
      <c r="BE139" s="692"/>
      <c r="BF139" s="692"/>
      <c r="BG139" s="692"/>
      <c r="BH139" s="692"/>
      <c r="BI139" s="692"/>
      <c r="BJ139" s="692"/>
      <c r="BK139" s="692"/>
      <c r="BL139" s="692"/>
      <c r="BM139" s="692"/>
      <c r="BN139" s="692"/>
      <c r="BO139" s="692"/>
      <c r="BP139" s="692"/>
      <c r="BQ139" s="692"/>
      <c r="BR139" s="692"/>
      <c r="BS139" s="692"/>
      <c r="BT139" s="692"/>
      <c r="BU139" s="692"/>
      <c r="BV139" s="692"/>
      <c r="BW139" s="692"/>
      <c r="BX139" s="692"/>
      <c r="BY139" s="692"/>
      <c r="BZ139" s="692"/>
      <c r="CA139" s="692"/>
      <c r="CB139" s="692"/>
      <c r="CC139" s="692"/>
      <c r="CD139" s="692"/>
      <c r="CE139" s="692"/>
      <c r="CF139" s="696"/>
      <c r="CG139" s="696"/>
      <c r="CH139" s="696"/>
      <c r="CI139" s="696"/>
      <c r="CJ139" s="696"/>
      <c r="CK139" s="696"/>
      <c r="CL139" s="696"/>
      <c r="CM139" s="696"/>
      <c r="CN139" s="696"/>
      <c r="CO139" s="696"/>
      <c r="CP139" s="696"/>
      <c r="CQ139" s="696"/>
      <c r="CR139" s="696"/>
      <c r="CS139" s="696"/>
      <c r="CT139" s="696"/>
      <c r="CU139" s="696"/>
      <c r="CV139" s="696"/>
      <c r="CW139" s="696"/>
      <c r="CX139" s="696"/>
      <c r="CY139" s="696"/>
      <c r="CZ139" s="696"/>
      <c r="DA139" s="696"/>
      <c r="DB139" s="696"/>
      <c r="DC139" s="696"/>
      <c r="DD139" s="696"/>
      <c r="DE139" s="696"/>
      <c r="DF139" s="696"/>
      <c r="DG139" s="696"/>
      <c r="DH139" s="696"/>
      <c r="DI139" s="696"/>
      <c r="DJ139" s="696"/>
      <c r="DK139" s="696"/>
      <c r="DL139" s="700"/>
      <c r="DM139" s="701"/>
      <c r="DN139" s="701"/>
      <c r="DO139" s="701"/>
      <c r="DP139" s="701"/>
      <c r="DQ139" s="702"/>
      <c r="DR139" s="692"/>
      <c r="DS139" s="692"/>
      <c r="DT139" s="692"/>
      <c r="DU139" s="692"/>
      <c r="DV139" s="692"/>
      <c r="DW139" s="692"/>
      <c r="DX139" s="692"/>
      <c r="DY139" s="692"/>
      <c r="DZ139" s="692"/>
      <c r="EA139" s="692"/>
      <c r="EB139" s="692"/>
      <c r="EC139" s="706"/>
      <c r="ED139" s="706"/>
      <c r="EE139" s="706"/>
      <c r="EF139" s="706"/>
      <c r="EG139" s="706"/>
      <c r="EH139" s="706"/>
      <c r="EI139" s="706"/>
      <c r="EJ139" s="706"/>
      <c r="EK139" s="706"/>
      <c r="EL139" s="706"/>
      <c r="EM139" s="706"/>
    </row>
    <row r="140" spans="1:143" ht="6" customHeight="1">
      <c r="A140" s="112"/>
      <c r="B140" s="691"/>
      <c r="C140" s="691"/>
      <c r="D140" s="691"/>
      <c r="E140" s="691"/>
      <c r="F140" s="692"/>
      <c r="G140" s="692"/>
      <c r="H140" s="692"/>
      <c r="I140" s="692"/>
      <c r="J140" s="692"/>
      <c r="K140" s="692"/>
      <c r="L140" s="692"/>
      <c r="M140" s="692"/>
      <c r="N140" s="692"/>
      <c r="O140" s="692"/>
      <c r="P140" s="692"/>
      <c r="Q140" s="692"/>
      <c r="R140" s="692"/>
      <c r="S140" s="692"/>
      <c r="T140" s="692"/>
      <c r="U140" s="692"/>
      <c r="V140" s="692"/>
      <c r="W140" s="692"/>
      <c r="X140" s="692"/>
      <c r="Y140" s="692"/>
      <c r="Z140" s="692"/>
      <c r="AA140" s="692"/>
      <c r="AB140" s="692"/>
      <c r="AC140" s="692"/>
      <c r="AD140" s="692"/>
      <c r="AE140" s="692"/>
      <c r="AF140" s="692"/>
      <c r="AG140" s="692"/>
      <c r="AH140" s="692"/>
      <c r="AI140" s="679"/>
      <c r="AJ140" s="679"/>
      <c r="AK140" s="679"/>
      <c r="AL140" s="679"/>
      <c r="AM140" s="679"/>
      <c r="AN140" s="692"/>
      <c r="AO140" s="692"/>
      <c r="AP140" s="692"/>
      <c r="AQ140" s="692"/>
      <c r="AR140" s="692"/>
      <c r="AS140" s="692"/>
      <c r="AT140" s="692"/>
      <c r="AU140" s="692"/>
      <c r="AV140" s="692"/>
      <c r="AW140" s="692"/>
      <c r="AX140" s="706"/>
      <c r="AY140" s="706"/>
      <c r="AZ140" s="706"/>
      <c r="BA140" s="706"/>
      <c r="BB140" s="706"/>
      <c r="BC140" s="692"/>
      <c r="BD140" s="692"/>
      <c r="BE140" s="692"/>
      <c r="BF140" s="692"/>
      <c r="BG140" s="692"/>
      <c r="BH140" s="692"/>
      <c r="BI140" s="692"/>
      <c r="BJ140" s="692"/>
      <c r="BK140" s="692"/>
      <c r="BL140" s="692"/>
      <c r="BM140" s="692"/>
      <c r="BN140" s="692"/>
      <c r="BO140" s="692"/>
      <c r="BP140" s="692"/>
      <c r="BQ140" s="692"/>
      <c r="BR140" s="692"/>
      <c r="BS140" s="692"/>
      <c r="BT140" s="692"/>
      <c r="BU140" s="692"/>
      <c r="BV140" s="692"/>
      <c r="BW140" s="692"/>
      <c r="BX140" s="692"/>
      <c r="BY140" s="692"/>
      <c r="BZ140" s="692"/>
      <c r="CA140" s="692"/>
      <c r="CB140" s="692"/>
      <c r="CC140" s="692"/>
      <c r="CD140" s="692"/>
      <c r="CE140" s="692"/>
      <c r="CF140" s="696"/>
      <c r="CG140" s="696"/>
      <c r="CH140" s="696"/>
      <c r="CI140" s="696"/>
      <c r="CJ140" s="696"/>
      <c r="CK140" s="696"/>
      <c r="CL140" s="696"/>
      <c r="CM140" s="696"/>
      <c r="CN140" s="696"/>
      <c r="CO140" s="696"/>
      <c r="CP140" s="696"/>
      <c r="CQ140" s="696"/>
      <c r="CR140" s="696"/>
      <c r="CS140" s="696"/>
      <c r="CT140" s="696"/>
      <c r="CU140" s="696"/>
      <c r="CV140" s="696"/>
      <c r="CW140" s="696"/>
      <c r="CX140" s="696"/>
      <c r="CY140" s="696"/>
      <c r="CZ140" s="696"/>
      <c r="DA140" s="696"/>
      <c r="DB140" s="696"/>
      <c r="DC140" s="696"/>
      <c r="DD140" s="696"/>
      <c r="DE140" s="696"/>
      <c r="DF140" s="696"/>
      <c r="DG140" s="696"/>
      <c r="DH140" s="696"/>
      <c r="DI140" s="696"/>
      <c r="DJ140" s="696"/>
      <c r="DK140" s="696"/>
      <c r="DL140" s="703"/>
      <c r="DM140" s="704"/>
      <c r="DN140" s="704"/>
      <c r="DO140" s="704"/>
      <c r="DP140" s="704"/>
      <c r="DQ140" s="705"/>
      <c r="DR140" s="692"/>
      <c r="DS140" s="692"/>
      <c r="DT140" s="692"/>
      <c r="DU140" s="692"/>
      <c r="DV140" s="692"/>
      <c r="DW140" s="692"/>
      <c r="DX140" s="692"/>
      <c r="DY140" s="692"/>
      <c r="DZ140" s="692"/>
      <c r="EA140" s="692"/>
      <c r="EB140" s="692"/>
      <c r="EC140" s="706"/>
      <c r="ED140" s="706"/>
      <c r="EE140" s="706"/>
      <c r="EF140" s="706"/>
      <c r="EG140" s="706"/>
      <c r="EH140" s="706"/>
      <c r="EI140" s="706"/>
      <c r="EJ140" s="706"/>
      <c r="EK140" s="706"/>
      <c r="EL140" s="706"/>
      <c r="EM140" s="706"/>
    </row>
    <row r="141" spans="1:143" ht="6" customHeight="1">
      <c r="A141" s="112"/>
      <c r="B141" s="690">
        <v>5</v>
      </c>
      <c r="C141" s="691"/>
      <c r="D141" s="691"/>
      <c r="E141" s="691"/>
      <c r="F141" s="692"/>
      <c r="G141" s="692"/>
      <c r="H141" s="692"/>
      <c r="I141" s="692"/>
      <c r="J141" s="692"/>
      <c r="K141" s="692"/>
      <c r="L141" s="692"/>
      <c r="M141" s="692"/>
      <c r="N141" s="692"/>
      <c r="O141" s="692"/>
      <c r="P141" s="692"/>
      <c r="Q141" s="692"/>
      <c r="R141" s="692"/>
      <c r="S141" s="692"/>
      <c r="T141" s="692"/>
      <c r="U141" s="692"/>
      <c r="V141" s="692"/>
      <c r="W141" s="692"/>
      <c r="X141" s="692"/>
      <c r="Y141" s="692"/>
      <c r="Z141" s="692"/>
      <c r="AA141" s="692"/>
      <c r="AB141" s="692"/>
      <c r="AC141" s="692"/>
      <c r="AD141" s="692"/>
      <c r="AE141" s="692"/>
      <c r="AF141" s="692"/>
      <c r="AG141" s="692"/>
      <c r="AH141" s="692"/>
      <c r="AI141" s="679"/>
      <c r="AJ141" s="679"/>
      <c r="AK141" s="679"/>
      <c r="AL141" s="679"/>
      <c r="AM141" s="679"/>
      <c r="AN141" s="692"/>
      <c r="AO141" s="692"/>
      <c r="AP141" s="692"/>
      <c r="AQ141" s="692"/>
      <c r="AR141" s="692"/>
      <c r="AS141" s="692"/>
      <c r="AT141" s="692"/>
      <c r="AU141" s="692"/>
      <c r="AV141" s="692"/>
      <c r="AW141" s="692"/>
      <c r="AX141" s="706"/>
      <c r="AY141" s="706"/>
      <c r="AZ141" s="706"/>
      <c r="BA141" s="706"/>
      <c r="BB141" s="706"/>
      <c r="BC141" s="692"/>
      <c r="BD141" s="692"/>
      <c r="BE141" s="692"/>
      <c r="BF141" s="692"/>
      <c r="BG141" s="692"/>
      <c r="BH141" s="692"/>
      <c r="BI141" s="692"/>
      <c r="BJ141" s="692"/>
      <c r="BK141" s="692"/>
      <c r="BL141" s="692"/>
      <c r="BM141" s="692"/>
      <c r="BN141" s="692"/>
      <c r="BO141" s="692"/>
      <c r="BP141" s="692"/>
      <c r="BQ141" s="692"/>
      <c r="BR141" s="692"/>
      <c r="BS141" s="692"/>
      <c r="BT141" s="692"/>
      <c r="BU141" s="692"/>
      <c r="BV141" s="692"/>
      <c r="BW141" s="692"/>
      <c r="BX141" s="692"/>
      <c r="BY141" s="692"/>
      <c r="BZ141" s="692"/>
      <c r="CA141" s="692"/>
      <c r="CB141" s="692"/>
      <c r="CC141" s="692"/>
      <c r="CD141" s="692"/>
      <c r="CE141" s="692"/>
      <c r="CF141" s="696"/>
      <c r="CG141" s="696"/>
      <c r="CH141" s="696"/>
      <c r="CI141" s="696"/>
      <c r="CJ141" s="696"/>
      <c r="CK141" s="696"/>
      <c r="CL141" s="696"/>
      <c r="CM141" s="696"/>
      <c r="CN141" s="696"/>
      <c r="CO141" s="696"/>
      <c r="CP141" s="696"/>
      <c r="CQ141" s="696"/>
      <c r="CR141" s="696"/>
      <c r="CS141" s="696"/>
      <c r="CT141" s="696"/>
      <c r="CU141" s="696"/>
      <c r="CV141" s="696"/>
      <c r="CW141" s="696"/>
      <c r="CX141" s="696"/>
      <c r="CY141" s="696"/>
      <c r="CZ141" s="696"/>
      <c r="DA141" s="696"/>
      <c r="DB141" s="696"/>
      <c r="DC141" s="696"/>
      <c r="DD141" s="696"/>
      <c r="DE141" s="696"/>
      <c r="DF141" s="696"/>
      <c r="DG141" s="696"/>
      <c r="DH141" s="696"/>
      <c r="DI141" s="696"/>
      <c r="DJ141" s="696"/>
      <c r="DK141" s="696"/>
      <c r="DL141" s="697"/>
      <c r="DM141" s="698"/>
      <c r="DN141" s="698"/>
      <c r="DO141" s="698"/>
      <c r="DP141" s="698"/>
      <c r="DQ141" s="699"/>
      <c r="DR141" s="692"/>
      <c r="DS141" s="692"/>
      <c r="DT141" s="692"/>
      <c r="DU141" s="692"/>
      <c r="DV141" s="692"/>
      <c r="DW141" s="692"/>
      <c r="DX141" s="692"/>
      <c r="DY141" s="692"/>
      <c r="DZ141" s="692"/>
      <c r="EA141" s="692"/>
      <c r="EB141" s="692"/>
      <c r="EC141" s="706"/>
      <c r="ED141" s="706"/>
      <c r="EE141" s="706"/>
      <c r="EF141" s="706"/>
      <c r="EG141" s="706"/>
      <c r="EH141" s="706"/>
      <c r="EI141" s="706"/>
      <c r="EJ141" s="706"/>
      <c r="EK141" s="706"/>
      <c r="EL141" s="706"/>
      <c r="EM141" s="706"/>
    </row>
    <row r="142" spans="1:143" ht="6" customHeight="1">
      <c r="A142" s="112"/>
      <c r="B142" s="691"/>
      <c r="C142" s="691"/>
      <c r="D142" s="691"/>
      <c r="E142" s="691"/>
      <c r="F142" s="692"/>
      <c r="G142" s="692"/>
      <c r="H142" s="692"/>
      <c r="I142" s="692"/>
      <c r="J142" s="692"/>
      <c r="K142" s="692"/>
      <c r="L142" s="692"/>
      <c r="M142" s="692"/>
      <c r="N142" s="692"/>
      <c r="O142" s="692"/>
      <c r="P142" s="692"/>
      <c r="Q142" s="692"/>
      <c r="R142" s="692"/>
      <c r="S142" s="692"/>
      <c r="T142" s="692"/>
      <c r="U142" s="692"/>
      <c r="V142" s="692"/>
      <c r="W142" s="692"/>
      <c r="X142" s="692"/>
      <c r="Y142" s="692"/>
      <c r="Z142" s="692"/>
      <c r="AA142" s="692"/>
      <c r="AB142" s="692"/>
      <c r="AC142" s="692"/>
      <c r="AD142" s="692"/>
      <c r="AE142" s="692"/>
      <c r="AF142" s="692"/>
      <c r="AG142" s="692"/>
      <c r="AH142" s="692"/>
      <c r="AI142" s="679"/>
      <c r="AJ142" s="679"/>
      <c r="AK142" s="679"/>
      <c r="AL142" s="679"/>
      <c r="AM142" s="679"/>
      <c r="AN142" s="692"/>
      <c r="AO142" s="692"/>
      <c r="AP142" s="692"/>
      <c r="AQ142" s="692"/>
      <c r="AR142" s="692"/>
      <c r="AS142" s="692"/>
      <c r="AT142" s="692"/>
      <c r="AU142" s="692"/>
      <c r="AV142" s="692"/>
      <c r="AW142" s="692"/>
      <c r="AX142" s="706"/>
      <c r="AY142" s="706"/>
      <c r="AZ142" s="706"/>
      <c r="BA142" s="706"/>
      <c r="BB142" s="706"/>
      <c r="BC142" s="692"/>
      <c r="BD142" s="692"/>
      <c r="BE142" s="692"/>
      <c r="BF142" s="692"/>
      <c r="BG142" s="692"/>
      <c r="BH142" s="692"/>
      <c r="BI142" s="692"/>
      <c r="BJ142" s="692"/>
      <c r="BK142" s="692"/>
      <c r="BL142" s="692"/>
      <c r="BM142" s="692"/>
      <c r="BN142" s="692"/>
      <c r="BO142" s="692"/>
      <c r="BP142" s="692"/>
      <c r="BQ142" s="692"/>
      <c r="BR142" s="692"/>
      <c r="BS142" s="692"/>
      <c r="BT142" s="692"/>
      <c r="BU142" s="692"/>
      <c r="BV142" s="692"/>
      <c r="BW142" s="692"/>
      <c r="BX142" s="692"/>
      <c r="BY142" s="692"/>
      <c r="BZ142" s="692"/>
      <c r="CA142" s="692"/>
      <c r="CB142" s="692"/>
      <c r="CC142" s="692"/>
      <c r="CD142" s="692"/>
      <c r="CE142" s="692"/>
      <c r="CF142" s="696"/>
      <c r="CG142" s="696"/>
      <c r="CH142" s="696"/>
      <c r="CI142" s="696"/>
      <c r="CJ142" s="696"/>
      <c r="CK142" s="696"/>
      <c r="CL142" s="696"/>
      <c r="CM142" s="696"/>
      <c r="CN142" s="696"/>
      <c r="CO142" s="696"/>
      <c r="CP142" s="696"/>
      <c r="CQ142" s="696"/>
      <c r="CR142" s="696"/>
      <c r="CS142" s="696"/>
      <c r="CT142" s="696"/>
      <c r="CU142" s="696"/>
      <c r="CV142" s="696"/>
      <c r="CW142" s="696"/>
      <c r="CX142" s="696"/>
      <c r="CY142" s="696"/>
      <c r="CZ142" s="696"/>
      <c r="DA142" s="696"/>
      <c r="DB142" s="696"/>
      <c r="DC142" s="696"/>
      <c r="DD142" s="696"/>
      <c r="DE142" s="696"/>
      <c r="DF142" s="696"/>
      <c r="DG142" s="696"/>
      <c r="DH142" s="696"/>
      <c r="DI142" s="696"/>
      <c r="DJ142" s="696"/>
      <c r="DK142" s="696"/>
      <c r="DL142" s="700"/>
      <c r="DM142" s="701"/>
      <c r="DN142" s="701"/>
      <c r="DO142" s="701"/>
      <c r="DP142" s="701"/>
      <c r="DQ142" s="702"/>
      <c r="DR142" s="692"/>
      <c r="DS142" s="692"/>
      <c r="DT142" s="692"/>
      <c r="DU142" s="692"/>
      <c r="DV142" s="692"/>
      <c r="DW142" s="692"/>
      <c r="DX142" s="692"/>
      <c r="DY142" s="692"/>
      <c r="DZ142" s="692"/>
      <c r="EA142" s="692"/>
      <c r="EB142" s="692"/>
      <c r="EC142" s="706"/>
      <c r="ED142" s="706"/>
      <c r="EE142" s="706"/>
      <c r="EF142" s="706"/>
      <c r="EG142" s="706"/>
      <c r="EH142" s="706"/>
      <c r="EI142" s="706"/>
      <c r="EJ142" s="706"/>
      <c r="EK142" s="706"/>
      <c r="EL142" s="706"/>
      <c r="EM142" s="706"/>
    </row>
    <row r="143" spans="1:143" ht="6" customHeight="1">
      <c r="A143" s="112"/>
      <c r="B143" s="691"/>
      <c r="C143" s="691"/>
      <c r="D143" s="691"/>
      <c r="E143" s="691"/>
      <c r="F143" s="692"/>
      <c r="G143" s="692"/>
      <c r="H143" s="692"/>
      <c r="I143" s="692"/>
      <c r="J143" s="692"/>
      <c r="K143" s="692"/>
      <c r="L143" s="692"/>
      <c r="M143" s="692"/>
      <c r="N143" s="692"/>
      <c r="O143" s="692"/>
      <c r="P143" s="692"/>
      <c r="Q143" s="692"/>
      <c r="R143" s="692"/>
      <c r="S143" s="692"/>
      <c r="T143" s="692"/>
      <c r="U143" s="692"/>
      <c r="V143" s="692"/>
      <c r="W143" s="692"/>
      <c r="X143" s="692"/>
      <c r="Y143" s="692"/>
      <c r="Z143" s="692"/>
      <c r="AA143" s="692"/>
      <c r="AB143" s="692"/>
      <c r="AC143" s="692"/>
      <c r="AD143" s="692"/>
      <c r="AE143" s="692"/>
      <c r="AF143" s="692"/>
      <c r="AG143" s="692"/>
      <c r="AH143" s="692"/>
      <c r="AI143" s="679"/>
      <c r="AJ143" s="679"/>
      <c r="AK143" s="679"/>
      <c r="AL143" s="679"/>
      <c r="AM143" s="679"/>
      <c r="AN143" s="692"/>
      <c r="AO143" s="692"/>
      <c r="AP143" s="692"/>
      <c r="AQ143" s="692"/>
      <c r="AR143" s="692"/>
      <c r="AS143" s="692"/>
      <c r="AT143" s="692"/>
      <c r="AU143" s="692"/>
      <c r="AV143" s="692"/>
      <c r="AW143" s="692"/>
      <c r="AX143" s="706"/>
      <c r="AY143" s="706"/>
      <c r="AZ143" s="706"/>
      <c r="BA143" s="706"/>
      <c r="BB143" s="706"/>
      <c r="BC143" s="692"/>
      <c r="BD143" s="692"/>
      <c r="BE143" s="692"/>
      <c r="BF143" s="692"/>
      <c r="BG143" s="692"/>
      <c r="BH143" s="692"/>
      <c r="BI143" s="692"/>
      <c r="BJ143" s="692"/>
      <c r="BK143" s="692"/>
      <c r="BL143" s="692"/>
      <c r="BM143" s="692"/>
      <c r="BN143" s="692"/>
      <c r="BO143" s="692"/>
      <c r="BP143" s="692"/>
      <c r="BQ143" s="692"/>
      <c r="BR143" s="692"/>
      <c r="BS143" s="692"/>
      <c r="BT143" s="692"/>
      <c r="BU143" s="692"/>
      <c r="BV143" s="692"/>
      <c r="BW143" s="692"/>
      <c r="BX143" s="692"/>
      <c r="BY143" s="692"/>
      <c r="BZ143" s="692"/>
      <c r="CA143" s="692"/>
      <c r="CB143" s="692"/>
      <c r="CC143" s="692"/>
      <c r="CD143" s="692"/>
      <c r="CE143" s="692"/>
      <c r="CF143" s="696"/>
      <c r="CG143" s="696"/>
      <c r="CH143" s="696"/>
      <c r="CI143" s="696"/>
      <c r="CJ143" s="696"/>
      <c r="CK143" s="696"/>
      <c r="CL143" s="696"/>
      <c r="CM143" s="696"/>
      <c r="CN143" s="696"/>
      <c r="CO143" s="696"/>
      <c r="CP143" s="696"/>
      <c r="CQ143" s="696"/>
      <c r="CR143" s="696"/>
      <c r="CS143" s="696"/>
      <c r="CT143" s="696"/>
      <c r="CU143" s="696"/>
      <c r="CV143" s="696"/>
      <c r="CW143" s="696"/>
      <c r="CX143" s="696"/>
      <c r="CY143" s="696"/>
      <c r="CZ143" s="696"/>
      <c r="DA143" s="696"/>
      <c r="DB143" s="696"/>
      <c r="DC143" s="696"/>
      <c r="DD143" s="696"/>
      <c r="DE143" s="696"/>
      <c r="DF143" s="696"/>
      <c r="DG143" s="696"/>
      <c r="DH143" s="696"/>
      <c r="DI143" s="696"/>
      <c r="DJ143" s="696"/>
      <c r="DK143" s="696"/>
      <c r="DL143" s="703"/>
      <c r="DM143" s="704"/>
      <c r="DN143" s="704"/>
      <c r="DO143" s="704"/>
      <c r="DP143" s="704"/>
      <c r="DQ143" s="705"/>
      <c r="DR143" s="692"/>
      <c r="DS143" s="692"/>
      <c r="DT143" s="692"/>
      <c r="DU143" s="692"/>
      <c r="DV143" s="692"/>
      <c r="DW143" s="692"/>
      <c r="DX143" s="692"/>
      <c r="DY143" s="692"/>
      <c r="DZ143" s="692"/>
      <c r="EA143" s="692"/>
      <c r="EB143" s="692"/>
      <c r="EC143" s="706"/>
      <c r="ED143" s="706"/>
      <c r="EE143" s="706"/>
      <c r="EF143" s="706"/>
      <c r="EG143" s="706"/>
      <c r="EH143" s="706"/>
      <c r="EI143" s="706"/>
      <c r="EJ143" s="706"/>
      <c r="EK143" s="706"/>
      <c r="EL143" s="706"/>
      <c r="EM143" s="706"/>
    </row>
    <row r="144" spans="1:143" ht="6" customHeight="1">
      <c r="A144" s="112"/>
      <c r="B144" s="690">
        <v>6</v>
      </c>
      <c r="C144" s="691"/>
      <c r="D144" s="691"/>
      <c r="E144" s="691"/>
      <c r="F144" s="692"/>
      <c r="G144" s="692"/>
      <c r="H144" s="692"/>
      <c r="I144" s="692"/>
      <c r="J144" s="692"/>
      <c r="K144" s="692"/>
      <c r="L144" s="692"/>
      <c r="M144" s="692"/>
      <c r="N144" s="692"/>
      <c r="O144" s="692"/>
      <c r="P144" s="692"/>
      <c r="Q144" s="692"/>
      <c r="R144" s="692"/>
      <c r="S144" s="692"/>
      <c r="T144" s="692"/>
      <c r="U144" s="692"/>
      <c r="V144" s="692"/>
      <c r="W144" s="692"/>
      <c r="X144" s="692"/>
      <c r="Y144" s="692"/>
      <c r="Z144" s="692"/>
      <c r="AA144" s="692"/>
      <c r="AB144" s="692"/>
      <c r="AC144" s="692"/>
      <c r="AD144" s="692"/>
      <c r="AE144" s="692"/>
      <c r="AF144" s="692"/>
      <c r="AG144" s="692"/>
      <c r="AH144" s="692"/>
      <c r="AI144" s="679"/>
      <c r="AJ144" s="679"/>
      <c r="AK144" s="679"/>
      <c r="AL144" s="679"/>
      <c r="AM144" s="679"/>
      <c r="AN144" s="692"/>
      <c r="AO144" s="692"/>
      <c r="AP144" s="692"/>
      <c r="AQ144" s="692"/>
      <c r="AR144" s="692"/>
      <c r="AS144" s="692"/>
      <c r="AT144" s="692"/>
      <c r="AU144" s="692"/>
      <c r="AV144" s="692"/>
      <c r="AW144" s="692"/>
      <c r="AX144" s="706"/>
      <c r="AY144" s="706"/>
      <c r="AZ144" s="706"/>
      <c r="BA144" s="706"/>
      <c r="BB144" s="706"/>
      <c r="BC144" s="692"/>
      <c r="BD144" s="692"/>
      <c r="BE144" s="692"/>
      <c r="BF144" s="692"/>
      <c r="BG144" s="692"/>
      <c r="BH144" s="692"/>
      <c r="BI144" s="692"/>
      <c r="BJ144" s="692"/>
      <c r="BK144" s="692"/>
      <c r="BL144" s="692"/>
      <c r="BM144" s="692"/>
      <c r="BN144" s="692"/>
      <c r="BO144" s="692"/>
      <c r="BP144" s="692"/>
      <c r="BQ144" s="692"/>
      <c r="BR144" s="692"/>
      <c r="BS144" s="692"/>
      <c r="BT144" s="692"/>
      <c r="BU144" s="692"/>
      <c r="BV144" s="692"/>
      <c r="BW144" s="692"/>
      <c r="BX144" s="692"/>
      <c r="BY144" s="692"/>
      <c r="BZ144" s="692"/>
      <c r="CA144" s="692"/>
      <c r="CB144" s="692"/>
      <c r="CC144" s="692"/>
      <c r="CD144" s="692"/>
      <c r="CE144" s="692"/>
      <c r="CF144" s="696"/>
      <c r="CG144" s="696"/>
      <c r="CH144" s="696"/>
      <c r="CI144" s="696"/>
      <c r="CJ144" s="696"/>
      <c r="CK144" s="696"/>
      <c r="CL144" s="696"/>
      <c r="CM144" s="696"/>
      <c r="CN144" s="696"/>
      <c r="CO144" s="696"/>
      <c r="CP144" s="696"/>
      <c r="CQ144" s="696"/>
      <c r="CR144" s="696"/>
      <c r="CS144" s="696"/>
      <c r="CT144" s="696"/>
      <c r="CU144" s="696"/>
      <c r="CV144" s="696"/>
      <c r="CW144" s="696"/>
      <c r="CX144" s="696"/>
      <c r="CY144" s="696"/>
      <c r="CZ144" s="696"/>
      <c r="DA144" s="696"/>
      <c r="DB144" s="696"/>
      <c r="DC144" s="696"/>
      <c r="DD144" s="696"/>
      <c r="DE144" s="696"/>
      <c r="DF144" s="696"/>
      <c r="DG144" s="696"/>
      <c r="DH144" s="696"/>
      <c r="DI144" s="696"/>
      <c r="DJ144" s="696"/>
      <c r="DK144" s="696"/>
      <c r="DL144" s="697"/>
      <c r="DM144" s="698"/>
      <c r="DN144" s="698"/>
      <c r="DO144" s="698"/>
      <c r="DP144" s="698"/>
      <c r="DQ144" s="699"/>
      <c r="DR144" s="692"/>
      <c r="DS144" s="692"/>
      <c r="DT144" s="692"/>
      <c r="DU144" s="692"/>
      <c r="DV144" s="692"/>
      <c r="DW144" s="692"/>
      <c r="DX144" s="692"/>
      <c r="DY144" s="692"/>
      <c r="DZ144" s="692"/>
      <c r="EA144" s="692"/>
      <c r="EB144" s="692"/>
      <c r="EC144" s="706"/>
      <c r="ED144" s="706"/>
      <c r="EE144" s="706"/>
      <c r="EF144" s="706"/>
      <c r="EG144" s="706"/>
      <c r="EH144" s="706"/>
      <c r="EI144" s="706"/>
      <c r="EJ144" s="706"/>
      <c r="EK144" s="706"/>
      <c r="EL144" s="706"/>
      <c r="EM144" s="706"/>
    </row>
    <row r="145" spans="1:143" ht="6" customHeight="1">
      <c r="A145" s="112"/>
      <c r="B145" s="691"/>
      <c r="C145" s="691"/>
      <c r="D145" s="691"/>
      <c r="E145" s="691"/>
      <c r="F145" s="692"/>
      <c r="G145" s="692"/>
      <c r="H145" s="692"/>
      <c r="I145" s="692"/>
      <c r="J145" s="692"/>
      <c r="K145" s="692"/>
      <c r="L145" s="692"/>
      <c r="M145" s="692"/>
      <c r="N145" s="692"/>
      <c r="O145" s="692"/>
      <c r="P145" s="692"/>
      <c r="Q145" s="692"/>
      <c r="R145" s="692"/>
      <c r="S145" s="692"/>
      <c r="T145" s="692"/>
      <c r="U145" s="692"/>
      <c r="V145" s="692"/>
      <c r="W145" s="692"/>
      <c r="X145" s="692"/>
      <c r="Y145" s="692"/>
      <c r="Z145" s="692"/>
      <c r="AA145" s="692"/>
      <c r="AB145" s="692"/>
      <c r="AC145" s="692"/>
      <c r="AD145" s="692"/>
      <c r="AE145" s="692"/>
      <c r="AF145" s="692"/>
      <c r="AG145" s="692"/>
      <c r="AH145" s="692"/>
      <c r="AI145" s="679"/>
      <c r="AJ145" s="679"/>
      <c r="AK145" s="679"/>
      <c r="AL145" s="679"/>
      <c r="AM145" s="679"/>
      <c r="AN145" s="692"/>
      <c r="AO145" s="692"/>
      <c r="AP145" s="692"/>
      <c r="AQ145" s="692"/>
      <c r="AR145" s="692"/>
      <c r="AS145" s="692"/>
      <c r="AT145" s="692"/>
      <c r="AU145" s="692"/>
      <c r="AV145" s="692"/>
      <c r="AW145" s="692"/>
      <c r="AX145" s="706"/>
      <c r="AY145" s="706"/>
      <c r="AZ145" s="706"/>
      <c r="BA145" s="706"/>
      <c r="BB145" s="706"/>
      <c r="BC145" s="692"/>
      <c r="BD145" s="692"/>
      <c r="BE145" s="692"/>
      <c r="BF145" s="692"/>
      <c r="BG145" s="692"/>
      <c r="BH145" s="692"/>
      <c r="BI145" s="692"/>
      <c r="BJ145" s="692"/>
      <c r="BK145" s="692"/>
      <c r="BL145" s="692"/>
      <c r="BM145" s="692"/>
      <c r="BN145" s="692"/>
      <c r="BO145" s="692"/>
      <c r="BP145" s="692"/>
      <c r="BQ145" s="692"/>
      <c r="BR145" s="692"/>
      <c r="BS145" s="692"/>
      <c r="BT145" s="692"/>
      <c r="BU145" s="692"/>
      <c r="BV145" s="692"/>
      <c r="BW145" s="692"/>
      <c r="BX145" s="692"/>
      <c r="BY145" s="692"/>
      <c r="BZ145" s="692"/>
      <c r="CA145" s="692"/>
      <c r="CB145" s="692"/>
      <c r="CC145" s="692"/>
      <c r="CD145" s="692"/>
      <c r="CE145" s="692"/>
      <c r="CF145" s="696"/>
      <c r="CG145" s="696"/>
      <c r="CH145" s="696"/>
      <c r="CI145" s="696"/>
      <c r="CJ145" s="696"/>
      <c r="CK145" s="696"/>
      <c r="CL145" s="696"/>
      <c r="CM145" s="696"/>
      <c r="CN145" s="696"/>
      <c r="CO145" s="696"/>
      <c r="CP145" s="696"/>
      <c r="CQ145" s="696"/>
      <c r="CR145" s="696"/>
      <c r="CS145" s="696"/>
      <c r="CT145" s="696"/>
      <c r="CU145" s="696"/>
      <c r="CV145" s="696"/>
      <c r="CW145" s="696"/>
      <c r="CX145" s="696"/>
      <c r="CY145" s="696"/>
      <c r="CZ145" s="696"/>
      <c r="DA145" s="696"/>
      <c r="DB145" s="696"/>
      <c r="DC145" s="696"/>
      <c r="DD145" s="696"/>
      <c r="DE145" s="696"/>
      <c r="DF145" s="696"/>
      <c r="DG145" s="696"/>
      <c r="DH145" s="696"/>
      <c r="DI145" s="696"/>
      <c r="DJ145" s="696"/>
      <c r="DK145" s="696"/>
      <c r="DL145" s="700"/>
      <c r="DM145" s="701"/>
      <c r="DN145" s="701"/>
      <c r="DO145" s="701"/>
      <c r="DP145" s="701"/>
      <c r="DQ145" s="702"/>
      <c r="DR145" s="692"/>
      <c r="DS145" s="692"/>
      <c r="DT145" s="692"/>
      <c r="DU145" s="692"/>
      <c r="DV145" s="692"/>
      <c r="DW145" s="692"/>
      <c r="DX145" s="692"/>
      <c r="DY145" s="692"/>
      <c r="DZ145" s="692"/>
      <c r="EA145" s="692"/>
      <c r="EB145" s="692"/>
      <c r="EC145" s="706"/>
      <c r="ED145" s="706"/>
      <c r="EE145" s="706"/>
      <c r="EF145" s="706"/>
      <c r="EG145" s="706"/>
      <c r="EH145" s="706"/>
      <c r="EI145" s="706"/>
      <c r="EJ145" s="706"/>
      <c r="EK145" s="706"/>
      <c r="EL145" s="706"/>
      <c r="EM145" s="706"/>
    </row>
    <row r="146" spans="1:143" ht="6" customHeight="1">
      <c r="A146" s="112"/>
      <c r="B146" s="691"/>
      <c r="C146" s="691"/>
      <c r="D146" s="691"/>
      <c r="E146" s="691"/>
      <c r="F146" s="692"/>
      <c r="G146" s="692"/>
      <c r="H146" s="692"/>
      <c r="I146" s="692"/>
      <c r="J146" s="692"/>
      <c r="K146" s="692"/>
      <c r="L146" s="692"/>
      <c r="M146" s="692"/>
      <c r="N146" s="692"/>
      <c r="O146" s="692"/>
      <c r="P146" s="692"/>
      <c r="Q146" s="692"/>
      <c r="R146" s="692"/>
      <c r="S146" s="692"/>
      <c r="T146" s="692"/>
      <c r="U146" s="692"/>
      <c r="V146" s="692"/>
      <c r="W146" s="692"/>
      <c r="X146" s="692"/>
      <c r="Y146" s="692"/>
      <c r="Z146" s="692"/>
      <c r="AA146" s="692"/>
      <c r="AB146" s="692"/>
      <c r="AC146" s="692"/>
      <c r="AD146" s="692"/>
      <c r="AE146" s="692"/>
      <c r="AF146" s="692"/>
      <c r="AG146" s="692"/>
      <c r="AH146" s="692"/>
      <c r="AI146" s="679"/>
      <c r="AJ146" s="679"/>
      <c r="AK146" s="679"/>
      <c r="AL146" s="679"/>
      <c r="AM146" s="679"/>
      <c r="AN146" s="692"/>
      <c r="AO146" s="692"/>
      <c r="AP146" s="692"/>
      <c r="AQ146" s="692"/>
      <c r="AR146" s="692"/>
      <c r="AS146" s="692"/>
      <c r="AT146" s="692"/>
      <c r="AU146" s="692"/>
      <c r="AV146" s="692"/>
      <c r="AW146" s="692"/>
      <c r="AX146" s="706"/>
      <c r="AY146" s="706"/>
      <c r="AZ146" s="706"/>
      <c r="BA146" s="706"/>
      <c r="BB146" s="706"/>
      <c r="BC146" s="692"/>
      <c r="BD146" s="692"/>
      <c r="BE146" s="692"/>
      <c r="BF146" s="692"/>
      <c r="BG146" s="692"/>
      <c r="BH146" s="692"/>
      <c r="BI146" s="692"/>
      <c r="BJ146" s="692"/>
      <c r="BK146" s="692"/>
      <c r="BL146" s="692"/>
      <c r="BM146" s="692"/>
      <c r="BN146" s="692"/>
      <c r="BO146" s="692"/>
      <c r="BP146" s="692"/>
      <c r="BQ146" s="692"/>
      <c r="BR146" s="692"/>
      <c r="BS146" s="692"/>
      <c r="BT146" s="692"/>
      <c r="BU146" s="692"/>
      <c r="BV146" s="692"/>
      <c r="BW146" s="692"/>
      <c r="BX146" s="692"/>
      <c r="BY146" s="692"/>
      <c r="BZ146" s="692"/>
      <c r="CA146" s="692"/>
      <c r="CB146" s="692"/>
      <c r="CC146" s="692"/>
      <c r="CD146" s="692"/>
      <c r="CE146" s="692"/>
      <c r="CF146" s="696"/>
      <c r="CG146" s="696"/>
      <c r="CH146" s="696"/>
      <c r="CI146" s="696"/>
      <c r="CJ146" s="696"/>
      <c r="CK146" s="696"/>
      <c r="CL146" s="696"/>
      <c r="CM146" s="696"/>
      <c r="CN146" s="696"/>
      <c r="CO146" s="696"/>
      <c r="CP146" s="696"/>
      <c r="CQ146" s="696"/>
      <c r="CR146" s="696"/>
      <c r="CS146" s="696"/>
      <c r="CT146" s="696"/>
      <c r="CU146" s="696"/>
      <c r="CV146" s="696"/>
      <c r="CW146" s="696"/>
      <c r="CX146" s="696"/>
      <c r="CY146" s="696"/>
      <c r="CZ146" s="696"/>
      <c r="DA146" s="696"/>
      <c r="DB146" s="696"/>
      <c r="DC146" s="696"/>
      <c r="DD146" s="696"/>
      <c r="DE146" s="696"/>
      <c r="DF146" s="696"/>
      <c r="DG146" s="696"/>
      <c r="DH146" s="696"/>
      <c r="DI146" s="696"/>
      <c r="DJ146" s="696"/>
      <c r="DK146" s="696"/>
      <c r="DL146" s="703"/>
      <c r="DM146" s="704"/>
      <c r="DN146" s="704"/>
      <c r="DO146" s="704"/>
      <c r="DP146" s="704"/>
      <c r="DQ146" s="705"/>
      <c r="DR146" s="692"/>
      <c r="DS146" s="692"/>
      <c r="DT146" s="692"/>
      <c r="DU146" s="692"/>
      <c r="DV146" s="692"/>
      <c r="DW146" s="692"/>
      <c r="DX146" s="692"/>
      <c r="DY146" s="692"/>
      <c r="DZ146" s="692"/>
      <c r="EA146" s="692"/>
      <c r="EB146" s="692"/>
      <c r="EC146" s="706"/>
      <c r="ED146" s="706"/>
      <c r="EE146" s="706"/>
      <c r="EF146" s="706"/>
      <c r="EG146" s="706"/>
      <c r="EH146" s="706"/>
      <c r="EI146" s="706"/>
      <c r="EJ146" s="706"/>
      <c r="EK146" s="706"/>
      <c r="EL146" s="706"/>
      <c r="EM146" s="706"/>
    </row>
    <row r="147" spans="1:143" ht="6" customHeight="1">
      <c r="A147" s="112"/>
      <c r="B147" s="690">
        <v>7</v>
      </c>
      <c r="C147" s="691"/>
      <c r="D147" s="691"/>
      <c r="E147" s="691"/>
      <c r="F147" s="692"/>
      <c r="G147" s="692"/>
      <c r="H147" s="692"/>
      <c r="I147" s="692"/>
      <c r="J147" s="692"/>
      <c r="K147" s="692"/>
      <c r="L147" s="692"/>
      <c r="M147" s="692"/>
      <c r="N147" s="692"/>
      <c r="O147" s="692"/>
      <c r="P147" s="692"/>
      <c r="Q147" s="692"/>
      <c r="R147" s="692"/>
      <c r="S147" s="692"/>
      <c r="T147" s="692"/>
      <c r="U147" s="692"/>
      <c r="V147" s="692"/>
      <c r="W147" s="692"/>
      <c r="X147" s="692"/>
      <c r="Y147" s="692"/>
      <c r="Z147" s="692"/>
      <c r="AA147" s="692"/>
      <c r="AB147" s="692"/>
      <c r="AC147" s="692"/>
      <c r="AD147" s="692"/>
      <c r="AE147" s="692"/>
      <c r="AF147" s="692"/>
      <c r="AG147" s="692"/>
      <c r="AH147" s="692"/>
      <c r="AI147" s="679"/>
      <c r="AJ147" s="679"/>
      <c r="AK147" s="679"/>
      <c r="AL147" s="679"/>
      <c r="AM147" s="679"/>
      <c r="AN147" s="692"/>
      <c r="AO147" s="692"/>
      <c r="AP147" s="692"/>
      <c r="AQ147" s="692"/>
      <c r="AR147" s="692"/>
      <c r="AS147" s="692"/>
      <c r="AT147" s="692"/>
      <c r="AU147" s="692"/>
      <c r="AV147" s="692"/>
      <c r="AW147" s="692"/>
      <c r="AX147" s="706"/>
      <c r="AY147" s="706"/>
      <c r="AZ147" s="706"/>
      <c r="BA147" s="706"/>
      <c r="BB147" s="706"/>
      <c r="BC147" s="692"/>
      <c r="BD147" s="692"/>
      <c r="BE147" s="692"/>
      <c r="BF147" s="692"/>
      <c r="BG147" s="692"/>
      <c r="BH147" s="692"/>
      <c r="BI147" s="692"/>
      <c r="BJ147" s="692"/>
      <c r="BK147" s="692"/>
      <c r="BL147" s="692"/>
      <c r="BM147" s="692"/>
      <c r="BN147" s="692"/>
      <c r="BO147" s="692"/>
      <c r="BP147" s="692"/>
      <c r="BQ147" s="692"/>
      <c r="BR147" s="692"/>
      <c r="BS147" s="692"/>
      <c r="BT147" s="692"/>
      <c r="BU147" s="692"/>
      <c r="BV147" s="692"/>
      <c r="BW147" s="692"/>
      <c r="BX147" s="692"/>
      <c r="BY147" s="692"/>
      <c r="BZ147" s="692"/>
      <c r="CA147" s="692"/>
      <c r="CB147" s="692"/>
      <c r="CC147" s="692"/>
      <c r="CD147" s="692"/>
      <c r="CE147" s="692"/>
      <c r="CF147" s="696"/>
      <c r="CG147" s="696"/>
      <c r="CH147" s="696"/>
      <c r="CI147" s="696"/>
      <c r="CJ147" s="696"/>
      <c r="CK147" s="696"/>
      <c r="CL147" s="696"/>
      <c r="CM147" s="696"/>
      <c r="CN147" s="696"/>
      <c r="CO147" s="696"/>
      <c r="CP147" s="696"/>
      <c r="CQ147" s="696"/>
      <c r="CR147" s="696"/>
      <c r="CS147" s="696"/>
      <c r="CT147" s="696"/>
      <c r="CU147" s="696"/>
      <c r="CV147" s="696"/>
      <c r="CW147" s="696"/>
      <c r="CX147" s="696"/>
      <c r="CY147" s="696"/>
      <c r="CZ147" s="696"/>
      <c r="DA147" s="696"/>
      <c r="DB147" s="696"/>
      <c r="DC147" s="696"/>
      <c r="DD147" s="696"/>
      <c r="DE147" s="696"/>
      <c r="DF147" s="696"/>
      <c r="DG147" s="696"/>
      <c r="DH147" s="696"/>
      <c r="DI147" s="696"/>
      <c r="DJ147" s="696"/>
      <c r="DK147" s="696"/>
      <c r="DL147" s="697"/>
      <c r="DM147" s="698"/>
      <c r="DN147" s="698"/>
      <c r="DO147" s="698"/>
      <c r="DP147" s="698"/>
      <c r="DQ147" s="699"/>
      <c r="DR147" s="692"/>
      <c r="DS147" s="692"/>
      <c r="DT147" s="692"/>
      <c r="DU147" s="692"/>
      <c r="DV147" s="692"/>
      <c r="DW147" s="692"/>
      <c r="DX147" s="692"/>
      <c r="DY147" s="692"/>
      <c r="DZ147" s="692"/>
      <c r="EA147" s="692"/>
      <c r="EB147" s="692"/>
      <c r="EC147" s="706"/>
      <c r="ED147" s="706"/>
      <c r="EE147" s="706"/>
      <c r="EF147" s="706"/>
      <c r="EG147" s="706"/>
      <c r="EH147" s="706"/>
      <c r="EI147" s="706"/>
      <c r="EJ147" s="706"/>
      <c r="EK147" s="706"/>
      <c r="EL147" s="706"/>
      <c r="EM147" s="706"/>
    </row>
    <row r="148" spans="1:143" ht="6" customHeight="1">
      <c r="A148" s="112"/>
      <c r="B148" s="691"/>
      <c r="C148" s="691"/>
      <c r="D148" s="691"/>
      <c r="E148" s="691"/>
      <c r="F148" s="692"/>
      <c r="G148" s="692"/>
      <c r="H148" s="692"/>
      <c r="I148" s="692"/>
      <c r="J148" s="692"/>
      <c r="K148" s="692"/>
      <c r="L148" s="692"/>
      <c r="M148" s="692"/>
      <c r="N148" s="692"/>
      <c r="O148" s="692"/>
      <c r="P148" s="692"/>
      <c r="Q148" s="692"/>
      <c r="R148" s="692"/>
      <c r="S148" s="692"/>
      <c r="T148" s="692"/>
      <c r="U148" s="692"/>
      <c r="V148" s="692"/>
      <c r="W148" s="692"/>
      <c r="X148" s="692"/>
      <c r="Y148" s="692"/>
      <c r="Z148" s="692"/>
      <c r="AA148" s="692"/>
      <c r="AB148" s="692"/>
      <c r="AC148" s="692"/>
      <c r="AD148" s="692"/>
      <c r="AE148" s="692"/>
      <c r="AF148" s="692"/>
      <c r="AG148" s="692"/>
      <c r="AH148" s="692"/>
      <c r="AI148" s="679"/>
      <c r="AJ148" s="679"/>
      <c r="AK148" s="679"/>
      <c r="AL148" s="679"/>
      <c r="AM148" s="679"/>
      <c r="AN148" s="692"/>
      <c r="AO148" s="692"/>
      <c r="AP148" s="692"/>
      <c r="AQ148" s="692"/>
      <c r="AR148" s="692"/>
      <c r="AS148" s="692"/>
      <c r="AT148" s="692"/>
      <c r="AU148" s="692"/>
      <c r="AV148" s="692"/>
      <c r="AW148" s="692"/>
      <c r="AX148" s="706"/>
      <c r="AY148" s="706"/>
      <c r="AZ148" s="706"/>
      <c r="BA148" s="706"/>
      <c r="BB148" s="706"/>
      <c r="BC148" s="692"/>
      <c r="BD148" s="692"/>
      <c r="BE148" s="692"/>
      <c r="BF148" s="692"/>
      <c r="BG148" s="692"/>
      <c r="BH148" s="692"/>
      <c r="BI148" s="692"/>
      <c r="BJ148" s="692"/>
      <c r="BK148" s="692"/>
      <c r="BL148" s="692"/>
      <c r="BM148" s="692"/>
      <c r="BN148" s="692"/>
      <c r="BO148" s="692"/>
      <c r="BP148" s="692"/>
      <c r="BQ148" s="692"/>
      <c r="BR148" s="692"/>
      <c r="BS148" s="692"/>
      <c r="BT148" s="692"/>
      <c r="BU148" s="692"/>
      <c r="BV148" s="692"/>
      <c r="BW148" s="692"/>
      <c r="BX148" s="692"/>
      <c r="BY148" s="692"/>
      <c r="BZ148" s="692"/>
      <c r="CA148" s="692"/>
      <c r="CB148" s="692"/>
      <c r="CC148" s="692"/>
      <c r="CD148" s="692"/>
      <c r="CE148" s="692"/>
      <c r="CF148" s="696"/>
      <c r="CG148" s="696"/>
      <c r="CH148" s="696"/>
      <c r="CI148" s="696"/>
      <c r="CJ148" s="696"/>
      <c r="CK148" s="696"/>
      <c r="CL148" s="696"/>
      <c r="CM148" s="696"/>
      <c r="CN148" s="696"/>
      <c r="CO148" s="696"/>
      <c r="CP148" s="696"/>
      <c r="CQ148" s="696"/>
      <c r="CR148" s="696"/>
      <c r="CS148" s="696"/>
      <c r="CT148" s="696"/>
      <c r="CU148" s="696"/>
      <c r="CV148" s="696"/>
      <c r="CW148" s="696"/>
      <c r="CX148" s="696"/>
      <c r="CY148" s="696"/>
      <c r="CZ148" s="696"/>
      <c r="DA148" s="696"/>
      <c r="DB148" s="696"/>
      <c r="DC148" s="696"/>
      <c r="DD148" s="696"/>
      <c r="DE148" s="696"/>
      <c r="DF148" s="696"/>
      <c r="DG148" s="696"/>
      <c r="DH148" s="696"/>
      <c r="DI148" s="696"/>
      <c r="DJ148" s="696"/>
      <c r="DK148" s="696"/>
      <c r="DL148" s="700"/>
      <c r="DM148" s="701"/>
      <c r="DN148" s="701"/>
      <c r="DO148" s="701"/>
      <c r="DP148" s="701"/>
      <c r="DQ148" s="702"/>
      <c r="DR148" s="692"/>
      <c r="DS148" s="692"/>
      <c r="DT148" s="692"/>
      <c r="DU148" s="692"/>
      <c r="DV148" s="692"/>
      <c r="DW148" s="692"/>
      <c r="DX148" s="692"/>
      <c r="DY148" s="692"/>
      <c r="DZ148" s="692"/>
      <c r="EA148" s="692"/>
      <c r="EB148" s="692"/>
      <c r="EC148" s="706"/>
      <c r="ED148" s="706"/>
      <c r="EE148" s="706"/>
      <c r="EF148" s="706"/>
      <c r="EG148" s="706"/>
      <c r="EH148" s="706"/>
      <c r="EI148" s="706"/>
      <c r="EJ148" s="706"/>
      <c r="EK148" s="706"/>
      <c r="EL148" s="706"/>
      <c r="EM148" s="706"/>
    </row>
    <row r="149" spans="1:143" ht="6" customHeight="1">
      <c r="A149" s="112"/>
      <c r="B149" s="691"/>
      <c r="C149" s="691"/>
      <c r="D149" s="691"/>
      <c r="E149" s="691"/>
      <c r="F149" s="692"/>
      <c r="G149" s="692"/>
      <c r="H149" s="692"/>
      <c r="I149" s="692"/>
      <c r="J149" s="692"/>
      <c r="K149" s="692"/>
      <c r="L149" s="692"/>
      <c r="M149" s="692"/>
      <c r="N149" s="692"/>
      <c r="O149" s="692"/>
      <c r="P149" s="692"/>
      <c r="Q149" s="692"/>
      <c r="R149" s="692"/>
      <c r="S149" s="692"/>
      <c r="T149" s="692"/>
      <c r="U149" s="692"/>
      <c r="V149" s="692"/>
      <c r="W149" s="692"/>
      <c r="X149" s="692"/>
      <c r="Y149" s="692"/>
      <c r="Z149" s="692"/>
      <c r="AA149" s="692"/>
      <c r="AB149" s="692"/>
      <c r="AC149" s="692"/>
      <c r="AD149" s="692"/>
      <c r="AE149" s="692"/>
      <c r="AF149" s="692"/>
      <c r="AG149" s="692"/>
      <c r="AH149" s="692"/>
      <c r="AI149" s="679"/>
      <c r="AJ149" s="679"/>
      <c r="AK149" s="679"/>
      <c r="AL149" s="679"/>
      <c r="AM149" s="679"/>
      <c r="AN149" s="692"/>
      <c r="AO149" s="692"/>
      <c r="AP149" s="692"/>
      <c r="AQ149" s="692"/>
      <c r="AR149" s="692"/>
      <c r="AS149" s="692"/>
      <c r="AT149" s="692"/>
      <c r="AU149" s="692"/>
      <c r="AV149" s="692"/>
      <c r="AW149" s="692"/>
      <c r="AX149" s="706"/>
      <c r="AY149" s="706"/>
      <c r="AZ149" s="706"/>
      <c r="BA149" s="706"/>
      <c r="BB149" s="706"/>
      <c r="BC149" s="692"/>
      <c r="BD149" s="692"/>
      <c r="BE149" s="692"/>
      <c r="BF149" s="692"/>
      <c r="BG149" s="692"/>
      <c r="BH149" s="692"/>
      <c r="BI149" s="692"/>
      <c r="BJ149" s="692"/>
      <c r="BK149" s="692"/>
      <c r="BL149" s="692"/>
      <c r="BM149" s="692"/>
      <c r="BN149" s="692"/>
      <c r="BO149" s="692"/>
      <c r="BP149" s="692"/>
      <c r="BQ149" s="692"/>
      <c r="BR149" s="692"/>
      <c r="BS149" s="692"/>
      <c r="BT149" s="692"/>
      <c r="BU149" s="692"/>
      <c r="BV149" s="692"/>
      <c r="BW149" s="692"/>
      <c r="BX149" s="692"/>
      <c r="BY149" s="692"/>
      <c r="BZ149" s="692"/>
      <c r="CA149" s="692"/>
      <c r="CB149" s="692"/>
      <c r="CC149" s="692"/>
      <c r="CD149" s="692"/>
      <c r="CE149" s="692"/>
      <c r="CF149" s="696"/>
      <c r="CG149" s="696"/>
      <c r="CH149" s="696"/>
      <c r="CI149" s="696"/>
      <c r="CJ149" s="696"/>
      <c r="CK149" s="696"/>
      <c r="CL149" s="696"/>
      <c r="CM149" s="696"/>
      <c r="CN149" s="696"/>
      <c r="CO149" s="696"/>
      <c r="CP149" s="696"/>
      <c r="CQ149" s="696"/>
      <c r="CR149" s="696"/>
      <c r="CS149" s="696"/>
      <c r="CT149" s="696"/>
      <c r="CU149" s="696"/>
      <c r="CV149" s="696"/>
      <c r="CW149" s="696"/>
      <c r="CX149" s="696"/>
      <c r="CY149" s="696"/>
      <c r="CZ149" s="696"/>
      <c r="DA149" s="696"/>
      <c r="DB149" s="696"/>
      <c r="DC149" s="696"/>
      <c r="DD149" s="696"/>
      <c r="DE149" s="696"/>
      <c r="DF149" s="696"/>
      <c r="DG149" s="696"/>
      <c r="DH149" s="696"/>
      <c r="DI149" s="696"/>
      <c r="DJ149" s="696"/>
      <c r="DK149" s="696"/>
      <c r="DL149" s="703"/>
      <c r="DM149" s="704"/>
      <c r="DN149" s="704"/>
      <c r="DO149" s="704"/>
      <c r="DP149" s="704"/>
      <c r="DQ149" s="705"/>
      <c r="DR149" s="692"/>
      <c r="DS149" s="692"/>
      <c r="DT149" s="692"/>
      <c r="DU149" s="692"/>
      <c r="DV149" s="692"/>
      <c r="DW149" s="692"/>
      <c r="DX149" s="692"/>
      <c r="DY149" s="692"/>
      <c r="DZ149" s="692"/>
      <c r="EA149" s="692"/>
      <c r="EB149" s="692"/>
      <c r="EC149" s="706"/>
      <c r="ED149" s="706"/>
      <c r="EE149" s="706"/>
      <c r="EF149" s="706"/>
      <c r="EG149" s="706"/>
      <c r="EH149" s="706"/>
      <c r="EI149" s="706"/>
      <c r="EJ149" s="706"/>
      <c r="EK149" s="706"/>
      <c r="EL149" s="706"/>
      <c r="EM149" s="706"/>
    </row>
    <row r="150" spans="1:143" ht="6" customHeight="1">
      <c r="A150" s="112"/>
      <c r="B150" s="690">
        <v>8</v>
      </c>
      <c r="C150" s="691"/>
      <c r="D150" s="691"/>
      <c r="E150" s="691"/>
      <c r="F150" s="692"/>
      <c r="G150" s="692"/>
      <c r="H150" s="692"/>
      <c r="I150" s="692"/>
      <c r="J150" s="692"/>
      <c r="K150" s="692"/>
      <c r="L150" s="692"/>
      <c r="M150" s="692"/>
      <c r="N150" s="692"/>
      <c r="O150" s="692"/>
      <c r="P150" s="692"/>
      <c r="Q150" s="692"/>
      <c r="R150" s="692"/>
      <c r="S150" s="692"/>
      <c r="T150" s="692"/>
      <c r="U150" s="692"/>
      <c r="V150" s="692"/>
      <c r="W150" s="692"/>
      <c r="X150" s="692"/>
      <c r="Y150" s="692"/>
      <c r="Z150" s="692"/>
      <c r="AA150" s="692"/>
      <c r="AB150" s="692"/>
      <c r="AC150" s="692"/>
      <c r="AD150" s="692"/>
      <c r="AE150" s="692"/>
      <c r="AF150" s="692"/>
      <c r="AG150" s="692"/>
      <c r="AH150" s="692"/>
      <c r="AI150" s="679"/>
      <c r="AJ150" s="679"/>
      <c r="AK150" s="679"/>
      <c r="AL150" s="679"/>
      <c r="AM150" s="679"/>
      <c r="AN150" s="692"/>
      <c r="AO150" s="692"/>
      <c r="AP150" s="692"/>
      <c r="AQ150" s="692"/>
      <c r="AR150" s="692"/>
      <c r="AS150" s="692"/>
      <c r="AT150" s="692"/>
      <c r="AU150" s="692"/>
      <c r="AV150" s="692"/>
      <c r="AW150" s="692"/>
      <c r="AX150" s="706"/>
      <c r="AY150" s="706"/>
      <c r="AZ150" s="706"/>
      <c r="BA150" s="706"/>
      <c r="BB150" s="706"/>
      <c r="BC150" s="692"/>
      <c r="BD150" s="692"/>
      <c r="BE150" s="692"/>
      <c r="BF150" s="692"/>
      <c r="BG150" s="692"/>
      <c r="BH150" s="692"/>
      <c r="BI150" s="692"/>
      <c r="BJ150" s="692"/>
      <c r="BK150" s="692"/>
      <c r="BL150" s="692"/>
      <c r="BM150" s="692"/>
      <c r="BN150" s="692"/>
      <c r="BO150" s="692"/>
      <c r="BP150" s="692"/>
      <c r="BQ150" s="692"/>
      <c r="BR150" s="692"/>
      <c r="BS150" s="692"/>
      <c r="BT150" s="692"/>
      <c r="BU150" s="692"/>
      <c r="BV150" s="692"/>
      <c r="BW150" s="692"/>
      <c r="BX150" s="692"/>
      <c r="BY150" s="692"/>
      <c r="BZ150" s="692"/>
      <c r="CA150" s="692"/>
      <c r="CB150" s="692"/>
      <c r="CC150" s="692"/>
      <c r="CD150" s="692"/>
      <c r="CE150" s="692"/>
      <c r="CF150" s="696"/>
      <c r="CG150" s="696"/>
      <c r="CH150" s="696"/>
      <c r="CI150" s="696"/>
      <c r="CJ150" s="696"/>
      <c r="CK150" s="696"/>
      <c r="CL150" s="696"/>
      <c r="CM150" s="696"/>
      <c r="CN150" s="696"/>
      <c r="CO150" s="696"/>
      <c r="CP150" s="696"/>
      <c r="CQ150" s="696"/>
      <c r="CR150" s="696"/>
      <c r="CS150" s="696"/>
      <c r="CT150" s="696"/>
      <c r="CU150" s="696"/>
      <c r="CV150" s="696"/>
      <c r="CW150" s="696"/>
      <c r="CX150" s="696"/>
      <c r="CY150" s="696"/>
      <c r="CZ150" s="696"/>
      <c r="DA150" s="696"/>
      <c r="DB150" s="696"/>
      <c r="DC150" s="696"/>
      <c r="DD150" s="696"/>
      <c r="DE150" s="696"/>
      <c r="DF150" s="696"/>
      <c r="DG150" s="696"/>
      <c r="DH150" s="696"/>
      <c r="DI150" s="696"/>
      <c r="DJ150" s="696"/>
      <c r="DK150" s="696"/>
      <c r="DL150" s="697"/>
      <c r="DM150" s="698"/>
      <c r="DN150" s="698"/>
      <c r="DO150" s="698"/>
      <c r="DP150" s="698"/>
      <c r="DQ150" s="699"/>
      <c r="DR150" s="692"/>
      <c r="DS150" s="692"/>
      <c r="DT150" s="692"/>
      <c r="DU150" s="692"/>
      <c r="DV150" s="692"/>
      <c r="DW150" s="692"/>
      <c r="DX150" s="692"/>
      <c r="DY150" s="692"/>
      <c r="DZ150" s="692"/>
      <c r="EA150" s="692"/>
      <c r="EB150" s="692"/>
      <c r="EC150" s="706"/>
      <c r="ED150" s="706"/>
      <c r="EE150" s="706"/>
      <c r="EF150" s="706"/>
      <c r="EG150" s="706"/>
      <c r="EH150" s="706"/>
      <c r="EI150" s="706"/>
      <c r="EJ150" s="706"/>
      <c r="EK150" s="706"/>
      <c r="EL150" s="706"/>
      <c r="EM150" s="706"/>
    </row>
    <row r="151" spans="1:143" ht="6" customHeight="1">
      <c r="A151" s="112"/>
      <c r="B151" s="691"/>
      <c r="C151" s="691"/>
      <c r="D151" s="691"/>
      <c r="E151" s="691"/>
      <c r="F151" s="692"/>
      <c r="G151" s="692"/>
      <c r="H151" s="692"/>
      <c r="I151" s="692"/>
      <c r="J151" s="692"/>
      <c r="K151" s="692"/>
      <c r="L151" s="692"/>
      <c r="M151" s="692"/>
      <c r="N151" s="692"/>
      <c r="O151" s="692"/>
      <c r="P151" s="692"/>
      <c r="Q151" s="692"/>
      <c r="R151" s="692"/>
      <c r="S151" s="692"/>
      <c r="T151" s="692"/>
      <c r="U151" s="692"/>
      <c r="V151" s="692"/>
      <c r="W151" s="692"/>
      <c r="X151" s="692"/>
      <c r="Y151" s="692"/>
      <c r="Z151" s="692"/>
      <c r="AA151" s="692"/>
      <c r="AB151" s="692"/>
      <c r="AC151" s="692"/>
      <c r="AD151" s="692"/>
      <c r="AE151" s="692"/>
      <c r="AF151" s="692"/>
      <c r="AG151" s="692"/>
      <c r="AH151" s="692"/>
      <c r="AI151" s="679"/>
      <c r="AJ151" s="679"/>
      <c r="AK151" s="679"/>
      <c r="AL151" s="679"/>
      <c r="AM151" s="679"/>
      <c r="AN151" s="692"/>
      <c r="AO151" s="692"/>
      <c r="AP151" s="692"/>
      <c r="AQ151" s="692"/>
      <c r="AR151" s="692"/>
      <c r="AS151" s="692"/>
      <c r="AT151" s="692"/>
      <c r="AU151" s="692"/>
      <c r="AV151" s="692"/>
      <c r="AW151" s="692"/>
      <c r="AX151" s="706"/>
      <c r="AY151" s="706"/>
      <c r="AZ151" s="706"/>
      <c r="BA151" s="706"/>
      <c r="BB151" s="706"/>
      <c r="BC151" s="692"/>
      <c r="BD151" s="692"/>
      <c r="BE151" s="692"/>
      <c r="BF151" s="692"/>
      <c r="BG151" s="692"/>
      <c r="BH151" s="692"/>
      <c r="BI151" s="692"/>
      <c r="BJ151" s="692"/>
      <c r="BK151" s="692"/>
      <c r="BL151" s="692"/>
      <c r="BM151" s="692"/>
      <c r="BN151" s="692"/>
      <c r="BO151" s="692"/>
      <c r="BP151" s="692"/>
      <c r="BQ151" s="692"/>
      <c r="BR151" s="692"/>
      <c r="BS151" s="692"/>
      <c r="BT151" s="692"/>
      <c r="BU151" s="692"/>
      <c r="BV151" s="692"/>
      <c r="BW151" s="692"/>
      <c r="BX151" s="692"/>
      <c r="BY151" s="692"/>
      <c r="BZ151" s="692"/>
      <c r="CA151" s="692"/>
      <c r="CB151" s="692"/>
      <c r="CC151" s="692"/>
      <c r="CD151" s="692"/>
      <c r="CE151" s="692"/>
      <c r="CF151" s="696"/>
      <c r="CG151" s="696"/>
      <c r="CH151" s="696"/>
      <c r="CI151" s="696"/>
      <c r="CJ151" s="696"/>
      <c r="CK151" s="696"/>
      <c r="CL151" s="696"/>
      <c r="CM151" s="696"/>
      <c r="CN151" s="696"/>
      <c r="CO151" s="696"/>
      <c r="CP151" s="696"/>
      <c r="CQ151" s="696"/>
      <c r="CR151" s="696"/>
      <c r="CS151" s="696"/>
      <c r="CT151" s="696"/>
      <c r="CU151" s="696"/>
      <c r="CV151" s="696"/>
      <c r="CW151" s="696"/>
      <c r="CX151" s="696"/>
      <c r="CY151" s="696"/>
      <c r="CZ151" s="696"/>
      <c r="DA151" s="696"/>
      <c r="DB151" s="696"/>
      <c r="DC151" s="696"/>
      <c r="DD151" s="696"/>
      <c r="DE151" s="696"/>
      <c r="DF151" s="696"/>
      <c r="DG151" s="696"/>
      <c r="DH151" s="696"/>
      <c r="DI151" s="696"/>
      <c r="DJ151" s="696"/>
      <c r="DK151" s="696"/>
      <c r="DL151" s="700"/>
      <c r="DM151" s="701"/>
      <c r="DN151" s="701"/>
      <c r="DO151" s="701"/>
      <c r="DP151" s="701"/>
      <c r="DQ151" s="702"/>
      <c r="DR151" s="692"/>
      <c r="DS151" s="692"/>
      <c r="DT151" s="692"/>
      <c r="DU151" s="692"/>
      <c r="DV151" s="692"/>
      <c r="DW151" s="692"/>
      <c r="DX151" s="692"/>
      <c r="DY151" s="692"/>
      <c r="DZ151" s="692"/>
      <c r="EA151" s="692"/>
      <c r="EB151" s="692"/>
      <c r="EC151" s="706"/>
      <c r="ED151" s="706"/>
      <c r="EE151" s="706"/>
      <c r="EF151" s="706"/>
      <c r="EG151" s="706"/>
      <c r="EH151" s="706"/>
      <c r="EI151" s="706"/>
      <c r="EJ151" s="706"/>
      <c r="EK151" s="706"/>
      <c r="EL151" s="706"/>
      <c r="EM151" s="706"/>
    </row>
    <row r="152" spans="1:143" ht="6" customHeight="1">
      <c r="A152" s="112"/>
      <c r="B152" s="691"/>
      <c r="C152" s="691"/>
      <c r="D152" s="691"/>
      <c r="E152" s="691"/>
      <c r="F152" s="692"/>
      <c r="G152" s="692"/>
      <c r="H152" s="692"/>
      <c r="I152" s="692"/>
      <c r="J152" s="692"/>
      <c r="K152" s="692"/>
      <c r="L152" s="692"/>
      <c r="M152" s="692"/>
      <c r="N152" s="692"/>
      <c r="O152" s="692"/>
      <c r="P152" s="692"/>
      <c r="Q152" s="692"/>
      <c r="R152" s="692"/>
      <c r="S152" s="692"/>
      <c r="T152" s="692"/>
      <c r="U152" s="692"/>
      <c r="V152" s="692"/>
      <c r="W152" s="692"/>
      <c r="X152" s="692"/>
      <c r="Y152" s="692"/>
      <c r="Z152" s="692"/>
      <c r="AA152" s="692"/>
      <c r="AB152" s="692"/>
      <c r="AC152" s="692"/>
      <c r="AD152" s="692"/>
      <c r="AE152" s="692"/>
      <c r="AF152" s="692"/>
      <c r="AG152" s="692"/>
      <c r="AH152" s="692"/>
      <c r="AI152" s="679"/>
      <c r="AJ152" s="679"/>
      <c r="AK152" s="679"/>
      <c r="AL152" s="679"/>
      <c r="AM152" s="679"/>
      <c r="AN152" s="692"/>
      <c r="AO152" s="692"/>
      <c r="AP152" s="692"/>
      <c r="AQ152" s="692"/>
      <c r="AR152" s="692"/>
      <c r="AS152" s="692"/>
      <c r="AT152" s="692"/>
      <c r="AU152" s="692"/>
      <c r="AV152" s="692"/>
      <c r="AW152" s="692"/>
      <c r="AX152" s="706"/>
      <c r="AY152" s="706"/>
      <c r="AZ152" s="706"/>
      <c r="BA152" s="706"/>
      <c r="BB152" s="706"/>
      <c r="BC152" s="692"/>
      <c r="BD152" s="692"/>
      <c r="BE152" s="692"/>
      <c r="BF152" s="692"/>
      <c r="BG152" s="692"/>
      <c r="BH152" s="692"/>
      <c r="BI152" s="692"/>
      <c r="BJ152" s="692"/>
      <c r="BK152" s="692"/>
      <c r="BL152" s="692"/>
      <c r="BM152" s="692"/>
      <c r="BN152" s="692"/>
      <c r="BO152" s="692"/>
      <c r="BP152" s="692"/>
      <c r="BQ152" s="692"/>
      <c r="BR152" s="692"/>
      <c r="BS152" s="692"/>
      <c r="BT152" s="692"/>
      <c r="BU152" s="692"/>
      <c r="BV152" s="692"/>
      <c r="BW152" s="692"/>
      <c r="BX152" s="692"/>
      <c r="BY152" s="692"/>
      <c r="BZ152" s="692"/>
      <c r="CA152" s="692"/>
      <c r="CB152" s="692"/>
      <c r="CC152" s="692"/>
      <c r="CD152" s="692"/>
      <c r="CE152" s="692"/>
      <c r="CF152" s="696"/>
      <c r="CG152" s="696"/>
      <c r="CH152" s="696"/>
      <c r="CI152" s="696"/>
      <c r="CJ152" s="696"/>
      <c r="CK152" s="696"/>
      <c r="CL152" s="696"/>
      <c r="CM152" s="696"/>
      <c r="CN152" s="696"/>
      <c r="CO152" s="696"/>
      <c r="CP152" s="696"/>
      <c r="CQ152" s="696"/>
      <c r="CR152" s="696"/>
      <c r="CS152" s="696"/>
      <c r="CT152" s="696"/>
      <c r="CU152" s="696"/>
      <c r="CV152" s="696"/>
      <c r="CW152" s="696"/>
      <c r="CX152" s="696"/>
      <c r="CY152" s="696"/>
      <c r="CZ152" s="696"/>
      <c r="DA152" s="696"/>
      <c r="DB152" s="696"/>
      <c r="DC152" s="696"/>
      <c r="DD152" s="696"/>
      <c r="DE152" s="696"/>
      <c r="DF152" s="696"/>
      <c r="DG152" s="696"/>
      <c r="DH152" s="696"/>
      <c r="DI152" s="696"/>
      <c r="DJ152" s="696"/>
      <c r="DK152" s="696"/>
      <c r="DL152" s="703"/>
      <c r="DM152" s="704"/>
      <c r="DN152" s="704"/>
      <c r="DO152" s="704"/>
      <c r="DP152" s="704"/>
      <c r="DQ152" s="705"/>
      <c r="DR152" s="692"/>
      <c r="DS152" s="692"/>
      <c r="DT152" s="692"/>
      <c r="DU152" s="692"/>
      <c r="DV152" s="692"/>
      <c r="DW152" s="692"/>
      <c r="DX152" s="692"/>
      <c r="DY152" s="692"/>
      <c r="DZ152" s="692"/>
      <c r="EA152" s="692"/>
      <c r="EB152" s="692"/>
      <c r="EC152" s="706"/>
      <c r="ED152" s="706"/>
      <c r="EE152" s="706"/>
      <c r="EF152" s="706"/>
      <c r="EG152" s="706"/>
      <c r="EH152" s="706"/>
      <c r="EI152" s="706"/>
      <c r="EJ152" s="706"/>
      <c r="EK152" s="706"/>
      <c r="EL152" s="706"/>
      <c r="EM152" s="706"/>
    </row>
    <row r="153" spans="1:143" ht="6" customHeight="1">
      <c r="A153" s="112"/>
      <c r="B153" s="690">
        <v>9</v>
      </c>
      <c r="C153" s="691"/>
      <c r="D153" s="691"/>
      <c r="E153" s="691"/>
      <c r="F153" s="692"/>
      <c r="G153" s="692"/>
      <c r="H153" s="692"/>
      <c r="I153" s="692"/>
      <c r="J153" s="692"/>
      <c r="K153" s="692"/>
      <c r="L153" s="692"/>
      <c r="M153" s="692"/>
      <c r="N153" s="692"/>
      <c r="O153" s="692"/>
      <c r="P153" s="692"/>
      <c r="Q153" s="692"/>
      <c r="R153" s="692"/>
      <c r="S153" s="692"/>
      <c r="T153" s="692"/>
      <c r="U153" s="692"/>
      <c r="V153" s="692"/>
      <c r="W153" s="692"/>
      <c r="X153" s="692"/>
      <c r="Y153" s="692"/>
      <c r="Z153" s="692"/>
      <c r="AA153" s="692"/>
      <c r="AB153" s="692"/>
      <c r="AC153" s="692"/>
      <c r="AD153" s="692"/>
      <c r="AE153" s="692"/>
      <c r="AF153" s="692"/>
      <c r="AG153" s="692"/>
      <c r="AH153" s="692"/>
      <c r="AI153" s="679"/>
      <c r="AJ153" s="679"/>
      <c r="AK153" s="679"/>
      <c r="AL153" s="679"/>
      <c r="AM153" s="679"/>
      <c r="AN153" s="692"/>
      <c r="AO153" s="692"/>
      <c r="AP153" s="692"/>
      <c r="AQ153" s="692"/>
      <c r="AR153" s="692"/>
      <c r="AS153" s="692"/>
      <c r="AT153" s="692"/>
      <c r="AU153" s="692"/>
      <c r="AV153" s="692"/>
      <c r="AW153" s="692"/>
      <c r="AX153" s="706"/>
      <c r="AY153" s="706"/>
      <c r="AZ153" s="706"/>
      <c r="BA153" s="706"/>
      <c r="BB153" s="706"/>
      <c r="BC153" s="692"/>
      <c r="BD153" s="692"/>
      <c r="BE153" s="692"/>
      <c r="BF153" s="692"/>
      <c r="BG153" s="692"/>
      <c r="BH153" s="692"/>
      <c r="BI153" s="692"/>
      <c r="BJ153" s="692"/>
      <c r="BK153" s="692"/>
      <c r="BL153" s="692"/>
      <c r="BM153" s="692"/>
      <c r="BN153" s="692"/>
      <c r="BO153" s="692"/>
      <c r="BP153" s="692"/>
      <c r="BQ153" s="692"/>
      <c r="BR153" s="692"/>
      <c r="BS153" s="692"/>
      <c r="BT153" s="692"/>
      <c r="BU153" s="692"/>
      <c r="BV153" s="692"/>
      <c r="BW153" s="692"/>
      <c r="BX153" s="692"/>
      <c r="BY153" s="692"/>
      <c r="BZ153" s="692"/>
      <c r="CA153" s="692"/>
      <c r="CB153" s="692"/>
      <c r="CC153" s="692"/>
      <c r="CD153" s="692"/>
      <c r="CE153" s="692"/>
      <c r="CF153" s="696"/>
      <c r="CG153" s="696"/>
      <c r="CH153" s="696"/>
      <c r="CI153" s="696"/>
      <c r="CJ153" s="696"/>
      <c r="CK153" s="696"/>
      <c r="CL153" s="696"/>
      <c r="CM153" s="696"/>
      <c r="CN153" s="696"/>
      <c r="CO153" s="696"/>
      <c r="CP153" s="696"/>
      <c r="CQ153" s="696"/>
      <c r="CR153" s="696"/>
      <c r="CS153" s="696"/>
      <c r="CT153" s="696"/>
      <c r="CU153" s="696"/>
      <c r="CV153" s="696"/>
      <c r="CW153" s="696"/>
      <c r="CX153" s="696"/>
      <c r="CY153" s="696"/>
      <c r="CZ153" s="696"/>
      <c r="DA153" s="696"/>
      <c r="DB153" s="696"/>
      <c r="DC153" s="696"/>
      <c r="DD153" s="696"/>
      <c r="DE153" s="696"/>
      <c r="DF153" s="696"/>
      <c r="DG153" s="696"/>
      <c r="DH153" s="696"/>
      <c r="DI153" s="696"/>
      <c r="DJ153" s="696"/>
      <c r="DK153" s="696"/>
      <c r="DL153" s="697"/>
      <c r="DM153" s="698"/>
      <c r="DN153" s="698"/>
      <c r="DO153" s="698"/>
      <c r="DP153" s="698"/>
      <c r="DQ153" s="699"/>
      <c r="DR153" s="692"/>
      <c r="DS153" s="692"/>
      <c r="DT153" s="692"/>
      <c r="DU153" s="692"/>
      <c r="DV153" s="692"/>
      <c r="DW153" s="692"/>
      <c r="DX153" s="692"/>
      <c r="DY153" s="692"/>
      <c r="DZ153" s="692"/>
      <c r="EA153" s="692"/>
      <c r="EB153" s="692"/>
      <c r="EC153" s="706"/>
      <c r="ED153" s="706"/>
      <c r="EE153" s="706"/>
      <c r="EF153" s="706"/>
      <c r="EG153" s="706"/>
      <c r="EH153" s="706"/>
      <c r="EI153" s="706"/>
      <c r="EJ153" s="706"/>
      <c r="EK153" s="706"/>
      <c r="EL153" s="706"/>
      <c r="EM153" s="706"/>
    </row>
    <row r="154" spans="1:143" ht="6" customHeight="1">
      <c r="A154" s="112"/>
      <c r="B154" s="691"/>
      <c r="C154" s="691"/>
      <c r="D154" s="691"/>
      <c r="E154" s="691"/>
      <c r="F154" s="692"/>
      <c r="G154" s="692"/>
      <c r="H154" s="692"/>
      <c r="I154" s="692"/>
      <c r="J154" s="692"/>
      <c r="K154" s="692"/>
      <c r="L154" s="692"/>
      <c r="M154" s="692"/>
      <c r="N154" s="692"/>
      <c r="O154" s="692"/>
      <c r="P154" s="692"/>
      <c r="Q154" s="692"/>
      <c r="R154" s="692"/>
      <c r="S154" s="692"/>
      <c r="T154" s="692"/>
      <c r="U154" s="692"/>
      <c r="V154" s="692"/>
      <c r="W154" s="692"/>
      <c r="X154" s="692"/>
      <c r="Y154" s="692"/>
      <c r="Z154" s="692"/>
      <c r="AA154" s="692"/>
      <c r="AB154" s="692"/>
      <c r="AC154" s="692"/>
      <c r="AD154" s="692"/>
      <c r="AE154" s="692"/>
      <c r="AF154" s="692"/>
      <c r="AG154" s="692"/>
      <c r="AH154" s="692"/>
      <c r="AI154" s="679"/>
      <c r="AJ154" s="679"/>
      <c r="AK154" s="679"/>
      <c r="AL154" s="679"/>
      <c r="AM154" s="679"/>
      <c r="AN154" s="692"/>
      <c r="AO154" s="692"/>
      <c r="AP154" s="692"/>
      <c r="AQ154" s="692"/>
      <c r="AR154" s="692"/>
      <c r="AS154" s="692"/>
      <c r="AT154" s="692"/>
      <c r="AU154" s="692"/>
      <c r="AV154" s="692"/>
      <c r="AW154" s="692"/>
      <c r="AX154" s="706"/>
      <c r="AY154" s="706"/>
      <c r="AZ154" s="706"/>
      <c r="BA154" s="706"/>
      <c r="BB154" s="706"/>
      <c r="BC154" s="692"/>
      <c r="BD154" s="692"/>
      <c r="BE154" s="692"/>
      <c r="BF154" s="692"/>
      <c r="BG154" s="692"/>
      <c r="BH154" s="692"/>
      <c r="BI154" s="692"/>
      <c r="BJ154" s="692"/>
      <c r="BK154" s="692"/>
      <c r="BL154" s="692"/>
      <c r="BM154" s="692"/>
      <c r="BN154" s="692"/>
      <c r="BO154" s="692"/>
      <c r="BP154" s="692"/>
      <c r="BQ154" s="692"/>
      <c r="BR154" s="692"/>
      <c r="BS154" s="692"/>
      <c r="BT154" s="692"/>
      <c r="BU154" s="692"/>
      <c r="BV154" s="692"/>
      <c r="BW154" s="692"/>
      <c r="BX154" s="692"/>
      <c r="BY154" s="692"/>
      <c r="BZ154" s="692"/>
      <c r="CA154" s="692"/>
      <c r="CB154" s="692"/>
      <c r="CC154" s="692"/>
      <c r="CD154" s="692"/>
      <c r="CE154" s="692"/>
      <c r="CF154" s="696"/>
      <c r="CG154" s="696"/>
      <c r="CH154" s="696"/>
      <c r="CI154" s="696"/>
      <c r="CJ154" s="696"/>
      <c r="CK154" s="696"/>
      <c r="CL154" s="696"/>
      <c r="CM154" s="696"/>
      <c r="CN154" s="696"/>
      <c r="CO154" s="696"/>
      <c r="CP154" s="696"/>
      <c r="CQ154" s="696"/>
      <c r="CR154" s="696"/>
      <c r="CS154" s="696"/>
      <c r="CT154" s="696"/>
      <c r="CU154" s="696"/>
      <c r="CV154" s="696"/>
      <c r="CW154" s="696"/>
      <c r="CX154" s="696"/>
      <c r="CY154" s="696"/>
      <c r="CZ154" s="696"/>
      <c r="DA154" s="696"/>
      <c r="DB154" s="696"/>
      <c r="DC154" s="696"/>
      <c r="DD154" s="696"/>
      <c r="DE154" s="696"/>
      <c r="DF154" s="696"/>
      <c r="DG154" s="696"/>
      <c r="DH154" s="696"/>
      <c r="DI154" s="696"/>
      <c r="DJ154" s="696"/>
      <c r="DK154" s="696"/>
      <c r="DL154" s="700"/>
      <c r="DM154" s="701"/>
      <c r="DN154" s="701"/>
      <c r="DO154" s="701"/>
      <c r="DP154" s="701"/>
      <c r="DQ154" s="702"/>
      <c r="DR154" s="692"/>
      <c r="DS154" s="692"/>
      <c r="DT154" s="692"/>
      <c r="DU154" s="692"/>
      <c r="DV154" s="692"/>
      <c r="DW154" s="692"/>
      <c r="DX154" s="692"/>
      <c r="DY154" s="692"/>
      <c r="DZ154" s="692"/>
      <c r="EA154" s="692"/>
      <c r="EB154" s="692"/>
      <c r="EC154" s="706"/>
      <c r="ED154" s="706"/>
      <c r="EE154" s="706"/>
      <c r="EF154" s="706"/>
      <c r="EG154" s="706"/>
      <c r="EH154" s="706"/>
      <c r="EI154" s="706"/>
      <c r="EJ154" s="706"/>
      <c r="EK154" s="706"/>
      <c r="EL154" s="706"/>
      <c r="EM154" s="706"/>
    </row>
    <row r="155" spans="1:143" ht="6" customHeight="1">
      <c r="A155" s="112"/>
      <c r="B155" s="691"/>
      <c r="C155" s="691"/>
      <c r="D155" s="691"/>
      <c r="E155" s="691"/>
      <c r="F155" s="692"/>
      <c r="G155" s="692"/>
      <c r="H155" s="692"/>
      <c r="I155" s="692"/>
      <c r="J155" s="692"/>
      <c r="K155" s="692"/>
      <c r="L155" s="692"/>
      <c r="M155" s="692"/>
      <c r="N155" s="692"/>
      <c r="O155" s="692"/>
      <c r="P155" s="692"/>
      <c r="Q155" s="692"/>
      <c r="R155" s="692"/>
      <c r="S155" s="692"/>
      <c r="T155" s="692"/>
      <c r="U155" s="692"/>
      <c r="V155" s="692"/>
      <c r="W155" s="692"/>
      <c r="X155" s="692"/>
      <c r="Y155" s="692"/>
      <c r="Z155" s="692"/>
      <c r="AA155" s="692"/>
      <c r="AB155" s="692"/>
      <c r="AC155" s="692"/>
      <c r="AD155" s="692"/>
      <c r="AE155" s="692"/>
      <c r="AF155" s="692"/>
      <c r="AG155" s="692"/>
      <c r="AH155" s="692"/>
      <c r="AI155" s="679"/>
      <c r="AJ155" s="679"/>
      <c r="AK155" s="679"/>
      <c r="AL155" s="679"/>
      <c r="AM155" s="679"/>
      <c r="AN155" s="692"/>
      <c r="AO155" s="692"/>
      <c r="AP155" s="692"/>
      <c r="AQ155" s="692"/>
      <c r="AR155" s="692"/>
      <c r="AS155" s="692"/>
      <c r="AT155" s="692"/>
      <c r="AU155" s="692"/>
      <c r="AV155" s="692"/>
      <c r="AW155" s="692"/>
      <c r="AX155" s="706"/>
      <c r="AY155" s="706"/>
      <c r="AZ155" s="706"/>
      <c r="BA155" s="706"/>
      <c r="BB155" s="706"/>
      <c r="BC155" s="692"/>
      <c r="BD155" s="692"/>
      <c r="BE155" s="692"/>
      <c r="BF155" s="692"/>
      <c r="BG155" s="692"/>
      <c r="BH155" s="692"/>
      <c r="BI155" s="692"/>
      <c r="BJ155" s="692"/>
      <c r="BK155" s="692"/>
      <c r="BL155" s="692"/>
      <c r="BM155" s="692"/>
      <c r="BN155" s="692"/>
      <c r="BO155" s="692"/>
      <c r="BP155" s="692"/>
      <c r="BQ155" s="692"/>
      <c r="BR155" s="692"/>
      <c r="BS155" s="692"/>
      <c r="BT155" s="692"/>
      <c r="BU155" s="692"/>
      <c r="BV155" s="692"/>
      <c r="BW155" s="692"/>
      <c r="BX155" s="692"/>
      <c r="BY155" s="692"/>
      <c r="BZ155" s="692"/>
      <c r="CA155" s="692"/>
      <c r="CB155" s="692"/>
      <c r="CC155" s="692"/>
      <c r="CD155" s="692"/>
      <c r="CE155" s="692"/>
      <c r="CF155" s="696"/>
      <c r="CG155" s="696"/>
      <c r="CH155" s="696"/>
      <c r="CI155" s="696"/>
      <c r="CJ155" s="696"/>
      <c r="CK155" s="696"/>
      <c r="CL155" s="696"/>
      <c r="CM155" s="696"/>
      <c r="CN155" s="696"/>
      <c r="CO155" s="696"/>
      <c r="CP155" s="696"/>
      <c r="CQ155" s="696"/>
      <c r="CR155" s="696"/>
      <c r="CS155" s="696"/>
      <c r="CT155" s="696"/>
      <c r="CU155" s="696"/>
      <c r="CV155" s="696"/>
      <c r="CW155" s="696"/>
      <c r="CX155" s="696"/>
      <c r="CY155" s="696"/>
      <c r="CZ155" s="696"/>
      <c r="DA155" s="696"/>
      <c r="DB155" s="696"/>
      <c r="DC155" s="696"/>
      <c r="DD155" s="696"/>
      <c r="DE155" s="696"/>
      <c r="DF155" s="696"/>
      <c r="DG155" s="696"/>
      <c r="DH155" s="696"/>
      <c r="DI155" s="696"/>
      <c r="DJ155" s="696"/>
      <c r="DK155" s="696"/>
      <c r="DL155" s="703"/>
      <c r="DM155" s="704"/>
      <c r="DN155" s="704"/>
      <c r="DO155" s="704"/>
      <c r="DP155" s="704"/>
      <c r="DQ155" s="705"/>
      <c r="DR155" s="692"/>
      <c r="DS155" s="692"/>
      <c r="DT155" s="692"/>
      <c r="DU155" s="692"/>
      <c r="DV155" s="692"/>
      <c r="DW155" s="692"/>
      <c r="DX155" s="692"/>
      <c r="DY155" s="692"/>
      <c r="DZ155" s="692"/>
      <c r="EA155" s="692"/>
      <c r="EB155" s="692"/>
      <c r="EC155" s="706"/>
      <c r="ED155" s="706"/>
      <c r="EE155" s="706"/>
      <c r="EF155" s="706"/>
      <c r="EG155" s="706"/>
      <c r="EH155" s="706"/>
      <c r="EI155" s="706"/>
      <c r="EJ155" s="706"/>
      <c r="EK155" s="706"/>
      <c r="EL155" s="706"/>
      <c r="EM155" s="706"/>
    </row>
    <row r="156" spans="1:143" ht="6" customHeight="1">
      <c r="A156" s="112"/>
      <c r="B156" s="690">
        <v>10</v>
      </c>
      <c r="C156" s="691"/>
      <c r="D156" s="691"/>
      <c r="E156" s="691"/>
      <c r="F156" s="692"/>
      <c r="G156" s="692"/>
      <c r="H156" s="692"/>
      <c r="I156" s="692"/>
      <c r="J156" s="692"/>
      <c r="K156" s="692"/>
      <c r="L156" s="692"/>
      <c r="M156" s="692"/>
      <c r="N156" s="692"/>
      <c r="O156" s="692"/>
      <c r="P156" s="692"/>
      <c r="Q156" s="692"/>
      <c r="R156" s="692"/>
      <c r="S156" s="692"/>
      <c r="T156" s="692"/>
      <c r="U156" s="692"/>
      <c r="V156" s="692"/>
      <c r="W156" s="692"/>
      <c r="X156" s="692"/>
      <c r="Y156" s="692"/>
      <c r="Z156" s="692"/>
      <c r="AA156" s="692"/>
      <c r="AB156" s="692"/>
      <c r="AC156" s="692"/>
      <c r="AD156" s="692"/>
      <c r="AE156" s="692"/>
      <c r="AF156" s="692"/>
      <c r="AG156" s="692"/>
      <c r="AH156" s="692"/>
      <c r="AI156" s="679"/>
      <c r="AJ156" s="679"/>
      <c r="AK156" s="679"/>
      <c r="AL156" s="679"/>
      <c r="AM156" s="679"/>
      <c r="AN156" s="692"/>
      <c r="AO156" s="692"/>
      <c r="AP156" s="692"/>
      <c r="AQ156" s="692"/>
      <c r="AR156" s="692"/>
      <c r="AS156" s="692"/>
      <c r="AT156" s="692"/>
      <c r="AU156" s="692"/>
      <c r="AV156" s="692"/>
      <c r="AW156" s="692"/>
      <c r="AX156" s="706"/>
      <c r="AY156" s="706"/>
      <c r="AZ156" s="706"/>
      <c r="BA156" s="706"/>
      <c r="BB156" s="706"/>
      <c r="BC156" s="692"/>
      <c r="BD156" s="692"/>
      <c r="BE156" s="692"/>
      <c r="BF156" s="692"/>
      <c r="BG156" s="692"/>
      <c r="BH156" s="692"/>
      <c r="BI156" s="692"/>
      <c r="BJ156" s="692"/>
      <c r="BK156" s="692"/>
      <c r="BL156" s="692"/>
      <c r="BM156" s="692"/>
      <c r="BN156" s="692"/>
      <c r="BO156" s="692"/>
      <c r="BP156" s="692"/>
      <c r="BQ156" s="692"/>
      <c r="BR156" s="692"/>
      <c r="BS156" s="692"/>
      <c r="BT156" s="692"/>
      <c r="BU156" s="692"/>
      <c r="BV156" s="692"/>
      <c r="BW156" s="692"/>
      <c r="BX156" s="692"/>
      <c r="BY156" s="692"/>
      <c r="BZ156" s="692"/>
      <c r="CA156" s="692"/>
      <c r="CB156" s="692"/>
      <c r="CC156" s="692"/>
      <c r="CD156" s="692"/>
      <c r="CE156" s="692"/>
      <c r="CF156" s="696"/>
      <c r="CG156" s="696"/>
      <c r="CH156" s="696"/>
      <c r="CI156" s="696"/>
      <c r="CJ156" s="696"/>
      <c r="CK156" s="696"/>
      <c r="CL156" s="696"/>
      <c r="CM156" s="696"/>
      <c r="CN156" s="696"/>
      <c r="CO156" s="696"/>
      <c r="CP156" s="696"/>
      <c r="CQ156" s="696"/>
      <c r="CR156" s="696"/>
      <c r="CS156" s="696"/>
      <c r="CT156" s="696"/>
      <c r="CU156" s="696"/>
      <c r="CV156" s="696"/>
      <c r="CW156" s="696"/>
      <c r="CX156" s="696"/>
      <c r="CY156" s="696"/>
      <c r="CZ156" s="696"/>
      <c r="DA156" s="696"/>
      <c r="DB156" s="696"/>
      <c r="DC156" s="696"/>
      <c r="DD156" s="696"/>
      <c r="DE156" s="696"/>
      <c r="DF156" s="696"/>
      <c r="DG156" s="696"/>
      <c r="DH156" s="696"/>
      <c r="DI156" s="696"/>
      <c r="DJ156" s="696"/>
      <c r="DK156" s="696"/>
      <c r="DL156" s="697"/>
      <c r="DM156" s="698"/>
      <c r="DN156" s="698"/>
      <c r="DO156" s="698"/>
      <c r="DP156" s="698"/>
      <c r="DQ156" s="699"/>
      <c r="DR156" s="692"/>
      <c r="DS156" s="692"/>
      <c r="DT156" s="692"/>
      <c r="DU156" s="692"/>
      <c r="DV156" s="692"/>
      <c r="DW156" s="692"/>
      <c r="DX156" s="692"/>
      <c r="DY156" s="692"/>
      <c r="DZ156" s="692"/>
      <c r="EA156" s="692"/>
      <c r="EB156" s="692"/>
      <c r="EC156" s="706"/>
      <c r="ED156" s="706"/>
      <c r="EE156" s="706"/>
      <c r="EF156" s="706"/>
      <c r="EG156" s="706"/>
      <c r="EH156" s="706"/>
      <c r="EI156" s="706"/>
      <c r="EJ156" s="706"/>
      <c r="EK156" s="706"/>
      <c r="EL156" s="706"/>
      <c r="EM156" s="706"/>
    </row>
    <row r="157" spans="1:143" ht="6" customHeight="1">
      <c r="A157" s="112"/>
      <c r="B157" s="691"/>
      <c r="C157" s="691"/>
      <c r="D157" s="691"/>
      <c r="E157" s="691"/>
      <c r="F157" s="692"/>
      <c r="G157" s="692"/>
      <c r="H157" s="692"/>
      <c r="I157" s="692"/>
      <c r="J157" s="692"/>
      <c r="K157" s="692"/>
      <c r="L157" s="692"/>
      <c r="M157" s="692"/>
      <c r="N157" s="692"/>
      <c r="O157" s="692"/>
      <c r="P157" s="692"/>
      <c r="Q157" s="692"/>
      <c r="R157" s="692"/>
      <c r="S157" s="692"/>
      <c r="T157" s="692"/>
      <c r="U157" s="692"/>
      <c r="V157" s="692"/>
      <c r="W157" s="692"/>
      <c r="X157" s="692"/>
      <c r="Y157" s="692"/>
      <c r="Z157" s="692"/>
      <c r="AA157" s="692"/>
      <c r="AB157" s="692"/>
      <c r="AC157" s="692"/>
      <c r="AD157" s="692"/>
      <c r="AE157" s="692"/>
      <c r="AF157" s="692"/>
      <c r="AG157" s="692"/>
      <c r="AH157" s="692"/>
      <c r="AI157" s="679"/>
      <c r="AJ157" s="679"/>
      <c r="AK157" s="679"/>
      <c r="AL157" s="679"/>
      <c r="AM157" s="679"/>
      <c r="AN157" s="692"/>
      <c r="AO157" s="692"/>
      <c r="AP157" s="692"/>
      <c r="AQ157" s="692"/>
      <c r="AR157" s="692"/>
      <c r="AS157" s="692"/>
      <c r="AT157" s="692"/>
      <c r="AU157" s="692"/>
      <c r="AV157" s="692"/>
      <c r="AW157" s="692"/>
      <c r="AX157" s="706"/>
      <c r="AY157" s="706"/>
      <c r="AZ157" s="706"/>
      <c r="BA157" s="706"/>
      <c r="BB157" s="706"/>
      <c r="BC157" s="692"/>
      <c r="BD157" s="692"/>
      <c r="BE157" s="692"/>
      <c r="BF157" s="692"/>
      <c r="BG157" s="692"/>
      <c r="BH157" s="692"/>
      <c r="BI157" s="692"/>
      <c r="BJ157" s="692"/>
      <c r="BK157" s="692"/>
      <c r="BL157" s="692"/>
      <c r="BM157" s="692"/>
      <c r="BN157" s="692"/>
      <c r="BO157" s="692"/>
      <c r="BP157" s="692"/>
      <c r="BQ157" s="692"/>
      <c r="BR157" s="692"/>
      <c r="BS157" s="692"/>
      <c r="BT157" s="692"/>
      <c r="BU157" s="692"/>
      <c r="BV157" s="692"/>
      <c r="BW157" s="692"/>
      <c r="BX157" s="692"/>
      <c r="BY157" s="692"/>
      <c r="BZ157" s="692"/>
      <c r="CA157" s="692"/>
      <c r="CB157" s="692"/>
      <c r="CC157" s="692"/>
      <c r="CD157" s="692"/>
      <c r="CE157" s="692"/>
      <c r="CF157" s="696"/>
      <c r="CG157" s="696"/>
      <c r="CH157" s="696"/>
      <c r="CI157" s="696"/>
      <c r="CJ157" s="696"/>
      <c r="CK157" s="696"/>
      <c r="CL157" s="696"/>
      <c r="CM157" s="696"/>
      <c r="CN157" s="696"/>
      <c r="CO157" s="696"/>
      <c r="CP157" s="696"/>
      <c r="CQ157" s="696"/>
      <c r="CR157" s="696"/>
      <c r="CS157" s="696"/>
      <c r="CT157" s="696"/>
      <c r="CU157" s="696"/>
      <c r="CV157" s="696"/>
      <c r="CW157" s="696"/>
      <c r="CX157" s="696"/>
      <c r="CY157" s="696"/>
      <c r="CZ157" s="696"/>
      <c r="DA157" s="696"/>
      <c r="DB157" s="696"/>
      <c r="DC157" s="696"/>
      <c r="DD157" s="696"/>
      <c r="DE157" s="696"/>
      <c r="DF157" s="696"/>
      <c r="DG157" s="696"/>
      <c r="DH157" s="696"/>
      <c r="DI157" s="696"/>
      <c r="DJ157" s="696"/>
      <c r="DK157" s="696"/>
      <c r="DL157" s="700"/>
      <c r="DM157" s="701"/>
      <c r="DN157" s="701"/>
      <c r="DO157" s="701"/>
      <c r="DP157" s="701"/>
      <c r="DQ157" s="702"/>
      <c r="DR157" s="692"/>
      <c r="DS157" s="692"/>
      <c r="DT157" s="692"/>
      <c r="DU157" s="692"/>
      <c r="DV157" s="692"/>
      <c r="DW157" s="692"/>
      <c r="DX157" s="692"/>
      <c r="DY157" s="692"/>
      <c r="DZ157" s="692"/>
      <c r="EA157" s="692"/>
      <c r="EB157" s="692"/>
      <c r="EC157" s="706"/>
      <c r="ED157" s="706"/>
      <c r="EE157" s="706"/>
      <c r="EF157" s="706"/>
      <c r="EG157" s="706"/>
      <c r="EH157" s="706"/>
      <c r="EI157" s="706"/>
      <c r="EJ157" s="706"/>
      <c r="EK157" s="706"/>
      <c r="EL157" s="706"/>
      <c r="EM157" s="706"/>
    </row>
    <row r="158" spans="1:143" ht="6" customHeight="1">
      <c r="A158" s="112"/>
      <c r="B158" s="691"/>
      <c r="C158" s="691"/>
      <c r="D158" s="691"/>
      <c r="E158" s="691"/>
      <c r="F158" s="692"/>
      <c r="G158" s="692"/>
      <c r="H158" s="692"/>
      <c r="I158" s="692"/>
      <c r="J158" s="692"/>
      <c r="K158" s="692"/>
      <c r="L158" s="692"/>
      <c r="M158" s="692"/>
      <c r="N158" s="692"/>
      <c r="O158" s="692"/>
      <c r="P158" s="692"/>
      <c r="Q158" s="692"/>
      <c r="R158" s="692"/>
      <c r="S158" s="692"/>
      <c r="T158" s="692"/>
      <c r="U158" s="692"/>
      <c r="V158" s="692"/>
      <c r="W158" s="692"/>
      <c r="X158" s="692"/>
      <c r="Y158" s="692"/>
      <c r="Z158" s="692"/>
      <c r="AA158" s="692"/>
      <c r="AB158" s="692"/>
      <c r="AC158" s="692"/>
      <c r="AD158" s="692"/>
      <c r="AE158" s="692"/>
      <c r="AF158" s="692"/>
      <c r="AG158" s="692"/>
      <c r="AH158" s="692"/>
      <c r="AI158" s="679"/>
      <c r="AJ158" s="679"/>
      <c r="AK158" s="679"/>
      <c r="AL158" s="679"/>
      <c r="AM158" s="679"/>
      <c r="AN158" s="692"/>
      <c r="AO158" s="692"/>
      <c r="AP158" s="692"/>
      <c r="AQ158" s="692"/>
      <c r="AR158" s="692"/>
      <c r="AS158" s="692"/>
      <c r="AT158" s="692"/>
      <c r="AU158" s="692"/>
      <c r="AV158" s="692"/>
      <c r="AW158" s="692"/>
      <c r="AX158" s="706"/>
      <c r="AY158" s="706"/>
      <c r="AZ158" s="706"/>
      <c r="BA158" s="706"/>
      <c r="BB158" s="706"/>
      <c r="BC158" s="692"/>
      <c r="BD158" s="692"/>
      <c r="BE158" s="692"/>
      <c r="BF158" s="692"/>
      <c r="BG158" s="692"/>
      <c r="BH158" s="692"/>
      <c r="BI158" s="692"/>
      <c r="BJ158" s="692"/>
      <c r="BK158" s="692"/>
      <c r="BL158" s="692"/>
      <c r="BM158" s="692"/>
      <c r="BN158" s="692"/>
      <c r="BO158" s="692"/>
      <c r="BP158" s="692"/>
      <c r="BQ158" s="692"/>
      <c r="BR158" s="692"/>
      <c r="BS158" s="692"/>
      <c r="BT158" s="692"/>
      <c r="BU158" s="692"/>
      <c r="BV158" s="692"/>
      <c r="BW158" s="692"/>
      <c r="BX158" s="692"/>
      <c r="BY158" s="692"/>
      <c r="BZ158" s="692"/>
      <c r="CA158" s="692"/>
      <c r="CB158" s="692"/>
      <c r="CC158" s="692"/>
      <c r="CD158" s="692"/>
      <c r="CE158" s="692"/>
      <c r="CF158" s="696"/>
      <c r="CG158" s="696"/>
      <c r="CH158" s="696"/>
      <c r="CI158" s="696"/>
      <c r="CJ158" s="696"/>
      <c r="CK158" s="696"/>
      <c r="CL158" s="696"/>
      <c r="CM158" s="696"/>
      <c r="CN158" s="696"/>
      <c r="CO158" s="696"/>
      <c r="CP158" s="696"/>
      <c r="CQ158" s="696"/>
      <c r="CR158" s="696"/>
      <c r="CS158" s="696"/>
      <c r="CT158" s="696"/>
      <c r="CU158" s="696"/>
      <c r="CV158" s="696"/>
      <c r="CW158" s="696"/>
      <c r="CX158" s="696"/>
      <c r="CY158" s="696"/>
      <c r="CZ158" s="696"/>
      <c r="DA158" s="696"/>
      <c r="DB158" s="696"/>
      <c r="DC158" s="696"/>
      <c r="DD158" s="696"/>
      <c r="DE158" s="696"/>
      <c r="DF158" s="696"/>
      <c r="DG158" s="696"/>
      <c r="DH158" s="696"/>
      <c r="DI158" s="696"/>
      <c r="DJ158" s="696"/>
      <c r="DK158" s="696"/>
      <c r="DL158" s="703"/>
      <c r="DM158" s="704"/>
      <c r="DN158" s="704"/>
      <c r="DO158" s="704"/>
      <c r="DP158" s="704"/>
      <c r="DQ158" s="705"/>
      <c r="DR158" s="692"/>
      <c r="DS158" s="692"/>
      <c r="DT158" s="692"/>
      <c r="DU158" s="692"/>
      <c r="DV158" s="692"/>
      <c r="DW158" s="692"/>
      <c r="DX158" s="692"/>
      <c r="DY158" s="692"/>
      <c r="DZ158" s="692"/>
      <c r="EA158" s="692"/>
      <c r="EB158" s="692"/>
      <c r="EC158" s="706"/>
      <c r="ED158" s="706"/>
      <c r="EE158" s="706"/>
      <c r="EF158" s="706"/>
      <c r="EG158" s="706"/>
      <c r="EH158" s="706"/>
      <c r="EI158" s="706"/>
      <c r="EJ158" s="706"/>
      <c r="EK158" s="706"/>
      <c r="EL158" s="706"/>
      <c r="EM158" s="706"/>
    </row>
    <row r="159" spans="1:143" ht="6" customHeight="1">
      <c r="A159" s="112"/>
      <c r="B159" s="690">
        <v>11</v>
      </c>
      <c r="C159" s="691"/>
      <c r="D159" s="691"/>
      <c r="E159" s="691"/>
      <c r="F159" s="692"/>
      <c r="G159" s="692"/>
      <c r="H159" s="692"/>
      <c r="I159" s="692"/>
      <c r="J159" s="692"/>
      <c r="K159" s="692"/>
      <c r="L159" s="692"/>
      <c r="M159" s="692"/>
      <c r="N159" s="692"/>
      <c r="O159" s="692"/>
      <c r="P159" s="692"/>
      <c r="Q159" s="692"/>
      <c r="R159" s="692"/>
      <c r="S159" s="692"/>
      <c r="T159" s="692"/>
      <c r="U159" s="692"/>
      <c r="V159" s="692"/>
      <c r="W159" s="692"/>
      <c r="X159" s="692"/>
      <c r="Y159" s="692"/>
      <c r="Z159" s="692"/>
      <c r="AA159" s="692"/>
      <c r="AB159" s="692"/>
      <c r="AC159" s="692"/>
      <c r="AD159" s="692"/>
      <c r="AE159" s="692"/>
      <c r="AF159" s="692"/>
      <c r="AG159" s="692"/>
      <c r="AH159" s="692"/>
      <c r="AI159" s="679"/>
      <c r="AJ159" s="679"/>
      <c r="AK159" s="679"/>
      <c r="AL159" s="679"/>
      <c r="AM159" s="679"/>
      <c r="AN159" s="692"/>
      <c r="AO159" s="692"/>
      <c r="AP159" s="692"/>
      <c r="AQ159" s="692"/>
      <c r="AR159" s="692"/>
      <c r="AS159" s="692"/>
      <c r="AT159" s="692"/>
      <c r="AU159" s="692"/>
      <c r="AV159" s="692"/>
      <c r="AW159" s="692"/>
      <c r="AX159" s="706"/>
      <c r="AY159" s="706"/>
      <c r="AZ159" s="706"/>
      <c r="BA159" s="706"/>
      <c r="BB159" s="706"/>
      <c r="BC159" s="692"/>
      <c r="BD159" s="692"/>
      <c r="BE159" s="692"/>
      <c r="BF159" s="692"/>
      <c r="BG159" s="692"/>
      <c r="BH159" s="692"/>
      <c r="BI159" s="692"/>
      <c r="BJ159" s="692"/>
      <c r="BK159" s="692"/>
      <c r="BL159" s="692"/>
      <c r="BM159" s="692"/>
      <c r="BN159" s="692"/>
      <c r="BO159" s="692"/>
      <c r="BP159" s="692"/>
      <c r="BQ159" s="692"/>
      <c r="BR159" s="692"/>
      <c r="BS159" s="692"/>
      <c r="BT159" s="692"/>
      <c r="BU159" s="692"/>
      <c r="BV159" s="692"/>
      <c r="BW159" s="692"/>
      <c r="BX159" s="692"/>
      <c r="BY159" s="692"/>
      <c r="BZ159" s="692"/>
      <c r="CA159" s="692"/>
      <c r="CB159" s="692"/>
      <c r="CC159" s="692"/>
      <c r="CD159" s="692"/>
      <c r="CE159" s="692"/>
      <c r="CF159" s="696"/>
      <c r="CG159" s="696"/>
      <c r="CH159" s="696"/>
      <c r="CI159" s="696"/>
      <c r="CJ159" s="696"/>
      <c r="CK159" s="696"/>
      <c r="CL159" s="696"/>
      <c r="CM159" s="696"/>
      <c r="CN159" s="696"/>
      <c r="CO159" s="696"/>
      <c r="CP159" s="696"/>
      <c r="CQ159" s="696"/>
      <c r="CR159" s="696"/>
      <c r="CS159" s="696"/>
      <c r="CT159" s="696"/>
      <c r="CU159" s="696"/>
      <c r="CV159" s="696"/>
      <c r="CW159" s="696"/>
      <c r="CX159" s="696"/>
      <c r="CY159" s="696"/>
      <c r="CZ159" s="696"/>
      <c r="DA159" s="696"/>
      <c r="DB159" s="696"/>
      <c r="DC159" s="696"/>
      <c r="DD159" s="696"/>
      <c r="DE159" s="696"/>
      <c r="DF159" s="696"/>
      <c r="DG159" s="696"/>
      <c r="DH159" s="696"/>
      <c r="DI159" s="696"/>
      <c r="DJ159" s="696"/>
      <c r="DK159" s="696"/>
      <c r="DL159" s="697"/>
      <c r="DM159" s="698"/>
      <c r="DN159" s="698"/>
      <c r="DO159" s="698"/>
      <c r="DP159" s="698"/>
      <c r="DQ159" s="699"/>
      <c r="DR159" s="692"/>
      <c r="DS159" s="692"/>
      <c r="DT159" s="692"/>
      <c r="DU159" s="692"/>
      <c r="DV159" s="692"/>
      <c r="DW159" s="692"/>
      <c r="DX159" s="692"/>
      <c r="DY159" s="692"/>
      <c r="DZ159" s="692"/>
      <c r="EA159" s="692"/>
      <c r="EB159" s="692"/>
      <c r="EC159" s="706"/>
      <c r="ED159" s="706"/>
      <c r="EE159" s="706"/>
      <c r="EF159" s="706"/>
      <c r="EG159" s="706"/>
      <c r="EH159" s="706"/>
      <c r="EI159" s="706"/>
      <c r="EJ159" s="706"/>
      <c r="EK159" s="706"/>
      <c r="EL159" s="706"/>
      <c r="EM159" s="706"/>
    </row>
    <row r="160" spans="1:143" ht="6" customHeight="1">
      <c r="A160" s="112"/>
      <c r="B160" s="691"/>
      <c r="C160" s="691"/>
      <c r="D160" s="691"/>
      <c r="E160" s="691"/>
      <c r="F160" s="692"/>
      <c r="G160" s="692"/>
      <c r="H160" s="692"/>
      <c r="I160" s="692"/>
      <c r="J160" s="692"/>
      <c r="K160" s="692"/>
      <c r="L160" s="692"/>
      <c r="M160" s="692"/>
      <c r="N160" s="692"/>
      <c r="O160" s="692"/>
      <c r="P160" s="692"/>
      <c r="Q160" s="692"/>
      <c r="R160" s="692"/>
      <c r="S160" s="692"/>
      <c r="T160" s="692"/>
      <c r="U160" s="692"/>
      <c r="V160" s="692"/>
      <c r="W160" s="692"/>
      <c r="X160" s="692"/>
      <c r="Y160" s="692"/>
      <c r="Z160" s="692"/>
      <c r="AA160" s="692"/>
      <c r="AB160" s="692"/>
      <c r="AC160" s="692"/>
      <c r="AD160" s="692"/>
      <c r="AE160" s="692"/>
      <c r="AF160" s="692"/>
      <c r="AG160" s="692"/>
      <c r="AH160" s="692"/>
      <c r="AI160" s="679"/>
      <c r="AJ160" s="679"/>
      <c r="AK160" s="679"/>
      <c r="AL160" s="679"/>
      <c r="AM160" s="679"/>
      <c r="AN160" s="692"/>
      <c r="AO160" s="692"/>
      <c r="AP160" s="692"/>
      <c r="AQ160" s="692"/>
      <c r="AR160" s="692"/>
      <c r="AS160" s="692"/>
      <c r="AT160" s="692"/>
      <c r="AU160" s="692"/>
      <c r="AV160" s="692"/>
      <c r="AW160" s="692"/>
      <c r="AX160" s="706"/>
      <c r="AY160" s="706"/>
      <c r="AZ160" s="706"/>
      <c r="BA160" s="706"/>
      <c r="BB160" s="706"/>
      <c r="BC160" s="692"/>
      <c r="BD160" s="692"/>
      <c r="BE160" s="692"/>
      <c r="BF160" s="692"/>
      <c r="BG160" s="692"/>
      <c r="BH160" s="692"/>
      <c r="BI160" s="692"/>
      <c r="BJ160" s="692"/>
      <c r="BK160" s="692"/>
      <c r="BL160" s="692"/>
      <c r="BM160" s="692"/>
      <c r="BN160" s="692"/>
      <c r="BO160" s="692"/>
      <c r="BP160" s="692"/>
      <c r="BQ160" s="692"/>
      <c r="BR160" s="692"/>
      <c r="BS160" s="692"/>
      <c r="BT160" s="692"/>
      <c r="BU160" s="692"/>
      <c r="BV160" s="692"/>
      <c r="BW160" s="692"/>
      <c r="BX160" s="692"/>
      <c r="BY160" s="692"/>
      <c r="BZ160" s="692"/>
      <c r="CA160" s="692"/>
      <c r="CB160" s="692"/>
      <c r="CC160" s="692"/>
      <c r="CD160" s="692"/>
      <c r="CE160" s="692"/>
      <c r="CF160" s="696"/>
      <c r="CG160" s="696"/>
      <c r="CH160" s="696"/>
      <c r="CI160" s="696"/>
      <c r="CJ160" s="696"/>
      <c r="CK160" s="696"/>
      <c r="CL160" s="696"/>
      <c r="CM160" s="696"/>
      <c r="CN160" s="696"/>
      <c r="CO160" s="696"/>
      <c r="CP160" s="696"/>
      <c r="CQ160" s="696"/>
      <c r="CR160" s="696"/>
      <c r="CS160" s="696"/>
      <c r="CT160" s="696"/>
      <c r="CU160" s="696"/>
      <c r="CV160" s="696"/>
      <c r="CW160" s="696"/>
      <c r="CX160" s="696"/>
      <c r="CY160" s="696"/>
      <c r="CZ160" s="696"/>
      <c r="DA160" s="696"/>
      <c r="DB160" s="696"/>
      <c r="DC160" s="696"/>
      <c r="DD160" s="696"/>
      <c r="DE160" s="696"/>
      <c r="DF160" s="696"/>
      <c r="DG160" s="696"/>
      <c r="DH160" s="696"/>
      <c r="DI160" s="696"/>
      <c r="DJ160" s="696"/>
      <c r="DK160" s="696"/>
      <c r="DL160" s="700"/>
      <c r="DM160" s="701"/>
      <c r="DN160" s="701"/>
      <c r="DO160" s="701"/>
      <c r="DP160" s="701"/>
      <c r="DQ160" s="702"/>
      <c r="DR160" s="692"/>
      <c r="DS160" s="692"/>
      <c r="DT160" s="692"/>
      <c r="DU160" s="692"/>
      <c r="DV160" s="692"/>
      <c r="DW160" s="692"/>
      <c r="DX160" s="692"/>
      <c r="DY160" s="692"/>
      <c r="DZ160" s="692"/>
      <c r="EA160" s="692"/>
      <c r="EB160" s="692"/>
      <c r="EC160" s="706"/>
      <c r="ED160" s="706"/>
      <c r="EE160" s="706"/>
      <c r="EF160" s="706"/>
      <c r="EG160" s="706"/>
      <c r="EH160" s="706"/>
      <c r="EI160" s="706"/>
      <c r="EJ160" s="706"/>
      <c r="EK160" s="706"/>
      <c r="EL160" s="706"/>
      <c r="EM160" s="706"/>
    </row>
    <row r="161" spans="1:143" ht="6" customHeight="1">
      <c r="A161" s="112"/>
      <c r="B161" s="691"/>
      <c r="C161" s="691"/>
      <c r="D161" s="691"/>
      <c r="E161" s="691"/>
      <c r="F161" s="692"/>
      <c r="G161" s="692"/>
      <c r="H161" s="692"/>
      <c r="I161" s="692"/>
      <c r="J161" s="692"/>
      <c r="K161" s="692"/>
      <c r="L161" s="692"/>
      <c r="M161" s="692"/>
      <c r="N161" s="692"/>
      <c r="O161" s="692"/>
      <c r="P161" s="692"/>
      <c r="Q161" s="692"/>
      <c r="R161" s="692"/>
      <c r="S161" s="692"/>
      <c r="T161" s="692"/>
      <c r="U161" s="692"/>
      <c r="V161" s="692"/>
      <c r="W161" s="692"/>
      <c r="X161" s="692"/>
      <c r="Y161" s="692"/>
      <c r="Z161" s="692"/>
      <c r="AA161" s="692"/>
      <c r="AB161" s="692"/>
      <c r="AC161" s="692"/>
      <c r="AD161" s="692"/>
      <c r="AE161" s="692"/>
      <c r="AF161" s="692"/>
      <c r="AG161" s="692"/>
      <c r="AH161" s="692"/>
      <c r="AI161" s="679"/>
      <c r="AJ161" s="679"/>
      <c r="AK161" s="679"/>
      <c r="AL161" s="679"/>
      <c r="AM161" s="679"/>
      <c r="AN161" s="692"/>
      <c r="AO161" s="692"/>
      <c r="AP161" s="692"/>
      <c r="AQ161" s="692"/>
      <c r="AR161" s="692"/>
      <c r="AS161" s="692"/>
      <c r="AT161" s="692"/>
      <c r="AU161" s="692"/>
      <c r="AV161" s="692"/>
      <c r="AW161" s="692"/>
      <c r="AX161" s="706"/>
      <c r="AY161" s="706"/>
      <c r="AZ161" s="706"/>
      <c r="BA161" s="706"/>
      <c r="BB161" s="706"/>
      <c r="BC161" s="692"/>
      <c r="BD161" s="692"/>
      <c r="BE161" s="692"/>
      <c r="BF161" s="692"/>
      <c r="BG161" s="692"/>
      <c r="BH161" s="692"/>
      <c r="BI161" s="692"/>
      <c r="BJ161" s="692"/>
      <c r="BK161" s="692"/>
      <c r="BL161" s="692"/>
      <c r="BM161" s="692"/>
      <c r="BN161" s="692"/>
      <c r="BO161" s="692"/>
      <c r="BP161" s="692"/>
      <c r="BQ161" s="692"/>
      <c r="BR161" s="692"/>
      <c r="BS161" s="692"/>
      <c r="BT161" s="692"/>
      <c r="BU161" s="692"/>
      <c r="BV161" s="692"/>
      <c r="BW161" s="692"/>
      <c r="BX161" s="692"/>
      <c r="BY161" s="692"/>
      <c r="BZ161" s="692"/>
      <c r="CA161" s="692"/>
      <c r="CB161" s="692"/>
      <c r="CC161" s="692"/>
      <c r="CD161" s="692"/>
      <c r="CE161" s="692"/>
      <c r="CF161" s="696"/>
      <c r="CG161" s="696"/>
      <c r="CH161" s="696"/>
      <c r="CI161" s="696"/>
      <c r="CJ161" s="696"/>
      <c r="CK161" s="696"/>
      <c r="CL161" s="696"/>
      <c r="CM161" s="696"/>
      <c r="CN161" s="696"/>
      <c r="CO161" s="696"/>
      <c r="CP161" s="696"/>
      <c r="CQ161" s="696"/>
      <c r="CR161" s="696"/>
      <c r="CS161" s="696"/>
      <c r="CT161" s="696"/>
      <c r="CU161" s="696"/>
      <c r="CV161" s="696"/>
      <c r="CW161" s="696"/>
      <c r="CX161" s="696"/>
      <c r="CY161" s="696"/>
      <c r="CZ161" s="696"/>
      <c r="DA161" s="696"/>
      <c r="DB161" s="696"/>
      <c r="DC161" s="696"/>
      <c r="DD161" s="696"/>
      <c r="DE161" s="696"/>
      <c r="DF161" s="696"/>
      <c r="DG161" s="696"/>
      <c r="DH161" s="696"/>
      <c r="DI161" s="696"/>
      <c r="DJ161" s="696"/>
      <c r="DK161" s="696"/>
      <c r="DL161" s="703"/>
      <c r="DM161" s="704"/>
      <c r="DN161" s="704"/>
      <c r="DO161" s="704"/>
      <c r="DP161" s="704"/>
      <c r="DQ161" s="705"/>
      <c r="DR161" s="692"/>
      <c r="DS161" s="692"/>
      <c r="DT161" s="692"/>
      <c r="DU161" s="692"/>
      <c r="DV161" s="692"/>
      <c r="DW161" s="692"/>
      <c r="DX161" s="692"/>
      <c r="DY161" s="692"/>
      <c r="DZ161" s="692"/>
      <c r="EA161" s="692"/>
      <c r="EB161" s="692"/>
      <c r="EC161" s="706"/>
      <c r="ED161" s="706"/>
      <c r="EE161" s="706"/>
      <c r="EF161" s="706"/>
      <c r="EG161" s="706"/>
      <c r="EH161" s="706"/>
      <c r="EI161" s="706"/>
      <c r="EJ161" s="706"/>
      <c r="EK161" s="706"/>
      <c r="EL161" s="706"/>
      <c r="EM161" s="706"/>
    </row>
    <row r="162" spans="1:143" ht="6" customHeight="1">
      <c r="A162" s="112"/>
      <c r="B162" s="690">
        <v>12</v>
      </c>
      <c r="C162" s="691"/>
      <c r="D162" s="691"/>
      <c r="E162" s="691"/>
      <c r="F162" s="692"/>
      <c r="G162" s="692"/>
      <c r="H162" s="692"/>
      <c r="I162" s="692"/>
      <c r="J162" s="692"/>
      <c r="K162" s="692"/>
      <c r="L162" s="692"/>
      <c r="M162" s="692"/>
      <c r="N162" s="692"/>
      <c r="O162" s="692"/>
      <c r="P162" s="692"/>
      <c r="Q162" s="692"/>
      <c r="R162" s="692"/>
      <c r="S162" s="692"/>
      <c r="T162" s="692"/>
      <c r="U162" s="692"/>
      <c r="V162" s="692"/>
      <c r="W162" s="692"/>
      <c r="X162" s="692"/>
      <c r="Y162" s="692"/>
      <c r="Z162" s="692"/>
      <c r="AA162" s="692"/>
      <c r="AB162" s="692"/>
      <c r="AC162" s="692"/>
      <c r="AD162" s="692"/>
      <c r="AE162" s="692"/>
      <c r="AF162" s="692"/>
      <c r="AG162" s="692"/>
      <c r="AH162" s="692"/>
      <c r="AI162" s="679"/>
      <c r="AJ162" s="679"/>
      <c r="AK162" s="679"/>
      <c r="AL162" s="679"/>
      <c r="AM162" s="679"/>
      <c r="AN162" s="692"/>
      <c r="AO162" s="692"/>
      <c r="AP162" s="692"/>
      <c r="AQ162" s="692"/>
      <c r="AR162" s="692"/>
      <c r="AS162" s="692"/>
      <c r="AT162" s="692"/>
      <c r="AU162" s="692"/>
      <c r="AV162" s="692"/>
      <c r="AW162" s="692"/>
      <c r="AX162" s="706"/>
      <c r="AY162" s="706"/>
      <c r="AZ162" s="706"/>
      <c r="BA162" s="706"/>
      <c r="BB162" s="706"/>
      <c r="BC162" s="692"/>
      <c r="BD162" s="692"/>
      <c r="BE162" s="692"/>
      <c r="BF162" s="692"/>
      <c r="BG162" s="692"/>
      <c r="BH162" s="692"/>
      <c r="BI162" s="692"/>
      <c r="BJ162" s="692"/>
      <c r="BK162" s="692"/>
      <c r="BL162" s="692"/>
      <c r="BM162" s="692"/>
      <c r="BN162" s="692"/>
      <c r="BO162" s="692"/>
      <c r="BP162" s="692"/>
      <c r="BQ162" s="692"/>
      <c r="BR162" s="692"/>
      <c r="BS162" s="692"/>
      <c r="BT162" s="692"/>
      <c r="BU162" s="692"/>
      <c r="BV162" s="692"/>
      <c r="BW162" s="692"/>
      <c r="BX162" s="692"/>
      <c r="BY162" s="692"/>
      <c r="BZ162" s="692"/>
      <c r="CA162" s="692"/>
      <c r="CB162" s="692"/>
      <c r="CC162" s="692"/>
      <c r="CD162" s="692"/>
      <c r="CE162" s="692"/>
      <c r="CF162" s="696"/>
      <c r="CG162" s="696"/>
      <c r="CH162" s="696"/>
      <c r="CI162" s="696"/>
      <c r="CJ162" s="696"/>
      <c r="CK162" s="696"/>
      <c r="CL162" s="696"/>
      <c r="CM162" s="696"/>
      <c r="CN162" s="696"/>
      <c r="CO162" s="696"/>
      <c r="CP162" s="696"/>
      <c r="CQ162" s="696"/>
      <c r="CR162" s="696"/>
      <c r="CS162" s="696"/>
      <c r="CT162" s="696"/>
      <c r="CU162" s="696"/>
      <c r="CV162" s="696"/>
      <c r="CW162" s="696"/>
      <c r="CX162" s="696"/>
      <c r="CY162" s="696"/>
      <c r="CZ162" s="696"/>
      <c r="DA162" s="696"/>
      <c r="DB162" s="696"/>
      <c r="DC162" s="696"/>
      <c r="DD162" s="696"/>
      <c r="DE162" s="696"/>
      <c r="DF162" s="696"/>
      <c r="DG162" s="696"/>
      <c r="DH162" s="696"/>
      <c r="DI162" s="696"/>
      <c r="DJ162" s="696"/>
      <c r="DK162" s="696"/>
      <c r="DL162" s="697"/>
      <c r="DM162" s="698"/>
      <c r="DN162" s="698"/>
      <c r="DO162" s="698"/>
      <c r="DP162" s="698"/>
      <c r="DQ162" s="699"/>
      <c r="DR162" s="692"/>
      <c r="DS162" s="692"/>
      <c r="DT162" s="692"/>
      <c r="DU162" s="692"/>
      <c r="DV162" s="692"/>
      <c r="DW162" s="692"/>
      <c r="DX162" s="692"/>
      <c r="DY162" s="692"/>
      <c r="DZ162" s="692"/>
      <c r="EA162" s="692"/>
      <c r="EB162" s="692"/>
      <c r="EC162" s="706"/>
      <c r="ED162" s="706"/>
      <c r="EE162" s="706"/>
      <c r="EF162" s="706"/>
      <c r="EG162" s="706"/>
      <c r="EH162" s="706"/>
      <c r="EI162" s="706"/>
      <c r="EJ162" s="706"/>
      <c r="EK162" s="706"/>
      <c r="EL162" s="706"/>
      <c r="EM162" s="706"/>
    </row>
    <row r="163" spans="1:143" ht="6" customHeight="1">
      <c r="A163" s="112"/>
      <c r="B163" s="691"/>
      <c r="C163" s="691"/>
      <c r="D163" s="691"/>
      <c r="E163" s="691"/>
      <c r="F163" s="692"/>
      <c r="G163" s="692"/>
      <c r="H163" s="692"/>
      <c r="I163" s="692"/>
      <c r="J163" s="692"/>
      <c r="K163" s="692"/>
      <c r="L163" s="692"/>
      <c r="M163" s="692"/>
      <c r="N163" s="692"/>
      <c r="O163" s="692"/>
      <c r="P163" s="692"/>
      <c r="Q163" s="692"/>
      <c r="R163" s="692"/>
      <c r="S163" s="692"/>
      <c r="T163" s="692"/>
      <c r="U163" s="692"/>
      <c r="V163" s="692"/>
      <c r="W163" s="692"/>
      <c r="X163" s="692"/>
      <c r="Y163" s="692"/>
      <c r="Z163" s="692"/>
      <c r="AA163" s="692"/>
      <c r="AB163" s="692"/>
      <c r="AC163" s="692"/>
      <c r="AD163" s="692"/>
      <c r="AE163" s="692"/>
      <c r="AF163" s="692"/>
      <c r="AG163" s="692"/>
      <c r="AH163" s="692"/>
      <c r="AI163" s="679"/>
      <c r="AJ163" s="679"/>
      <c r="AK163" s="679"/>
      <c r="AL163" s="679"/>
      <c r="AM163" s="679"/>
      <c r="AN163" s="692"/>
      <c r="AO163" s="692"/>
      <c r="AP163" s="692"/>
      <c r="AQ163" s="692"/>
      <c r="AR163" s="692"/>
      <c r="AS163" s="692"/>
      <c r="AT163" s="692"/>
      <c r="AU163" s="692"/>
      <c r="AV163" s="692"/>
      <c r="AW163" s="692"/>
      <c r="AX163" s="706"/>
      <c r="AY163" s="706"/>
      <c r="AZ163" s="706"/>
      <c r="BA163" s="706"/>
      <c r="BB163" s="706"/>
      <c r="BC163" s="692"/>
      <c r="BD163" s="692"/>
      <c r="BE163" s="692"/>
      <c r="BF163" s="692"/>
      <c r="BG163" s="692"/>
      <c r="BH163" s="692"/>
      <c r="BI163" s="692"/>
      <c r="BJ163" s="692"/>
      <c r="BK163" s="692"/>
      <c r="BL163" s="692"/>
      <c r="BM163" s="692"/>
      <c r="BN163" s="692"/>
      <c r="BO163" s="692"/>
      <c r="BP163" s="692"/>
      <c r="BQ163" s="692"/>
      <c r="BR163" s="692"/>
      <c r="BS163" s="692"/>
      <c r="BT163" s="692"/>
      <c r="BU163" s="692"/>
      <c r="BV163" s="692"/>
      <c r="BW163" s="692"/>
      <c r="BX163" s="692"/>
      <c r="BY163" s="692"/>
      <c r="BZ163" s="692"/>
      <c r="CA163" s="692"/>
      <c r="CB163" s="692"/>
      <c r="CC163" s="692"/>
      <c r="CD163" s="692"/>
      <c r="CE163" s="692"/>
      <c r="CF163" s="696"/>
      <c r="CG163" s="696"/>
      <c r="CH163" s="696"/>
      <c r="CI163" s="696"/>
      <c r="CJ163" s="696"/>
      <c r="CK163" s="696"/>
      <c r="CL163" s="696"/>
      <c r="CM163" s="696"/>
      <c r="CN163" s="696"/>
      <c r="CO163" s="696"/>
      <c r="CP163" s="696"/>
      <c r="CQ163" s="696"/>
      <c r="CR163" s="696"/>
      <c r="CS163" s="696"/>
      <c r="CT163" s="696"/>
      <c r="CU163" s="696"/>
      <c r="CV163" s="696"/>
      <c r="CW163" s="696"/>
      <c r="CX163" s="696"/>
      <c r="CY163" s="696"/>
      <c r="CZ163" s="696"/>
      <c r="DA163" s="696"/>
      <c r="DB163" s="696"/>
      <c r="DC163" s="696"/>
      <c r="DD163" s="696"/>
      <c r="DE163" s="696"/>
      <c r="DF163" s="696"/>
      <c r="DG163" s="696"/>
      <c r="DH163" s="696"/>
      <c r="DI163" s="696"/>
      <c r="DJ163" s="696"/>
      <c r="DK163" s="696"/>
      <c r="DL163" s="700"/>
      <c r="DM163" s="701"/>
      <c r="DN163" s="701"/>
      <c r="DO163" s="701"/>
      <c r="DP163" s="701"/>
      <c r="DQ163" s="702"/>
      <c r="DR163" s="692"/>
      <c r="DS163" s="692"/>
      <c r="DT163" s="692"/>
      <c r="DU163" s="692"/>
      <c r="DV163" s="692"/>
      <c r="DW163" s="692"/>
      <c r="DX163" s="692"/>
      <c r="DY163" s="692"/>
      <c r="DZ163" s="692"/>
      <c r="EA163" s="692"/>
      <c r="EB163" s="692"/>
      <c r="EC163" s="706"/>
      <c r="ED163" s="706"/>
      <c r="EE163" s="706"/>
      <c r="EF163" s="706"/>
      <c r="EG163" s="706"/>
      <c r="EH163" s="706"/>
      <c r="EI163" s="706"/>
      <c r="EJ163" s="706"/>
      <c r="EK163" s="706"/>
      <c r="EL163" s="706"/>
      <c r="EM163" s="706"/>
    </row>
    <row r="164" spans="1:143" ht="6" customHeight="1">
      <c r="A164" s="112"/>
      <c r="B164" s="691"/>
      <c r="C164" s="691"/>
      <c r="D164" s="691"/>
      <c r="E164" s="691"/>
      <c r="F164" s="692"/>
      <c r="G164" s="692"/>
      <c r="H164" s="692"/>
      <c r="I164" s="692"/>
      <c r="J164" s="692"/>
      <c r="K164" s="692"/>
      <c r="L164" s="692"/>
      <c r="M164" s="692"/>
      <c r="N164" s="692"/>
      <c r="O164" s="692"/>
      <c r="P164" s="692"/>
      <c r="Q164" s="692"/>
      <c r="R164" s="692"/>
      <c r="S164" s="692"/>
      <c r="T164" s="692"/>
      <c r="U164" s="692"/>
      <c r="V164" s="692"/>
      <c r="W164" s="692"/>
      <c r="X164" s="692"/>
      <c r="Y164" s="692"/>
      <c r="Z164" s="692"/>
      <c r="AA164" s="692"/>
      <c r="AB164" s="692"/>
      <c r="AC164" s="692"/>
      <c r="AD164" s="692"/>
      <c r="AE164" s="692"/>
      <c r="AF164" s="692"/>
      <c r="AG164" s="692"/>
      <c r="AH164" s="692"/>
      <c r="AI164" s="679"/>
      <c r="AJ164" s="679"/>
      <c r="AK164" s="679"/>
      <c r="AL164" s="679"/>
      <c r="AM164" s="679"/>
      <c r="AN164" s="692"/>
      <c r="AO164" s="692"/>
      <c r="AP164" s="692"/>
      <c r="AQ164" s="692"/>
      <c r="AR164" s="692"/>
      <c r="AS164" s="692"/>
      <c r="AT164" s="692"/>
      <c r="AU164" s="692"/>
      <c r="AV164" s="692"/>
      <c r="AW164" s="692"/>
      <c r="AX164" s="706"/>
      <c r="AY164" s="706"/>
      <c r="AZ164" s="706"/>
      <c r="BA164" s="706"/>
      <c r="BB164" s="706"/>
      <c r="BC164" s="692"/>
      <c r="BD164" s="692"/>
      <c r="BE164" s="692"/>
      <c r="BF164" s="692"/>
      <c r="BG164" s="692"/>
      <c r="BH164" s="692"/>
      <c r="BI164" s="692"/>
      <c r="BJ164" s="692"/>
      <c r="BK164" s="692"/>
      <c r="BL164" s="692"/>
      <c r="BM164" s="692"/>
      <c r="BN164" s="692"/>
      <c r="BO164" s="692"/>
      <c r="BP164" s="692"/>
      <c r="BQ164" s="692"/>
      <c r="BR164" s="692"/>
      <c r="BS164" s="692"/>
      <c r="BT164" s="692"/>
      <c r="BU164" s="692"/>
      <c r="BV164" s="692"/>
      <c r="BW164" s="692"/>
      <c r="BX164" s="692"/>
      <c r="BY164" s="692"/>
      <c r="BZ164" s="692"/>
      <c r="CA164" s="692"/>
      <c r="CB164" s="692"/>
      <c r="CC164" s="692"/>
      <c r="CD164" s="692"/>
      <c r="CE164" s="692"/>
      <c r="CF164" s="696"/>
      <c r="CG164" s="696"/>
      <c r="CH164" s="696"/>
      <c r="CI164" s="696"/>
      <c r="CJ164" s="696"/>
      <c r="CK164" s="696"/>
      <c r="CL164" s="696"/>
      <c r="CM164" s="696"/>
      <c r="CN164" s="696"/>
      <c r="CO164" s="696"/>
      <c r="CP164" s="696"/>
      <c r="CQ164" s="696"/>
      <c r="CR164" s="696"/>
      <c r="CS164" s="696"/>
      <c r="CT164" s="696"/>
      <c r="CU164" s="696"/>
      <c r="CV164" s="696"/>
      <c r="CW164" s="696"/>
      <c r="CX164" s="696"/>
      <c r="CY164" s="696"/>
      <c r="CZ164" s="696"/>
      <c r="DA164" s="696"/>
      <c r="DB164" s="696"/>
      <c r="DC164" s="696"/>
      <c r="DD164" s="696"/>
      <c r="DE164" s="696"/>
      <c r="DF164" s="696"/>
      <c r="DG164" s="696"/>
      <c r="DH164" s="696"/>
      <c r="DI164" s="696"/>
      <c r="DJ164" s="696"/>
      <c r="DK164" s="696"/>
      <c r="DL164" s="703"/>
      <c r="DM164" s="704"/>
      <c r="DN164" s="704"/>
      <c r="DO164" s="704"/>
      <c r="DP164" s="704"/>
      <c r="DQ164" s="705"/>
      <c r="DR164" s="692"/>
      <c r="DS164" s="692"/>
      <c r="DT164" s="692"/>
      <c r="DU164" s="692"/>
      <c r="DV164" s="692"/>
      <c r="DW164" s="692"/>
      <c r="DX164" s="692"/>
      <c r="DY164" s="692"/>
      <c r="DZ164" s="692"/>
      <c r="EA164" s="692"/>
      <c r="EB164" s="692"/>
      <c r="EC164" s="706"/>
      <c r="ED164" s="706"/>
      <c r="EE164" s="706"/>
      <c r="EF164" s="706"/>
      <c r="EG164" s="706"/>
      <c r="EH164" s="706"/>
      <c r="EI164" s="706"/>
      <c r="EJ164" s="706"/>
      <c r="EK164" s="706"/>
      <c r="EL164" s="706"/>
      <c r="EM164" s="706"/>
    </row>
    <row r="165" spans="1:143" ht="6" customHeight="1">
      <c r="A165" s="112"/>
      <c r="B165" s="690">
        <v>13</v>
      </c>
      <c r="C165" s="691"/>
      <c r="D165" s="691"/>
      <c r="E165" s="691"/>
      <c r="F165" s="692"/>
      <c r="G165" s="692"/>
      <c r="H165" s="692"/>
      <c r="I165" s="692"/>
      <c r="J165" s="692"/>
      <c r="K165" s="692"/>
      <c r="L165" s="692"/>
      <c r="M165" s="692"/>
      <c r="N165" s="692"/>
      <c r="O165" s="692"/>
      <c r="P165" s="692"/>
      <c r="Q165" s="692"/>
      <c r="R165" s="692"/>
      <c r="S165" s="692"/>
      <c r="T165" s="692"/>
      <c r="U165" s="692"/>
      <c r="V165" s="692"/>
      <c r="W165" s="692"/>
      <c r="X165" s="692"/>
      <c r="Y165" s="692"/>
      <c r="Z165" s="692"/>
      <c r="AA165" s="692"/>
      <c r="AB165" s="692"/>
      <c r="AC165" s="692"/>
      <c r="AD165" s="692"/>
      <c r="AE165" s="692"/>
      <c r="AF165" s="692"/>
      <c r="AG165" s="692"/>
      <c r="AH165" s="692"/>
      <c r="AI165" s="679"/>
      <c r="AJ165" s="679"/>
      <c r="AK165" s="679"/>
      <c r="AL165" s="679"/>
      <c r="AM165" s="679"/>
      <c r="AN165" s="692"/>
      <c r="AO165" s="692"/>
      <c r="AP165" s="692"/>
      <c r="AQ165" s="692"/>
      <c r="AR165" s="692"/>
      <c r="AS165" s="692"/>
      <c r="AT165" s="692"/>
      <c r="AU165" s="692"/>
      <c r="AV165" s="692"/>
      <c r="AW165" s="692"/>
      <c r="AX165" s="706"/>
      <c r="AY165" s="706"/>
      <c r="AZ165" s="706"/>
      <c r="BA165" s="706"/>
      <c r="BB165" s="706"/>
      <c r="BC165" s="692"/>
      <c r="BD165" s="692"/>
      <c r="BE165" s="692"/>
      <c r="BF165" s="692"/>
      <c r="BG165" s="692"/>
      <c r="BH165" s="692"/>
      <c r="BI165" s="692"/>
      <c r="BJ165" s="692"/>
      <c r="BK165" s="692"/>
      <c r="BL165" s="692"/>
      <c r="BM165" s="692"/>
      <c r="BN165" s="692"/>
      <c r="BO165" s="692"/>
      <c r="BP165" s="692"/>
      <c r="BQ165" s="692"/>
      <c r="BR165" s="692"/>
      <c r="BS165" s="692"/>
      <c r="BT165" s="692"/>
      <c r="BU165" s="692"/>
      <c r="BV165" s="692"/>
      <c r="BW165" s="692"/>
      <c r="BX165" s="692"/>
      <c r="BY165" s="692"/>
      <c r="BZ165" s="692"/>
      <c r="CA165" s="692"/>
      <c r="CB165" s="692"/>
      <c r="CC165" s="692"/>
      <c r="CD165" s="692"/>
      <c r="CE165" s="692"/>
      <c r="CF165" s="696"/>
      <c r="CG165" s="696"/>
      <c r="CH165" s="696"/>
      <c r="CI165" s="696"/>
      <c r="CJ165" s="696"/>
      <c r="CK165" s="696"/>
      <c r="CL165" s="696"/>
      <c r="CM165" s="696"/>
      <c r="CN165" s="696"/>
      <c r="CO165" s="696"/>
      <c r="CP165" s="696"/>
      <c r="CQ165" s="696"/>
      <c r="CR165" s="696"/>
      <c r="CS165" s="696"/>
      <c r="CT165" s="696"/>
      <c r="CU165" s="696"/>
      <c r="CV165" s="696"/>
      <c r="CW165" s="696"/>
      <c r="CX165" s="696"/>
      <c r="CY165" s="696"/>
      <c r="CZ165" s="696"/>
      <c r="DA165" s="696"/>
      <c r="DB165" s="696"/>
      <c r="DC165" s="696"/>
      <c r="DD165" s="696"/>
      <c r="DE165" s="696"/>
      <c r="DF165" s="696"/>
      <c r="DG165" s="696"/>
      <c r="DH165" s="696"/>
      <c r="DI165" s="696"/>
      <c r="DJ165" s="696"/>
      <c r="DK165" s="696"/>
      <c r="DL165" s="697"/>
      <c r="DM165" s="698"/>
      <c r="DN165" s="698"/>
      <c r="DO165" s="698"/>
      <c r="DP165" s="698"/>
      <c r="DQ165" s="699"/>
      <c r="DR165" s="692"/>
      <c r="DS165" s="692"/>
      <c r="DT165" s="692"/>
      <c r="DU165" s="692"/>
      <c r="DV165" s="692"/>
      <c r="DW165" s="692"/>
      <c r="DX165" s="692"/>
      <c r="DY165" s="692"/>
      <c r="DZ165" s="692"/>
      <c r="EA165" s="692"/>
      <c r="EB165" s="692"/>
      <c r="EC165" s="706"/>
      <c r="ED165" s="706"/>
      <c r="EE165" s="706"/>
      <c r="EF165" s="706"/>
      <c r="EG165" s="706"/>
      <c r="EH165" s="706"/>
      <c r="EI165" s="706"/>
      <c r="EJ165" s="706"/>
      <c r="EK165" s="706"/>
      <c r="EL165" s="706"/>
      <c r="EM165" s="706"/>
    </row>
    <row r="166" spans="1:143" ht="6" customHeight="1">
      <c r="A166" s="112"/>
      <c r="B166" s="691"/>
      <c r="C166" s="691"/>
      <c r="D166" s="691"/>
      <c r="E166" s="691"/>
      <c r="F166" s="692"/>
      <c r="G166" s="692"/>
      <c r="H166" s="692"/>
      <c r="I166" s="692"/>
      <c r="J166" s="692"/>
      <c r="K166" s="692"/>
      <c r="L166" s="692"/>
      <c r="M166" s="692"/>
      <c r="N166" s="692"/>
      <c r="O166" s="692"/>
      <c r="P166" s="692"/>
      <c r="Q166" s="692"/>
      <c r="R166" s="692"/>
      <c r="S166" s="692"/>
      <c r="T166" s="692"/>
      <c r="U166" s="692"/>
      <c r="V166" s="692"/>
      <c r="W166" s="692"/>
      <c r="X166" s="692"/>
      <c r="Y166" s="692"/>
      <c r="Z166" s="692"/>
      <c r="AA166" s="692"/>
      <c r="AB166" s="692"/>
      <c r="AC166" s="692"/>
      <c r="AD166" s="692"/>
      <c r="AE166" s="692"/>
      <c r="AF166" s="692"/>
      <c r="AG166" s="692"/>
      <c r="AH166" s="692"/>
      <c r="AI166" s="679"/>
      <c r="AJ166" s="679"/>
      <c r="AK166" s="679"/>
      <c r="AL166" s="679"/>
      <c r="AM166" s="679"/>
      <c r="AN166" s="692"/>
      <c r="AO166" s="692"/>
      <c r="AP166" s="692"/>
      <c r="AQ166" s="692"/>
      <c r="AR166" s="692"/>
      <c r="AS166" s="692"/>
      <c r="AT166" s="692"/>
      <c r="AU166" s="692"/>
      <c r="AV166" s="692"/>
      <c r="AW166" s="692"/>
      <c r="AX166" s="706"/>
      <c r="AY166" s="706"/>
      <c r="AZ166" s="706"/>
      <c r="BA166" s="706"/>
      <c r="BB166" s="706"/>
      <c r="BC166" s="692"/>
      <c r="BD166" s="692"/>
      <c r="BE166" s="692"/>
      <c r="BF166" s="692"/>
      <c r="BG166" s="692"/>
      <c r="BH166" s="692"/>
      <c r="BI166" s="692"/>
      <c r="BJ166" s="692"/>
      <c r="BK166" s="692"/>
      <c r="BL166" s="692"/>
      <c r="BM166" s="692"/>
      <c r="BN166" s="692"/>
      <c r="BO166" s="692"/>
      <c r="BP166" s="692"/>
      <c r="BQ166" s="692"/>
      <c r="BR166" s="692"/>
      <c r="BS166" s="692"/>
      <c r="BT166" s="692"/>
      <c r="BU166" s="692"/>
      <c r="BV166" s="692"/>
      <c r="BW166" s="692"/>
      <c r="BX166" s="692"/>
      <c r="BY166" s="692"/>
      <c r="BZ166" s="692"/>
      <c r="CA166" s="692"/>
      <c r="CB166" s="692"/>
      <c r="CC166" s="692"/>
      <c r="CD166" s="692"/>
      <c r="CE166" s="692"/>
      <c r="CF166" s="696"/>
      <c r="CG166" s="696"/>
      <c r="CH166" s="696"/>
      <c r="CI166" s="696"/>
      <c r="CJ166" s="696"/>
      <c r="CK166" s="696"/>
      <c r="CL166" s="696"/>
      <c r="CM166" s="696"/>
      <c r="CN166" s="696"/>
      <c r="CO166" s="696"/>
      <c r="CP166" s="696"/>
      <c r="CQ166" s="696"/>
      <c r="CR166" s="696"/>
      <c r="CS166" s="696"/>
      <c r="CT166" s="696"/>
      <c r="CU166" s="696"/>
      <c r="CV166" s="696"/>
      <c r="CW166" s="696"/>
      <c r="CX166" s="696"/>
      <c r="CY166" s="696"/>
      <c r="CZ166" s="696"/>
      <c r="DA166" s="696"/>
      <c r="DB166" s="696"/>
      <c r="DC166" s="696"/>
      <c r="DD166" s="696"/>
      <c r="DE166" s="696"/>
      <c r="DF166" s="696"/>
      <c r="DG166" s="696"/>
      <c r="DH166" s="696"/>
      <c r="DI166" s="696"/>
      <c r="DJ166" s="696"/>
      <c r="DK166" s="696"/>
      <c r="DL166" s="700"/>
      <c r="DM166" s="701"/>
      <c r="DN166" s="701"/>
      <c r="DO166" s="701"/>
      <c r="DP166" s="701"/>
      <c r="DQ166" s="702"/>
      <c r="DR166" s="692"/>
      <c r="DS166" s="692"/>
      <c r="DT166" s="692"/>
      <c r="DU166" s="692"/>
      <c r="DV166" s="692"/>
      <c r="DW166" s="692"/>
      <c r="DX166" s="692"/>
      <c r="DY166" s="692"/>
      <c r="DZ166" s="692"/>
      <c r="EA166" s="692"/>
      <c r="EB166" s="692"/>
      <c r="EC166" s="706"/>
      <c r="ED166" s="706"/>
      <c r="EE166" s="706"/>
      <c r="EF166" s="706"/>
      <c r="EG166" s="706"/>
      <c r="EH166" s="706"/>
      <c r="EI166" s="706"/>
      <c r="EJ166" s="706"/>
      <c r="EK166" s="706"/>
      <c r="EL166" s="706"/>
      <c r="EM166" s="706"/>
    </row>
    <row r="167" spans="1:143" ht="6" customHeight="1">
      <c r="A167" s="112"/>
      <c r="B167" s="691"/>
      <c r="C167" s="691"/>
      <c r="D167" s="691"/>
      <c r="E167" s="691"/>
      <c r="F167" s="692"/>
      <c r="G167" s="692"/>
      <c r="H167" s="692"/>
      <c r="I167" s="692"/>
      <c r="J167" s="692"/>
      <c r="K167" s="692"/>
      <c r="L167" s="692"/>
      <c r="M167" s="692"/>
      <c r="N167" s="692"/>
      <c r="O167" s="692"/>
      <c r="P167" s="692"/>
      <c r="Q167" s="692"/>
      <c r="R167" s="692"/>
      <c r="S167" s="692"/>
      <c r="T167" s="692"/>
      <c r="U167" s="692"/>
      <c r="V167" s="692"/>
      <c r="W167" s="692"/>
      <c r="X167" s="692"/>
      <c r="Y167" s="692"/>
      <c r="Z167" s="692"/>
      <c r="AA167" s="692"/>
      <c r="AB167" s="692"/>
      <c r="AC167" s="692"/>
      <c r="AD167" s="692"/>
      <c r="AE167" s="692"/>
      <c r="AF167" s="692"/>
      <c r="AG167" s="692"/>
      <c r="AH167" s="692"/>
      <c r="AI167" s="679"/>
      <c r="AJ167" s="679"/>
      <c r="AK167" s="679"/>
      <c r="AL167" s="679"/>
      <c r="AM167" s="679"/>
      <c r="AN167" s="692"/>
      <c r="AO167" s="692"/>
      <c r="AP167" s="692"/>
      <c r="AQ167" s="692"/>
      <c r="AR167" s="692"/>
      <c r="AS167" s="692"/>
      <c r="AT167" s="692"/>
      <c r="AU167" s="692"/>
      <c r="AV167" s="692"/>
      <c r="AW167" s="692"/>
      <c r="AX167" s="706"/>
      <c r="AY167" s="706"/>
      <c r="AZ167" s="706"/>
      <c r="BA167" s="706"/>
      <c r="BB167" s="706"/>
      <c r="BC167" s="692"/>
      <c r="BD167" s="692"/>
      <c r="BE167" s="692"/>
      <c r="BF167" s="692"/>
      <c r="BG167" s="692"/>
      <c r="BH167" s="692"/>
      <c r="BI167" s="692"/>
      <c r="BJ167" s="692"/>
      <c r="BK167" s="692"/>
      <c r="BL167" s="692"/>
      <c r="BM167" s="692"/>
      <c r="BN167" s="692"/>
      <c r="BO167" s="692"/>
      <c r="BP167" s="692"/>
      <c r="BQ167" s="692"/>
      <c r="BR167" s="692"/>
      <c r="BS167" s="692"/>
      <c r="BT167" s="692"/>
      <c r="BU167" s="692"/>
      <c r="BV167" s="692"/>
      <c r="BW167" s="692"/>
      <c r="BX167" s="692"/>
      <c r="BY167" s="692"/>
      <c r="BZ167" s="692"/>
      <c r="CA167" s="692"/>
      <c r="CB167" s="692"/>
      <c r="CC167" s="692"/>
      <c r="CD167" s="692"/>
      <c r="CE167" s="692"/>
      <c r="CF167" s="696"/>
      <c r="CG167" s="696"/>
      <c r="CH167" s="696"/>
      <c r="CI167" s="696"/>
      <c r="CJ167" s="696"/>
      <c r="CK167" s="696"/>
      <c r="CL167" s="696"/>
      <c r="CM167" s="696"/>
      <c r="CN167" s="696"/>
      <c r="CO167" s="696"/>
      <c r="CP167" s="696"/>
      <c r="CQ167" s="696"/>
      <c r="CR167" s="696"/>
      <c r="CS167" s="696"/>
      <c r="CT167" s="696"/>
      <c r="CU167" s="696"/>
      <c r="CV167" s="696"/>
      <c r="CW167" s="696"/>
      <c r="CX167" s="696"/>
      <c r="CY167" s="696"/>
      <c r="CZ167" s="696"/>
      <c r="DA167" s="696"/>
      <c r="DB167" s="696"/>
      <c r="DC167" s="696"/>
      <c r="DD167" s="696"/>
      <c r="DE167" s="696"/>
      <c r="DF167" s="696"/>
      <c r="DG167" s="696"/>
      <c r="DH167" s="696"/>
      <c r="DI167" s="696"/>
      <c r="DJ167" s="696"/>
      <c r="DK167" s="696"/>
      <c r="DL167" s="703"/>
      <c r="DM167" s="704"/>
      <c r="DN167" s="704"/>
      <c r="DO167" s="704"/>
      <c r="DP167" s="704"/>
      <c r="DQ167" s="705"/>
      <c r="DR167" s="692"/>
      <c r="DS167" s="692"/>
      <c r="DT167" s="692"/>
      <c r="DU167" s="692"/>
      <c r="DV167" s="692"/>
      <c r="DW167" s="692"/>
      <c r="DX167" s="692"/>
      <c r="DY167" s="692"/>
      <c r="DZ167" s="692"/>
      <c r="EA167" s="692"/>
      <c r="EB167" s="692"/>
      <c r="EC167" s="706"/>
      <c r="ED167" s="706"/>
      <c r="EE167" s="706"/>
      <c r="EF167" s="706"/>
      <c r="EG167" s="706"/>
      <c r="EH167" s="706"/>
      <c r="EI167" s="706"/>
      <c r="EJ167" s="706"/>
      <c r="EK167" s="706"/>
      <c r="EL167" s="706"/>
      <c r="EM167" s="706"/>
    </row>
    <row r="168" spans="1:143" ht="6" customHeight="1">
      <c r="A168" s="112"/>
      <c r="B168" s="690">
        <v>14</v>
      </c>
      <c r="C168" s="691"/>
      <c r="D168" s="691"/>
      <c r="E168" s="691"/>
      <c r="F168" s="692"/>
      <c r="G168" s="692"/>
      <c r="H168" s="692"/>
      <c r="I168" s="692"/>
      <c r="J168" s="692"/>
      <c r="K168" s="692"/>
      <c r="L168" s="692"/>
      <c r="M168" s="692"/>
      <c r="N168" s="692"/>
      <c r="O168" s="692"/>
      <c r="P168" s="692"/>
      <c r="Q168" s="692"/>
      <c r="R168" s="692"/>
      <c r="S168" s="692"/>
      <c r="T168" s="692"/>
      <c r="U168" s="692"/>
      <c r="V168" s="692"/>
      <c r="W168" s="692"/>
      <c r="X168" s="692"/>
      <c r="Y168" s="692"/>
      <c r="Z168" s="692"/>
      <c r="AA168" s="692"/>
      <c r="AB168" s="692"/>
      <c r="AC168" s="692"/>
      <c r="AD168" s="692"/>
      <c r="AE168" s="692"/>
      <c r="AF168" s="692"/>
      <c r="AG168" s="692"/>
      <c r="AH168" s="692"/>
      <c r="AI168" s="679"/>
      <c r="AJ168" s="679"/>
      <c r="AK168" s="679"/>
      <c r="AL168" s="679"/>
      <c r="AM168" s="679"/>
      <c r="AN168" s="692"/>
      <c r="AO168" s="692"/>
      <c r="AP168" s="692"/>
      <c r="AQ168" s="692"/>
      <c r="AR168" s="692"/>
      <c r="AS168" s="692"/>
      <c r="AT168" s="692"/>
      <c r="AU168" s="692"/>
      <c r="AV168" s="692"/>
      <c r="AW168" s="692"/>
      <c r="AX168" s="706"/>
      <c r="AY168" s="706"/>
      <c r="AZ168" s="706"/>
      <c r="BA168" s="706"/>
      <c r="BB168" s="706"/>
      <c r="BC168" s="692"/>
      <c r="BD168" s="692"/>
      <c r="BE168" s="692"/>
      <c r="BF168" s="692"/>
      <c r="BG168" s="692"/>
      <c r="BH168" s="692"/>
      <c r="BI168" s="692"/>
      <c r="BJ168" s="692"/>
      <c r="BK168" s="692"/>
      <c r="BL168" s="692"/>
      <c r="BM168" s="692"/>
      <c r="BN168" s="692"/>
      <c r="BO168" s="692"/>
      <c r="BP168" s="692"/>
      <c r="BQ168" s="692"/>
      <c r="BR168" s="692"/>
      <c r="BS168" s="692"/>
      <c r="BT168" s="692"/>
      <c r="BU168" s="692"/>
      <c r="BV168" s="692"/>
      <c r="BW168" s="692"/>
      <c r="BX168" s="692"/>
      <c r="BY168" s="692"/>
      <c r="BZ168" s="692"/>
      <c r="CA168" s="692"/>
      <c r="CB168" s="692"/>
      <c r="CC168" s="692"/>
      <c r="CD168" s="692"/>
      <c r="CE168" s="692"/>
      <c r="CF168" s="696"/>
      <c r="CG168" s="696"/>
      <c r="CH168" s="696"/>
      <c r="CI168" s="696"/>
      <c r="CJ168" s="696"/>
      <c r="CK168" s="696"/>
      <c r="CL168" s="696"/>
      <c r="CM168" s="696"/>
      <c r="CN168" s="696"/>
      <c r="CO168" s="696"/>
      <c r="CP168" s="696"/>
      <c r="CQ168" s="696"/>
      <c r="CR168" s="696"/>
      <c r="CS168" s="696"/>
      <c r="CT168" s="696"/>
      <c r="CU168" s="696"/>
      <c r="CV168" s="696"/>
      <c r="CW168" s="696"/>
      <c r="CX168" s="696"/>
      <c r="CY168" s="696"/>
      <c r="CZ168" s="696"/>
      <c r="DA168" s="696"/>
      <c r="DB168" s="696"/>
      <c r="DC168" s="696"/>
      <c r="DD168" s="696"/>
      <c r="DE168" s="696"/>
      <c r="DF168" s="696"/>
      <c r="DG168" s="696"/>
      <c r="DH168" s="696"/>
      <c r="DI168" s="696"/>
      <c r="DJ168" s="696"/>
      <c r="DK168" s="696"/>
      <c r="DL168" s="697"/>
      <c r="DM168" s="698"/>
      <c r="DN168" s="698"/>
      <c r="DO168" s="698"/>
      <c r="DP168" s="698"/>
      <c r="DQ168" s="699"/>
      <c r="DR168" s="692"/>
      <c r="DS168" s="692"/>
      <c r="DT168" s="692"/>
      <c r="DU168" s="692"/>
      <c r="DV168" s="692"/>
      <c r="DW168" s="692"/>
      <c r="DX168" s="692"/>
      <c r="DY168" s="692"/>
      <c r="DZ168" s="692"/>
      <c r="EA168" s="692"/>
      <c r="EB168" s="692"/>
      <c r="EC168" s="706"/>
      <c r="ED168" s="706"/>
      <c r="EE168" s="706"/>
      <c r="EF168" s="706"/>
      <c r="EG168" s="706"/>
      <c r="EH168" s="706"/>
      <c r="EI168" s="706"/>
      <c r="EJ168" s="706"/>
      <c r="EK168" s="706"/>
      <c r="EL168" s="706"/>
      <c r="EM168" s="706"/>
    </row>
    <row r="169" spans="1:143" ht="6" customHeight="1">
      <c r="A169" s="112"/>
      <c r="B169" s="691"/>
      <c r="C169" s="691"/>
      <c r="D169" s="691"/>
      <c r="E169" s="691"/>
      <c r="F169" s="692"/>
      <c r="G169" s="692"/>
      <c r="H169" s="692"/>
      <c r="I169" s="692"/>
      <c r="J169" s="692"/>
      <c r="K169" s="692"/>
      <c r="L169" s="692"/>
      <c r="M169" s="692"/>
      <c r="N169" s="692"/>
      <c r="O169" s="692"/>
      <c r="P169" s="692"/>
      <c r="Q169" s="692"/>
      <c r="R169" s="692"/>
      <c r="S169" s="692"/>
      <c r="T169" s="692"/>
      <c r="U169" s="692"/>
      <c r="V169" s="692"/>
      <c r="W169" s="692"/>
      <c r="X169" s="692"/>
      <c r="Y169" s="692"/>
      <c r="Z169" s="692"/>
      <c r="AA169" s="692"/>
      <c r="AB169" s="692"/>
      <c r="AC169" s="692"/>
      <c r="AD169" s="692"/>
      <c r="AE169" s="692"/>
      <c r="AF169" s="692"/>
      <c r="AG169" s="692"/>
      <c r="AH169" s="692"/>
      <c r="AI169" s="679"/>
      <c r="AJ169" s="679"/>
      <c r="AK169" s="679"/>
      <c r="AL169" s="679"/>
      <c r="AM169" s="679"/>
      <c r="AN169" s="692"/>
      <c r="AO169" s="692"/>
      <c r="AP169" s="692"/>
      <c r="AQ169" s="692"/>
      <c r="AR169" s="692"/>
      <c r="AS169" s="692"/>
      <c r="AT169" s="692"/>
      <c r="AU169" s="692"/>
      <c r="AV169" s="692"/>
      <c r="AW169" s="692"/>
      <c r="AX169" s="706"/>
      <c r="AY169" s="706"/>
      <c r="AZ169" s="706"/>
      <c r="BA169" s="706"/>
      <c r="BB169" s="706"/>
      <c r="BC169" s="692"/>
      <c r="BD169" s="692"/>
      <c r="BE169" s="692"/>
      <c r="BF169" s="692"/>
      <c r="BG169" s="692"/>
      <c r="BH169" s="692"/>
      <c r="BI169" s="692"/>
      <c r="BJ169" s="692"/>
      <c r="BK169" s="692"/>
      <c r="BL169" s="692"/>
      <c r="BM169" s="692"/>
      <c r="BN169" s="692"/>
      <c r="BO169" s="692"/>
      <c r="BP169" s="692"/>
      <c r="BQ169" s="692"/>
      <c r="BR169" s="692"/>
      <c r="BS169" s="692"/>
      <c r="BT169" s="692"/>
      <c r="BU169" s="692"/>
      <c r="BV169" s="692"/>
      <c r="BW169" s="692"/>
      <c r="BX169" s="692"/>
      <c r="BY169" s="692"/>
      <c r="BZ169" s="692"/>
      <c r="CA169" s="692"/>
      <c r="CB169" s="692"/>
      <c r="CC169" s="692"/>
      <c r="CD169" s="692"/>
      <c r="CE169" s="692"/>
      <c r="CF169" s="696"/>
      <c r="CG169" s="696"/>
      <c r="CH169" s="696"/>
      <c r="CI169" s="696"/>
      <c r="CJ169" s="696"/>
      <c r="CK169" s="696"/>
      <c r="CL169" s="696"/>
      <c r="CM169" s="696"/>
      <c r="CN169" s="696"/>
      <c r="CO169" s="696"/>
      <c r="CP169" s="696"/>
      <c r="CQ169" s="696"/>
      <c r="CR169" s="696"/>
      <c r="CS169" s="696"/>
      <c r="CT169" s="696"/>
      <c r="CU169" s="696"/>
      <c r="CV169" s="696"/>
      <c r="CW169" s="696"/>
      <c r="CX169" s="696"/>
      <c r="CY169" s="696"/>
      <c r="CZ169" s="696"/>
      <c r="DA169" s="696"/>
      <c r="DB169" s="696"/>
      <c r="DC169" s="696"/>
      <c r="DD169" s="696"/>
      <c r="DE169" s="696"/>
      <c r="DF169" s="696"/>
      <c r="DG169" s="696"/>
      <c r="DH169" s="696"/>
      <c r="DI169" s="696"/>
      <c r="DJ169" s="696"/>
      <c r="DK169" s="696"/>
      <c r="DL169" s="700"/>
      <c r="DM169" s="701"/>
      <c r="DN169" s="701"/>
      <c r="DO169" s="701"/>
      <c r="DP169" s="701"/>
      <c r="DQ169" s="702"/>
      <c r="DR169" s="692"/>
      <c r="DS169" s="692"/>
      <c r="DT169" s="692"/>
      <c r="DU169" s="692"/>
      <c r="DV169" s="692"/>
      <c r="DW169" s="692"/>
      <c r="DX169" s="692"/>
      <c r="DY169" s="692"/>
      <c r="DZ169" s="692"/>
      <c r="EA169" s="692"/>
      <c r="EB169" s="692"/>
      <c r="EC169" s="706"/>
      <c r="ED169" s="706"/>
      <c r="EE169" s="706"/>
      <c r="EF169" s="706"/>
      <c r="EG169" s="706"/>
      <c r="EH169" s="706"/>
      <c r="EI169" s="706"/>
      <c r="EJ169" s="706"/>
      <c r="EK169" s="706"/>
      <c r="EL169" s="706"/>
      <c r="EM169" s="706"/>
    </row>
    <row r="170" spans="1:143" ht="6" customHeight="1">
      <c r="A170" s="112"/>
      <c r="B170" s="691"/>
      <c r="C170" s="691"/>
      <c r="D170" s="691"/>
      <c r="E170" s="691"/>
      <c r="F170" s="692"/>
      <c r="G170" s="692"/>
      <c r="H170" s="692"/>
      <c r="I170" s="692"/>
      <c r="J170" s="692"/>
      <c r="K170" s="692"/>
      <c r="L170" s="692"/>
      <c r="M170" s="692"/>
      <c r="N170" s="692"/>
      <c r="O170" s="692"/>
      <c r="P170" s="692"/>
      <c r="Q170" s="692"/>
      <c r="R170" s="692"/>
      <c r="S170" s="692"/>
      <c r="T170" s="692"/>
      <c r="U170" s="692"/>
      <c r="V170" s="692"/>
      <c r="W170" s="692"/>
      <c r="X170" s="692"/>
      <c r="Y170" s="692"/>
      <c r="Z170" s="692"/>
      <c r="AA170" s="692"/>
      <c r="AB170" s="692"/>
      <c r="AC170" s="692"/>
      <c r="AD170" s="692"/>
      <c r="AE170" s="692"/>
      <c r="AF170" s="692"/>
      <c r="AG170" s="692"/>
      <c r="AH170" s="692"/>
      <c r="AI170" s="679"/>
      <c r="AJ170" s="679"/>
      <c r="AK170" s="679"/>
      <c r="AL170" s="679"/>
      <c r="AM170" s="679"/>
      <c r="AN170" s="692"/>
      <c r="AO170" s="692"/>
      <c r="AP170" s="692"/>
      <c r="AQ170" s="692"/>
      <c r="AR170" s="692"/>
      <c r="AS170" s="692"/>
      <c r="AT170" s="692"/>
      <c r="AU170" s="692"/>
      <c r="AV170" s="692"/>
      <c r="AW170" s="692"/>
      <c r="AX170" s="706"/>
      <c r="AY170" s="706"/>
      <c r="AZ170" s="706"/>
      <c r="BA170" s="706"/>
      <c r="BB170" s="706"/>
      <c r="BC170" s="692"/>
      <c r="BD170" s="692"/>
      <c r="BE170" s="692"/>
      <c r="BF170" s="692"/>
      <c r="BG170" s="692"/>
      <c r="BH170" s="692"/>
      <c r="BI170" s="692"/>
      <c r="BJ170" s="692"/>
      <c r="BK170" s="692"/>
      <c r="BL170" s="692"/>
      <c r="BM170" s="692"/>
      <c r="BN170" s="692"/>
      <c r="BO170" s="692"/>
      <c r="BP170" s="692"/>
      <c r="BQ170" s="692"/>
      <c r="BR170" s="692"/>
      <c r="BS170" s="692"/>
      <c r="BT170" s="692"/>
      <c r="BU170" s="692"/>
      <c r="BV170" s="692"/>
      <c r="BW170" s="692"/>
      <c r="BX170" s="692"/>
      <c r="BY170" s="692"/>
      <c r="BZ170" s="692"/>
      <c r="CA170" s="692"/>
      <c r="CB170" s="692"/>
      <c r="CC170" s="692"/>
      <c r="CD170" s="692"/>
      <c r="CE170" s="692"/>
      <c r="CF170" s="696"/>
      <c r="CG170" s="696"/>
      <c r="CH170" s="696"/>
      <c r="CI170" s="696"/>
      <c r="CJ170" s="696"/>
      <c r="CK170" s="696"/>
      <c r="CL170" s="696"/>
      <c r="CM170" s="696"/>
      <c r="CN170" s="696"/>
      <c r="CO170" s="696"/>
      <c r="CP170" s="696"/>
      <c r="CQ170" s="696"/>
      <c r="CR170" s="696"/>
      <c r="CS170" s="696"/>
      <c r="CT170" s="696"/>
      <c r="CU170" s="696"/>
      <c r="CV170" s="696"/>
      <c r="CW170" s="696"/>
      <c r="CX170" s="696"/>
      <c r="CY170" s="696"/>
      <c r="CZ170" s="696"/>
      <c r="DA170" s="696"/>
      <c r="DB170" s="696"/>
      <c r="DC170" s="696"/>
      <c r="DD170" s="696"/>
      <c r="DE170" s="696"/>
      <c r="DF170" s="696"/>
      <c r="DG170" s="696"/>
      <c r="DH170" s="696"/>
      <c r="DI170" s="696"/>
      <c r="DJ170" s="696"/>
      <c r="DK170" s="696"/>
      <c r="DL170" s="703"/>
      <c r="DM170" s="704"/>
      <c r="DN170" s="704"/>
      <c r="DO170" s="704"/>
      <c r="DP170" s="704"/>
      <c r="DQ170" s="705"/>
      <c r="DR170" s="692"/>
      <c r="DS170" s="692"/>
      <c r="DT170" s="692"/>
      <c r="DU170" s="692"/>
      <c r="DV170" s="692"/>
      <c r="DW170" s="692"/>
      <c r="DX170" s="692"/>
      <c r="DY170" s="692"/>
      <c r="DZ170" s="692"/>
      <c r="EA170" s="692"/>
      <c r="EB170" s="692"/>
      <c r="EC170" s="706"/>
      <c r="ED170" s="706"/>
      <c r="EE170" s="706"/>
      <c r="EF170" s="706"/>
      <c r="EG170" s="706"/>
      <c r="EH170" s="706"/>
      <c r="EI170" s="706"/>
      <c r="EJ170" s="706"/>
      <c r="EK170" s="706"/>
      <c r="EL170" s="706"/>
      <c r="EM170" s="706"/>
    </row>
    <row r="171" spans="1:143" ht="6" customHeight="1">
      <c r="A171" s="112"/>
      <c r="B171" s="690">
        <v>15</v>
      </c>
      <c r="C171" s="691"/>
      <c r="D171" s="691"/>
      <c r="E171" s="691"/>
      <c r="F171" s="692"/>
      <c r="G171" s="692"/>
      <c r="H171" s="692"/>
      <c r="I171" s="692"/>
      <c r="J171" s="692"/>
      <c r="K171" s="692"/>
      <c r="L171" s="692"/>
      <c r="M171" s="692"/>
      <c r="N171" s="692"/>
      <c r="O171" s="692"/>
      <c r="P171" s="692"/>
      <c r="Q171" s="692"/>
      <c r="R171" s="692"/>
      <c r="S171" s="692"/>
      <c r="T171" s="692"/>
      <c r="U171" s="692"/>
      <c r="V171" s="692"/>
      <c r="W171" s="692"/>
      <c r="X171" s="692"/>
      <c r="Y171" s="692"/>
      <c r="Z171" s="692"/>
      <c r="AA171" s="692"/>
      <c r="AB171" s="692"/>
      <c r="AC171" s="692"/>
      <c r="AD171" s="692"/>
      <c r="AE171" s="692"/>
      <c r="AF171" s="692"/>
      <c r="AG171" s="692"/>
      <c r="AH171" s="692"/>
      <c r="AI171" s="679"/>
      <c r="AJ171" s="679"/>
      <c r="AK171" s="679"/>
      <c r="AL171" s="679"/>
      <c r="AM171" s="679"/>
      <c r="AN171" s="692"/>
      <c r="AO171" s="692"/>
      <c r="AP171" s="692"/>
      <c r="AQ171" s="692"/>
      <c r="AR171" s="692"/>
      <c r="AS171" s="692"/>
      <c r="AT171" s="692"/>
      <c r="AU171" s="692"/>
      <c r="AV171" s="692"/>
      <c r="AW171" s="692"/>
      <c r="AX171" s="706"/>
      <c r="AY171" s="706"/>
      <c r="AZ171" s="706"/>
      <c r="BA171" s="706"/>
      <c r="BB171" s="706"/>
      <c r="BC171" s="692"/>
      <c r="BD171" s="692"/>
      <c r="BE171" s="692"/>
      <c r="BF171" s="692"/>
      <c r="BG171" s="692"/>
      <c r="BH171" s="692"/>
      <c r="BI171" s="692"/>
      <c r="BJ171" s="692"/>
      <c r="BK171" s="692"/>
      <c r="BL171" s="692"/>
      <c r="BM171" s="692"/>
      <c r="BN171" s="692"/>
      <c r="BO171" s="692"/>
      <c r="BP171" s="692"/>
      <c r="BQ171" s="692"/>
      <c r="BR171" s="692"/>
      <c r="BS171" s="692"/>
      <c r="BT171" s="692"/>
      <c r="BU171" s="692"/>
      <c r="BV171" s="692"/>
      <c r="BW171" s="692"/>
      <c r="BX171" s="692"/>
      <c r="BY171" s="692"/>
      <c r="BZ171" s="692"/>
      <c r="CA171" s="692"/>
      <c r="CB171" s="692"/>
      <c r="CC171" s="692"/>
      <c r="CD171" s="692"/>
      <c r="CE171" s="692"/>
      <c r="CF171" s="696"/>
      <c r="CG171" s="696"/>
      <c r="CH171" s="696"/>
      <c r="CI171" s="696"/>
      <c r="CJ171" s="696"/>
      <c r="CK171" s="696"/>
      <c r="CL171" s="696"/>
      <c r="CM171" s="696"/>
      <c r="CN171" s="696"/>
      <c r="CO171" s="696"/>
      <c r="CP171" s="696"/>
      <c r="CQ171" s="696"/>
      <c r="CR171" s="696"/>
      <c r="CS171" s="696"/>
      <c r="CT171" s="696"/>
      <c r="CU171" s="696"/>
      <c r="CV171" s="696"/>
      <c r="CW171" s="696"/>
      <c r="CX171" s="696"/>
      <c r="CY171" s="696"/>
      <c r="CZ171" s="696"/>
      <c r="DA171" s="696"/>
      <c r="DB171" s="696"/>
      <c r="DC171" s="696"/>
      <c r="DD171" s="696"/>
      <c r="DE171" s="696"/>
      <c r="DF171" s="696"/>
      <c r="DG171" s="696"/>
      <c r="DH171" s="696"/>
      <c r="DI171" s="696"/>
      <c r="DJ171" s="696"/>
      <c r="DK171" s="696"/>
      <c r="DL171" s="697"/>
      <c r="DM171" s="698"/>
      <c r="DN171" s="698"/>
      <c r="DO171" s="698"/>
      <c r="DP171" s="698"/>
      <c r="DQ171" s="699"/>
      <c r="DR171" s="692"/>
      <c r="DS171" s="692"/>
      <c r="DT171" s="692"/>
      <c r="DU171" s="692"/>
      <c r="DV171" s="692"/>
      <c r="DW171" s="692"/>
      <c r="DX171" s="692"/>
      <c r="DY171" s="692"/>
      <c r="DZ171" s="692"/>
      <c r="EA171" s="692"/>
      <c r="EB171" s="692"/>
      <c r="EC171" s="706"/>
      <c r="ED171" s="706"/>
      <c r="EE171" s="706"/>
      <c r="EF171" s="706"/>
      <c r="EG171" s="706"/>
      <c r="EH171" s="706"/>
      <c r="EI171" s="706"/>
      <c r="EJ171" s="706"/>
      <c r="EK171" s="706"/>
      <c r="EL171" s="706"/>
      <c r="EM171" s="706"/>
    </row>
    <row r="172" spans="1:143" ht="6" customHeight="1">
      <c r="A172" s="112"/>
      <c r="B172" s="691"/>
      <c r="C172" s="691"/>
      <c r="D172" s="691"/>
      <c r="E172" s="691"/>
      <c r="F172" s="692"/>
      <c r="G172" s="692"/>
      <c r="H172" s="692"/>
      <c r="I172" s="692"/>
      <c r="J172" s="692"/>
      <c r="K172" s="692"/>
      <c r="L172" s="692"/>
      <c r="M172" s="692"/>
      <c r="N172" s="692"/>
      <c r="O172" s="692"/>
      <c r="P172" s="692"/>
      <c r="Q172" s="692"/>
      <c r="R172" s="692"/>
      <c r="S172" s="692"/>
      <c r="T172" s="692"/>
      <c r="U172" s="692"/>
      <c r="V172" s="692"/>
      <c r="W172" s="692"/>
      <c r="X172" s="692"/>
      <c r="Y172" s="692"/>
      <c r="Z172" s="692"/>
      <c r="AA172" s="692"/>
      <c r="AB172" s="692"/>
      <c r="AC172" s="692"/>
      <c r="AD172" s="692"/>
      <c r="AE172" s="692"/>
      <c r="AF172" s="692"/>
      <c r="AG172" s="692"/>
      <c r="AH172" s="692"/>
      <c r="AI172" s="679"/>
      <c r="AJ172" s="679"/>
      <c r="AK172" s="679"/>
      <c r="AL172" s="679"/>
      <c r="AM172" s="679"/>
      <c r="AN172" s="692"/>
      <c r="AO172" s="692"/>
      <c r="AP172" s="692"/>
      <c r="AQ172" s="692"/>
      <c r="AR172" s="692"/>
      <c r="AS172" s="692"/>
      <c r="AT172" s="692"/>
      <c r="AU172" s="692"/>
      <c r="AV172" s="692"/>
      <c r="AW172" s="692"/>
      <c r="AX172" s="706"/>
      <c r="AY172" s="706"/>
      <c r="AZ172" s="706"/>
      <c r="BA172" s="706"/>
      <c r="BB172" s="706"/>
      <c r="BC172" s="692"/>
      <c r="BD172" s="692"/>
      <c r="BE172" s="692"/>
      <c r="BF172" s="692"/>
      <c r="BG172" s="692"/>
      <c r="BH172" s="692"/>
      <c r="BI172" s="692"/>
      <c r="BJ172" s="692"/>
      <c r="BK172" s="692"/>
      <c r="BL172" s="692"/>
      <c r="BM172" s="692"/>
      <c r="BN172" s="692"/>
      <c r="BO172" s="692"/>
      <c r="BP172" s="692"/>
      <c r="BQ172" s="692"/>
      <c r="BR172" s="692"/>
      <c r="BS172" s="692"/>
      <c r="BT172" s="692"/>
      <c r="BU172" s="692"/>
      <c r="BV172" s="692"/>
      <c r="BW172" s="692"/>
      <c r="BX172" s="692"/>
      <c r="BY172" s="692"/>
      <c r="BZ172" s="692"/>
      <c r="CA172" s="692"/>
      <c r="CB172" s="692"/>
      <c r="CC172" s="692"/>
      <c r="CD172" s="692"/>
      <c r="CE172" s="692"/>
      <c r="CF172" s="696"/>
      <c r="CG172" s="696"/>
      <c r="CH172" s="696"/>
      <c r="CI172" s="696"/>
      <c r="CJ172" s="696"/>
      <c r="CK172" s="696"/>
      <c r="CL172" s="696"/>
      <c r="CM172" s="696"/>
      <c r="CN172" s="696"/>
      <c r="CO172" s="696"/>
      <c r="CP172" s="696"/>
      <c r="CQ172" s="696"/>
      <c r="CR172" s="696"/>
      <c r="CS172" s="696"/>
      <c r="CT172" s="696"/>
      <c r="CU172" s="696"/>
      <c r="CV172" s="696"/>
      <c r="CW172" s="696"/>
      <c r="CX172" s="696"/>
      <c r="CY172" s="696"/>
      <c r="CZ172" s="696"/>
      <c r="DA172" s="696"/>
      <c r="DB172" s="696"/>
      <c r="DC172" s="696"/>
      <c r="DD172" s="696"/>
      <c r="DE172" s="696"/>
      <c r="DF172" s="696"/>
      <c r="DG172" s="696"/>
      <c r="DH172" s="696"/>
      <c r="DI172" s="696"/>
      <c r="DJ172" s="696"/>
      <c r="DK172" s="696"/>
      <c r="DL172" s="700"/>
      <c r="DM172" s="701"/>
      <c r="DN172" s="701"/>
      <c r="DO172" s="701"/>
      <c r="DP172" s="701"/>
      <c r="DQ172" s="702"/>
      <c r="DR172" s="692"/>
      <c r="DS172" s="692"/>
      <c r="DT172" s="692"/>
      <c r="DU172" s="692"/>
      <c r="DV172" s="692"/>
      <c r="DW172" s="692"/>
      <c r="DX172" s="692"/>
      <c r="DY172" s="692"/>
      <c r="DZ172" s="692"/>
      <c r="EA172" s="692"/>
      <c r="EB172" s="692"/>
      <c r="EC172" s="706"/>
      <c r="ED172" s="706"/>
      <c r="EE172" s="706"/>
      <c r="EF172" s="706"/>
      <c r="EG172" s="706"/>
      <c r="EH172" s="706"/>
      <c r="EI172" s="706"/>
      <c r="EJ172" s="706"/>
      <c r="EK172" s="706"/>
      <c r="EL172" s="706"/>
      <c r="EM172" s="706"/>
    </row>
    <row r="173" spans="1:143" ht="6" customHeight="1">
      <c r="A173" s="112"/>
      <c r="B173" s="691"/>
      <c r="C173" s="691"/>
      <c r="D173" s="691"/>
      <c r="E173" s="691"/>
      <c r="F173" s="692"/>
      <c r="G173" s="692"/>
      <c r="H173" s="692"/>
      <c r="I173" s="692"/>
      <c r="J173" s="692"/>
      <c r="K173" s="692"/>
      <c r="L173" s="692"/>
      <c r="M173" s="692"/>
      <c r="N173" s="692"/>
      <c r="O173" s="692"/>
      <c r="P173" s="692"/>
      <c r="Q173" s="692"/>
      <c r="R173" s="692"/>
      <c r="S173" s="692"/>
      <c r="T173" s="692"/>
      <c r="U173" s="692"/>
      <c r="V173" s="692"/>
      <c r="W173" s="692"/>
      <c r="X173" s="692"/>
      <c r="Y173" s="692"/>
      <c r="Z173" s="692"/>
      <c r="AA173" s="692"/>
      <c r="AB173" s="692"/>
      <c r="AC173" s="692"/>
      <c r="AD173" s="692"/>
      <c r="AE173" s="692"/>
      <c r="AF173" s="692"/>
      <c r="AG173" s="692"/>
      <c r="AH173" s="692"/>
      <c r="AI173" s="679"/>
      <c r="AJ173" s="679"/>
      <c r="AK173" s="679"/>
      <c r="AL173" s="679"/>
      <c r="AM173" s="679"/>
      <c r="AN173" s="692"/>
      <c r="AO173" s="692"/>
      <c r="AP173" s="692"/>
      <c r="AQ173" s="692"/>
      <c r="AR173" s="692"/>
      <c r="AS173" s="692"/>
      <c r="AT173" s="692"/>
      <c r="AU173" s="692"/>
      <c r="AV173" s="692"/>
      <c r="AW173" s="692"/>
      <c r="AX173" s="706"/>
      <c r="AY173" s="706"/>
      <c r="AZ173" s="706"/>
      <c r="BA173" s="706"/>
      <c r="BB173" s="706"/>
      <c r="BC173" s="692"/>
      <c r="BD173" s="692"/>
      <c r="BE173" s="692"/>
      <c r="BF173" s="692"/>
      <c r="BG173" s="692"/>
      <c r="BH173" s="692"/>
      <c r="BI173" s="692"/>
      <c r="BJ173" s="692"/>
      <c r="BK173" s="692"/>
      <c r="BL173" s="692"/>
      <c r="BM173" s="692"/>
      <c r="BN173" s="692"/>
      <c r="BO173" s="692"/>
      <c r="BP173" s="692"/>
      <c r="BQ173" s="692"/>
      <c r="BR173" s="692"/>
      <c r="BS173" s="692"/>
      <c r="BT173" s="692"/>
      <c r="BU173" s="692"/>
      <c r="BV173" s="692"/>
      <c r="BW173" s="692"/>
      <c r="BX173" s="692"/>
      <c r="BY173" s="692"/>
      <c r="BZ173" s="692"/>
      <c r="CA173" s="692"/>
      <c r="CB173" s="692"/>
      <c r="CC173" s="692"/>
      <c r="CD173" s="692"/>
      <c r="CE173" s="692"/>
      <c r="CF173" s="696"/>
      <c r="CG173" s="696"/>
      <c r="CH173" s="696"/>
      <c r="CI173" s="696"/>
      <c r="CJ173" s="696"/>
      <c r="CK173" s="696"/>
      <c r="CL173" s="696"/>
      <c r="CM173" s="696"/>
      <c r="CN173" s="696"/>
      <c r="CO173" s="696"/>
      <c r="CP173" s="696"/>
      <c r="CQ173" s="696"/>
      <c r="CR173" s="696"/>
      <c r="CS173" s="696"/>
      <c r="CT173" s="696"/>
      <c r="CU173" s="696"/>
      <c r="CV173" s="696"/>
      <c r="CW173" s="696"/>
      <c r="CX173" s="696"/>
      <c r="CY173" s="696"/>
      <c r="CZ173" s="696"/>
      <c r="DA173" s="696"/>
      <c r="DB173" s="696"/>
      <c r="DC173" s="696"/>
      <c r="DD173" s="696"/>
      <c r="DE173" s="696"/>
      <c r="DF173" s="696"/>
      <c r="DG173" s="696"/>
      <c r="DH173" s="696"/>
      <c r="DI173" s="696"/>
      <c r="DJ173" s="696"/>
      <c r="DK173" s="696"/>
      <c r="DL173" s="703"/>
      <c r="DM173" s="704"/>
      <c r="DN173" s="704"/>
      <c r="DO173" s="704"/>
      <c r="DP173" s="704"/>
      <c r="DQ173" s="705"/>
      <c r="DR173" s="692"/>
      <c r="DS173" s="692"/>
      <c r="DT173" s="692"/>
      <c r="DU173" s="692"/>
      <c r="DV173" s="692"/>
      <c r="DW173" s="692"/>
      <c r="DX173" s="692"/>
      <c r="DY173" s="692"/>
      <c r="DZ173" s="692"/>
      <c r="EA173" s="692"/>
      <c r="EB173" s="692"/>
      <c r="EC173" s="706"/>
      <c r="ED173" s="706"/>
      <c r="EE173" s="706"/>
      <c r="EF173" s="706"/>
      <c r="EG173" s="706"/>
      <c r="EH173" s="706"/>
      <c r="EI173" s="706"/>
      <c r="EJ173" s="706"/>
      <c r="EK173" s="706"/>
      <c r="EL173" s="706"/>
      <c r="EM173" s="706"/>
    </row>
    <row r="174" spans="1:143" ht="6" customHeight="1">
      <c r="A174" s="112"/>
      <c r="B174" s="690">
        <v>16</v>
      </c>
      <c r="C174" s="691"/>
      <c r="D174" s="691"/>
      <c r="E174" s="691"/>
      <c r="F174" s="692"/>
      <c r="G174" s="692"/>
      <c r="H174" s="692"/>
      <c r="I174" s="692"/>
      <c r="J174" s="692"/>
      <c r="K174" s="692"/>
      <c r="L174" s="692"/>
      <c r="M174" s="692"/>
      <c r="N174" s="692"/>
      <c r="O174" s="692"/>
      <c r="P174" s="692"/>
      <c r="Q174" s="692"/>
      <c r="R174" s="692"/>
      <c r="S174" s="692"/>
      <c r="T174" s="692"/>
      <c r="U174" s="692"/>
      <c r="V174" s="692"/>
      <c r="W174" s="692"/>
      <c r="X174" s="692"/>
      <c r="Y174" s="692"/>
      <c r="Z174" s="692"/>
      <c r="AA174" s="692"/>
      <c r="AB174" s="692"/>
      <c r="AC174" s="692"/>
      <c r="AD174" s="692"/>
      <c r="AE174" s="692"/>
      <c r="AF174" s="692"/>
      <c r="AG174" s="692"/>
      <c r="AH174" s="692"/>
      <c r="AI174" s="679"/>
      <c r="AJ174" s="679"/>
      <c r="AK174" s="679"/>
      <c r="AL174" s="679"/>
      <c r="AM174" s="679"/>
      <c r="AN174" s="692"/>
      <c r="AO174" s="692"/>
      <c r="AP174" s="692"/>
      <c r="AQ174" s="692"/>
      <c r="AR174" s="692"/>
      <c r="AS174" s="692"/>
      <c r="AT174" s="692"/>
      <c r="AU174" s="692"/>
      <c r="AV174" s="692"/>
      <c r="AW174" s="692"/>
      <c r="AX174" s="706"/>
      <c r="AY174" s="706"/>
      <c r="AZ174" s="706"/>
      <c r="BA174" s="706"/>
      <c r="BB174" s="706"/>
      <c r="BC174" s="692"/>
      <c r="BD174" s="692"/>
      <c r="BE174" s="692"/>
      <c r="BF174" s="692"/>
      <c r="BG174" s="692"/>
      <c r="BH174" s="692"/>
      <c r="BI174" s="692"/>
      <c r="BJ174" s="692"/>
      <c r="BK174" s="692"/>
      <c r="BL174" s="692"/>
      <c r="BM174" s="692"/>
      <c r="BN174" s="692"/>
      <c r="BO174" s="692"/>
      <c r="BP174" s="692"/>
      <c r="BQ174" s="692"/>
      <c r="BR174" s="692"/>
      <c r="BS174" s="692"/>
      <c r="BT174" s="692"/>
      <c r="BU174" s="692"/>
      <c r="BV174" s="692"/>
      <c r="BW174" s="692"/>
      <c r="BX174" s="692"/>
      <c r="BY174" s="692"/>
      <c r="BZ174" s="692"/>
      <c r="CA174" s="692"/>
      <c r="CB174" s="692"/>
      <c r="CC174" s="692"/>
      <c r="CD174" s="692"/>
      <c r="CE174" s="692"/>
      <c r="CF174" s="696"/>
      <c r="CG174" s="696"/>
      <c r="CH174" s="696"/>
      <c r="CI174" s="696"/>
      <c r="CJ174" s="696"/>
      <c r="CK174" s="696"/>
      <c r="CL174" s="696"/>
      <c r="CM174" s="696"/>
      <c r="CN174" s="696"/>
      <c r="CO174" s="696"/>
      <c r="CP174" s="696"/>
      <c r="CQ174" s="696"/>
      <c r="CR174" s="696"/>
      <c r="CS174" s="696"/>
      <c r="CT174" s="696"/>
      <c r="CU174" s="696"/>
      <c r="CV174" s="696"/>
      <c r="CW174" s="696"/>
      <c r="CX174" s="696"/>
      <c r="CY174" s="696"/>
      <c r="CZ174" s="696"/>
      <c r="DA174" s="696"/>
      <c r="DB174" s="696"/>
      <c r="DC174" s="696"/>
      <c r="DD174" s="696"/>
      <c r="DE174" s="696"/>
      <c r="DF174" s="696"/>
      <c r="DG174" s="696"/>
      <c r="DH174" s="696"/>
      <c r="DI174" s="696"/>
      <c r="DJ174" s="696"/>
      <c r="DK174" s="696"/>
      <c r="DL174" s="697"/>
      <c r="DM174" s="698"/>
      <c r="DN174" s="698"/>
      <c r="DO174" s="698"/>
      <c r="DP174" s="698"/>
      <c r="DQ174" s="699"/>
      <c r="DR174" s="692"/>
      <c r="DS174" s="692"/>
      <c r="DT174" s="692"/>
      <c r="DU174" s="692"/>
      <c r="DV174" s="692"/>
      <c r="DW174" s="692"/>
      <c r="DX174" s="692"/>
      <c r="DY174" s="692"/>
      <c r="DZ174" s="692"/>
      <c r="EA174" s="692"/>
      <c r="EB174" s="692"/>
      <c r="EC174" s="706"/>
      <c r="ED174" s="706"/>
      <c r="EE174" s="706"/>
      <c r="EF174" s="706"/>
      <c r="EG174" s="706"/>
      <c r="EH174" s="706"/>
      <c r="EI174" s="706"/>
      <c r="EJ174" s="706"/>
      <c r="EK174" s="706"/>
      <c r="EL174" s="706"/>
      <c r="EM174" s="706"/>
    </row>
    <row r="175" spans="1:143" ht="6" customHeight="1">
      <c r="A175" s="112"/>
      <c r="B175" s="691"/>
      <c r="C175" s="691"/>
      <c r="D175" s="691"/>
      <c r="E175" s="691"/>
      <c r="F175" s="692"/>
      <c r="G175" s="692"/>
      <c r="H175" s="692"/>
      <c r="I175" s="692"/>
      <c r="J175" s="692"/>
      <c r="K175" s="692"/>
      <c r="L175" s="692"/>
      <c r="M175" s="692"/>
      <c r="N175" s="692"/>
      <c r="O175" s="692"/>
      <c r="P175" s="692"/>
      <c r="Q175" s="692"/>
      <c r="R175" s="692"/>
      <c r="S175" s="692"/>
      <c r="T175" s="692"/>
      <c r="U175" s="692"/>
      <c r="V175" s="692"/>
      <c r="W175" s="692"/>
      <c r="X175" s="692"/>
      <c r="Y175" s="692"/>
      <c r="Z175" s="692"/>
      <c r="AA175" s="692"/>
      <c r="AB175" s="692"/>
      <c r="AC175" s="692"/>
      <c r="AD175" s="692"/>
      <c r="AE175" s="692"/>
      <c r="AF175" s="692"/>
      <c r="AG175" s="692"/>
      <c r="AH175" s="692"/>
      <c r="AI175" s="679"/>
      <c r="AJ175" s="679"/>
      <c r="AK175" s="679"/>
      <c r="AL175" s="679"/>
      <c r="AM175" s="679"/>
      <c r="AN175" s="692"/>
      <c r="AO175" s="692"/>
      <c r="AP175" s="692"/>
      <c r="AQ175" s="692"/>
      <c r="AR175" s="692"/>
      <c r="AS175" s="692"/>
      <c r="AT175" s="692"/>
      <c r="AU175" s="692"/>
      <c r="AV175" s="692"/>
      <c r="AW175" s="692"/>
      <c r="AX175" s="706"/>
      <c r="AY175" s="706"/>
      <c r="AZ175" s="706"/>
      <c r="BA175" s="706"/>
      <c r="BB175" s="706"/>
      <c r="BC175" s="692"/>
      <c r="BD175" s="692"/>
      <c r="BE175" s="692"/>
      <c r="BF175" s="692"/>
      <c r="BG175" s="692"/>
      <c r="BH175" s="692"/>
      <c r="BI175" s="692"/>
      <c r="BJ175" s="692"/>
      <c r="BK175" s="692"/>
      <c r="BL175" s="692"/>
      <c r="BM175" s="692"/>
      <c r="BN175" s="692"/>
      <c r="BO175" s="692"/>
      <c r="BP175" s="692"/>
      <c r="BQ175" s="692"/>
      <c r="BR175" s="692"/>
      <c r="BS175" s="692"/>
      <c r="BT175" s="692"/>
      <c r="BU175" s="692"/>
      <c r="BV175" s="692"/>
      <c r="BW175" s="692"/>
      <c r="BX175" s="692"/>
      <c r="BY175" s="692"/>
      <c r="BZ175" s="692"/>
      <c r="CA175" s="692"/>
      <c r="CB175" s="692"/>
      <c r="CC175" s="692"/>
      <c r="CD175" s="692"/>
      <c r="CE175" s="692"/>
      <c r="CF175" s="696"/>
      <c r="CG175" s="696"/>
      <c r="CH175" s="696"/>
      <c r="CI175" s="696"/>
      <c r="CJ175" s="696"/>
      <c r="CK175" s="696"/>
      <c r="CL175" s="696"/>
      <c r="CM175" s="696"/>
      <c r="CN175" s="696"/>
      <c r="CO175" s="696"/>
      <c r="CP175" s="696"/>
      <c r="CQ175" s="696"/>
      <c r="CR175" s="696"/>
      <c r="CS175" s="696"/>
      <c r="CT175" s="696"/>
      <c r="CU175" s="696"/>
      <c r="CV175" s="696"/>
      <c r="CW175" s="696"/>
      <c r="CX175" s="696"/>
      <c r="CY175" s="696"/>
      <c r="CZ175" s="696"/>
      <c r="DA175" s="696"/>
      <c r="DB175" s="696"/>
      <c r="DC175" s="696"/>
      <c r="DD175" s="696"/>
      <c r="DE175" s="696"/>
      <c r="DF175" s="696"/>
      <c r="DG175" s="696"/>
      <c r="DH175" s="696"/>
      <c r="DI175" s="696"/>
      <c r="DJ175" s="696"/>
      <c r="DK175" s="696"/>
      <c r="DL175" s="700"/>
      <c r="DM175" s="701"/>
      <c r="DN175" s="701"/>
      <c r="DO175" s="701"/>
      <c r="DP175" s="701"/>
      <c r="DQ175" s="702"/>
      <c r="DR175" s="692"/>
      <c r="DS175" s="692"/>
      <c r="DT175" s="692"/>
      <c r="DU175" s="692"/>
      <c r="DV175" s="692"/>
      <c r="DW175" s="692"/>
      <c r="DX175" s="692"/>
      <c r="DY175" s="692"/>
      <c r="DZ175" s="692"/>
      <c r="EA175" s="692"/>
      <c r="EB175" s="692"/>
      <c r="EC175" s="706"/>
      <c r="ED175" s="706"/>
      <c r="EE175" s="706"/>
      <c r="EF175" s="706"/>
      <c r="EG175" s="706"/>
      <c r="EH175" s="706"/>
      <c r="EI175" s="706"/>
      <c r="EJ175" s="706"/>
      <c r="EK175" s="706"/>
      <c r="EL175" s="706"/>
      <c r="EM175" s="706"/>
    </row>
    <row r="176" spans="1:143" ht="6" customHeight="1">
      <c r="A176" s="112"/>
      <c r="B176" s="691"/>
      <c r="C176" s="691"/>
      <c r="D176" s="691"/>
      <c r="E176" s="691"/>
      <c r="F176" s="692"/>
      <c r="G176" s="692"/>
      <c r="H176" s="692"/>
      <c r="I176" s="692"/>
      <c r="J176" s="692"/>
      <c r="K176" s="692"/>
      <c r="L176" s="692"/>
      <c r="M176" s="692"/>
      <c r="N176" s="692"/>
      <c r="O176" s="692"/>
      <c r="P176" s="692"/>
      <c r="Q176" s="692"/>
      <c r="R176" s="692"/>
      <c r="S176" s="692"/>
      <c r="T176" s="692"/>
      <c r="U176" s="692"/>
      <c r="V176" s="692"/>
      <c r="W176" s="692"/>
      <c r="X176" s="692"/>
      <c r="Y176" s="692"/>
      <c r="Z176" s="692"/>
      <c r="AA176" s="692"/>
      <c r="AB176" s="692"/>
      <c r="AC176" s="692"/>
      <c r="AD176" s="692"/>
      <c r="AE176" s="692"/>
      <c r="AF176" s="692"/>
      <c r="AG176" s="692"/>
      <c r="AH176" s="692"/>
      <c r="AI176" s="679"/>
      <c r="AJ176" s="679"/>
      <c r="AK176" s="679"/>
      <c r="AL176" s="679"/>
      <c r="AM176" s="679"/>
      <c r="AN176" s="692"/>
      <c r="AO176" s="692"/>
      <c r="AP176" s="692"/>
      <c r="AQ176" s="692"/>
      <c r="AR176" s="692"/>
      <c r="AS176" s="692"/>
      <c r="AT176" s="692"/>
      <c r="AU176" s="692"/>
      <c r="AV176" s="692"/>
      <c r="AW176" s="692"/>
      <c r="AX176" s="706"/>
      <c r="AY176" s="706"/>
      <c r="AZ176" s="706"/>
      <c r="BA176" s="706"/>
      <c r="BB176" s="706"/>
      <c r="BC176" s="692"/>
      <c r="BD176" s="692"/>
      <c r="BE176" s="692"/>
      <c r="BF176" s="692"/>
      <c r="BG176" s="692"/>
      <c r="BH176" s="692"/>
      <c r="BI176" s="692"/>
      <c r="BJ176" s="692"/>
      <c r="BK176" s="692"/>
      <c r="BL176" s="692"/>
      <c r="BM176" s="692"/>
      <c r="BN176" s="692"/>
      <c r="BO176" s="692"/>
      <c r="BP176" s="692"/>
      <c r="BQ176" s="692"/>
      <c r="BR176" s="692"/>
      <c r="BS176" s="692"/>
      <c r="BT176" s="692"/>
      <c r="BU176" s="692"/>
      <c r="BV176" s="692"/>
      <c r="BW176" s="692"/>
      <c r="BX176" s="692"/>
      <c r="BY176" s="692"/>
      <c r="BZ176" s="692"/>
      <c r="CA176" s="692"/>
      <c r="CB176" s="692"/>
      <c r="CC176" s="692"/>
      <c r="CD176" s="692"/>
      <c r="CE176" s="692"/>
      <c r="CF176" s="696"/>
      <c r="CG176" s="696"/>
      <c r="CH176" s="696"/>
      <c r="CI176" s="696"/>
      <c r="CJ176" s="696"/>
      <c r="CK176" s="696"/>
      <c r="CL176" s="696"/>
      <c r="CM176" s="696"/>
      <c r="CN176" s="696"/>
      <c r="CO176" s="696"/>
      <c r="CP176" s="696"/>
      <c r="CQ176" s="696"/>
      <c r="CR176" s="696"/>
      <c r="CS176" s="696"/>
      <c r="CT176" s="696"/>
      <c r="CU176" s="696"/>
      <c r="CV176" s="696"/>
      <c r="CW176" s="696"/>
      <c r="CX176" s="696"/>
      <c r="CY176" s="696"/>
      <c r="CZ176" s="696"/>
      <c r="DA176" s="696"/>
      <c r="DB176" s="696"/>
      <c r="DC176" s="696"/>
      <c r="DD176" s="696"/>
      <c r="DE176" s="696"/>
      <c r="DF176" s="696"/>
      <c r="DG176" s="696"/>
      <c r="DH176" s="696"/>
      <c r="DI176" s="696"/>
      <c r="DJ176" s="696"/>
      <c r="DK176" s="696"/>
      <c r="DL176" s="703"/>
      <c r="DM176" s="704"/>
      <c r="DN176" s="704"/>
      <c r="DO176" s="704"/>
      <c r="DP176" s="704"/>
      <c r="DQ176" s="705"/>
      <c r="DR176" s="692"/>
      <c r="DS176" s="692"/>
      <c r="DT176" s="692"/>
      <c r="DU176" s="692"/>
      <c r="DV176" s="692"/>
      <c r="DW176" s="692"/>
      <c r="DX176" s="692"/>
      <c r="DY176" s="692"/>
      <c r="DZ176" s="692"/>
      <c r="EA176" s="692"/>
      <c r="EB176" s="692"/>
      <c r="EC176" s="706"/>
      <c r="ED176" s="706"/>
      <c r="EE176" s="706"/>
      <c r="EF176" s="706"/>
      <c r="EG176" s="706"/>
      <c r="EH176" s="706"/>
      <c r="EI176" s="706"/>
      <c r="EJ176" s="706"/>
      <c r="EK176" s="706"/>
      <c r="EL176" s="706"/>
      <c r="EM176" s="706"/>
    </row>
    <row r="177" spans="1:143" ht="6" customHeight="1">
      <c r="A177" s="112"/>
      <c r="B177" s="690">
        <v>17</v>
      </c>
      <c r="C177" s="691"/>
      <c r="D177" s="691"/>
      <c r="E177" s="691"/>
      <c r="F177" s="692"/>
      <c r="G177" s="692"/>
      <c r="H177" s="692"/>
      <c r="I177" s="692"/>
      <c r="J177" s="692"/>
      <c r="K177" s="692"/>
      <c r="L177" s="692"/>
      <c r="M177" s="692"/>
      <c r="N177" s="692"/>
      <c r="O177" s="692"/>
      <c r="P177" s="692"/>
      <c r="Q177" s="692"/>
      <c r="R177" s="692"/>
      <c r="S177" s="692"/>
      <c r="T177" s="692"/>
      <c r="U177" s="692"/>
      <c r="V177" s="692"/>
      <c r="W177" s="692"/>
      <c r="X177" s="692"/>
      <c r="Y177" s="692"/>
      <c r="Z177" s="692"/>
      <c r="AA177" s="692"/>
      <c r="AB177" s="692"/>
      <c r="AC177" s="692"/>
      <c r="AD177" s="692"/>
      <c r="AE177" s="692"/>
      <c r="AF177" s="692"/>
      <c r="AG177" s="692"/>
      <c r="AH177" s="692"/>
      <c r="AI177" s="679"/>
      <c r="AJ177" s="679"/>
      <c r="AK177" s="679"/>
      <c r="AL177" s="679"/>
      <c r="AM177" s="679"/>
      <c r="AN177" s="692"/>
      <c r="AO177" s="692"/>
      <c r="AP177" s="692"/>
      <c r="AQ177" s="692"/>
      <c r="AR177" s="692"/>
      <c r="AS177" s="692"/>
      <c r="AT177" s="692"/>
      <c r="AU177" s="692"/>
      <c r="AV177" s="692"/>
      <c r="AW177" s="692"/>
      <c r="AX177" s="706"/>
      <c r="AY177" s="706"/>
      <c r="AZ177" s="706"/>
      <c r="BA177" s="706"/>
      <c r="BB177" s="706"/>
      <c r="BC177" s="692"/>
      <c r="BD177" s="692"/>
      <c r="BE177" s="692"/>
      <c r="BF177" s="692"/>
      <c r="BG177" s="692"/>
      <c r="BH177" s="692"/>
      <c r="BI177" s="692"/>
      <c r="BJ177" s="692"/>
      <c r="BK177" s="692"/>
      <c r="BL177" s="692"/>
      <c r="BM177" s="692"/>
      <c r="BN177" s="692"/>
      <c r="BO177" s="692"/>
      <c r="BP177" s="692"/>
      <c r="BQ177" s="692"/>
      <c r="BR177" s="692"/>
      <c r="BS177" s="692"/>
      <c r="BT177" s="692"/>
      <c r="BU177" s="692"/>
      <c r="BV177" s="692"/>
      <c r="BW177" s="692"/>
      <c r="BX177" s="692"/>
      <c r="BY177" s="692"/>
      <c r="BZ177" s="692"/>
      <c r="CA177" s="692"/>
      <c r="CB177" s="692"/>
      <c r="CC177" s="692"/>
      <c r="CD177" s="692"/>
      <c r="CE177" s="692"/>
      <c r="CF177" s="696"/>
      <c r="CG177" s="696"/>
      <c r="CH177" s="696"/>
      <c r="CI177" s="696"/>
      <c r="CJ177" s="696"/>
      <c r="CK177" s="696"/>
      <c r="CL177" s="696"/>
      <c r="CM177" s="696"/>
      <c r="CN177" s="696"/>
      <c r="CO177" s="696"/>
      <c r="CP177" s="696"/>
      <c r="CQ177" s="696"/>
      <c r="CR177" s="696"/>
      <c r="CS177" s="696"/>
      <c r="CT177" s="696"/>
      <c r="CU177" s="696"/>
      <c r="CV177" s="696"/>
      <c r="CW177" s="696"/>
      <c r="CX177" s="696"/>
      <c r="CY177" s="696"/>
      <c r="CZ177" s="696"/>
      <c r="DA177" s="696"/>
      <c r="DB177" s="696"/>
      <c r="DC177" s="696"/>
      <c r="DD177" s="696"/>
      <c r="DE177" s="696"/>
      <c r="DF177" s="696"/>
      <c r="DG177" s="696"/>
      <c r="DH177" s="696"/>
      <c r="DI177" s="696"/>
      <c r="DJ177" s="696"/>
      <c r="DK177" s="696"/>
      <c r="DL177" s="697"/>
      <c r="DM177" s="698"/>
      <c r="DN177" s="698"/>
      <c r="DO177" s="698"/>
      <c r="DP177" s="698"/>
      <c r="DQ177" s="699"/>
      <c r="DR177" s="692"/>
      <c r="DS177" s="692"/>
      <c r="DT177" s="692"/>
      <c r="DU177" s="692"/>
      <c r="DV177" s="692"/>
      <c r="DW177" s="692"/>
      <c r="DX177" s="692"/>
      <c r="DY177" s="692"/>
      <c r="DZ177" s="692"/>
      <c r="EA177" s="692"/>
      <c r="EB177" s="692"/>
      <c r="EC177" s="706"/>
      <c r="ED177" s="706"/>
      <c r="EE177" s="706"/>
      <c r="EF177" s="706"/>
      <c r="EG177" s="706"/>
      <c r="EH177" s="706"/>
      <c r="EI177" s="706"/>
      <c r="EJ177" s="706"/>
      <c r="EK177" s="706"/>
      <c r="EL177" s="706"/>
      <c r="EM177" s="706"/>
    </row>
    <row r="178" spans="1:143" ht="6" customHeight="1">
      <c r="A178" s="112"/>
      <c r="B178" s="691"/>
      <c r="C178" s="691"/>
      <c r="D178" s="691"/>
      <c r="E178" s="691"/>
      <c r="F178" s="692"/>
      <c r="G178" s="692"/>
      <c r="H178" s="692"/>
      <c r="I178" s="692"/>
      <c r="J178" s="692"/>
      <c r="K178" s="692"/>
      <c r="L178" s="692"/>
      <c r="M178" s="692"/>
      <c r="N178" s="692"/>
      <c r="O178" s="692"/>
      <c r="P178" s="692"/>
      <c r="Q178" s="692"/>
      <c r="R178" s="692"/>
      <c r="S178" s="692"/>
      <c r="T178" s="692"/>
      <c r="U178" s="692"/>
      <c r="V178" s="692"/>
      <c r="W178" s="692"/>
      <c r="X178" s="692"/>
      <c r="Y178" s="692"/>
      <c r="Z178" s="692"/>
      <c r="AA178" s="692"/>
      <c r="AB178" s="692"/>
      <c r="AC178" s="692"/>
      <c r="AD178" s="692"/>
      <c r="AE178" s="692"/>
      <c r="AF178" s="692"/>
      <c r="AG178" s="692"/>
      <c r="AH178" s="692"/>
      <c r="AI178" s="679"/>
      <c r="AJ178" s="679"/>
      <c r="AK178" s="679"/>
      <c r="AL178" s="679"/>
      <c r="AM178" s="679"/>
      <c r="AN178" s="692"/>
      <c r="AO178" s="692"/>
      <c r="AP178" s="692"/>
      <c r="AQ178" s="692"/>
      <c r="AR178" s="692"/>
      <c r="AS178" s="692"/>
      <c r="AT178" s="692"/>
      <c r="AU178" s="692"/>
      <c r="AV178" s="692"/>
      <c r="AW178" s="692"/>
      <c r="AX178" s="706"/>
      <c r="AY178" s="706"/>
      <c r="AZ178" s="706"/>
      <c r="BA178" s="706"/>
      <c r="BB178" s="706"/>
      <c r="BC178" s="692"/>
      <c r="BD178" s="692"/>
      <c r="BE178" s="692"/>
      <c r="BF178" s="692"/>
      <c r="BG178" s="692"/>
      <c r="BH178" s="692"/>
      <c r="BI178" s="692"/>
      <c r="BJ178" s="692"/>
      <c r="BK178" s="692"/>
      <c r="BL178" s="692"/>
      <c r="BM178" s="692"/>
      <c r="BN178" s="692"/>
      <c r="BO178" s="692"/>
      <c r="BP178" s="692"/>
      <c r="BQ178" s="692"/>
      <c r="BR178" s="692"/>
      <c r="BS178" s="692"/>
      <c r="BT178" s="692"/>
      <c r="BU178" s="692"/>
      <c r="BV178" s="692"/>
      <c r="BW178" s="692"/>
      <c r="BX178" s="692"/>
      <c r="BY178" s="692"/>
      <c r="BZ178" s="692"/>
      <c r="CA178" s="692"/>
      <c r="CB178" s="692"/>
      <c r="CC178" s="692"/>
      <c r="CD178" s="692"/>
      <c r="CE178" s="692"/>
      <c r="CF178" s="696"/>
      <c r="CG178" s="696"/>
      <c r="CH178" s="696"/>
      <c r="CI178" s="696"/>
      <c r="CJ178" s="696"/>
      <c r="CK178" s="696"/>
      <c r="CL178" s="696"/>
      <c r="CM178" s="696"/>
      <c r="CN178" s="696"/>
      <c r="CO178" s="696"/>
      <c r="CP178" s="696"/>
      <c r="CQ178" s="696"/>
      <c r="CR178" s="696"/>
      <c r="CS178" s="696"/>
      <c r="CT178" s="696"/>
      <c r="CU178" s="696"/>
      <c r="CV178" s="696"/>
      <c r="CW178" s="696"/>
      <c r="CX178" s="696"/>
      <c r="CY178" s="696"/>
      <c r="CZ178" s="696"/>
      <c r="DA178" s="696"/>
      <c r="DB178" s="696"/>
      <c r="DC178" s="696"/>
      <c r="DD178" s="696"/>
      <c r="DE178" s="696"/>
      <c r="DF178" s="696"/>
      <c r="DG178" s="696"/>
      <c r="DH178" s="696"/>
      <c r="DI178" s="696"/>
      <c r="DJ178" s="696"/>
      <c r="DK178" s="696"/>
      <c r="DL178" s="700"/>
      <c r="DM178" s="701"/>
      <c r="DN178" s="701"/>
      <c r="DO178" s="701"/>
      <c r="DP178" s="701"/>
      <c r="DQ178" s="702"/>
      <c r="DR178" s="692"/>
      <c r="DS178" s="692"/>
      <c r="DT178" s="692"/>
      <c r="DU178" s="692"/>
      <c r="DV178" s="692"/>
      <c r="DW178" s="692"/>
      <c r="DX178" s="692"/>
      <c r="DY178" s="692"/>
      <c r="DZ178" s="692"/>
      <c r="EA178" s="692"/>
      <c r="EB178" s="692"/>
      <c r="EC178" s="706"/>
      <c r="ED178" s="706"/>
      <c r="EE178" s="706"/>
      <c r="EF178" s="706"/>
      <c r="EG178" s="706"/>
      <c r="EH178" s="706"/>
      <c r="EI178" s="706"/>
      <c r="EJ178" s="706"/>
      <c r="EK178" s="706"/>
      <c r="EL178" s="706"/>
      <c r="EM178" s="706"/>
    </row>
    <row r="179" spans="1:143" ht="6" customHeight="1">
      <c r="A179" s="112"/>
      <c r="B179" s="691"/>
      <c r="C179" s="691"/>
      <c r="D179" s="691"/>
      <c r="E179" s="691"/>
      <c r="F179" s="692"/>
      <c r="G179" s="692"/>
      <c r="H179" s="692"/>
      <c r="I179" s="692"/>
      <c r="J179" s="692"/>
      <c r="K179" s="692"/>
      <c r="L179" s="692"/>
      <c r="M179" s="692"/>
      <c r="N179" s="692"/>
      <c r="O179" s="692"/>
      <c r="P179" s="692"/>
      <c r="Q179" s="692"/>
      <c r="R179" s="692"/>
      <c r="S179" s="692"/>
      <c r="T179" s="692"/>
      <c r="U179" s="692"/>
      <c r="V179" s="692"/>
      <c r="W179" s="692"/>
      <c r="X179" s="692"/>
      <c r="Y179" s="692"/>
      <c r="Z179" s="692"/>
      <c r="AA179" s="692"/>
      <c r="AB179" s="692"/>
      <c r="AC179" s="692"/>
      <c r="AD179" s="692"/>
      <c r="AE179" s="692"/>
      <c r="AF179" s="692"/>
      <c r="AG179" s="692"/>
      <c r="AH179" s="692"/>
      <c r="AI179" s="679"/>
      <c r="AJ179" s="679"/>
      <c r="AK179" s="679"/>
      <c r="AL179" s="679"/>
      <c r="AM179" s="679"/>
      <c r="AN179" s="692"/>
      <c r="AO179" s="692"/>
      <c r="AP179" s="692"/>
      <c r="AQ179" s="692"/>
      <c r="AR179" s="692"/>
      <c r="AS179" s="692"/>
      <c r="AT179" s="692"/>
      <c r="AU179" s="692"/>
      <c r="AV179" s="692"/>
      <c r="AW179" s="692"/>
      <c r="AX179" s="706"/>
      <c r="AY179" s="706"/>
      <c r="AZ179" s="706"/>
      <c r="BA179" s="706"/>
      <c r="BB179" s="706"/>
      <c r="BC179" s="692"/>
      <c r="BD179" s="692"/>
      <c r="BE179" s="692"/>
      <c r="BF179" s="692"/>
      <c r="BG179" s="692"/>
      <c r="BH179" s="692"/>
      <c r="BI179" s="692"/>
      <c r="BJ179" s="692"/>
      <c r="BK179" s="692"/>
      <c r="BL179" s="692"/>
      <c r="BM179" s="692"/>
      <c r="BN179" s="692"/>
      <c r="BO179" s="692"/>
      <c r="BP179" s="692"/>
      <c r="BQ179" s="692"/>
      <c r="BR179" s="692"/>
      <c r="BS179" s="692"/>
      <c r="BT179" s="692"/>
      <c r="BU179" s="692"/>
      <c r="BV179" s="692"/>
      <c r="BW179" s="692"/>
      <c r="BX179" s="692"/>
      <c r="BY179" s="692"/>
      <c r="BZ179" s="692"/>
      <c r="CA179" s="692"/>
      <c r="CB179" s="692"/>
      <c r="CC179" s="692"/>
      <c r="CD179" s="692"/>
      <c r="CE179" s="692"/>
      <c r="CF179" s="696"/>
      <c r="CG179" s="696"/>
      <c r="CH179" s="696"/>
      <c r="CI179" s="696"/>
      <c r="CJ179" s="696"/>
      <c r="CK179" s="696"/>
      <c r="CL179" s="696"/>
      <c r="CM179" s="696"/>
      <c r="CN179" s="696"/>
      <c r="CO179" s="696"/>
      <c r="CP179" s="696"/>
      <c r="CQ179" s="696"/>
      <c r="CR179" s="696"/>
      <c r="CS179" s="696"/>
      <c r="CT179" s="696"/>
      <c r="CU179" s="696"/>
      <c r="CV179" s="696"/>
      <c r="CW179" s="696"/>
      <c r="CX179" s="696"/>
      <c r="CY179" s="696"/>
      <c r="CZ179" s="696"/>
      <c r="DA179" s="696"/>
      <c r="DB179" s="696"/>
      <c r="DC179" s="696"/>
      <c r="DD179" s="696"/>
      <c r="DE179" s="696"/>
      <c r="DF179" s="696"/>
      <c r="DG179" s="696"/>
      <c r="DH179" s="696"/>
      <c r="DI179" s="696"/>
      <c r="DJ179" s="696"/>
      <c r="DK179" s="696"/>
      <c r="DL179" s="703"/>
      <c r="DM179" s="704"/>
      <c r="DN179" s="704"/>
      <c r="DO179" s="704"/>
      <c r="DP179" s="704"/>
      <c r="DQ179" s="705"/>
      <c r="DR179" s="692"/>
      <c r="DS179" s="692"/>
      <c r="DT179" s="692"/>
      <c r="DU179" s="692"/>
      <c r="DV179" s="692"/>
      <c r="DW179" s="692"/>
      <c r="DX179" s="692"/>
      <c r="DY179" s="692"/>
      <c r="DZ179" s="692"/>
      <c r="EA179" s="692"/>
      <c r="EB179" s="692"/>
      <c r="EC179" s="706"/>
      <c r="ED179" s="706"/>
      <c r="EE179" s="706"/>
      <c r="EF179" s="706"/>
      <c r="EG179" s="706"/>
      <c r="EH179" s="706"/>
      <c r="EI179" s="706"/>
      <c r="EJ179" s="706"/>
      <c r="EK179" s="706"/>
      <c r="EL179" s="706"/>
      <c r="EM179" s="706"/>
    </row>
    <row r="180" spans="1:143" ht="6" customHeight="1">
      <c r="A180" s="112"/>
      <c r="B180" s="690">
        <v>18</v>
      </c>
      <c r="C180" s="691"/>
      <c r="D180" s="691"/>
      <c r="E180" s="691"/>
      <c r="F180" s="692"/>
      <c r="G180" s="692"/>
      <c r="H180" s="692"/>
      <c r="I180" s="692"/>
      <c r="J180" s="692"/>
      <c r="K180" s="692"/>
      <c r="L180" s="692"/>
      <c r="M180" s="692"/>
      <c r="N180" s="692"/>
      <c r="O180" s="692"/>
      <c r="P180" s="692"/>
      <c r="Q180" s="692"/>
      <c r="R180" s="692"/>
      <c r="S180" s="692"/>
      <c r="T180" s="692"/>
      <c r="U180" s="692"/>
      <c r="V180" s="692"/>
      <c r="W180" s="692"/>
      <c r="X180" s="692"/>
      <c r="Y180" s="692"/>
      <c r="Z180" s="692"/>
      <c r="AA180" s="692"/>
      <c r="AB180" s="692"/>
      <c r="AC180" s="692"/>
      <c r="AD180" s="692"/>
      <c r="AE180" s="692"/>
      <c r="AF180" s="692"/>
      <c r="AG180" s="692"/>
      <c r="AH180" s="692"/>
      <c r="AI180" s="679"/>
      <c r="AJ180" s="679"/>
      <c r="AK180" s="679"/>
      <c r="AL180" s="679"/>
      <c r="AM180" s="679"/>
      <c r="AN180" s="692"/>
      <c r="AO180" s="692"/>
      <c r="AP180" s="692"/>
      <c r="AQ180" s="692"/>
      <c r="AR180" s="692"/>
      <c r="AS180" s="692"/>
      <c r="AT180" s="692"/>
      <c r="AU180" s="692"/>
      <c r="AV180" s="692"/>
      <c r="AW180" s="692"/>
      <c r="AX180" s="706"/>
      <c r="AY180" s="706"/>
      <c r="AZ180" s="706"/>
      <c r="BA180" s="706"/>
      <c r="BB180" s="706"/>
      <c r="BC180" s="692"/>
      <c r="BD180" s="692"/>
      <c r="BE180" s="692"/>
      <c r="BF180" s="692"/>
      <c r="BG180" s="692"/>
      <c r="BH180" s="692"/>
      <c r="BI180" s="692"/>
      <c r="BJ180" s="692"/>
      <c r="BK180" s="692"/>
      <c r="BL180" s="692"/>
      <c r="BM180" s="692"/>
      <c r="BN180" s="692"/>
      <c r="BO180" s="692"/>
      <c r="BP180" s="692"/>
      <c r="BQ180" s="692"/>
      <c r="BR180" s="692"/>
      <c r="BS180" s="692"/>
      <c r="BT180" s="692"/>
      <c r="BU180" s="692"/>
      <c r="BV180" s="692"/>
      <c r="BW180" s="692"/>
      <c r="BX180" s="692"/>
      <c r="BY180" s="692"/>
      <c r="BZ180" s="692"/>
      <c r="CA180" s="692"/>
      <c r="CB180" s="692"/>
      <c r="CC180" s="692"/>
      <c r="CD180" s="692"/>
      <c r="CE180" s="692"/>
      <c r="CF180" s="696"/>
      <c r="CG180" s="696"/>
      <c r="CH180" s="696"/>
      <c r="CI180" s="696"/>
      <c r="CJ180" s="696"/>
      <c r="CK180" s="696"/>
      <c r="CL180" s="696"/>
      <c r="CM180" s="696"/>
      <c r="CN180" s="696"/>
      <c r="CO180" s="696"/>
      <c r="CP180" s="696"/>
      <c r="CQ180" s="696"/>
      <c r="CR180" s="696"/>
      <c r="CS180" s="696"/>
      <c r="CT180" s="696"/>
      <c r="CU180" s="696"/>
      <c r="CV180" s="696"/>
      <c r="CW180" s="696"/>
      <c r="CX180" s="696"/>
      <c r="CY180" s="696"/>
      <c r="CZ180" s="696"/>
      <c r="DA180" s="696"/>
      <c r="DB180" s="696"/>
      <c r="DC180" s="696"/>
      <c r="DD180" s="696"/>
      <c r="DE180" s="696"/>
      <c r="DF180" s="696"/>
      <c r="DG180" s="696"/>
      <c r="DH180" s="696"/>
      <c r="DI180" s="696"/>
      <c r="DJ180" s="696"/>
      <c r="DK180" s="696"/>
      <c r="DL180" s="697"/>
      <c r="DM180" s="698"/>
      <c r="DN180" s="698"/>
      <c r="DO180" s="698"/>
      <c r="DP180" s="698"/>
      <c r="DQ180" s="699"/>
      <c r="DR180" s="692"/>
      <c r="DS180" s="692"/>
      <c r="DT180" s="692"/>
      <c r="DU180" s="692"/>
      <c r="DV180" s="692"/>
      <c r="DW180" s="692"/>
      <c r="DX180" s="692"/>
      <c r="DY180" s="692"/>
      <c r="DZ180" s="692"/>
      <c r="EA180" s="692"/>
      <c r="EB180" s="692"/>
      <c r="EC180" s="706"/>
      <c r="ED180" s="706"/>
      <c r="EE180" s="706"/>
      <c r="EF180" s="706"/>
      <c r="EG180" s="706"/>
      <c r="EH180" s="706"/>
      <c r="EI180" s="706"/>
      <c r="EJ180" s="706"/>
      <c r="EK180" s="706"/>
      <c r="EL180" s="706"/>
      <c r="EM180" s="706"/>
    </row>
    <row r="181" spans="1:143" ht="6" customHeight="1">
      <c r="A181" s="112"/>
      <c r="B181" s="691"/>
      <c r="C181" s="691"/>
      <c r="D181" s="691"/>
      <c r="E181" s="691"/>
      <c r="F181" s="692"/>
      <c r="G181" s="692"/>
      <c r="H181" s="692"/>
      <c r="I181" s="692"/>
      <c r="J181" s="692"/>
      <c r="K181" s="692"/>
      <c r="L181" s="692"/>
      <c r="M181" s="692"/>
      <c r="N181" s="692"/>
      <c r="O181" s="692"/>
      <c r="P181" s="692"/>
      <c r="Q181" s="692"/>
      <c r="R181" s="692"/>
      <c r="S181" s="692"/>
      <c r="T181" s="692"/>
      <c r="U181" s="692"/>
      <c r="V181" s="692"/>
      <c r="W181" s="692"/>
      <c r="X181" s="692"/>
      <c r="Y181" s="692"/>
      <c r="Z181" s="692"/>
      <c r="AA181" s="692"/>
      <c r="AB181" s="692"/>
      <c r="AC181" s="692"/>
      <c r="AD181" s="692"/>
      <c r="AE181" s="692"/>
      <c r="AF181" s="692"/>
      <c r="AG181" s="692"/>
      <c r="AH181" s="692"/>
      <c r="AI181" s="679"/>
      <c r="AJ181" s="679"/>
      <c r="AK181" s="679"/>
      <c r="AL181" s="679"/>
      <c r="AM181" s="679"/>
      <c r="AN181" s="692"/>
      <c r="AO181" s="692"/>
      <c r="AP181" s="692"/>
      <c r="AQ181" s="692"/>
      <c r="AR181" s="692"/>
      <c r="AS181" s="692"/>
      <c r="AT181" s="692"/>
      <c r="AU181" s="692"/>
      <c r="AV181" s="692"/>
      <c r="AW181" s="692"/>
      <c r="AX181" s="706"/>
      <c r="AY181" s="706"/>
      <c r="AZ181" s="706"/>
      <c r="BA181" s="706"/>
      <c r="BB181" s="706"/>
      <c r="BC181" s="692"/>
      <c r="BD181" s="692"/>
      <c r="BE181" s="692"/>
      <c r="BF181" s="692"/>
      <c r="BG181" s="692"/>
      <c r="BH181" s="692"/>
      <c r="BI181" s="692"/>
      <c r="BJ181" s="692"/>
      <c r="BK181" s="692"/>
      <c r="BL181" s="692"/>
      <c r="BM181" s="692"/>
      <c r="BN181" s="692"/>
      <c r="BO181" s="692"/>
      <c r="BP181" s="692"/>
      <c r="BQ181" s="692"/>
      <c r="BR181" s="692"/>
      <c r="BS181" s="692"/>
      <c r="BT181" s="692"/>
      <c r="BU181" s="692"/>
      <c r="BV181" s="692"/>
      <c r="BW181" s="692"/>
      <c r="BX181" s="692"/>
      <c r="BY181" s="692"/>
      <c r="BZ181" s="692"/>
      <c r="CA181" s="692"/>
      <c r="CB181" s="692"/>
      <c r="CC181" s="692"/>
      <c r="CD181" s="692"/>
      <c r="CE181" s="692"/>
      <c r="CF181" s="696"/>
      <c r="CG181" s="696"/>
      <c r="CH181" s="696"/>
      <c r="CI181" s="696"/>
      <c r="CJ181" s="696"/>
      <c r="CK181" s="696"/>
      <c r="CL181" s="696"/>
      <c r="CM181" s="696"/>
      <c r="CN181" s="696"/>
      <c r="CO181" s="696"/>
      <c r="CP181" s="696"/>
      <c r="CQ181" s="696"/>
      <c r="CR181" s="696"/>
      <c r="CS181" s="696"/>
      <c r="CT181" s="696"/>
      <c r="CU181" s="696"/>
      <c r="CV181" s="696"/>
      <c r="CW181" s="696"/>
      <c r="CX181" s="696"/>
      <c r="CY181" s="696"/>
      <c r="CZ181" s="696"/>
      <c r="DA181" s="696"/>
      <c r="DB181" s="696"/>
      <c r="DC181" s="696"/>
      <c r="DD181" s="696"/>
      <c r="DE181" s="696"/>
      <c r="DF181" s="696"/>
      <c r="DG181" s="696"/>
      <c r="DH181" s="696"/>
      <c r="DI181" s="696"/>
      <c r="DJ181" s="696"/>
      <c r="DK181" s="696"/>
      <c r="DL181" s="700"/>
      <c r="DM181" s="701"/>
      <c r="DN181" s="701"/>
      <c r="DO181" s="701"/>
      <c r="DP181" s="701"/>
      <c r="DQ181" s="702"/>
      <c r="DR181" s="692"/>
      <c r="DS181" s="692"/>
      <c r="DT181" s="692"/>
      <c r="DU181" s="692"/>
      <c r="DV181" s="692"/>
      <c r="DW181" s="692"/>
      <c r="DX181" s="692"/>
      <c r="DY181" s="692"/>
      <c r="DZ181" s="692"/>
      <c r="EA181" s="692"/>
      <c r="EB181" s="692"/>
      <c r="EC181" s="706"/>
      <c r="ED181" s="706"/>
      <c r="EE181" s="706"/>
      <c r="EF181" s="706"/>
      <c r="EG181" s="706"/>
      <c r="EH181" s="706"/>
      <c r="EI181" s="706"/>
      <c r="EJ181" s="706"/>
      <c r="EK181" s="706"/>
      <c r="EL181" s="706"/>
      <c r="EM181" s="706"/>
    </row>
    <row r="182" spans="1:143" ht="6" customHeight="1">
      <c r="A182" s="112"/>
      <c r="B182" s="691"/>
      <c r="C182" s="691"/>
      <c r="D182" s="691"/>
      <c r="E182" s="691"/>
      <c r="F182" s="692"/>
      <c r="G182" s="692"/>
      <c r="H182" s="692"/>
      <c r="I182" s="692"/>
      <c r="J182" s="692"/>
      <c r="K182" s="692"/>
      <c r="L182" s="692"/>
      <c r="M182" s="692"/>
      <c r="N182" s="692"/>
      <c r="O182" s="692"/>
      <c r="P182" s="692"/>
      <c r="Q182" s="692"/>
      <c r="R182" s="692"/>
      <c r="S182" s="692"/>
      <c r="T182" s="692"/>
      <c r="U182" s="692"/>
      <c r="V182" s="692"/>
      <c r="W182" s="692"/>
      <c r="X182" s="692"/>
      <c r="Y182" s="692"/>
      <c r="Z182" s="692"/>
      <c r="AA182" s="692"/>
      <c r="AB182" s="692"/>
      <c r="AC182" s="692"/>
      <c r="AD182" s="692"/>
      <c r="AE182" s="692"/>
      <c r="AF182" s="692"/>
      <c r="AG182" s="692"/>
      <c r="AH182" s="692"/>
      <c r="AI182" s="679"/>
      <c r="AJ182" s="679"/>
      <c r="AK182" s="679"/>
      <c r="AL182" s="679"/>
      <c r="AM182" s="679"/>
      <c r="AN182" s="692"/>
      <c r="AO182" s="692"/>
      <c r="AP182" s="692"/>
      <c r="AQ182" s="692"/>
      <c r="AR182" s="692"/>
      <c r="AS182" s="692"/>
      <c r="AT182" s="692"/>
      <c r="AU182" s="692"/>
      <c r="AV182" s="692"/>
      <c r="AW182" s="692"/>
      <c r="AX182" s="706"/>
      <c r="AY182" s="706"/>
      <c r="AZ182" s="706"/>
      <c r="BA182" s="706"/>
      <c r="BB182" s="706"/>
      <c r="BC182" s="692"/>
      <c r="BD182" s="692"/>
      <c r="BE182" s="692"/>
      <c r="BF182" s="692"/>
      <c r="BG182" s="692"/>
      <c r="BH182" s="692"/>
      <c r="BI182" s="692"/>
      <c r="BJ182" s="692"/>
      <c r="BK182" s="692"/>
      <c r="BL182" s="692"/>
      <c r="BM182" s="692"/>
      <c r="BN182" s="692"/>
      <c r="BO182" s="692"/>
      <c r="BP182" s="692"/>
      <c r="BQ182" s="692"/>
      <c r="BR182" s="692"/>
      <c r="BS182" s="692"/>
      <c r="BT182" s="692"/>
      <c r="BU182" s="692"/>
      <c r="BV182" s="692"/>
      <c r="BW182" s="692"/>
      <c r="BX182" s="692"/>
      <c r="BY182" s="692"/>
      <c r="BZ182" s="692"/>
      <c r="CA182" s="692"/>
      <c r="CB182" s="692"/>
      <c r="CC182" s="692"/>
      <c r="CD182" s="692"/>
      <c r="CE182" s="692"/>
      <c r="CF182" s="696"/>
      <c r="CG182" s="696"/>
      <c r="CH182" s="696"/>
      <c r="CI182" s="696"/>
      <c r="CJ182" s="696"/>
      <c r="CK182" s="696"/>
      <c r="CL182" s="696"/>
      <c r="CM182" s="696"/>
      <c r="CN182" s="696"/>
      <c r="CO182" s="696"/>
      <c r="CP182" s="696"/>
      <c r="CQ182" s="696"/>
      <c r="CR182" s="696"/>
      <c r="CS182" s="696"/>
      <c r="CT182" s="696"/>
      <c r="CU182" s="696"/>
      <c r="CV182" s="696"/>
      <c r="CW182" s="696"/>
      <c r="CX182" s="696"/>
      <c r="CY182" s="696"/>
      <c r="CZ182" s="696"/>
      <c r="DA182" s="696"/>
      <c r="DB182" s="696"/>
      <c r="DC182" s="696"/>
      <c r="DD182" s="696"/>
      <c r="DE182" s="696"/>
      <c r="DF182" s="696"/>
      <c r="DG182" s="696"/>
      <c r="DH182" s="696"/>
      <c r="DI182" s="696"/>
      <c r="DJ182" s="696"/>
      <c r="DK182" s="696"/>
      <c r="DL182" s="703"/>
      <c r="DM182" s="704"/>
      <c r="DN182" s="704"/>
      <c r="DO182" s="704"/>
      <c r="DP182" s="704"/>
      <c r="DQ182" s="705"/>
      <c r="DR182" s="692"/>
      <c r="DS182" s="692"/>
      <c r="DT182" s="692"/>
      <c r="DU182" s="692"/>
      <c r="DV182" s="692"/>
      <c r="DW182" s="692"/>
      <c r="DX182" s="692"/>
      <c r="DY182" s="692"/>
      <c r="DZ182" s="692"/>
      <c r="EA182" s="692"/>
      <c r="EB182" s="692"/>
      <c r="EC182" s="706"/>
      <c r="ED182" s="706"/>
      <c r="EE182" s="706"/>
      <c r="EF182" s="706"/>
      <c r="EG182" s="706"/>
      <c r="EH182" s="706"/>
      <c r="EI182" s="706"/>
      <c r="EJ182" s="706"/>
      <c r="EK182" s="706"/>
      <c r="EL182" s="706"/>
      <c r="EM182" s="706"/>
    </row>
    <row r="183" spans="1:143" ht="6" customHeight="1">
      <c r="A183" s="112"/>
      <c r="B183" s="690">
        <v>19</v>
      </c>
      <c r="C183" s="691"/>
      <c r="D183" s="691"/>
      <c r="E183" s="691"/>
      <c r="F183" s="692"/>
      <c r="G183" s="692"/>
      <c r="H183" s="692"/>
      <c r="I183" s="692"/>
      <c r="J183" s="692"/>
      <c r="K183" s="692"/>
      <c r="L183" s="692"/>
      <c r="M183" s="692"/>
      <c r="N183" s="692"/>
      <c r="O183" s="692"/>
      <c r="P183" s="692"/>
      <c r="Q183" s="692"/>
      <c r="R183" s="692"/>
      <c r="S183" s="692"/>
      <c r="T183" s="692"/>
      <c r="U183" s="692"/>
      <c r="V183" s="692"/>
      <c r="W183" s="692"/>
      <c r="X183" s="692"/>
      <c r="Y183" s="692"/>
      <c r="Z183" s="692"/>
      <c r="AA183" s="692"/>
      <c r="AB183" s="692"/>
      <c r="AC183" s="692"/>
      <c r="AD183" s="692"/>
      <c r="AE183" s="692"/>
      <c r="AF183" s="692"/>
      <c r="AG183" s="692"/>
      <c r="AH183" s="692"/>
      <c r="AI183" s="679"/>
      <c r="AJ183" s="679"/>
      <c r="AK183" s="679"/>
      <c r="AL183" s="679"/>
      <c r="AM183" s="679"/>
      <c r="AN183" s="692"/>
      <c r="AO183" s="692"/>
      <c r="AP183" s="692"/>
      <c r="AQ183" s="692"/>
      <c r="AR183" s="692"/>
      <c r="AS183" s="692"/>
      <c r="AT183" s="692"/>
      <c r="AU183" s="692"/>
      <c r="AV183" s="692"/>
      <c r="AW183" s="692"/>
      <c r="AX183" s="706"/>
      <c r="AY183" s="706"/>
      <c r="AZ183" s="706"/>
      <c r="BA183" s="706"/>
      <c r="BB183" s="706"/>
      <c r="BC183" s="692"/>
      <c r="BD183" s="692"/>
      <c r="BE183" s="692"/>
      <c r="BF183" s="692"/>
      <c r="BG183" s="692"/>
      <c r="BH183" s="692"/>
      <c r="BI183" s="692"/>
      <c r="BJ183" s="692"/>
      <c r="BK183" s="692"/>
      <c r="BL183" s="692"/>
      <c r="BM183" s="692"/>
      <c r="BN183" s="692"/>
      <c r="BO183" s="692"/>
      <c r="BP183" s="692"/>
      <c r="BQ183" s="692"/>
      <c r="BR183" s="692"/>
      <c r="BS183" s="692"/>
      <c r="BT183" s="692"/>
      <c r="BU183" s="692"/>
      <c r="BV183" s="692"/>
      <c r="BW183" s="692"/>
      <c r="BX183" s="692"/>
      <c r="BY183" s="692"/>
      <c r="BZ183" s="692"/>
      <c r="CA183" s="692"/>
      <c r="CB183" s="692"/>
      <c r="CC183" s="692"/>
      <c r="CD183" s="692"/>
      <c r="CE183" s="692"/>
      <c r="CF183" s="696"/>
      <c r="CG183" s="696"/>
      <c r="CH183" s="696"/>
      <c r="CI183" s="696"/>
      <c r="CJ183" s="696"/>
      <c r="CK183" s="696"/>
      <c r="CL183" s="696"/>
      <c r="CM183" s="696"/>
      <c r="CN183" s="696"/>
      <c r="CO183" s="696"/>
      <c r="CP183" s="696"/>
      <c r="CQ183" s="696"/>
      <c r="CR183" s="696"/>
      <c r="CS183" s="696"/>
      <c r="CT183" s="696"/>
      <c r="CU183" s="696"/>
      <c r="CV183" s="696"/>
      <c r="CW183" s="696"/>
      <c r="CX183" s="696"/>
      <c r="CY183" s="696"/>
      <c r="CZ183" s="696"/>
      <c r="DA183" s="696"/>
      <c r="DB183" s="696"/>
      <c r="DC183" s="696"/>
      <c r="DD183" s="696"/>
      <c r="DE183" s="696"/>
      <c r="DF183" s="696"/>
      <c r="DG183" s="696"/>
      <c r="DH183" s="696"/>
      <c r="DI183" s="696"/>
      <c r="DJ183" s="696"/>
      <c r="DK183" s="696"/>
      <c r="DL183" s="697"/>
      <c r="DM183" s="698"/>
      <c r="DN183" s="698"/>
      <c r="DO183" s="698"/>
      <c r="DP183" s="698"/>
      <c r="DQ183" s="699"/>
      <c r="DR183" s="692"/>
      <c r="DS183" s="692"/>
      <c r="DT183" s="692"/>
      <c r="DU183" s="692"/>
      <c r="DV183" s="692"/>
      <c r="DW183" s="692"/>
      <c r="DX183" s="692"/>
      <c r="DY183" s="692"/>
      <c r="DZ183" s="692"/>
      <c r="EA183" s="692"/>
      <c r="EB183" s="692"/>
      <c r="EC183" s="706"/>
      <c r="ED183" s="706"/>
      <c r="EE183" s="706"/>
      <c r="EF183" s="706"/>
      <c r="EG183" s="706"/>
      <c r="EH183" s="706"/>
      <c r="EI183" s="706"/>
      <c r="EJ183" s="706"/>
      <c r="EK183" s="706"/>
      <c r="EL183" s="706"/>
      <c r="EM183" s="706"/>
    </row>
    <row r="184" spans="1:143" ht="6" customHeight="1">
      <c r="A184" s="112"/>
      <c r="B184" s="691"/>
      <c r="C184" s="691"/>
      <c r="D184" s="691"/>
      <c r="E184" s="691"/>
      <c r="F184" s="692"/>
      <c r="G184" s="692"/>
      <c r="H184" s="692"/>
      <c r="I184" s="692"/>
      <c r="J184" s="692"/>
      <c r="K184" s="692"/>
      <c r="L184" s="692"/>
      <c r="M184" s="692"/>
      <c r="N184" s="692"/>
      <c r="O184" s="692"/>
      <c r="P184" s="692"/>
      <c r="Q184" s="692"/>
      <c r="R184" s="692"/>
      <c r="S184" s="692"/>
      <c r="T184" s="692"/>
      <c r="U184" s="692"/>
      <c r="V184" s="692"/>
      <c r="W184" s="692"/>
      <c r="X184" s="692"/>
      <c r="Y184" s="692"/>
      <c r="Z184" s="692"/>
      <c r="AA184" s="692"/>
      <c r="AB184" s="692"/>
      <c r="AC184" s="692"/>
      <c r="AD184" s="692"/>
      <c r="AE184" s="692"/>
      <c r="AF184" s="692"/>
      <c r="AG184" s="692"/>
      <c r="AH184" s="692"/>
      <c r="AI184" s="679"/>
      <c r="AJ184" s="679"/>
      <c r="AK184" s="679"/>
      <c r="AL184" s="679"/>
      <c r="AM184" s="679"/>
      <c r="AN184" s="692"/>
      <c r="AO184" s="692"/>
      <c r="AP184" s="692"/>
      <c r="AQ184" s="692"/>
      <c r="AR184" s="692"/>
      <c r="AS184" s="692"/>
      <c r="AT184" s="692"/>
      <c r="AU184" s="692"/>
      <c r="AV184" s="692"/>
      <c r="AW184" s="692"/>
      <c r="AX184" s="706"/>
      <c r="AY184" s="706"/>
      <c r="AZ184" s="706"/>
      <c r="BA184" s="706"/>
      <c r="BB184" s="706"/>
      <c r="BC184" s="692"/>
      <c r="BD184" s="692"/>
      <c r="BE184" s="692"/>
      <c r="BF184" s="692"/>
      <c r="BG184" s="692"/>
      <c r="BH184" s="692"/>
      <c r="BI184" s="692"/>
      <c r="BJ184" s="692"/>
      <c r="BK184" s="692"/>
      <c r="BL184" s="692"/>
      <c r="BM184" s="692"/>
      <c r="BN184" s="692"/>
      <c r="BO184" s="692"/>
      <c r="BP184" s="692"/>
      <c r="BQ184" s="692"/>
      <c r="BR184" s="692"/>
      <c r="BS184" s="692"/>
      <c r="BT184" s="692"/>
      <c r="BU184" s="692"/>
      <c r="BV184" s="692"/>
      <c r="BW184" s="692"/>
      <c r="BX184" s="692"/>
      <c r="BY184" s="692"/>
      <c r="BZ184" s="692"/>
      <c r="CA184" s="692"/>
      <c r="CB184" s="692"/>
      <c r="CC184" s="692"/>
      <c r="CD184" s="692"/>
      <c r="CE184" s="692"/>
      <c r="CF184" s="696"/>
      <c r="CG184" s="696"/>
      <c r="CH184" s="696"/>
      <c r="CI184" s="696"/>
      <c r="CJ184" s="696"/>
      <c r="CK184" s="696"/>
      <c r="CL184" s="696"/>
      <c r="CM184" s="696"/>
      <c r="CN184" s="696"/>
      <c r="CO184" s="696"/>
      <c r="CP184" s="696"/>
      <c r="CQ184" s="696"/>
      <c r="CR184" s="696"/>
      <c r="CS184" s="696"/>
      <c r="CT184" s="696"/>
      <c r="CU184" s="696"/>
      <c r="CV184" s="696"/>
      <c r="CW184" s="696"/>
      <c r="CX184" s="696"/>
      <c r="CY184" s="696"/>
      <c r="CZ184" s="696"/>
      <c r="DA184" s="696"/>
      <c r="DB184" s="696"/>
      <c r="DC184" s="696"/>
      <c r="DD184" s="696"/>
      <c r="DE184" s="696"/>
      <c r="DF184" s="696"/>
      <c r="DG184" s="696"/>
      <c r="DH184" s="696"/>
      <c r="DI184" s="696"/>
      <c r="DJ184" s="696"/>
      <c r="DK184" s="696"/>
      <c r="DL184" s="700"/>
      <c r="DM184" s="701"/>
      <c r="DN184" s="701"/>
      <c r="DO184" s="701"/>
      <c r="DP184" s="701"/>
      <c r="DQ184" s="702"/>
      <c r="DR184" s="692"/>
      <c r="DS184" s="692"/>
      <c r="DT184" s="692"/>
      <c r="DU184" s="692"/>
      <c r="DV184" s="692"/>
      <c r="DW184" s="692"/>
      <c r="DX184" s="692"/>
      <c r="DY184" s="692"/>
      <c r="DZ184" s="692"/>
      <c r="EA184" s="692"/>
      <c r="EB184" s="692"/>
      <c r="EC184" s="706"/>
      <c r="ED184" s="706"/>
      <c r="EE184" s="706"/>
      <c r="EF184" s="706"/>
      <c r="EG184" s="706"/>
      <c r="EH184" s="706"/>
      <c r="EI184" s="706"/>
      <c r="EJ184" s="706"/>
      <c r="EK184" s="706"/>
      <c r="EL184" s="706"/>
      <c r="EM184" s="706"/>
    </row>
    <row r="185" spans="1:143" ht="6" customHeight="1">
      <c r="A185" s="112"/>
      <c r="B185" s="691"/>
      <c r="C185" s="691"/>
      <c r="D185" s="691"/>
      <c r="E185" s="691"/>
      <c r="F185" s="692"/>
      <c r="G185" s="692"/>
      <c r="H185" s="692"/>
      <c r="I185" s="692"/>
      <c r="J185" s="692"/>
      <c r="K185" s="692"/>
      <c r="L185" s="692"/>
      <c r="M185" s="692"/>
      <c r="N185" s="692"/>
      <c r="O185" s="692"/>
      <c r="P185" s="692"/>
      <c r="Q185" s="692"/>
      <c r="R185" s="692"/>
      <c r="S185" s="692"/>
      <c r="T185" s="692"/>
      <c r="U185" s="692"/>
      <c r="V185" s="692"/>
      <c r="W185" s="692"/>
      <c r="X185" s="692"/>
      <c r="Y185" s="692"/>
      <c r="Z185" s="692"/>
      <c r="AA185" s="692"/>
      <c r="AB185" s="692"/>
      <c r="AC185" s="692"/>
      <c r="AD185" s="692"/>
      <c r="AE185" s="692"/>
      <c r="AF185" s="692"/>
      <c r="AG185" s="692"/>
      <c r="AH185" s="692"/>
      <c r="AI185" s="679"/>
      <c r="AJ185" s="679"/>
      <c r="AK185" s="679"/>
      <c r="AL185" s="679"/>
      <c r="AM185" s="679"/>
      <c r="AN185" s="692"/>
      <c r="AO185" s="692"/>
      <c r="AP185" s="692"/>
      <c r="AQ185" s="692"/>
      <c r="AR185" s="692"/>
      <c r="AS185" s="692"/>
      <c r="AT185" s="692"/>
      <c r="AU185" s="692"/>
      <c r="AV185" s="692"/>
      <c r="AW185" s="692"/>
      <c r="AX185" s="706"/>
      <c r="AY185" s="706"/>
      <c r="AZ185" s="706"/>
      <c r="BA185" s="706"/>
      <c r="BB185" s="706"/>
      <c r="BC185" s="692"/>
      <c r="BD185" s="692"/>
      <c r="BE185" s="692"/>
      <c r="BF185" s="692"/>
      <c r="BG185" s="692"/>
      <c r="BH185" s="692"/>
      <c r="BI185" s="692"/>
      <c r="BJ185" s="692"/>
      <c r="BK185" s="692"/>
      <c r="BL185" s="692"/>
      <c r="BM185" s="692"/>
      <c r="BN185" s="692"/>
      <c r="BO185" s="692"/>
      <c r="BP185" s="692"/>
      <c r="BQ185" s="692"/>
      <c r="BR185" s="692"/>
      <c r="BS185" s="692"/>
      <c r="BT185" s="692"/>
      <c r="BU185" s="692"/>
      <c r="BV185" s="692"/>
      <c r="BW185" s="692"/>
      <c r="BX185" s="692"/>
      <c r="BY185" s="692"/>
      <c r="BZ185" s="692"/>
      <c r="CA185" s="692"/>
      <c r="CB185" s="692"/>
      <c r="CC185" s="692"/>
      <c r="CD185" s="692"/>
      <c r="CE185" s="692"/>
      <c r="CF185" s="696"/>
      <c r="CG185" s="696"/>
      <c r="CH185" s="696"/>
      <c r="CI185" s="696"/>
      <c r="CJ185" s="696"/>
      <c r="CK185" s="696"/>
      <c r="CL185" s="696"/>
      <c r="CM185" s="696"/>
      <c r="CN185" s="696"/>
      <c r="CO185" s="696"/>
      <c r="CP185" s="696"/>
      <c r="CQ185" s="696"/>
      <c r="CR185" s="696"/>
      <c r="CS185" s="696"/>
      <c r="CT185" s="696"/>
      <c r="CU185" s="696"/>
      <c r="CV185" s="696"/>
      <c r="CW185" s="696"/>
      <c r="CX185" s="696"/>
      <c r="CY185" s="696"/>
      <c r="CZ185" s="696"/>
      <c r="DA185" s="696"/>
      <c r="DB185" s="696"/>
      <c r="DC185" s="696"/>
      <c r="DD185" s="696"/>
      <c r="DE185" s="696"/>
      <c r="DF185" s="696"/>
      <c r="DG185" s="696"/>
      <c r="DH185" s="696"/>
      <c r="DI185" s="696"/>
      <c r="DJ185" s="696"/>
      <c r="DK185" s="696"/>
      <c r="DL185" s="703"/>
      <c r="DM185" s="704"/>
      <c r="DN185" s="704"/>
      <c r="DO185" s="704"/>
      <c r="DP185" s="704"/>
      <c r="DQ185" s="705"/>
      <c r="DR185" s="692"/>
      <c r="DS185" s="692"/>
      <c r="DT185" s="692"/>
      <c r="DU185" s="692"/>
      <c r="DV185" s="692"/>
      <c r="DW185" s="692"/>
      <c r="DX185" s="692"/>
      <c r="DY185" s="692"/>
      <c r="DZ185" s="692"/>
      <c r="EA185" s="692"/>
      <c r="EB185" s="692"/>
      <c r="EC185" s="706"/>
      <c r="ED185" s="706"/>
      <c r="EE185" s="706"/>
      <c r="EF185" s="706"/>
      <c r="EG185" s="706"/>
      <c r="EH185" s="706"/>
      <c r="EI185" s="706"/>
      <c r="EJ185" s="706"/>
      <c r="EK185" s="706"/>
      <c r="EL185" s="706"/>
      <c r="EM185" s="706"/>
    </row>
    <row r="186" spans="1:143" ht="6" customHeight="1">
      <c r="A186" s="112"/>
      <c r="B186" s="690">
        <v>20</v>
      </c>
      <c r="C186" s="691"/>
      <c r="D186" s="691"/>
      <c r="E186" s="691"/>
      <c r="F186" s="692"/>
      <c r="G186" s="692"/>
      <c r="H186" s="692"/>
      <c r="I186" s="692"/>
      <c r="J186" s="692"/>
      <c r="K186" s="692"/>
      <c r="L186" s="692"/>
      <c r="M186" s="692"/>
      <c r="N186" s="692"/>
      <c r="O186" s="692"/>
      <c r="P186" s="692"/>
      <c r="Q186" s="692"/>
      <c r="R186" s="692"/>
      <c r="S186" s="692"/>
      <c r="T186" s="692"/>
      <c r="U186" s="692"/>
      <c r="V186" s="692"/>
      <c r="W186" s="692"/>
      <c r="X186" s="692"/>
      <c r="Y186" s="692"/>
      <c r="Z186" s="692"/>
      <c r="AA186" s="692"/>
      <c r="AB186" s="692"/>
      <c r="AC186" s="692"/>
      <c r="AD186" s="692"/>
      <c r="AE186" s="692"/>
      <c r="AF186" s="692"/>
      <c r="AG186" s="692"/>
      <c r="AH186" s="692"/>
      <c r="AI186" s="679"/>
      <c r="AJ186" s="679"/>
      <c r="AK186" s="679"/>
      <c r="AL186" s="679"/>
      <c r="AM186" s="679"/>
      <c r="AN186" s="692"/>
      <c r="AO186" s="692"/>
      <c r="AP186" s="692"/>
      <c r="AQ186" s="692"/>
      <c r="AR186" s="692"/>
      <c r="AS186" s="692"/>
      <c r="AT186" s="692"/>
      <c r="AU186" s="692"/>
      <c r="AV186" s="692"/>
      <c r="AW186" s="692"/>
      <c r="AX186" s="706"/>
      <c r="AY186" s="706"/>
      <c r="AZ186" s="706"/>
      <c r="BA186" s="706"/>
      <c r="BB186" s="706"/>
      <c r="BC186" s="692"/>
      <c r="BD186" s="692"/>
      <c r="BE186" s="692"/>
      <c r="BF186" s="692"/>
      <c r="BG186" s="692"/>
      <c r="BH186" s="692"/>
      <c r="BI186" s="692"/>
      <c r="BJ186" s="692"/>
      <c r="BK186" s="692"/>
      <c r="BL186" s="692"/>
      <c r="BM186" s="692"/>
      <c r="BN186" s="692"/>
      <c r="BO186" s="692"/>
      <c r="BP186" s="692"/>
      <c r="BQ186" s="692"/>
      <c r="BR186" s="692"/>
      <c r="BS186" s="692"/>
      <c r="BT186" s="692"/>
      <c r="BU186" s="692"/>
      <c r="BV186" s="692"/>
      <c r="BW186" s="692"/>
      <c r="BX186" s="692"/>
      <c r="BY186" s="692"/>
      <c r="BZ186" s="692"/>
      <c r="CA186" s="692"/>
      <c r="CB186" s="692"/>
      <c r="CC186" s="692"/>
      <c r="CD186" s="692"/>
      <c r="CE186" s="692"/>
      <c r="CF186" s="696"/>
      <c r="CG186" s="696"/>
      <c r="CH186" s="696"/>
      <c r="CI186" s="696"/>
      <c r="CJ186" s="696"/>
      <c r="CK186" s="696"/>
      <c r="CL186" s="696"/>
      <c r="CM186" s="696"/>
      <c r="CN186" s="696"/>
      <c r="CO186" s="696"/>
      <c r="CP186" s="696"/>
      <c r="CQ186" s="696"/>
      <c r="CR186" s="696"/>
      <c r="CS186" s="696"/>
      <c r="CT186" s="696"/>
      <c r="CU186" s="696"/>
      <c r="CV186" s="696"/>
      <c r="CW186" s="696"/>
      <c r="CX186" s="696"/>
      <c r="CY186" s="696"/>
      <c r="CZ186" s="696"/>
      <c r="DA186" s="696"/>
      <c r="DB186" s="696"/>
      <c r="DC186" s="696"/>
      <c r="DD186" s="696"/>
      <c r="DE186" s="696"/>
      <c r="DF186" s="696"/>
      <c r="DG186" s="696"/>
      <c r="DH186" s="696"/>
      <c r="DI186" s="696"/>
      <c r="DJ186" s="696"/>
      <c r="DK186" s="696"/>
      <c r="DL186" s="697"/>
      <c r="DM186" s="698"/>
      <c r="DN186" s="698"/>
      <c r="DO186" s="698"/>
      <c r="DP186" s="698"/>
      <c r="DQ186" s="699"/>
      <c r="DR186" s="692"/>
      <c r="DS186" s="692"/>
      <c r="DT186" s="692"/>
      <c r="DU186" s="692"/>
      <c r="DV186" s="692"/>
      <c r="DW186" s="692"/>
      <c r="DX186" s="692"/>
      <c r="DY186" s="692"/>
      <c r="DZ186" s="692"/>
      <c r="EA186" s="692"/>
      <c r="EB186" s="692"/>
      <c r="EC186" s="706"/>
      <c r="ED186" s="706"/>
      <c r="EE186" s="706"/>
      <c r="EF186" s="706"/>
      <c r="EG186" s="706"/>
      <c r="EH186" s="706"/>
      <c r="EI186" s="706"/>
      <c r="EJ186" s="706"/>
      <c r="EK186" s="706"/>
      <c r="EL186" s="706"/>
      <c r="EM186" s="706"/>
    </row>
    <row r="187" spans="1:143" ht="6" customHeight="1">
      <c r="A187" s="112"/>
      <c r="B187" s="691"/>
      <c r="C187" s="691"/>
      <c r="D187" s="691"/>
      <c r="E187" s="691"/>
      <c r="F187" s="692"/>
      <c r="G187" s="692"/>
      <c r="H187" s="692"/>
      <c r="I187" s="692"/>
      <c r="J187" s="692"/>
      <c r="K187" s="692"/>
      <c r="L187" s="692"/>
      <c r="M187" s="692"/>
      <c r="N187" s="692"/>
      <c r="O187" s="692"/>
      <c r="P187" s="692"/>
      <c r="Q187" s="692"/>
      <c r="R187" s="692"/>
      <c r="S187" s="692"/>
      <c r="T187" s="692"/>
      <c r="U187" s="692"/>
      <c r="V187" s="692"/>
      <c r="W187" s="692"/>
      <c r="X187" s="692"/>
      <c r="Y187" s="692"/>
      <c r="Z187" s="692"/>
      <c r="AA187" s="692"/>
      <c r="AB187" s="692"/>
      <c r="AC187" s="692"/>
      <c r="AD187" s="692"/>
      <c r="AE187" s="692"/>
      <c r="AF187" s="692"/>
      <c r="AG187" s="692"/>
      <c r="AH187" s="692"/>
      <c r="AI187" s="679"/>
      <c r="AJ187" s="679"/>
      <c r="AK187" s="679"/>
      <c r="AL187" s="679"/>
      <c r="AM187" s="679"/>
      <c r="AN187" s="692"/>
      <c r="AO187" s="692"/>
      <c r="AP187" s="692"/>
      <c r="AQ187" s="692"/>
      <c r="AR187" s="692"/>
      <c r="AS187" s="692"/>
      <c r="AT187" s="692"/>
      <c r="AU187" s="692"/>
      <c r="AV187" s="692"/>
      <c r="AW187" s="692"/>
      <c r="AX187" s="706"/>
      <c r="AY187" s="706"/>
      <c r="AZ187" s="706"/>
      <c r="BA187" s="706"/>
      <c r="BB187" s="706"/>
      <c r="BC187" s="692"/>
      <c r="BD187" s="692"/>
      <c r="BE187" s="692"/>
      <c r="BF187" s="692"/>
      <c r="BG187" s="692"/>
      <c r="BH187" s="692"/>
      <c r="BI187" s="692"/>
      <c r="BJ187" s="692"/>
      <c r="BK187" s="692"/>
      <c r="BL187" s="692"/>
      <c r="BM187" s="692"/>
      <c r="BN187" s="692"/>
      <c r="BO187" s="692"/>
      <c r="BP187" s="692"/>
      <c r="BQ187" s="692"/>
      <c r="BR187" s="692"/>
      <c r="BS187" s="692"/>
      <c r="BT187" s="692"/>
      <c r="BU187" s="692"/>
      <c r="BV187" s="692"/>
      <c r="BW187" s="692"/>
      <c r="BX187" s="692"/>
      <c r="BY187" s="692"/>
      <c r="BZ187" s="692"/>
      <c r="CA187" s="692"/>
      <c r="CB187" s="692"/>
      <c r="CC187" s="692"/>
      <c r="CD187" s="692"/>
      <c r="CE187" s="692"/>
      <c r="CF187" s="696"/>
      <c r="CG187" s="696"/>
      <c r="CH187" s="696"/>
      <c r="CI187" s="696"/>
      <c r="CJ187" s="696"/>
      <c r="CK187" s="696"/>
      <c r="CL187" s="696"/>
      <c r="CM187" s="696"/>
      <c r="CN187" s="696"/>
      <c r="CO187" s="696"/>
      <c r="CP187" s="696"/>
      <c r="CQ187" s="696"/>
      <c r="CR187" s="696"/>
      <c r="CS187" s="696"/>
      <c r="CT187" s="696"/>
      <c r="CU187" s="696"/>
      <c r="CV187" s="696"/>
      <c r="CW187" s="696"/>
      <c r="CX187" s="696"/>
      <c r="CY187" s="696"/>
      <c r="CZ187" s="696"/>
      <c r="DA187" s="696"/>
      <c r="DB187" s="696"/>
      <c r="DC187" s="696"/>
      <c r="DD187" s="696"/>
      <c r="DE187" s="696"/>
      <c r="DF187" s="696"/>
      <c r="DG187" s="696"/>
      <c r="DH187" s="696"/>
      <c r="DI187" s="696"/>
      <c r="DJ187" s="696"/>
      <c r="DK187" s="696"/>
      <c r="DL187" s="700"/>
      <c r="DM187" s="701"/>
      <c r="DN187" s="701"/>
      <c r="DO187" s="701"/>
      <c r="DP187" s="701"/>
      <c r="DQ187" s="702"/>
      <c r="DR187" s="692"/>
      <c r="DS187" s="692"/>
      <c r="DT187" s="692"/>
      <c r="DU187" s="692"/>
      <c r="DV187" s="692"/>
      <c r="DW187" s="692"/>
      <c r="DX187" s="692"/>
      <c r="DY187" s="692"/>
      <c r="DZ187" s="692"/>
      <c r="EA187" s="692"/>
      <c r="EB187" s="692"/>
      <c r="EC187" s="706"/>
      <c r="ED187" s="706"/>
      <c r="EE187" s="706"/>
      <c r="EF187" s="706"/>
      <c r="EG187" s="706"/>
      <c r="EH187" s="706"/>
      <c r="EI187" s="706"/>
      <c r="EJ187" s="706"/>
      <c r="EK187" s="706"/>
      <c r="EL187" s="706"/>
      <c r="EM187" s="706"/>
    </row>
    <row r="188" spans="1:143" ht="6" customHeight="1" thickBot="1">
      <c r="A188" s="112"/>
      <c r="B188" s="717"/>
      <c r="C188" s="717"/>
      <c r="D188" s="717"/>
      <c r="E188" s="717"/>
      <c r="F188" s="709"/>
      <c r="G188" s="709"/>
      <c r="H188" s="709"/>
      <c r="I188" s="709"/>
      <c r="J188" s="709"/>
      <c r="K188" s="709"/>
      <c r="L188" s="709"/>
      <c r="M188" s="709"/>
      <c r="N188" s="709"/>
      <c r="O188" s="709"/>
      <c r="P188" s="709"/>
      <c r="Q188" s="709"/>
      <c r="R188" s="709"/>
      <c r="S188" s="709"/>
      <c r="T188" s="709"/>
      <c r="U188" s="709"/>
      <c r="V188" s="709"/>
      <c r="W188" s="709"/>
      <c r="X188" s="709"/>
      <c r="Y188" s="709"/>
      <c r="Z188" s="709"/>
      <c r="AA188" s="709"/>
      <c r="AB188" s="709"/>
      <c r="AC188" s="709"/>
      <c r="AD188" s="709"/>
      <c r="AE188" s="709"/>
      <c r="AF188" s="709"/>
      <c r="AG188" s="709"/>
      <c r="AH188" s="709"/>
      <c r="AI188" s="1322"/>
      <c r="AJ188" s="1322"/>
      <c r="AK188" s="1322"/>
      <c r="AL188" s="1322"/>
      <c r="AM188" s="1322"/>
      <c r="AN188" s="709"/>
      <c r="AO188" s="709"/>
      <c r="AP188" s="709"/>
      <c r="AQ188" s="709"/>
      <c r="AR188" s="709"/>
      <c r="AS188" s="709"/>
      <c r="AT188" s="709"/>
      <c r="AU188" s="709"/>
      <c r="AV188" s="709"/>
      <c r="AW188" s="709"/>
      <c r="AX188" s="710"/>
      <c r="AY188" s="710"/>
      <c r="AZ188" s="710"/>
      <c r="BA188" s="710"/>
      <c r="BB188" s="710"/>
      <c r="BC188" s="709"/>
      <c r="BD188" s="709"/>
      <c r="BE188" s="709"/>
      <c r="BF188" s="709"/>
      <c r="BG188" s="709"/>
      <c r="BH188" s="709"/>
      <c r="BI188" s="709"/>
      <c r="BJ188" s="709"/>
      <c r="BK188" s="709"/>
      <c r="BL188" s="709"/>
      <c r="BM188" s="709"/>
      <c r="BN188" s="709"/>
      <c r="BO188" s="709"/>
      <c r="BP188" s="709"/>
      <c r="BQ188" s="709"/>
      <c r="BR188" s="709"/>
      <c r="BS188" s="709"/>
      <c r="BT188" s="709"/>
      <c r="BU188" s="709"/>
      <c r="BV188" s="709"/>
      <c r="BW188" s="709"/>
      <c r="BX188" s="709"/>
      <c r="BY188" s="709"/>
      <c r="BZ188" s="709"/>
      <c r="CA188" s="709"/>
      <c r="CB188" s="709"/>
      <c r="CC188" s="709"/>
      <c r="CD188" s="709"/>
      <c r="CE188" s="709"/>
      <c r="CF188" s="708"/>
      <c r="CG188" s="708"/>
      <c r="CH188" s="708"/>
      <c r="CI188" s="708"/>
      <c r="CJ188" s="708"/>
      <c r="CK188" s="708"/>
      <c r="CL188" s="708"/>
      <c r="CM188" s="708"/>
      <c r="CN188" s="708"/>
      <c r="CO188" s="708"/>
      <c r="CP188" s="708"/>
      <c r="CQ188" s="708"/>
      <c r="CR188" s="708"/>
      <c r="CS188" s="708"/>
      <c r="CT188" s="708"/>
      <c r="CU188" s="708"/>
      <c r="CV188" s="708"/>
      <c r="CW188" s="708"/>
      <c r="CX188" s="708"/>
      <c r="CY188" s="708"/>
      <c r="CZ188" s="708"/>
      <c r="DA188" s="708"/>
      <c r="DB188" s="708"/>
      <c r="DC188" s="708"/>
      <c r="DD188" s="708"/>
      <c r="DE188" s="708"/>
      <c r="DF188" s="708"/>
      <c r="DG188" s="708"/>
      <c r="DH188" s="708"/>
      <c r="DI188" s="708"/>
      <c r="DJ188" s="708"/>
      <c r="DK188" s="708"/>
      <c r="DL188" s="700"/>
      <c r="DM188" s="701"/>
      <c r="DN188" s="701"/>
      <c r="DO188" s="701"/>
      <c r="DP188" s="701"/>
      <c r="DQ188" s="702"/>
      <c r="DR188" s="709"/>
      <c r="DS188" s="709"/>
      <c r="DT188" s="709"/>
      <c r="DU188" s="709"/>
      <c r="DV188" s="709"/>
      <c r="DW188" s="709"/>
      <c r="DX188" s="709"/>
      <c r="DY188" s="709"/>
      <c r="DZ188" s="709"/>
      <c r="EA188" s="709"/>
      <c r="EB188" s="709"/>
      <c r="EC188" s="710"/>
      <c r="ED188" s="710"/>
      <c r="EE188" s="710"/>
      <c r="EF188" s="710"/>
      <c r="EG188" s="710"/>
      <c r="EH188" s="710"/>
      <c r="EI188" s="710"/>
      <c r="EJ188" s="710"/>
      <c r="EK188" s="710"/>
      <c r="EL188" s="710"/>
      <c r="EM188" s="710"/>
    </row>
    <row r="189" spans="1:143" ht="6" customHeight="1" thickTop="1">
      <c r="A189" s="112"/>
      <c r="B189" s="711" t="s">
        <v>170</v>
      </c>
      <c r="C189" s="712"/>
      <c r="D189" s="712"/>
      <c r="E189" s="712"/>
      <c r="F189" s="712"/>
      <c r="G189" s="712"/>
      <c r="H189" s="712"/>
      <c r="I189" s="712"/>
      <c r="J189" s="712"/>
      <c r="K189" s="712"/>
      <c r="L189" s="712"/>
      <c r="M189" s="712"/>
      <c r="N189" s="712"/>
      <c r="O189" s="712"/>
      <c r="P189" s="712"/>
      <c r="Q189" s="712"/>
      <c r="R189" s="712"/>
      <c r="S189" s="712"/>
      <c r="T189" s="712"/>
      <c r="U189" s="712"/>
      <c r="V189" s="712"/>
      <c r="W189" s="712"/>
      <c r="X189" s="712"/>
      <c r="Y189" s="712"/>
      <c r="Z189" s="712"/>
      <c r="AA189" s="712"/>
      <c r="AB189" s="712"/>
      <c r="AC189" s="712"/>
      <c r="AD189" s="714"/>
      <c r="AE189" s="714"/>
      <c r="AF189" s="714"/>
      <c r="AG189" s="714"/>
      <c r="AH189" s="714"/>
      <c r="AI189" s="714"/>
      <c r="AJ189" s="714"/>
      <c r="AK189" s="714"/>
      <c r="AL189" s="714"/>
      <c r="AM189" s="714"/>
      <c r="AN189" s="714"/>
      <c r="AO189" s="714"/>
      <c r="AP189" s="714"/>
      <c r="AQ189" s="714"/>
      <c r="AR189" s="714"/>
      <c r="AS189" s="714"/>
      <c r="AT189" s="714"/>
      <c r="AU189" s="714"/>
      <c r="AV189" s="714"/>
      <c r="AW189" s="714"/>
      <c r="AX189" s="714"/>
      <c r="AY189" s="714"/>
      <c r="AZ189" s="714"/>
      <c r="BA189" s="714"/>
      <c r="BB189" s="714"/>
      <c r="BC189" s="714"/>
      <c r="BD189" s="714"/>
      <c r="BE189" s="714"/>
      <c r="BF189" s="714"/>
      <c r="BG189" s="714"/>
      <c r="BH189" s="714"/>
      <c r="BI189" s="714"/>
      <c r="BJ189" s="714"/>
      <c r="BK189" s="714"/>
      <c r="BL189" s="714"/>
      <c r="BM189" s="714"/>
      <c r="BN189" s="714"/>
      <c r="BO189" s="714"/>
      <c r="BP189" s="714"/>
      <c r="BQ189" s="714"/>
      <c r="BR189" s="714"/>
      <c r="BS189" s="714"/>
      <c r="BT189" s="714"/>
      <c r="BU189" s="714"/>
      <c r="BV189" s="714"/>
      <c r="BW189" s="714"/>
      <c r="BX189" s="714"/>
      <c r="BY189" s="714"/>
      <c r="BZ189" s="714"/>
      <c r="CA189" s="714"/>
      <c r="CB189" s="714"/>
      <c r="CC189" s="714"/>
      <c r="CD189" s="714"/>
      <c r="CE189" s="714"/>
      <c r="CF189" s="734" t="str">
        <f>IF(SUM(CF129:CO188)=0,"",SUM(CF129:CO188))</f>
        <v/>
      </c>
      <c r="CG189" s="734"/>
      <c r="CH189" s="734"/>
      <c r="CI189" s="734"/>
      <c r="CJ189" s="734"/>
      <c r="CK189" s="734"/>
      <c r="CL189" s="734"/>
      <c r="CM189" s="734"/>
      <c r="CN189" s="734"/>
      <c r="CO189" s="734"/>
      <c r="CP189" s="737" t="str">
        <f>IF(SUM(CP129:CZ188)=0,"",SUM(CP129:CZ188))</f>
        <v/>
      </c>
      <c r="CQ189" s="737"/>
      <c r="CR189" s="737"/>
      <c r="CS189" s="737"/>
      <c r="CT189" s="737"/>
      <c r="CU189" s="737"/>
      <c r="CV189" s="737"/>
      <c r="CW189" s="737"/>
      <c r="CX189" s="737"/>
      <c r="CY189" s="737"/>
      <c r="CZ189" s="737"/>
      <c r="DA189" s="737" t="str">
        <f>IF(SUM(DA129:DK188)=0,"",SUM(DA129:DK188))</f>
        <v/>
      </c>
      <c r="DB189" s="737"/>
      <c r="DC189" s="737"/>
      <c r="DD189" s="737"/>
      <c r="DE189" s="737"/>
      <c r="DF189" s="737"/>
      <c r="DG189" s="737"/>
      <c r="DH189" s="737"/>
      <c r="DI189" s="737"/>
      <c r="DJ189" s="737"/>
      <c r="DK189" s="737"/>
      <c r="DL189" s="738"/>
      <c r="DM189" s="739"/>
      <c r="DN189" s="739"/>
      <c r="DO189" s="739"/>
      <c r="DP189" s="739"/>
      <c r="DQ189" s="740"/>
      <c r="DR189" s="729"/>
      <c r="DS189" s="729"/>
      <c r="DT189" s="729"/>
      <c r="DU189" s="729"/>
      <c r="DV189" s="729"/>
      <c r="DW189" s="729"/>
      <c r="DX189" s="729"/>
      <c r="DY189" s="729"/>
      <c r="DZ189" s="729"/>
      <c r="EA189" s="729"/>
      <c r="EB189" s="729"/>
      <c r="EC189" s="730"/>
      <c r="ED189" s="730"/>
      <c r="EE189" s="730"/>
      <c r="EF189" s="730"/>
      <c r="EG189" s="730"/>
      <c r="EH189" s="730"/>
      <c r="EI189" s="730"/>
      <c r="EJ189" s="730"/>
      <c r="EK189" s="730"/>
      <c r="EL189" s="730"/>
      <c r="EM189" s="730"/>
    </row>
    <row r="190" spans="1:143" ht="6" customHeight="1">
      <c r="A190" s="112"/>
      <c r="B190" s="680"/>
      <c r="C190" s="680"/>
      <c r="D190" s="680"/>
      <c r="E190" s="680"/>
      <c r="F190" s="680"/>
      <c r="G190" s="680"/>
      <c r="H190" s="680"/>
      <c r="I190" s="680"/>
      <c r="J190" s="680"/>
      <c r="K190" s="680"/>
      <c r="L190" s="680"/>
      <c r="M190" s="680"/>
      <c r="N190" s="680"/>
      <c r="O190" s="680"/>
      <c r="P190" s="680"/>
      <c r="Q190" s="680"/>
      <c r="R190" s="680"/>
      <c r="S190" s="680"/>
      <c r="T190" s="680"/>
      <c r="U190" s="680"/>
      <c r="V190" s="680"/>
      <c r="W190" s="680"/>
      <c r="X190" s="680"/>
      <c r="Y190" s="680"/>
      <c r="Z190" s="680"/>
      <c r="AA190" s="680"/>
      <c r="AB190" s="680"/>
      <c r="AC190" s="680"/>
      <c r="AD190" s="715"/>
      <c r="AE190" s="715"/>
      <c r="AF190" s="715"/>
      <c r="AG190" s="715"/>
      <c r="AH190" s="715"/>
      <c r="AI190" s="715"/>
      <c r="AJ190" s="715"/>
      <c r="AK190" s="715"/>
      <c r="AL190" s="715"/>
      <c r="AM190" s="715"/>
      <c r="AN190" s="715"/>
      <c r="AO190" s="715"/>
      <c r="AP190" s="715"/>
      <c r="AQ190" s="715"/>
      <c r="AR190" s="715"/>
      <c r="AS190" s="715"/>
      <c r="AT190" s="715"/>
      <c r="AU190" s="715"/>
      <c r="AV190" s="715"/>
      <c r="AW190" s="715"/>
      <c r="AX190" s="715"/>
      <c r="AY190" s="715"/>
      <c r="AZ190" s="715"/>
      <c r="BA190" s="715"/>
      <c r="BB190" s="715"/>
      <c r="BC190" s="715"/>
      <c r="BD190" s="715"/>
      <c r="BE190" s="715"/>
      <c r="BF190" s="715"/>
      <c r="BG190" s="715"/>
      <c r="BH190" s="715"/>
      <c r="BI190" s="715"/>
      <c r="BJ190" s="715"/>
      <c r="BK190" s="715"/>
      <c r="BL190" s="715"/>
      <c r="BM190" s="715"/>
      <c r="BN190" s="715"/>
      <c r="BO190" s="715"/>
      <c r="BP190" s="715"/>
      <c r="BQ190" s="715"/>
      <c r="BR190" s="715"/>
      <c r="BS190" s="715"/>
      <c r="BT190" s="715"/>
      <c r="BU190" s="715"/>
      <c r="BV190" s="715"/>
      <c r="BW190" s="715"/>
      <c r="BX190" s="715"/>
      <c r="BY190" s="715"/>
      <c r="BZ190" s="715"/>
      <c r="CA190" s="715"/>
      <c r="CB190" s="715"/>
      <c r="CC190" s="715"/>
      <c r="CD190" s="715"/>
      <c r="CE190" s="715"/>
      <c r="CF190" s="735"/>
      <c r="CG190" s="735"/>
      <c r="CH190" s="735"/>
      <c r="CI190" s="735"/>
      <c r="CJ190" s="735"/>
      <c r="CK190" s="735"/>
      <c r="CL190" s="735"/>
      <c r="CM190" s="735"/>
      <c r="CN190" s="735"/>
      <c r="CO190" s="735"/>
      <c r="CP190" s="735"/>
      <c r="CQ190" s="735"/>
      <c r="CR190" s="735"/>
      <c r="CS190" s="735"/>
      <c r="CT190" s="735"/>
      <c r="CU190" s="735"/>
      <c r="CV190" s="735"/>
      <c r="CW190" s="735"/>
      <c r="CX190" s="735"/>
      <c r="CY190" s="735"/>
      <c r="CZ190" s="735"/>
      <c r="DA190" s="735"/>
      <c r="DB190" s="735"/>
      <c r="DC190" s="735"/>
      <c r="DD190" s="735"/>
      <c r="DE190" s="735"/>
      <c r="DF190" s="735"/>
      <c r="DG190" s="735"/>
      <c r="DH190" s="735"/>
      <c r="DI190" s="735"/>
      <c r="DJ190" s="735"/>
      <c r="DK190" s="735"/>
      <c r="DL190" s="722"/>
      <c r="DM190" s="723"/>
      <c r="DN190" s="723"/>
      <c r="DO190" s="723"/>
      <c r="DP190" s="723"/>
      <c r="DQ190" s="724"/>
      <c r="DR190" s="715"/>
      <c r="DS190" s="715"/>
      <c r="DT190" s="715"/>
      <c r="DU190" s="715"/>
      <c r="DV190" s="715"/>
      <c r="DW190" s="715"/>
      <c r="DX190" s="715"/>
      <c r="DY190" s="715"/>
      <c r="DZ190" s="715"/>
      <c r="EA190" s="715"/>
      <c r="EB190" s="715"/>
      <c r="EC190" s="731"/>
      <c r="ED190" s="731"/>
      <c r="EE190" s="731"/>
      <c r="EF190" s="731"/>
      <c r="EG190" s="731"/>
      <c r="EH190" s="731"/>
      <c r="EI190" s="731"/>
      <c r="EJ190" s="731"/>
      <c r="EK190" s="731"/>
      <c r="EL190" s="731"/>
      <c r="EM190" s="731"/>
    </row>
    <row r="191" spans="1:143" ht="6" customHeight="1">
      <c r="A191" s="112"/>
      <c r="B191" s="713"/>
      <c r="C191" s="713"/>
      <c r="D191" s="713"/>
      <c r="E191" s="713"/>
      <c r="F191" s="713"/>
      <c r="G191" s="713"/>
      <c r="H191" s="713"/>
      <c r="I191" s="713"/>
      <c r="J191" s="713"/>
      <c r="K191" s="713"/>
      <c r="L191" s="713"/>
      <c r="M191" s="713"/>
      <c r="N191" s="713"/>
      <c r="O191" s="713"/>
      <c r="P191" s="713"/>
      <c r="Q191" s="713"/>
      <c r="R191" s="713"/>
      <c r="S191" s="713"/>
      <c r="T191" s="713"/>
      <c r="U191" s="713"/>
      <c r="V191" s="713"/>
      <c r="W191" s="713"/>
      <c r="X191" s="713"/>
      <c r="Y191" s="713"/>
      <c r="Z191" s="713"/>
      <c r="AA191" s="713"/>
      <c r="AB191" s="713"/>
      <c r="AC191" s="713"/>
      <c r="AD191" s="716"/>
      <c r="AE191" s="716"/>
      <c r="AF191" s="716"/>
      <c r="AG191" s="716"/>
      <c r="AH191" s="716"/>
      <c r="AI191" s="716"/>
      <c r="AJ191" s="716"/>
      <c r="AK191" s="716"/>
      <c r="AL191" s="716"/>
      <c r="AM191" s="716"/>
      <c r="AN191" s="716"/>
      <c r="AO191" s="716"/>
      <c r="AP191" s="716"/>
      <c r="AQ191" s="716"/>
      <c r="AR191" s="716"/>
      <c r="AS191" s="716"/>
      <c r="AT191" s="716"/>
      <c r="AU191" s="716"/>
      <c r="AV191" s="716"/>
      <c r="AW191" s="716"/>
      <c r="AX191" s="716"/>
      <c r="AY191" s="716"/>
      <c r="AZ191" s="716"/>
      <c r="BA191" s="716"/>
      <c r="BB191" s="716"/>
      <c r="BC191" s="716"/>
      <c r="BD191" s="716"/>
      <c r="BE191" s="716"/>
      <c r="BF191" s="716"/>
      <c r="BG191" s="716"/>
      <c r="BH191" s="716"/>
      <c r="BI191" s="716"/>
      <c r="BJ191" s="716"/>
      <c r="BK191" s="716"/>
      <c r="BL191" s="716"/>
      <c r="BM191" s="716"/>
      <c r="BN191" s="716"/>
      <c r="BO191" s="716"/>
      <c r="BP191" s="716"/>
      <c r="BQ191" s="716"/>
      <c r="BR191" s="716"/>
      <c r="BS191" s="716"/>
      <c r="BT191" s="716"/>
      <c r="BU191" s="716"/>
      <c r="BV191" s="716"/>
      <c r="BW191" s="716"/>
      <c r="BX191" s="716"/>
      <c r="BY191" s="716"/>
      <c r="BZ191" s="716"/>
      <c r="CA191" s="716"/>
      <c r="CB191" s="716"/>
      <c r="CC191" s="716"/>
      <c r="CD191" s="716"/>
      <c r="CE191" s="716"/>
      <c r="CF191" s="736"/>
      <c r="CG191" s="736"/>
      <c r="CH191" s="736"/>
      <c r="CI191" s="736"/>
      <c r="CJ191" s="736"/>
      <c r="CK191" s="736"/>
      <c r="CL191" s="736"/>
      <c r="CM191" s="736"/>
      <c r="CN191" s="736"/>
      <c r="CO191" s="736"/>
      <c r="CP191" s="736"/>
      <c r="CQ191" s="736"/>
      <c r="CR191" s="736"/>
      <c r="CS191" s="736"/>
      <c r="CT191" s="736"/>
      <c r="CU191" s="736"/>
      <c r="CV191" s="736"/>
      <c r="CW191" s="736"/>
      <c r="CX191" s="736"/>
      <c r="CY191" s="736"/>
      <c r="CZ191" s="736"/>
      <c r="DA191" s="736"/>
      <c r="DB191" s="736"/>
      <c r="DC191" s="736"/>
      <c r="DD191" s="736"/>
      <c r="DE191" s="736"/>
      <c r="DF191" s="736"/>
      <c r="DG191" s="736"/>
      <c r="DH191" s="736"/>
      <c r="DI191" s="736"/>
      <c r="DJ191" s="736"/>
      <c r="DK191" s="736"/>
      <c r="DL191" s="722"/>
      <c r="DM191" s="723"/>
      <c r="DN191" s="723"/>
      <c r="DO191" s="723"/>
      <c r="DP191" s="723"/>
      <c r="DQ191" s="724"/>
      <c r="DR191" s="716"/>
      <c r="DS191" s="716"/>
      <c r="DT191" s="716"/>
      <c r="DU191" s="716"/>
      <c r="DV191" s="716"/>
      <c r="DW191" s="716"/>
      <c r="DX191" s="716"/>
      <c r="DY191" s="716"/>
      <c r="DZ191" s="716"/>
      <c r="EA191" s="716"/>
      <c r="EB191" s="716"/>
      <c r="EC191" s="732"/>
      <c r="ED191" s="732"/>
      <c r="EE191" s="732"/>
      <c r="EF191" s="732"/>
      <c r="EG191" s="732"/>
      <c r="EH191" s="732"/>
      <c r="EI191" s="732"/>
      <c r="EJ191" s="732"/>
      <c r="EK191" s="732"/>
      <c r="EL191" s="732"/>
      <c r="EM191" s="732"/>
    </row>
    <row r="192" spans="1:143" ht="6" customHeight="1">
      <c r="A192" s="112"/>
      <c r="B192" s="733" t="s">
        <v>171</v>
      </c>
      <c r="C192" s="680"/>
      <c r="D192" s="680"/>
      <c r="E192" s="680"/>
      <c r="F192" s="680"/>
      <c r="G192" s="680"/>
      <c r="H192" s="680"/>
      <c r="I192" s="680"/>
      <c r="J192" s="680"/>
      <c r="K192" s="680"/>
      <c r="L192" s="680"/>
      <c r="M192" s="680"/>
      <c r="N192" s="680"/>
      <c r="O192" s="680"/>
      <c r="P192" s="680"/>
      <c r="Q192" s="680"/>
      <c r="R192" s="680"/>
      <c r="S192" s="680"/>
      <c r="T192" s="680"/>
      <c r="U192" s="680"/>
      <c r="V192" s="680"/>
      <c r="W192" s="680"/>
      <c r="X192" s="680"/>
      <c r="Y192" s="680"/>
      <c r="Z192" s="680"/>
      <c r="AA192" s="680"/>
      <c r="AB192" s="680"/>
      <c r="AC192" s="680"/>
      <c r="AD192" s="715"/>
      <c r="AE192" s="715"/>
      <c r="AF192" s="715"/>
      <c r="AG192" s="715"/>
      <c r="AH192" s="715"/>
      <c r="AI192" s="715"/>
      <c r="AJ192" s="715"/>
      <c r="AK192" s="715"/>
      <c r="AL192" s="715"/>
      <c r="AM192" s="715"/>
      <c r="AN192" s="715"/>
      <c r="AO192" s="715"/>
      <c r="AP192" s="715"/>
      <c r="AQ192" s="715"/>
      <c r="AR192" s="715"/>
      <c r="AS192" s="715"/>
      <c r="AT192" s="715"/>
      <c r="AU192" s="715"/>
      <c r="AV192" s="715"/>
      <c r="AW192" s="715"/>
      <c r="AX192" s="728" t="str">
        <f>IF(AX129="","",AVERAGE(AX129:BB188))</f>
        <v/>
      </c>
      <c r="AY192" s="728"/>
      <c r="AZ192" s="728"/>
      <c r="BA192" s="728"/>
      <c r="BB192" s="728"/>
      <c r="BC192" s="715"/>
      <c r="BD192" s="715"/>
      <c r="BE192" s="715"/>
      <c r="BF192" s="715"/>
      <c r="BG192" s="715"/>
      <c r="BH192" s="715"/>
      <c r="BI192" s="715"/>
      <c r="BJ192" s="715"/>
      <c r="BK192" s="715"/>
      <c r="BL192" s="715"/>
      <c r="BM192" s="715"/>
      <c r="BN192" s="715"/>
      <c r="BO192" s="715"/>
      <c r="BP192" s="715"/>
      <c r="BQ192" s="715"/>
      <c r="BR192" s="715"/>
      <c r="BS192" s="715"/>
      <c r="BT192" s="715"/>
      <c r="BU192" s="715"/>
      <c r="BV192" s="715"/>
      <c r="BW192" s="715"/>
      <c r="BX192" s="715"/>
      <c r="BY192" s="715"/>
      <c r="BZ192" s="715"/>
      <c r="CA192" s="715"/>
      <c r="CB192" s="715"/>
      <c r="CC192" s="715"/>
      <c r="CD192" s="715"/>
      <c r="CE192" s="715"/>
      <c r="CF192" s="715"/>
      <c r="CG192" s="715"/>
      <c r="CH192" s="715"/>
      <c r="CI192" s="715"/>
      <c r="CJ192" s="715"/>
      <c r="CK192" s="715"/>
      <c r="CL192" s="715"/>
      <c r="CM192" s="715"/>
      <c r="CN192" s="715"/>
      <c r="CO192" s="715"/>
      <c r="CP192" s="715"/>
      <c r="CQ192" s="715"/>
      <c r="CR192" s="715"/>
      <c r="CS192" s="715"/>
      <c r="CT192" s="715"/>
      <c r="CU192" s="715"/>
      <c r="CV192" s="715"/>
      <c r="CW192" s="715"/>
      <c r="CX192" s="715"/>
      <c r="CY192" s="715"/>
      <c r="CZ192" s="715"/>
      <c r="DA192" s="715"/>
      <c r="DB192" s="715"/>
      <c r="DC192" s="715"/>
      <c r="DD192" s="715"/>
      <c r="DE192" s="715"/>
      <c r="DF192" s="715"/>
      <c r="DG192" s="715"/>
      <c r="DH192" s="715"/>
      <c r="DI192" s="715"/>
      <c r="DJ192" s="715"/>
      <c r="DK192" s="715"/>
      <c r="DL192" s="719"/>
      <c r="DM192" s="720"/>
      <c r="DN192" s="720"/>
      <c r="DO192" s="720"/>
      <c r="DP192" s="720"/>
      <c r="DQ192" s="721"/>
      <c r="DR192" s="715"/>
      <c r="DS192" s="715"/>
      <c r="DT192" s="715"/>
      <c r="DU192" s="715"/>
      <c r="DV192" s="715"/>
      <c r="DW192" s="715"/>
      <c r="DX192" s="715"/>
      <c r="DY192" s="715"/>
      <c r="DZ192" s="715"/>
      <c r="EA192" s="715"/>
      <c r="EB192" s="715"/>
      <c r="EC192" s="728" t="str">
        <f>IF(EC129="","",AVERAGE(EC129:EM188))</f>
        <v/>
      </c>
      <c r="ED192" s="728"/>
      <c r="EE192" s="728"/>
      <c r="EF192" s="728"/>
      <c r="EG192" s="728"/>
      <c r="EH192" s="728"/>
      <c r="EI192" s="728"/>
      <c r="EJ192" s="728"/>
      <c r="EK192" s="728"/>
      <c r="EL192" s="728"/>
      <c r="EM192" s="728"/>
    </row>
    <row r="193" spans="1:143" ht="6" customHeight="1">
      <c r="A193" s="112"/>
      <c r="B193" s="680"/>
      <c r="C193" s="680"/>
      <c r="D193" s="680"/>
      <c r="E193" s="680"/>
      <c r="F193" s="680"/>
      <c r="G193" s="680"/>
      <c r="H193" s="680"/>
      <c r="I193" s="680"/>
      <c r="J193" s="680"/>
      <c r="K193" s="680"/>
      <c r="L193" s="680"/>
      <c r="M193" s="680"/>
      <c r="N193" s="680"/>
      <c r="O193" s="680"/>
      <c r="P193" s="680"/>
      <c r="Q193" s="680"/>
      <c r="R193" s="680"/>
      <c r="S193" s="680"/>
      <c r="T193" s="680"/>
      <c r="U193" s="680"/>
      <c r="V193" s="680"/>
      <c r="W193" s="680"/>
      <c r="X193" s="680"/>
      <c r="Y193" s="680"/>
      <c r="Z193" s="680"/>
      <c r="AA193" s="680"/>
      <c r="AB193" s="680"/>
      <c r="AC193" s="680"/>
      <c r="AD193" s="715"/>
      <c r="AE193" s="715"/>
      <c r="AF193" s="715"/>
      <c r="AG193" s="715"/>
      <c r="AH193" s="715"/>
      <c r="AI193" s="715"/>
      <c r="AJ193" s="715"/>
      <c r="AK193" s="715"/>
      <c r="AL193" s="715"/>
      <c r="AM193" s="715"/>
      <c r="AN193" s="715"/>
      <c r="AO193" s="715"/>
      <c r="AP193" s="715"/>
      <c r="AQ193" s="715"/>
      <c r="AR193" s="715"/>
      <c r="AS193" s="715"/>
      <c r="AT193" s="715"/>
      <c r="AU193" s="715"/>
      <c r="AV193" s="715"/>
      <c r="AW193" s="715"/>
      <c r="AX193" s="728"/>
      <c r="AY193" s="728"/>
      <c r="AZ193" s="728"/>
      <c r="BA193" s="728"/>
      <c r="BB193" s="728"/>
      <c r="BC193" s="715"/>
      <c r="BD193" s="715"/>
      <c r="BE193" s="715"/>
      <c r="BF193" s="715"/>
      <c r="BG193" s="715"/>
      <c r="BH193" s="715"/>
      <c r="BI193" s="715"/>
      <c r="BJ193" s="715"/>
      <c r="BK193" s="715"/>
      <c r="BL193" s="715"/>
      <c r="BM193" s="715"/>
      <c r="BN193" s="715"/>
      <c r="BO193" s="715"/>
      <c r="BP193" s="715"/>
      <c r="BQ193" s="715"/>
      <c r="BR193" s="715"/>
      <c r="BS193" s="715"/>
      <c r="BT193" s="715"/>
      <c r="BU193" s="715"/>
      <c r="BV193" s="715"/>
      <c r="BW193" s="715"/>
      <c r="BX193" s="715"/>
      <c r="BY193" s="715"/>
      <c r="BZ193" s="715"/>
      <c r="CA193" s="715"/>
      <c r="CB193" s="715"/>
      <c r="CC193" s="715"/>
      <c r="CD193" s="715"/>
      <c r="CE193" s="715"/>
      <c r="CF193" s="715"/>
      <c r="CG193" s="715"/>
      <c r="CH193" s="715"/>
      <c r="CI193" s="715"/>
      <c r="CJ193" s="715"/>
      <c r="CK193" s="715"/>
      <c r="CL193" s="715"/>
      <c r="CM193" s="715"/>
      <c r="CN193" s="715"/>
      <c r="CO193" s="715"/>
      <c r="CP193" s="715"/>
      <c r="CQ193" s="715"/>
      <c r="CR193" s="715"/>
      <c r="CS193" s="715"/>
      <c r="CT193" s="715"/>
      <c r="CU193" s="715"/>
      <c r="CV193" s="715"/>
      <c r="CW193" s="715"/>
      <c r="CX193" s="715"/>
      <c r="CY193" s="715"/>
      <c r="CZ193" s="715"/>
      <c r="DA193" s="715"/>
      <c r="DB193" s="715"/>
      <c r="DC193" s="715"/>
      <c r="DD193" s="715"/>
      <c r="DE193" s="715"/>
      <c r="DF193" s="715"/>
      <c r="DG193" s="715"/>
      <c r="DH193" s="715"/>
      <c r="DI193" s="715"/>
      <c r="DJ193" s="715"/>
      <c r="DK193" s="715"/>
      <c r="DL193" s="722"/>
      <c r="DM193" s="723"/>
      <c r="DN193" s="723"/>
      <c r="DO193" s="723"/>
      <c r="DP193" s="723"/>
      <c r="DQ193" s="724"/>
      <c r="DR193" s="715"/>
      <c r="DS193" s="715"/>
      <c r="DT193" s="715"/>
      <c r="DU193" s="715"/>
      <c r="DV193" s="715"/>
      <c r="DW193" s="715"/>
      <c r="DX193" s="715"/>
      <c r="DY193" s="715"/>
      <c r="DZ193" s="715"/>
      <c r="EA193" s="715"/>
      <c r="EB193" s="715"/>
      <c r="EC193" s="728"/>
      <c r="ED193" s="728"/>
      <c r="EE193" s="728"/>
      <c r="EF193" s="728"/>
      <c r="EG193" s="728"/>
      <c r="EH193" s="728"/>
      <c r="EI193" s="728"/>
      <c r="EJ193" s="728"/>
      <c r="EK193" s="728"/>
      <c r="EL193" s="728"/>
      <c r="EM193" s="728"/>
    </row>
    <row r="194" spans="1:143" ht="6" customHeight="1">
      <c r="A194" s="112"/>
      <c r="B194" s="680"/>
      <c r="C194" s="680"/>
      <c r="D194" s="680"/>
      <c r="E194" s="680"/>
      <c r="F194" s="680"/>
      <c r="G194" s="680"/>
      <c r="H194" s="680"/>
      <c r="I194" s="680"/>
      <c r="J194" s="680"/>
      <c r="K194" s="680"/>
      <c r="L194" s="680"/>
      <c r="M194" s="680"/>
      <c r="N194" s="680"/>
      <c r="O194" s="680"/>
      <c r="P194" s="680"/>
      <c r="Q194" s="680"/>
      <c r="R194" s="680"/>
      <c r="S194" s="680"/>
      <c r="T194" s="680"/>
      <c r="U194" s="680"/>
      <c r="V194" s="680"/>
      <c r="W194" s="680"/>
      <c r="X194" s="680"/>
      <c r="Y194" s="680"/>
      <c r="Z194" s="680"/>
      <c r="AA194" s="680"/>
      <c r="AB194" s="680"/>
      <c r="AC194" s="680"/>
      <c r="AD194" s="715"/>
      <c r="AE194" s="715"/>
      <c r="AF194" s="715"/>
      <c r="AG194" s="715"/>
      <c r="AH194" s="715"/>
      <c r="AI194" s="715"/>
      <c r="AJ194" s="715"/>
      <c r="AK194" s="715"/>
      <c r="AL194" s="715"/>
      <c r="AM194" s="715"/>
      <c r="AN194" s="715"/>
      <c r="AO194" s="715"/>
      <c r="AP194" s="715"/>
      <c r="AQ194" s="715"/>
      <c r="AR194" s="715"/>
      <c r="AS194" s="715"/>
      <c r="AT194" s="715"/>
      <c r="AU194" s="715"/>
      <c r="AV194" s="715"/>
      <c r="AW194" s="715"/>
      <c r="AX194" s="728"/>
      <c r="AY194" s="728"/>
      <c r="AZ194" s="728"/>
      <c r="BA194" s="728"/>
      <c r="BB194" s="728"/>
      <c r="BC194" s="715"/>
      <c r="BD194" s="715"/>
      <c r="BE194" s="715"/>
      <c r="BF194" s="715"/>
      <c r="BG194" s="715"/>
      <c r="BH194" s="715"/>
      <c r="BI194" s="715"/>
      <c r="BJ194" s="715"/>
      <c r="BK194" s="715"/>
      <c r="BL194" s="715"/>
      <c r="BM194" s="715"/>
      <c r="BN194" s="715"/>
      <c r="BO194" s="715"/>
      <c r="BP194" s="715"/>
      <c r="BQ194" s="715"/>
      <c r="BR194" s="715"/>
      <c r="BS194" s="715"/>
      <c r="BT194" s="715"/>
      <c r="BU194" s="715"/>
      <c r="BV194" s="715"/>
      <c r="BW194" s="715"/>
      <c r="BX194" s="715"/>
      <c r="BY194" s="715"/>
      <c r="BZ194" s="715"/>
      <c r="CA194" s="715"/>
      <c r="CB194" s="715"/>
      <c r="CC194" s="715"/>
      <c r="CD194" s="715"/>
      <c r="CE194" s="715"/>
      <c r="CF194" s="715"/>
      <c r="CG194" s="715"/>
      <c r="CH194" s="715"/>
      <c r="CI194" s="715"/>
      <c r="CJ194" s="715"/>
      <c r="CK194" s="715"/>
      <c r="CL194" s="715"/>
      <c r="CM194" s="715"/>
      <c r="CN194" s="715"/>
      <c r="CO194" s="715"/>
      <c r="CP194" s="715"/>
      <c r="CQ194" s="715"/>
      <c r="CR194" s="715"/>
      <c r="CS194" s="715"/>
      <c r="CT194" s="715"/>
      <c r="CU194" s="715"/>
      <c r="CV194" s="715"/>
      <c r="CW194" s="715"/>
      <c r="CX194" s="715"/>
      <c r="CY194" s="715"/>
      <c r="CZ194" s="715"/>
      <c r="DA194" s="715"/>
      <c r="DB194" s="715"/>
      <c r="DC194" s="715"/>
      <c r="DD194" s="715"/>
      <c r="DE194" s="715"/>
      <c r="DF194" s="715"/>
      <c r="DG194" s="715"/>
      <c r="DH194" s="715"/>
      <c r="DI194" s="715"/>
      <c r="DJ194" s="715"/>
      <c r="DK194" s="715"/>
      <c r="DL194" s="725"/>
      <c r="DM194" s="726"/>
      <c r="DN194" s="726"/>
      <c r="DO194" s="726"/>
      <c r="DP194" s="726"/>
      <c r="DQ194" s="727"/>
      <c r="DR194" s="715"/>
      <c r="DS194" s="715"/>
      <c r="DT194" s="715"/>
      <c r="DU194" s="715"/>
      <c r="DV194" s="715"/>
      <c r="DW194" s="715"/>
      <c r="DX194" s="715"/>
      <c r="DY194" s="715"/>
      <c r="DZ194" s="715"/>
      <c r="EA194" s="715"/>
      <c r="EB194" s="715"/>
      <c r="EC194" s="728"/>
      <c r="ED194" s="728"/>
      <c r="EE194" s="728"/>
      <c r="EF194" s="728"/>
      <c r="EG194" s="728"/>
      <c r="EH194" s="728"/>
      <c r="EI194" s="728"/>
      <c r="EJ194" s="728"/>
      <c r="EK194" s="728"/>
      <c r="EL194" s="728"/>
      <c r="EM194" s="728"/>
    </row>
    <row r="196" spans="1:143" ht="6" customHeight="1">
      <c r="C196" s="718" t="s">
        <v>172</v>
      </c>
      <c r="D196" s="718"/>
      <c r="E196" s="718"/>
      <c r="F196" s="718"/>
      <c r="G196" s="718"/>
      <c r="H196" s="718"/>
      <c r="I196" s="718"/>
      <c r="J196" s="718"/>
      <c r="K196" s="718"/>
      <c r="L196" s="718"/>
      <c r="M196" s="718"/>
      <c r="N196" s="718"/>
      <c r="O196" s="718"/>
      <c r="P196" s="718"/>
      <c r="Q196" s="718"/>
      <c r="R196" s="718"/>
      <c r="S196" s="718"/>
      <c r="T196" s="718"/>
      <c r="U196" s="718"/>
      <c r="V196" s="718"/>
      <c r="W196" s="718"/>
      <c r="X196" s="718"/>
      <c r="Y196" s="718"/>
      <c r="Z196" s="718"/>
      <c r="AA196" s="718"/>
      <c r="AB196" s="718"/>
      <c r="AC196" s="718"/>
      <c r="AD196" s="718"/>
      <c r="AE196" s="718"/>
      <c r="AF196" s="718"/>
      <c r="AG196" s="718"/>
      <c r="AH196" s="718"/>
      <c r="AI196" s="718"/>
      <c r="AJ196" s="718"/>
      <c r="AK196" s="718"/>
      <c r="AL196" s="718"/>
      <c r="AM196" s="718"/>
      <c r="AN196" s="718"/>
      <c r="AO196" s="718"/>
      <c r="AP196" s="718"/>
      <c r="AQ196" s="718"/>
      <c r="AR196" s="718"/>
      <c r="AS196" s="718"/>
      <c r="AT196" s="718"/>
      <c r="AU196" s="718"/>
      <c r="AV196" s="718"/>
      <c r="AW196" s="718"/>
      <c r="AX196" s="718"/>
      <c r="AY196" s="718"/>
      <c r="AZ196" s="718"/>
      <c r="BA196" s="718"/>
      <c r="BB196" s="718"/>
      <c r="BC196" s="718"/>
      <c r="BD196" s="718"/>
      <c r="BE196" s="718"/>
      <c r="BF196" s="718"/>
      <c r="BG196" s="718"/>
      <c r="BH196" s="718"/>
      <c r="BI196" s="718"/>
      <c r="BJ196" s="718"/>
      <c r="BK196" s="718"/>
      <c r="BL196" s="718"/>
      <c r="BM196" s="718"/>
      <c r="BN196" s="718"/>
      <c r="BO196" s="718"/>
      <c r="BP196" s="718"/>
      <c r="BQ196" s="718"/>
      <c r="BR196" s="718"/>
      <c r="BS196" s="718"/>
      <c r="BT196" s="718"/>
      <c r="BU196" s="718"/>
      <c r="BV196" s="718"/>
      <c r="BW196" s="718"/>
      <c r="BX196" s="718"/>
      <c r="BY196" s="718"/>
      <c r="BZ196" s="718"/>
      <c r="CA196" s="718"/>
      <c r="CB196" s="718"/>
      <c r="CC196" s="718"/>
      <c r="CD196" s="718"/>
      <c r="CE196" s="718"/>
      <c r="CF196" s="718"/>
      <c r="CG196" s="718"/>
      <c r="CH196" s="718"/>
      <c r="CI196" s="718"/>
      <c r="CJ196" s="718"/>
      <c r="CK196" s="718"/>
      <c r="CL196" s="718"/>
      <c r="CM196" s="718"/>
      <c r="CN196" s="718"/>
      <c r="CO196" s="718"/>
      <c r="CP196" s="718"/>
      <c r="CQ196" s="718"/>
      <c r="CR196" s="718"/>
      <c r="CS196" s="718"/>
      <c r="CT196" s="718"/>
      <c r="CZ196" s="114"/>
      <c r="DA196" s="114"/>
      <c r="DB196" s="114"/>
      <c r="DC196" s="114"/>
      <c r="DD196" s="114"/>
      <c r="DE196" s="114"/>
      <c r="DF196" s="114"/>
      <c r="DG196" s="114"/>
      <c r="DH196" s="114"/>
      <c r="DI196" s="114"/>
      <c r="DJ196" s="114"/>
      <c r="DK196" s="114"/>
      <c r="DL196" s="114"/>
      <c r="DM196" s="114"/>
      <c r="DN196" s="114"/>
      <c r="DO196" s="114"/>
      <c r="DP196" s="114"/>
      <c r="DQ196" s="114"/>
      <c r="DR196" s="114"/>
      <c r="DS196" s="114"/>
      <c r="DT196" s="114"/>
      <c r="DU196" s="114"/>
      <c r="DV196" s="114"/>
      <c r="DW196" s="114"/>
      <c r="DX196" s="114"/>
      <c r="DY196" s="114"/>
      <c r="DZ196" s="114"/>
      <c r="EA196" s="114"/>
      <c r="EB196" s="114"/>
      <c r="EC196" s="114"/>
      <c r="ED196" s="114"/>
      <c r="EE196" s="114"/>
      <c r="EF196" s="114"/>
      <c r="EG196" s="114"/>
      <c r="EH196" s="114"/>
      <c r="EI196" s="114"/>
      <c r="EJ196" s="114"/>
      <c r="EK196" s="114"/>
      <c r="EL196" s="114"/>
      <c r="EM196" s="114"/>
    </row>
    <row r="197" spans="1:143" ht="6" customHeight="1">
      <c r="C197" s="718"/>
      <c r="D197" s="718"/>
      <c r="E197" s="718"/>
      <c r="F197" s="718"/>
      <c r="G197" s="718"/>
      <c r="H197" s="718"/>
      <c r="I197" s="718"/>
      <c r="J197" s="718"/>
      <c r="K197" s="718"/>
      <c r="L197" s="718"/>
      <c r="M197" s="718"/>
      <c r="N197" s="718"/>
      <c r="O197" s="718"/>
      <c r="P197" s="718"/>
      <c r="Q197" s="718"/>
      <c r="R197" s="718"/>
      <c r="S197" s="718"/>
      <c r="T197" s="718"/>
      <c r="U197" s="718"/>
      <c r="V197" s="718"/>
      <c r="W197" s="718"/>
      <c r="X197" s="718"/>
      <c r="Y197" s="718"/>
      <c r="Z197" s="718"/>
      <c r="AA197" s="718"/>
      <c r="AB197" s="718"/>
      <c r="AC197" s="718"/>
      <c r="AD197" s="718"/>
      <c r="AE197" s="718"/>
      <c r="AF197" s="718"/>
      <c r="AG197" s="718"/>
      <c r="AH197" s="718"/>
      <c r="AI197" s="718"/>
      <c r="AJ197" s="718"/>
      <c r="AK197" s="718"/>
      <c r="AL197" s="718"/>
      <c r="AM197" s="718"/>
      <c r="AN197" s="718"/>
      <c r="AO197" s="718"/>
      <c r="AP197" s="718"/>
      <c r="AQ197" s="718"/>
      <c r="AR197" s="718"/>
      <c r="AS197" s="718"/>
      <c r="AT197" s="718"/>
      <c r="AU197" s="718"/>
      <c r="AV197" s="718"/>
      <c r="AW197" s="718"/>
      <c r="AX197" s="718"/>
      <c r="AY197" s="718"/>
      <c r="AZ197" s="718"/>
      <c r="BA197" s="718"/>
      <c r="BB197" s="718"/>
      <c r="BC197" s="718"/>
      <c r="BD197" s="718"/>
      <c r="BE197" s="718"/>
      <c r="BF197" s="718"/>
      <c r="BG197" s="718"/>
      <c r="BH197" s="718"/>
      <c r="BI197" s="718"/>
      <c r="BJ197" s="718"/>
      <c r="BK197" s="718"/>
      <c r="BL197" s="718"/>
      <c r="BM197" s="718"/>
      <c r="BN197" s="718"/>
      <c r="BO197" s="718"/>
      <c r="BP197" s="718"/>
      <c r="BQ197" s="718"/>
      <c r="BR197" s="718"/>
      <c r="BS197" s="718"/>
      <c r="BT197" s="718"/>
      <c r="BU197" s="718"/>
      <c r="BV197" s="718"/>
      <c r="BW197" s="718"/>
      <c r="BX197" s="718"/>
      <c r="BY197" s="718"/>
      <c r="BZ197" s="718"/>
      <c r="CA197" s="718"/>
      <c r="CB197" s="718"/>
      <c r="CC197" s="718"/>
      <c r="CD197" s="718"/>
      <c r="CE197" s="718"/>
      <c r="CF197" s="718"/>
      <c r="CG197" s="718"/>
      <c r="CH197" s="718"/>
      <c r="CI197" s="718"/>
      <c r="CJ197" s="718"/>
      <c r="CK197" s="718"/>
      <c r="CL197" s="718"/>
      <c r="CM197" s="718"/>
      <c r="CN197" s="718"/>
      <c r="CO197" s="718"/>
      <c r="CP197" s="718"/>
      <c r="CQ197" s="718"/>
      <c r="CR197" s="718"/>
      <c r="CS197" s="718"/>
      <c r="CT197" s="718"/>
      <c r="CZ197" s="114"/>
      <c r="DA197" s="114"/>
      <c r="DB197" s="114"/>
      <c r="DC197" s="114"/>
      <c r="DD197" s="114"/>
      <c r="DE197" s="114"/>
      <c r="DF197" s="114"/>
      <c r="DG197" s="114"/>
      <c r="DH197" s="114"/>
      <c r="DI197" s="114"/>
      <c r="DJ197" s="114"/>
      <c r="DK197" s="114"/>
      <c r="DL197" s="114"/>
      <c r="DM197" s="114"/>
      <c r="DN197" s="114"/>
      <c r="DO197" s="114"/>
      <c r="DP197" s="114"/>
      <c r="DQ197" s="114"/>
      <c r="DR197" s="114"/>
      <c r="DS197" s="114"/>
      <c r="DT197" s="114"/>
      <c r="DU197" s="114"/>
      <c r="DV197" s="114"/>
      <c r="DW197" s="114"/>
      <c r="DX197" s="114"/>
      <c r="DY197" s="114"/>
      <c r="DZ197" s="114"/>
      <c r="EA197" s="114"/>
      <c r="EB197" s="114"/>
      <c r="EC197" s="114"/>
      <c r="ED197" s="114"/>
      <c r="EE197" s="114"/>
      <c r="EF197" s="114"/>
      <c r="EG197" s="114"/>
      <c r="EH197" s="114"/>
      <c r="EI197" s="114"/>
      <c r="EJ197" s="114"/>
      <c r="EK197" s="114"/>
      <c r="EL197" s="114"/>
      <c r="EM197" s="114"/>
    </row>
    <row r="198" spans="1:143" ht="6" customHeight="1">
      <c r="B198" s="115"/>
      <c r="C198" s="718"/>
      <c r="D198" s="718"/>
      <c r="E198" s="718"/>
      <c r="F198" s="718"/>
      <c r="G198" s="718"/>
      <c r="H198" s="718"/>
      <c r="I198" s="718"/>
      <c r="J198" s="718"/>
      <c r="K198" s="718"/>
      <c r="L198" s="718"/>
      <c r="M198" s="718"/>
      <c r="N198" s="718"/>
      <c r="O198" s="718"/>
      <c r="P198" s="718"/>
      <c r="Q198" s="718"/>
      <c r="R198" s="718"/>
      <c r="S198" s="718"/>
      <c r="T198" s="718"/>
      <c r="U198" s="718"/>
      <c r="V198" s="718"/>
      <c r="W198" s="718"/>
      <c r="X198" s="718"/>
      <c r="Y198" s="718"/>
      <c r="Z198" s="718"/>
      <c r="AA198" s="718"/>
      <c r="AB198" s="718"/>
      <c r="AC198" s="718"/>
      <c r="AD198" s="718"/>
      <c r="AE198" s="718"/>
      <c r="AF198" s="718"/>
      <c r="AG198" s="718"/>
      <c r="AH198" s="718"/>
      <c r="AI198" s="718"/>
      <c r="AJ198" s="718"/>
      <c r="AK198" s="718"/>
      <c r="AL198" s="718"/>
      <c r="AM198" s="718"/>
      <c r="AN198" s="718"/>
      <c r="AO198" s="718"/>
      <c r="AP198" s="718"/>
      <c r="AQ198" s="718"/>
      <c r="AR198" s="718"/>
      <c r="AS198" s="718"/>
      <c r="AT198" s="718"/>
      <c r="AU198" s="718"/>
      <c r="AV198" s="718"/>
      <c r="AW198" s="718"/>
      <c r="AX198" s="718"/>
      <c r="AY198" s="718"/>
      <c r="AZ198" s="718"/>
      <c r="BA198" s="718"/>
      <c r="BB198" s="718"/>
      <c r="BC198" s="718"/>
      <c r="BD198" s="718"/>
      <c r="BE198" s="718"/>
      <c r="BF198" s="718"/>
      <c r="BG198" s="718"/>
      <c r="BH198" s="718"/>
      <c r="BI198" s="718"/>
      <c r="BJ198" s="718"/>
      <c r="BK198" s="718"/>
      <c r="BL198" s="718"/>
      <c r="BM198" s="718"/>
      <c r="BN198" s="718"/>
      <c r="BO198" s="718"/>
      <c r="BP198" s="718"/>
      <c r="BQ198" s="718"/>
      <c r="BR198" s="718"/>
      <c r="BS198" s="718"/>
      <c r="BT198" s="718"/>
      <c r="BU198" s="718"/>
      <c r="BV198" s="718"/>
      <c r="BW198" s="718"/>
      <c r="BX198" s="718"/>
      <c r="BY198" s="718"/>
      <c r="BZ198" s="718"/>
      <c r="CA198" s="718"/>
      <c r="CB198" s="718"/>
      <c r="CC198" s="718"/>
      <c r="CD198" s="718"/>
      <c r="CE198" s="718"/>
      <c r="CF198" s="718"/>
      <c r="CG198" s="718"/>
      <c r="CH198" s="718"/>
      <c r="CI198" s="718"/>
      <c r="CJ198" s="718"/>
      <c r="CK198" s="718"/>
      <c r="CL198" s="718"/>
      <c r="CM198" s="718"/>
      <c r="CN198" s="718"/>
      <c r="CO198" s="718"/>
      <c r="CP198" s="718"/>
      <c r="CQ198" s="718"/>
      <c r="CR198" s="718"/>
      <c r="CS198" s="718"/>
      <c r="CT198" s="718"/>
      <c r="DA198" s="116"/>
      <c r="DB198" s="117"/>
      <c r="DC198" s="117"/>
      <c r="DD198" s="117"/>
      <c r="DE198" s="117"/>
      <c r="DF198" s="117"/>
      <c r="DG198" s="117"/>
      <c r="DH198" s="117"/>
      <c r="DI198" s="117"/>
      <c r="DJ198" s="117"/>
      <c r="DK198" s="117"/>
      <c r="DL198" s="117"/>
      <c r="DM198" s="117"/>
      <c r="DN198" s="117"/>
      <c r="DO198" s="117"/>
      <c r="DP198" s="117"/>
      <c r="DQ198" s="117"/>
      <c r="DR198" s="117"/>
      <c r="DS198" s="117"/>
      <c r="DT198" s="117"/>
      <c r="DU198" s="117"/>
      <c r="DV198" s="117"/>
      <c r="DW198" s="117"/>
      <c r="DX198" s="117"/>
      <c r="DY198" s="117"/>
      <c r="DZ198" s="117"/>
      <c r="EA198" s="117"/>
      <c r="EB198" s="117"/>
      <c r="EC198" s="117"/>
      <c r="ED198" s="117"/>
      <c r="EE198" s="117"/>
      <c r="EF198" s="117"/>
      <c r="EG198" s="117"/>
      <c r="EH198" s="117"/>
      <c r="EI198" s="117"/>
      <c r="EJ198" s="117"/>
      <c r="EK198" s="117"/>
      <c r="EL198" s="117"/>
      <c r="EM198" s="117"/>
    </row>
    <row r="199" spans="1:143" ht="6" customHeight="1">
      <c r="B199" s="115"/>
      <c r="C199" s="718"/>
      <c r="D199" s="718"/>
      <c r="E199" s="718"/>
      <c r="F199" s="718"/>
      <c r="G199" s="718"/>
      <c r="H199" s="718"/>
      <c r="I199" s="718"/>
      <c r="J199" s="718"/>
      <c r="K199" s="718"/>
      <c r="L199" s="718"/>
      <c r="M199" s="718"/>
      <c r="N199" s="718"/>
      <c r="O199" s="718"/>
      <c r="P199" s="718"/>
      <c r="Q199" s="718"/>
      <c r="R199" s="718"/>
      <c r="S199" s="718"/>
      <c r="T199" s="718"/>
      <c r="U199" s="718"/>
      <c r="V199" s="718"/>
      <c r="W199" s="718"/>
      <c r="X199" s="718"/>
      <c r="Y199" s="718"/>
      <c r="Z199" s="718"/>
      <c r="AA199" s="718"/>
      <c r="AB199" s="718"/>
      <c r="AC199" s="718"/>
      <c r="AD199" s="718"/>
      <c r="AE199" s="718"/>
      <c r="AF199" s="718"/>
      <c r="AG199" s="718"/>
      <c r="AH199" s="718"/>
      <c r="AI199" s="718"/>
      <c r="AJ199" s="718"/>
      <c r="AK199" s="718"/>
      <c r="AL199" s="718"/>
      <c r="AM199" s="718"/>
      <c r="AN199" s="718"/>
      <c r="AO199" s="718"/>
      <c r="AP199" s="718"/>
      <c r="AQ199" s="718"/>
      <c r="AR199" s="718"/>
      <c r="AS199" s="718"/>
      <c r="AT199" s="718"/>
      <c r="AU199" s="718"/>
      <c r="AV199" s="718"/>
      <c r="AW199" s="718"/>
      <c r="AX199" s="718"/>
      <c r="AY199" s="718"/>
      <c r="AZ199" s="718"/>
      <c r="BA199" s="718"/>
      <c r="BB199" s="718"/>
      <c r="BC199" s="718"/>
      <c r="BD199" s="718"/>
      <c r="BE199" s="718"/>
      <c r="BF199" s="718"/>
      <c r="BG199" s="718"/>
      <c r="BH199" s="718"/>
      <c r="BI199" s="718"/>
      <c r="BJ199" s="718"/>
      <c r="BK199" s="718"/>
      <c r="BL199" s="718"/>
      <c r="BM199" s="718"/>
      <c r="BN199" s="718"/>
      <c r="BO199" s="718"/>
      <c r="BP199" s="718"/>
      <c r="BQ199" s="718"/>
      <c r="BR199" s="718"/>
      <c r="BS199" s="718"/>
      <c r="BT199" s="718"/>
      <c r="BU199" s="718"/>
      <c r="BV199" s="718"/>
      <c r="BW199" s="718"/>
      <c r="BX199" s="718"/>
      <c r="BY199" s="718"/>
      <c r="BZ199" s="718"/>
      <c r="CA199" s="718"/>
      <c r="CB199" s="718"/>
      <c r="CC199" s="718"/>
      <c r="CD199" s="718"/>
      <c r="CE199" s="718"/>
      <c r="CF199" s="718"/>
      <c r="CG199" s="718"/>
      <c r="CH199" s="718"/>
      <c r="CI199" s="718"/>
      <c r="CJ199" s="718"/>
      <c r="CK199" s="718"/>
      <c r="CL199" s="718"/>
      <c r="CM199" s="718"/>
      <c r="CN199" s="718"/>
      <c r="CO199" s="718"/>
      <c r="CP199" s="718"/>
      <c r="CQ199" s="718"/>
      <c r="CR199" s="718"/>
      <c r="CS199" s="718"/>
      <c r="CT199" s="718"/>
      <c r="DA199" s="117"/>
      <c r="DB199" s="117"/>
      <c r="DC199" s="117"/>
      <c r="DD199" s="117"/>
      <c r="DE199" s="117"/>
      <c r="DF199" s="117"/>
      <c r="DG199" s="117"/>
      <c r="DH199" s="117"/>
      <c r="DI199" s="117"/>
      <c r="DJ199" s="117"/>
      <c r="DK199" s="117"/>
      <c r="DL199" s="117"/>
      <c r="DM199" s="117"/>
      <c r="DN199" s="117"/>
      <c r="DO199" s="117"/>
      <c r="DP199" s="117"/>
      <c r="DQ199" s="117"/>
      <c r="DR199" s="117"/>
      <c r="DS199" s="117"/>
      <c r="DT199" s="117"/>
      <c r="DU199" s="117"/>
      <c r="DV199" s="117"/>
      <c r="DW199" s="117"/>
      <c r="DX199" s="117"/>
      <c r="DY199" s="117"/>
      <c r="DZ199" s="117"/>
      <c r="EA199" s="117"/>
      <c r="EB199" s="117"/>
      <c r="EC199" s="117"/>
      <c r="ED199" s="117"/>
      <c r="EE199" s="117"/>
      <c r="EF199" s="117"/>
      <c r="EG199" s="117"/>
      <c r="EH199" s="117"/>
      <c r="EI199" s="117"/>
      <c r="EJ199" s="117"/>
      <c r="EK199" s="117"/>
      <c r="EL199" s="117"/>
      <c r="EM199" s="117"/>
    </row>
    <row r="200" spans="1:143" ht="16.2" customHeight="1">
      <c r="B200" s="115"/>
      <c r="C200" s="718"/>
      <c r="D200" s="718"/>
      <c r="E200" s="718"/>
      <c r="F200" s="718"/>
      <c r="G200" s="718"/>
      <c r="H200" s="718"/>
      <c r="I200" s="718"/>
      <c r="J200" s="718"/>
      <c r="K200" s="718"/>
      <c r="L200" s="718"/>
      <c r="M200" s="718"/>
      <c r="N200" s="718"/>
      <c r="O200" s="718"/>
      <c r="P200" s="718"/>
      <c r="Q200" s="718"/>
      <c r="R200" s="718"/>
      <c r="S200" s="718"/>
      <c r="T200" s="718"/>
      <c r="U200" s="718"/>
      <c r="V200" s="718"/>
      <c r="W200" s="718"/>
      <c r="X200" s="718"/>
      <c r="Y200" s="718"/>
      <c r="Z200" s="718"/>
      <c r="AA200" s="718"/>
      <c r="AB200" s="718"/>
      <c r="AC200" s="718"/>
      <c r="AD200" s="718"/>
      <c r="AE200" s="718"/>
      <c r="AF200" s="718"/>
      <c r="AG200" s="718"/>
      <c r="AH200" s="718"/>
      <c r="AI200" s="718"/>
      <c r="AJ200" s="718"/>
      <c r="AK200" s="718"/>
      <c r="AL200" s="718"/>
      <c r="AM200" s="718"/>
      <c r="AN200" s="718"/>
      <c r="AO200" s="718"/>
      <c r="AP200" s="718"/>
      <c r="AQ200" s="718"/>
      <c r="AR200" s="718"/>
      <c r="AS200" s="718"/>
      <c r="AT200" s="718"/>
      <c r="AU200" s="718"/>
      <c r="AV200" s="718"/>
      <c r="AW200" s="718"/>
      <c r="AX200" s="718"/>
      <c r="AY200" s="718"/>
      <c r="AZ200" s="718"/>
      <c r="BA200" s="718"/>
      <c r="BB200" s="718"/>
      <c r="BC200" s="718"/>
      <c r="BD200" s="718"/>
      <c r="BE200" s="718"/>
      <c r="BF200" s="718"/>
      <c r="BG200" s="718"/>
      <c r="BH200" s="718"/>
      <c r="BI200" s="718"/>
      <c r="BJ200" s="718"/>
      <c r="BK200" s="718"/>
      <c r="BL200" s="718"/>
      <c r="BM200" s="718"/>
      <c r="BN200" s="718"/>
      <c r="BO200" s="718"/>
      <c r="BP200" s="718"/>
      <c r="BQ200" s="718"/>
      <c r="BR200" s="718"/>
      <c r="BS200" s="718"/>
      <c r="BT200" s="718"/>
      <c r="BU200" s="718"/>
      <c r="BV200" s="718"/>
      <c r="BW200" s="718"/>
      <c r="BX200" s="718"/>
      <c r="BY200" s="718"/>
      <c r="BZ200" s="718"/>
      <c r="CA200" s="718"/>
      <c r="CB200" s="718"/>
      <c r="CC200" s="718"/>
      <c r="CD200" s="718"/>
      <c r="CE200" s="718"/>
      <c r="CF200" s="718"/>
      <c r="CG200" s="718"/>
      <c r="CH200" s="718"/>
      <c r="CI200" s="718"/>
      <c r="CJ200" s="718"/>
      <c r="CK200" s="718"/>
      <c r="CL200" s="718"/>
      <c r="CM200" s="718"/>
      <c r="CN200" s="718"/>
      <c r="CO200" s="718"/>
      <c r="CP200" s="718"/>
      <c r="CQ200" s="718"/>
      <c r="CR200" s="718"/>
      <c r="CS200" s="718"/>
      <c r="CT200" s="718"/>
      <c r="DA200" s="117"/>
      <c r="DB200" s="117"/>
      <c r="DC200" s="117"/>
      <c r="DD200" s="117"/>
      <c r="DE200" s="117"/>
      <c r="DF200" s="117"/>
      <c r="DG200" s="117"/>
      <c r="DH200" s="117"/>
      <c r="DI200" s="117"/>
      <c r="DJ200" s="117"/>
      <c r="DK200" s="117"/>
      <c r="DL200" s="117"/>
      <c r="DM200" s="117"/>
      <c r="DN200" s="117"/>
      <c r="DO200" s="117"/>
      <c r="DP200" s="117"/>
      <c r="DQ200" s="117"/>
      <c r="DR200" s="117"/>
      <c r="DS200" s="117"/>
      <c r="DT200" s="117"/>
      <c r="DU200" s="117"/>
      <c r="DV200" s="117"/>
      <c r="DW200" s="117"/>
      <c r="DX200" s="117"/>
      <c r="DY200" s="117"/>
      <c r="DZ200" s="117"/>
      <c r="EA200" s="117"/>
      <c r="EB200" s="117"/>
      <c r="EC200" s="117"/>
      <c r="ED200" s="117"/>
      <c r="EE200" s="117"/>
      <c r="EF200" s="117"/>
      <c r="EG200" s="117"/>
      <c r="EH200" s="117"/>
      <c r="EI200" s="117"/>
      <c r="EJ200" s="117"/>
      <c r="EK200" s="117"/>
      <c r="EL200" s="117"/>
      <c r="EM200" s="117"/>
    </row>
    <row r="201" spans="1:143" ht="6" customHeight="1">
      <c r="B201" s="112"/>
      <c r="C201" s="112"/>
      <c r="D201" s="112"/>
      <c r="E201" s="112"/>
      <c r="F201" s="112"/>
      <c r="G201" s="112"/>
      <c r="H201" s="112"/>
      <c r="I201" s="112"/>
      <c r="J201" s="112"/>
      <c r="K201" s="112"/>
      <c r="L201" s="112"/>
      <c r="M201" s="112"/>
      <c r="P201" s="112"/>
      <c r="Q201" s="112"/>
      <c r="R201" s="112"/>
      <c r="S201" s="112"/>
      <c r="T201" s="112"/>
      <c r="U201" s="112"/>
      <c r="V201" s="112"/>
      <c r="W201" s="112"/>
      <c r="X201" s="112"/>
      <c r="Y201" s="112"/>
      <c r="Z201" s="112"/>
      <c r="AA201" s="112"/>
      <c r="AB201" s="112"/>
      <c r="AC201" s="112"/>
      <c r="AD201" s="112"/>
      <c r="AE201" s="112"/>
      <c r="AF201" s="112"/>
      <c r="AG201" s="112"/>
      <c r="AH201" s="112"/>
      <c r="AI201" s="112"/>
      <c r="AJ201" s="112"/>
      <c r="AK201" s="112"/>
      <c r="AL201" s="112"/>
      <c r="AM201" s="112"/>
      <c r="AN201" s="112"/>
      <c r="AO201" s="112"/>
      <c r="AP201" s="112"/>
      <c r="AQ201" s="112"/>
      <c r="AR201" s="112"/>
      <c r="AS201" s="112"/>
      <c r="AT201" s="112"/>
      <c r="AU201" s="112"/>
      <c r="AX201" s="112"/>
      <c r="AY201" s="112"/>
      <c r="AZ201" s="112"/>
      <c r="BA201" s="112"/>
      <c r="BB201" s="112"/>
      <c r="DA201" s="117"/>
      <c r="DB201" s="117"/>
      <c r="DC201" s="117"/>
      <c r="DD201" s="117"/>
      <c r="DE201" s="117"/>
      <c r="DF201" s="117"/>
      <c r="DG201" s="117"/>
      <c r="DH201" s="117"/>
      <c r="DI201" s="117"/>
      <c r="DJ201" s="117"/>
      <c r="DK201" s="117"/>
      <c r="DL201" s="117"/>
      <c r="DM201" s="117"/>
      <c r="DN201" s="117"/>
      <c r="DO201" s="117"/>
      <c r="DP201" s="117"/>
      <c r="DQ201" s="117"/>
      <c r="DR201" s="117"/>
      <c r="DS201" s="117"/>
      <c r="DT201" s="117"/>
      <c r="DU201" s="117"/>
      <c r="DV201" s="117"/>
      <c r="DW201" s="117"/>
      <c r="DX201" s="117"/>
      <c r="DY201" s="117"/>
      <c r="DZ201" s="117"/>
      <c r="EA201" s="117"/>
      <c r="EB201" s="117"/>
      <c r="EC201" s="117"/>
      <c r="ED201" s="117"/>
      <c r="EE201" s="117"/>
      <c r="EF201" s="117"/>
      <c r="EG201" s="117"/>
      <c r="EH201" s="117"/>
      <c r="EI201" s="117"/>
      <c r="EJ201" s="117"/>
      <c r="EK201" s="117"/>
      <c r="EL201" s="117"/>
      <c r="EM201" s="117"/>
    </row>
    <row r="202" spans="1:143" ht="6" customHeight="1">
      <c r="B202" s="112"/>
      <c r="C202" s="112"/>
      <c r="D202" s="112"/>
      <c r="F202" s="112"/>
      <c r="G202" s="112"/>
      <c r="H202" s="112"/>
      <c r="I202" s="112"/>
      <c r="J202" s="112"/>
      <c r="K202" s="112"/>
      <c r="L202" s="112"/>
      <c r="M202" s="112"/>
      <c r="T202" s="118"/>
      <c r="U202" s="111"/>
      <c r="V202" s="111"/>
      <c r="W202" s="111"/>
      <c r="X202" s="111"/>
      <c r="Y202" s="111"/>
      <c r="Z202" s="112"/>
      <c r="AA202" s="112"/>
      <c r="AB202" s="112"/>
      <c r="AC202" s="112"/>
      <c r="AD202" s="112"/>
      <c r="AE202" s="112"/>
      <c r="AF202" s="112"/>
      <c r="AG202" s="112"/>
      <c r="AH202" s="112"/>
      <c r="AI202" s="112"/>
      <c r="AJ202" s="112"/>
      <c r="AK202" s="112"/>
      <c r="AL202" s="112"/>
      <c r="AM202" s="112"/>
      <c r="AN202" s="112"/>
      <c r="AO202" s="112"/>
      <c r="AP202" s="112"/>
      <c r="AQ202" s="112"/>
      <c r="AR202" s="112"/>
      <c r="AS202" s="112"/>
      <c r="AT202" s="112"/>
      <c r="AU202" s="112"/>
      <c r="AX202" s="112"/>
      <c r="AY202" s="112"/>
      <c r="AZ202" s="112"/>
      <c r="BA202" s="112"/>
      <c r="BB202" s="112"/>
      <c r="DA202" s="117"/>
      <c r="DB202" s="117"/>
      <c r="DC202" s="117"/>
      <c r="DD202" s="117"/>
      <c r="DE202" s="117"/>
      <c r="DF202" s="117"/>
      <c r="DG202" s="117"/>
      <c r="DH202" s="117"/>
      <c r="DI202" s="117"/>
      <c r="DJ202" s="117"/>
      <c r="DK202" s="117"/>
      <c r="DL202" s="117"/>
      <c r="DM202" s="117"/>
      <c r="DN202" s="117"/>
      <c r="DO202" s="117"/>
      <c r="DP202" s="117"/>
      <c r="DQ202" s="117"/>
      <c r="DR202" s="117"/>
      <c r="DS202" s="117"/>
      <c r="DT202" s="117"/>
      <c r="DU202" s="117"/>
      <c r="DV202" s="117"/>
      <c r="DW202" s="117"/>
      <c r="DX202" s="117"/>
      <c r="DY202" s="117"/>
      <c r="DZ202" s="117"/>
      <c r="EA202" s="117"/>
      <c r="EB202" s="117"/>
      <c r="EC202" s="117"/>
      <c r="ED202" s="117"/>
      <c r="EE202" s="117"/>
      <c r="EF202" s="117"/>
      <c r="EG202" s="117"/>
      <c r="EH202" s="117"/>
      <c r="EI202" s="117"/>
      <c r="EJ202" s="117"/>
      <c r="EK202" s="117"/>
      <c r="EL202" s="117"/>
      <c r="EM202" s="117"/>
    </row>
    <row r="203" spans="1:143" ht="6" customHeight="1">
      <c r="EE203" s="670" t="s">
        <v>150</v>
      </c>
      <c r="EF203" s="670"/>
      <c r="EG203" s="670"/>
      <c r="EH203" s="670"/>
      <c r="EI203" s="670"/>
      <c r="EJ203" s="670"/>
      <c r="EK203" s="670"/>
      <c r="EL203" s="670"/>
      <c r="EM203" s="641"/>
    </row>
    <row r="204" spans="1:143" ht="6" customHeight="1">
      <c r="EE204" s="670"/>
      <c r="EF204" s="670"/>
      <c r="EG204" s="670"/>
      <c r="EH204" s="670"/>
      <c r="EI204" s="670"/>
      <c r="EJ204" s="670"/>
      <c r="EK204" s="670"/>
      <c r="EL204" s="670"/>
      <c r="EM204" s="641"/>
    </row>
    <row r="205" spans="1:143" ht="6" customHeight="1">
      <c r="EE205" s="670"/>
      <c r="EF205" s="670"/>
      <c r="EG205" s="670"/>
      <c r="EH205" s="670"/>
      <c r="EI205" s="670"/>
      <c r="EJ205" s="670"/>
      <c r="EK205" s="670"/>
      <c r="EL205" s="670"/>
      <c r="EM205" s="641"/>
    </row>
    <row r="207" spans="1:143" ht="6" customHeight="1">
      <c r="A207" s="671" t="s">
        <v>151</v>
      </c>
      <c r="B207" s="671"/>
      <c r="C207" s="671"/>
      <c r="D207" s="671"/>
      <c r="E207" s="671"/>
      <c r="F207" s="671"/>
      <c r="G207" s="671"/>
      <c r="H207" s="671"/>
      <c r="I207" s="671"/>
      <c r="J207" s="671"/>
      <c r="K207" s="671"/>
      <c r="L207" s="671"/>
      <c r="M207" s="671"/>
      <c r="N207" s="671"/>
      <c r="O207" s="671"/>
      <c r="P207" s="672"/>
      <c r="Q207" s="672"/>
      <c r="R207" s="672"/>
      <c r="S207" s="672"/>
      <c r="T207" s="672"/>
      <c r="U207" s="672"/>
      <c r="V207" s="672"/>
      <c r="W207" s="672"/>
      <c r="X207" s="672"/>
      <c r="Y207" s="672"/>
      <c r="Z207" s="672"/>
      <c r="AA207" s="672"/>
      <c r="AB207" s="672"/>
      <c r="AC207" s="672"/>
      <c r="AD207" s="672"/>
      <c r="AE207" s="672"/>
      <c r="AF207" s="672"/>
      <c r="AG207" s="672"/>
      <c r="AH207" s="672"/>
      <c r="AI207" s="672"/>
      <c r="AJ207" s="672"/>
      <c r="AK207" s="672"/>
      <c r="AL207" s="672"/>
      <c r="AM207" s="672"/>
      <c r="AN207" s="672"/>
      <c r="AO207" s="672"/>
      <c r="AP207" s="672"/>
      <c r="AQ207" s="672"/>
      <c r="AR207" s="672"/>
      <c r="AS207" s="672"/>
      <c r="AT207" s="672"/>
      <c r="AU207" s="672"/>
      <c r="AV207" s="672"/>
      <c r="AW207" s="672"/>
      <c r="AX207" s="672"/>
      <c r="AY207" s="672"/>
      <c r="AZ207" s="672"/>
      <c r="BA207" s="672"/>
      <c r="BB207" s="672"/>
      <c r="BC207" s="672"/>
      <c r="BD207" s="672"/>
      <c r="BE207" s="672"/>
      <c r="BF207" s="672"/>
      <c r="BG207" s="672"/>
      <c r="BH207" s="672"/>
      <c r="BI207" s="672"/>
      <c r="BJ207" s="672"/>
      <c r="BK207" s="672"/>
      <c r="BL207" s="672"/>
      <c r="BM207" s="672"/>
      <c r="BN207" s="672"/>
      <c r="BO207" s="672"/>
      <c r="BP207" s="672"/>
      <c r="BQ207" s="672"/>
      <c r="BR207" s="672"/>
      <c r="BS207" s="672"/>
      <c r="BT207" s="672"/>
      <c r="BU207" s="672"/>
      <c r="BV207" s="672"/>
      <c r="BW207" s="672"/>
      <c r="BX207" s="672"/>
      <c r="BY207" s="672"/>
      <c r="BZ207" s="672"/>
      <c r="CA207" s="672"/>
      <c r="CB207" s="672"/>
      <c r="CC207" s="672"/>
      <c r="CD207" s="672"/>
      <c r="CE207" s="672"/>
      <c r="CF207" s="672"/>
      <c r="CG207" s="672"/>
      <c r="CH207" s="672"/>
      <c r="CI207" s="672"/>
      <c r="CJ207" s="672"/>
      <c r="CK207" s="672"/>
      <c r="CL207" s="672"/>
      <c r="CM207" s="672"/>
      <c r="CN207" s="672"/>
      <c r="CO207" s="672"/>
      <c r="CP207" s="672"/>
      <c r="CQ207" s="672"/>
      <c r="CR207" s="672"/>
      <c r="CS207" s="672"/>
      <c r="CT207" s="672"/>
      <c r="CU207" s="672"/>
      <c r="CV207" s="672"/>
      <c r="CW207" s="672"/>
      <c r="CX207" s="672"/>
      <c r="CY207" s="672"/>
      <c r="CZ207" s="672"/>
      <c r="DA207" s="672"/>
      <c r="DB207" s="672"/>
      <c r="DC207" s="672"/>
      <c r="DD207" s="672"/>
      <c r="DE207" s="672"/>
      <c r="DF207" s="672"/>
      <c r="DG207" s="672"/>
      <c r="DH207" s="672"/>
      <c r="DI207" s="672"/>
      <c r="DJ207" s="672"/>
      <c r="DK207" s="672"/>
      <c r="DL207" s="672"/>
      <c r="DM207" s="672"/>
      <c r="DN207" s="672"/>
      <c r="DO207" s="672"/>
      <c r="DP207" s="672"/>
      <c r="DQ207" s="672"/>
      <c r="DR207" s="672"/>
      <c r="DS207" s="672"/>
      <c r="DT207" s="672"/>
      <c r="DU207" s="672"/>
      <c r="DV207" s="672"/>
      <c r="DW207" s="672"/>
      <c r="DX207" s="672"/>
      <c r="DY207" s="672"/>
      <c r="DZ207" s="672"/>
      <c r="EA207" s="672"/>
      <c r="EB207" s="672"/>
      <c r="EC207" s="672"/>
      <c r="ED207" s="672"/>
      <c r="EE207" s="672"/>
      <c r="EF207" s="672"/>
      <c r="EG207" s="672"/>
      <c r="EH207" s="672"/>
      <c r="EI207" s="672"/>
      <c r="EJ207" s="672"/>
      <c r="EK207" s="672"/>
      <c r="EL207" s="672"/>
      <c r="EM207" s="672"/>
    </row>
    <row r="208" spans="1:143" ht="6" customHeight="1">
      <c r="A208" s="672"/>
      <c r="B208" s="672"/>
      <c r="C208" s="672"/>
      <c r="D208" s="672"/>
      <c r="E208" s="672"/>
      <c r="F208" s="672"/>
      <c r="G208" s="672"/>
      <c r="H208" s="672"/>
      <c r="I208" s="672"/>
      <c r="J208" s="672"/>
      <c r="K208" s="672"/>
      <c r="L208" s="672"/>
      <c r="M208" s="672"/>
      <c r="N208" s="672"/>
      <c r="O208" s="672"/>
      <c r="P208" s="672"/>
      <c r="Q208" s="672"/>
      <c r="R208" s="672"/>
      <c r="S208" s="672"/>
      <c r="T208" s="672"/>
      <c r="U208" s="672"/>
      <c r="V208" s="672"/>
      <c r="W208" s="672"/>
      <c r="X208" s="672"/>
      <c r="Y208" s="672"/>
      <c r="Z208" s="672"/>
      <c r="AA208" s="672"/>
      <c r="AB208" s="672"/>
      <c r="AC208" s="672"/>
      <c r="AD208" s="672"/>
      <c r="AE208" s="672"/>
      <c r="AF208" s="672"/>
      <c r="AG208" s="672"/>
      <c r="AH208" s="672"/>
      <c r="AI208" s="672"/>
      <c r="AJ208" s="672"/>
      <c r="AK208" s="672"/>
      <c r="AL208" s="672"/>
      <c r="AM208" s="672"/>
      <c r="AN208" s="672"/>
      <c r="AO208" s="672"/>
      <c r="AP208" s="672"/>
      <c r="AQ208" s="672"/>
      <c r="AR208" s="672"/>
      <c r="AS208" s="672"/>
      <c r="AT208" s="672"/>
      <c r="AU208" s="672"/>
      <c r="AV208" s="672"/>
      <c r="AW208" s="672"/>
      <c r="AX208" s="672"/>
      <c r="AY208" s="672"/>
      <c r="AZ208" s="672"/>
      <c r="BA208" s="672"/>
      <c r="BB208" s="672"/>
      <c r="BC208" s="672"/>
      <c r="BD208" s="672"/>
      <c r="BE208" s="672"/>
      <c r="BF208" s="672"/>
      <c r="BG208" s="672"/>
      <c r="BH208" s="672"/>
      <c r="BI208" s="672"/>
      <c r="BJ208" s="672"/>
      <c r="BK208" s="672"/>
      <c r="BL208" s="672"/>
      <c r="BM208" s="672"/>
      <c r="BN208" s="672"/>
      <c r="BO208" s="672"/>
      <c r="BP208" s="672"/>
      <c r="BQ208" s="672"/>
      <c r="BR208" s="672"/>
      <c r="BS208" s="672"/>
      <c r="BT208" s="672"/>
      <c r="BU208" s="672"/>
      <c r="BV208" s="672"/>
      <c r="BW208" s="672"/>
      <c r="BX208" s="672"/>
      <c r="BY208" s="672"/>
      <c r="BZ208" s="672"/>
      <c r="CA208" s="672"/>
      <c r="CB208" s="672"/>
      <c r="CC208" s="672"/>
      <c r="CD208" s="672"/>
      <c r="CE208" s="672"/>
      <c r="CF208" s="672"/>
      <c r="CG208" s="672"/>
      <c r="CH208" s="672"/>
      <c r="CI208" s="672"/>
      <c r="CJ208" s="672"/>
      <c r="CK208" s="672"/>
      <c r="CL208" s="672"/>
      <c r="CM208" s="672"/>
      <c r="CN208" s="672"/>
      <c r="CO208" s="672"/>
      <c r="CP208" s="672"/>
      <c r="CQ208" s="672"/>
      <c r="CR208" s="672"/>
      <c r="CS208" s="672"/>
      <c r="CT208" s="672"/>
      <c r="CU208" s="672"/>
      <c r="CV208" s="672"/>
      <c r="CW208" s="672"/>
      <c r="CX208" s="672"/>
      <c r="CY208" s="672"/>
      <c r="CZ208" s="672"/>
      <c r="DA208" s="672"/>
      <c r="DB208" s="672"/>
      <c r="DC208" s="672"/>
      <c r="DD208" s="672"/>
      <c r="DE208" s="672"/>
      <c r="DF208" s="672"/>
      <c r="DG208" s="672"/>
      <c r="DH208" s="672"/>
      <c r="DI208" s="672"/>
      <c r="DJ208" s="672"/>
      <c r="DK208" s="672"/>
      <c r="DL208" s="672"/>
      <c r="DM208" s="672"/>
      <c r="DN208" s="672"/>
      <c r="DO208" s="672"/>
      <c r="DP208" s="672"/>
      <c r="DQ208" s="672"/>
      <c r="DR208" s="672"/>
      <c r="DS208" s="672"/>
      <c r="DT208" s="672"/>
      <c r="DU208" s="672"/>
      <c r="DV208" s="672"/>
      <c r="DW208" s="672"/>
      <c r="DX208" s="672"/>
      <c r="DY208" s="672"/>
      <c r="DZ208" s="672"/>
      <c r="EA208" s="672"/>
      <c r="EB208" s="672"/>
      <c r="EC208" s="672"/>
      <c r="ED208" s="672"/>
      <c r="EE208" s="672"/>
      <c r="EF208" s="672"/>
      <c r="EG208" s="672"/>
      <c r="EH208" s="672"/>
      <c r="EI208" s="672"/>
      <c r="EJ208" s="672"/>
      <c r="EK208" s="672"/>
      <c r="EL208" s="672"/>
      <c r="EM208" s="672"/>
    </row>
    <row r="209" spans="1:143" ht="6" customHeight="1">
      <c r="A209" s="672"/>
      <c r="B209" s="672"/>
      <c r="C209" s="672"/>
      <c r="D209" s="672"/>
      <c r="E209" s="672"/>
      <c r="F209" s="672"/>
      <c r="G209" s="672"/>
      <c r="H209" s="672"/>
      <c r="I209" s="672"/>
      <c r="J209" s="672"/>
      <c r="K209" s="672"/>
      <c r="L209" s="672"/>
      <c r="M209" s="672"/>
      <c r="N209" s="672"/>
      <c r="O209" s="672"/>
      <c r="P209" s="672"/>
      <c r="Q209" s="672"/>
      <c r="R209" s="672"/>
      <c r="S209" s="672"/>
      <c r="T209" s="672"/>
      <c r="U209" s="672"/>
      <c r="V209" s="672"/>
      <c r="W209" s="672"/>
      <c r="X209" s="672"/>
      <c r="Y209" s="672"/>
      <c r="Z209" s="672"/>
      <c r="AA209" s="672"/>
      <c r="AB209" s="672"/>
      <c r="AC209" s="672"/>
      <c r="AD209" s="672"/>
      <c r="AE209" s="672"/>
      <c r="AF209" s="672"/>
      <c r="AG209" s="672"/>
      <c r="AH209" s="672"/>
      <c r="AI209" s="672"/>
      <c r="AJ209" s="672"/>
      <c r="AK209" s="672"/>
      <c r="AL209" s="672"/>
      <c r="AM209" s="672"/>
      <c r="AN209" s="672"/>
      <c r="AO209" s="672"/>
      <c r="AP209" s="672"/>
      <c r="AQ209" s="672"/>
      <c r="AR209" s="672"/>
      <c r="AS209" s="672"/>
      <c r="AT209" s="672"/>
      <c r="AU209" s="672"/>
      <c r="AV209" s="672"/>
      <c r="AW209" s="672"/>
      <c r="AX209" s="672"/>
      <c r="AY209" s="672"/>
      <c r="AZ209" s="672"/>
      <c r="BA209" s="672"/>
      <c r="BB209" s="672"/>
      <c r="BC209" s="672"/>
      <c r="BD209" s="672"/>
      <c r="BE209" s="672"/>
      <c r="BF209" s="672"/>
      <c r="BG209" s="672"/>
      <c r="BH209" s="672"/>
      <c r="BI209" s="672"/>
      <c r="BJ209" s="672"/>
      <c r="BK209" s="672"/>
      <c r="BL209" s="672"/>
      <c r="BM209" s="672"/>
      <c r="BN209" s="672"/>
      <c r="BO209" s="672"/>
      <c r="BP209" s="672"/>
      <c r="BQ209" s="672"/>
      <c r="BR209" s="672"/>
      <c r="BS209" s="672"/>
      <c r="BT209" s="672"/>
      <c r="BU209" s="672"/>
      <c r="BV209" s="672"/>
      <c r="BW209" s="672"/>
      <c r="BX209" s="672"/>
      <c r="BY209" s="672"/>
      <c r="BZ209" s="672"/>
      <c r="CA209" s="672"/>
      <c r="CB209" s="672"/>
      <c r="CC209" s="672"/>
      <c r="CD209" s="672"/>
      <c r="CE209" s="672"/>
      <c r="CF209" s="672"/>
      <c r="CG209" s="672"/>
      <c r="CH209" s="672"/>
      <c r="CI209" s="672"/>
      <c r="CJ209" s="672"/>
      <c r="CK209" s="672"/>
      <c r="CL209" s="672"/>
      <c r="CM209" s="672"/>
      <c r="CN209" s="672"/>
      <c r="CO209" s="672"/>
      <c r="CP209" s="672"/>
      <c r="CQ209" s="672"/>
      <c r="CR209" s="672"/>
      <c r="CS209" s="672"/>
      <c r="CT209" s="672"/>
      <c r="CU209" s="672"/>
      <c r="CV209" s="672"/>
      <c r="CW209" s="672"/>
      <c r="CX209" s="672"/>
      <c r="CY209" s="672"/>
      <c r="CZ209" s="672"/>
      <c r="DA209" s="672"/>
      <c r="DB209" s="672"/>
      <c r="DC209" s="672"/>
      <c r="DD209" s="672"/>
      <c r="DE209" s="672"/>
      <c r="DF209" s="672"/>
      <c r="DG209" s="672"/>
      <c r="DH209" s="672"/>
      <c r="DI209" s="672"/>
      <c r="DJ209" s="672"/>
      <c r="DK209" s="672"/>
      <c r="DL209" s="672"/>
      <c r="DM209" s="672"/>
      <c r="DN209" s="672"/>
      <c r="DO209" s="672"/>
      <c r="DP209" s="672"/>
      <c r="DQ209" s="672"/>
      <c r="DR209" s="672"/>
      <c r="DS209" s="672"/>
      <c r="DT209" s="672"/>
      <c r="DU209" s="672"/>
      <c r="DV209" s="672"/>
      <c r="DW209" s="672"/>
      <c r="DX209" s="672"/>
      <c r="DY209" s="672"/>
      <c r="DZ209" s="672"/>
      <c r="EA209" s="672"/>
      <c r="EB209" s="672"/>
      <c r="EC209" s="672"/>
      <c r="ED209" s="672"/>
      <c r="EE209" s="672"/>
      <c r="EF209" s="672"/>
      <c r="EG209" s="672"/>
      <c r="EH209" s="672"/>
      <c r="EI209" s="672"/>
      <c r="EJ209" s="672"/>
      <c r="EK209" s="672"/>
      <c r="EL209" s="672"/>
      <c r="EM209" s="672"/>
    </row>
    <row r="210" spans="1:143" ht="6" customHeight="1">
      <c r="A210" s="111"/>
      <c r="B210" s="111"/>
      <c r="C210" s="111"/>
      <c r="D210" s="111"/>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c r="AA210" s="111"/>
      <c r="AB210" s="111"/>
      <c r="AC210" s="111"/>
      <c r="AD210" s="111"/>
      <c r="AE210" s="111"/>
      <c r="AF210" s="111"/>
      <c r="AG210" s="111"/>
      <c r="AH210" s="111"/>
      <c r="AI210" s="111"/>
      <c r="AJ210" s="111"/>
      <c r="AK210" s="111"/>
      <c r="AL210" s="111"/>
      <c r="AM210" s="111"/>
      <c r="AN210" s="111"/>
      <c r="AO210" s="111"/>
      <c r="AP210" s="111"/>
      <c r="AQ210" s="111"/>
      <c r="AR210" s="111"/>
      <c r="AS210" s="111"/>
      <c r="AT210" s="111"/>
      <c r="AU210" s="111"/>
      <c r="AV210" s="111"/>
      <c r="AW210" s="111"/>
      <c r="AX210" s="111"/>
      <c r="AY210" s="111"/>
      <c r="AZ210" s="111"/>
      <c r="BA210" s="111"/>
      <c r="BB210" s="111"/>
      <c r="BC210" s="111"/>
      <c r="BO210" s="673" t="s">
        <v>152</v>
      </c>
      <c r="BP210" s="674"/>
      <c r="BQ210" s="674"/>
      <c r="BR210" s="674"/>
      <c r="BS210" s="674"/>
      <c r="BT210" s="674"/>
      <c r="BU210" s="674"/>
      <c r="BV210" s="674"/>
      <c r="BW210" s="675" t="str">
        <f>IF(安全投資計画!$AN$43="","",安全投資計画!$AN$43)</f>
        <v/>
      </c>
      <c r="BX210" s="675"/>
      <c r="BY210" s="675"/>
      <c r="BZ210" s="673" t="s">
        <v>153</v>
      </c>
      <c r="CA210" s="673"/>
      <c r="CB210" s="673"/>
      <c r="CC210" s="673"/>
      <c r="CD210" s="673"/>
      <c r="CE210" s="673"/>
      <c r="CF210" s="673"/>
      <c r="CG210" s="673"/>
      <c r="CS210" s="112"/>
      <c r="CT210" s="112"/>
      <c r="CU210" s="112"/>
      <c r="CV210" s="112"/>
      <c r="CW210" s="112"/>
      <c r="CX210" s="112"/>
      <c r="CY210" s="112"/>
      <c r="CZ210" s="112"/>
      <c r="DA210" s="112"/>
      <c r="DB210" s="112"/>
      <c r="DC210" s="112"/>
      <c r="DD210" s="112"/>
      <c r="DE210" s="112"/>
      <c r="DF210" s="112"/>
      <c r="DG210" s="112"/>
      <c r="DH210" s="112"/>
      <c r="DI210" s="112"/>
      <c r="DJ210" s="112"/>
      <c r="DK210" s="112"/>
      <c r="DL210" s="111"/>
      <c r="DM210" s="111"/>
      <c r="DN210" s="111"/>
      <c r="DO210" s="111"/>
      <c r="DP210" s="111"/>
      <c r="DQ210" s="111"/>
      <c r="DR210" s="111"/>
      <c r="DS210" s="111"/>
      <c r="DT210" s="111"/>
      <c r="DU210" s="111"/>
      <c r="DV210" s="111"/>
      <c r="DW210" s="111"/>
      <c r="DX210" s="111"/>
      <c r="DY210" s="111"/>
      <c r="DZ210" s="111"/>
      <c r="EA210" s="111"/>
      <c r="EB210" s="111"/>
      <c r="EC210" s="111"/>
      <c r="ED210" s="111"/>
      <c r="EE210" s="111"/>
      <c r="EF210" s="111"/>
      <c r="EG210" s="111"/>
      <c r="EH210" s="111"/>
      <c r="EI210" s="111"/>
      <c r="EJ210" s="111"/>
      <c r="EK210" s="111"/>
      <c r="EL210" s="111"/>
    </row>
    <row r="211" spans="1:143" ht="6" customHeight="1">
      <c r="A211" s="111"/>
      <c r="B211" s="111"/>
      <c r="C211" s="111"/>
      <c r="D211" s="111"/>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c r="AA211" s="111"/>
      <c r="AB211" s="111"/>
      <c r="AC211" s="111"/>
      <c r="AD211" s="111"/>
      <c r="AE211" s="111"/>
      <c r="AF211" s="111"/>
      <c r="AG211" s="111"/>
      <c r="AH211" s="111"/>
      <c r="AI211" s="111"/>
      <c r="AJ211" s="111"/>
      <c r="AK211" s="111"/>
      <c r="AL211" s="111"/>
      <c r="AM211" s="111"/>
      <c r="AN211" s="111"/>
      <c r="AO211" s="111"/>
      <c r="AP211" s="111"/>
      <c r="AQ211" s="111"/>
      <c r="AR211" s="111"/>
      <c r="AS211" s="111"/>
      <c r="AT211" s="111"/>
      <c r="AU211" s="111"/>
      <c r="AV211" s="111"/>
      <c r="AW211" s="111"/>
      <c r="AX211" s="111"/>
      <c r="AY211" s="111"/>
      <c r="AZ211" s="111"/>
      <c r="BA211" s="111"/>
      <c r="BB211" s="111"/>
      <c r="BC211" s="111"/>
      <c r="BO211" s="674"/>
      <c r="BP211" s="674"/>
      <c r="BQ211" s="674"/>
      <c r="BR211" s="674"/>
      <c r="BS211" s="674"/>
      <c r="BT211" s="674"/>
      <c r="BU211" s="674"/>
      <c r="BV211" s="674"/>
      <c r="BW211" s="675"/>
      <c r="BX211" s="675"/>
      <c r="BY211" s="675"/>
      <c r="BZ211" s="673"/>
      <c r="CA211" s="673"/>
      <c r="CB211" s="673"/>
      <c r="CC211" s="673"/>
      <c r="CD211" s="673"/>
      <c r="CE211" s="673"/>
      <c r="CF211" s="673"/>
      <c r="CG211" s="673"/>
      <c r="CS211" s="112"/>
      <c r="CT211" s="112"/>
      <c r="CU211" s="112"/>
      <c r="CV211" s="112"/>
      <c r="CW211" s="112"/>
      <c r="CX211" s="112"/>
      <c r="CY211" s="112"/>
      <c r="CZ211" s="112"/>
      <c r="DA211" s="112"/>
      <c r="DB211" s="112"/>
      <c r="DC211" s="112"/>
      <c r="DD211" s="112"/>
      <c r="DE211" s="112"/>
      <c r="DF211" s="112"/>
      <c r="DG211" s="112"/>
      <c r="DH211" s="112"/>
      <c r="DI211" s="112"/>
      <c r="DJ211" s="112"/>
      <c r="DK211" s="112"/>
      <c r="DL211" s="111"/>
      <c r="DM211" s="111"/>
      <c r="DN211" s="111"/>
      <c r="DO211" s="111"/>
      <c r="DP211" s="111"/>
      <c r="DQ211" s="111"/>
      <c r="DR211" s="111"/>
      <c r="DS211" s="111"/>
      <c r="DT211" s="111"/>
      <c r="DU211" s="111"/>
      <c r="DV211" s="111"/>
      <c r="DW211" s="111"/>
      <c r="DX211" s="111"/>
      <c r="DY211" s="111"/>
      <c r="DZ211" s="111"/>
      <c r="EA211" s="111"/>
      <c r="EB211" s="111"/>
      <c r="EC211" s="111"/>
      <c r="ED211" s="111"/>
      <c r="EE211" s="111"/>
      <c r="EF211" s="111"/>
      <c r="EG211" s="111"/>
      <c r="EH211" s="111"/>
      <c r="EI211" s="111"/>
      <c r="EJ211" s="113"/>
      <c r="EK211" s="111"/>
      <c r="EL211" s="111"/>
    </row>
    <row r="212" spans="1:143" ht="6" customHeight="1">
      <c r="A212" s="111"/>
      <c r="B212" s="111"/>
      <c r="C212" s="111"/>
      <c r="D212" s="111"/>
      <c r="E212" s="111"/>
      <c r="F212" s="111"/>
      <c r="G212" s="111"/>
      <c r="H212" s="111"/>
      <c r="I212" s="111"/>
      <c r="J212" s="111"/>
      <c r="K212" s="111"/>
      <c r="L212" s="111"/>
      <c r="M212" s="111"/>
      <c r="N212" s="111"/>
      <c r="O212" s="111"/>
      <c r="P212" s="111"/>
      <c r="Q212" s="111"/>
      <c r="R212" s="111"/>
      <c r="S212" s="111"/>
      <c r="T212" s="111"/>
      <c r="U212" s="111"/>
      <c r="V212" s="111"/>
      <c r="W212" s="111"/>
      <c r="X212" s="111"/>
      <c r="Y212" s="111"/>
      <c r="Z212" s="111"/>
      <c r="AA212" s="111"/>
      <c r="AB212" s="111"/>
      <c r="AC212" s="111"/>
      <c r="AD212" s="111"/>
      <c r="AE212" s="111"/>
      <c r="AF212" s="111"/>
      <c r="AG212" s="111"/>
      <c r="AH212" s="111"/>
      <c r="AI212" s="111"/>
      <c r="AJ212" s="111"/>
      <c r="AK212" s="111"/>
      <c r="AL212" s="111"/>
      <c r="AM212" s="111"/>
      <c r="AN212" s="111"/>
      <c r="AO212" s="111"/>
      <c r="AP212" s="111"/>
      <c r="AQ212" s="111"/>
      <c r="AR212" s="111"/>
      <c r="AS212" s="111"/>
      <c r="AT212" s="111"/>
      <c r="AU212" s="111"/>
      <c r="AV212" s="111"/>
      <c r="AW212" s="111"/>
      <c r="AX212" s="111"/>
      <c r="AY212" s="111"/>
      <c r="AZ212" s="111"/>
      <c r="BA212" s="111"/>
      <c r="BB212" s="111"/>
      <c r="BC212" s="111"/>
      <c r="BO212" s="674"/>
      <c r="BP212" s="674"/>
      <c r="BQ212" s="674"/>
      <c r="BR212" s="674"/>
      <c r="BS212" s="674"/>
      <c r="BT212" s="674"/>
      <c r="BU212" s="674"/>
      <c r="BV212" s="674"/>
      <c r="BW212" s="675"/>
      <c r="BX212" s="675"/>
      <c r="BY212" s="675"/>
      <c r="BZ212" s="673"/>
      <c r="CA212" s="673"/>
      <c r="CB212" s="673"/>
      <c r="CC212" s="673"/>
      <c r="CD212" s="673"/>
      <c r="CE212" s="673"/>
      <c r="CF212" s="673"/>
      <c r="CG212" s="673"/>
      <c r="CS212" s="112"/>
      <c r="CT212" s="112"/>
      <c r="CU212" s="112"/>
      <c r="CV212" s="112"/>
      <c r="CW212" s="112"/>
      <c r="CX212" s="112"/>
      <c r="CY212" s="676" t="s">
        <v>154</v>
      </c>
      <c r="CZ212" s="676"/>
      <c r="DA212" s="676"/>
      <c r="DB212" s="676"/>
      <c r="DC212" s="676"/>
      <c r="DD212" s="676"/>
      <c r="DE212" s="676"/>
      <c r="DF212" s="676"/>
      <c r="DG212" s="676"/>
      <c r="DH212" s="676"/>
      <c r="DI212" s="676"/>
      <c r="DJ212" s="676"/>
      <c r="DK212" s="676"/>
      <c r="DL212" s="676"/>
      <c r="DM212" s="676"/>
      <c r="DN212" s="676"/>
      <c r="DO212" s="676"/>
      <c r="DP212" s="676"/>
      <c r="DQ212" s="676"/>
      <c r="DR212" s="676"/>
      <c r="DS212" s="676"/>
      <c r="DT212" s="676"/>
      <c r="DU212" s="676"/>
      <c r="DV212" s="676"/>
      <c r="DW212" s="676"/>
      <c r="DX212" s="676"/>
      <c r="DY212" s="676"/>
      <c r="DZ212" s="676"/>
      <c r="EA212" s="676"/>
      <c r="EB212" s="676"/>
      <c r="EC212" s="676"/>
      <c r="ED212" s="676"/>
      <c r="EE212" s="676"/>
      <c r="EF212" s="676"/>
      <c r="EG212" s="676"/>
      <c r="EH212" s="676"/>
      <c r="EI212" s="676"/>
      <c r="EJ212" s="676"/>
      <c r="EK212" s="676"/>
      <c r="EL212" s="676"/>
      <c r="EM212" s="676"/>
    </row>
    <row r="213" spans="1:143" ht="6"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c r="AA213" s="112"/>
      <c r="AB213" s="112"/>
      <c r="AC213" s="112"/>
      <c r="AD213" s="112"/>
      <c r="AE213" s="112"/>
      <c r="AF213" s="112"/>
      <c r="AG213" s="112"/>
      <c r="AH213" s="112"/>
      <c r="AI213" s="112"/>
      <c r="AJ213" s="112"/>
      <c r="AK213" s="112"/>
      <c r="AL213" s="112"/>
      <c r="AM213" s="112"/>
      <c r="AN213" s="112"/>
      <c r="AO213" s="112"/>
      <c r="AP213" s="112"/>
      <c r="AQ213" s="112"/>
      <c r="AR213" s="112"/>
      <c r="AS213" s="112"/>
      <c r="AT213" s="112"/>
      <c r="AU213" s="112"/>
      <c r="AV213" s="112"/>
      <c r="AW213" s="112"/>
      <c r="AX213" s="112"/>
      <c r="AY213" s="112"/>
      <c r="AZ213" s="112"/>
      <c r="BA213" s="112"/>
      <c r="BB213" s="112"/>
      <c r="BC213" s="112"/>
      <c r="BD213" s="112"/>
      <c r="BE213" s="112"/>
      <c r="BF213" s="112"/>
      <c r="BG213" s="112"/>
      <c r="BH213" s="112"/>
      <c r="CK213" s="112"/>
      <c r="CL213" s="112"/>
      <c r="CM213" s="112"/>
      <c r="CN213" s="112"/>
      <c r="CO213" s="112"/>
      <c r="CP213" s="112"/>
      <c r="CQ213" s="112"/>
      <c r="CR213" s="112"/>
      <c r="CS213" s="112"/>
      <c r="CT213" s="112"/>
      <c r="CU213" s="112"/>
      <c r="CV213" s="112"/>
      <c r="CW213" s="112"/>
      <c r="CX213" s="112"/>
      <c r="CY213" s="676"/>
      <c r="CZ213" s="676"/>
      <c r="DA213" s="676"/>
      <c r="DB213" s="676"/>
      <c r="DC213" s="676"/>
      <c r="DD213" s="676"/>
      <c r="DE213" s="676"/>
      <c r="DF213" s="676"/>
      <c r="DG213" s="676"/>
      <c r="DH213" s="676"/>
      <c r="DI213" s="676"/>
      <c r="DJ213" s="676"/>
      <c r="DK213" s="676"/>
      <c r="DL213" s="676"/>
      <c r="DM213" s="676"/>
      <c r="DN213" s="676"/>
      <c r="DO213" s="676"/>
      <c r="DP213" s="676"/>
      <c r="DQ213" s="676"/>
      <c r="DR213" s="676"/>
      <c r="DS213" s="676"/>
      <c r="DT213" s="676"/>
      <c r="DU213" s="676"/>
      <c r="DV213" s="676"/>
      <c r="DW213" s="676"/>
      <c r="DX213" s="676"/>
      <c r="DY213" s="676"/>
      <c r="DZ213" s="676"/>
      <c r="EA213" s="676"/>
      <c r="EB213" s="676"/>
      <c r="EC213" s="676"/>
      <c r="ED213" s="676"/>
      <c r="EE213" s="676"/>
      <c r="EF213" s="676"/>
      <c r="EG213" s="676"/>
      <c r="EH213" s="676"/>
      <c r="EI213" s="676"/>
      <c r="EJ213" s="676"/>
      <c r="EK213" s="676"/>
      <c r="EL213" s="676"/>
      <c r="EM213" s="676"/>
    </row>
    <row r="214" spans="1:143" ht="6"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c r="AA214" s="112"/>
      <c r="AB214" s="112"/>
      <c r="AC214" s="112"/>
      <c r="AD214" s="112"/>
      <c r="AE214" s="112"/>
      <c r="AF214" s="112"/>
      <c r="AG214" s="112"/>
      <c r="AH214" s="112"/>
      <c r="AI214" s="112"/>
      <c r="AJ214" s="112"/>
      <c r="AK214" s="112"/>
      <c r="AL214" s="112"/>
      <c r="AM214" s="112"/>
      <c r="AN214" s="112"/>
      <c r="AO214" s="112"/>
      <c r="AP214" s="112"/>
      <c r="AQ214" s="112"/>
      <c r="AR214" s="112"/>
      <c r="AS214" s="112"/>
      <c r="AT214" s="112"/>
      <c r="AU214" s="112"/>
      <c r="AV214" s="112"/>
      <c r="AW214" s="112"/>
      <c r="AX214" s="112"/>
      <c r="AY214" s="112"/>
      <c r="AZ214" s="112"/>
      <c r="BA214" s="112"/>
      <c r="BB214" s="112"/>
      <c r="BC214" s="112"/>
      <c r="BD214" s="112"/>
      <c r="BE214" s="112"/>
      <c r="BF214" s="112"/>
      <c r="BG214" s="112"/>
      <c r="BH214" s="112"/>
      <c r="CB214" s="112"/>
      <c r="CC214" s="112"/>
      <c r="CD214" s="112"/>
      <c r="CE214" s="112"/>
      <c r="CF214" s="112"/>
      <c r="CG214" s="112"/>
      <c r="CH214" s="112"/>
      <c r="CI214" s="112"/>
      <c r="CJ214" s="112"/>
      <c r="CK214" s="112"/>
      <c r="CL214" s="112"/>
      <c r="CM214" s="112"/>
      <c r="CN214" s="112"/>
      <c r="CO214" s="112"/>
      <c r="CP214" s="112"/>
      <c r="CQ214" s="112"/>
      <c r="CR214" s="112"/>
      <c r="CS214" s="112"/>
      <c r="CT214" s="112"/>
      <c r="CU214" s="112"/>
      <c r="CV214" s="112"/>
      <c r="CW214" s="112"/>
      <c r="CX214" s="112"/>
      <c r="CY214" s="676"/>
      <c r="CZ214" s="676"/>
      <c r="DA214" s="676"/>
      <c r="DB214" s="676"/>
      <c r="DC214" s="676"/>
      <c r="DD214" s="676"/>
      <c r="DE214" s="676"/>
      <c r="DF214" s="676"/>
      <c r="DG214" s="676"/>
      <c r="DH214" s="676"/>
      <c r="DI214" s="676"/>
      <c r="DJ214" s="676"/>
      <c r="DK214" s="676"/>
      <c r="DL214" s="676"/>
      <c r="DM214" s="676"/>
      <c r="DN214" s="676"/>
      <c r="DO214" s="676"/>
      <c r="DP214" s="676"/>
      <c r="DQ214" s="676"/>
      <c r="DR214" s="676"/>
      <c r="DS214" s="676"/>
      <c r="DT214" s="676"/>
      <c r="DU214" s="676"/>
      <c r="DV214" s="676"/>
      <c r="DW214" s="676"/>
      <c r="DX214" s="676"/>
      <c r="DY214" s="676"/>
      <c r="DZ214" s="676"/>
      <c r="EA214" s="676"/>
      <c r="EB214" s="676"/>
      <c r="EC214" s="676"/>
      <c r="ED214" s="676"/>
      <c r="EE214" s="676"/>
      <c r="EF214" s="676"/>
      <c r="EG214" s="676"/>
      <c r="EH214" s="676"/>
      <c r="EI214" s="676"/>
      <c r="EJ214" s="676"/>
      <c r="EK214" s="676"/>
      <c r="EL214" s="676"/>
      <c r="EM214" s="676"/>
    </row>
    <row r="215" spans="1:143" ht="6"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c r="AA215" s="112"/>
      <c r="AB215" s="112"/>
      <c r="AC215" s="112"/>
      <c r="AD215" s="112"/>
      <c r="AE215" s="112"/>
      <c r="AF215" s="112"/>
      <c r="AG215" s="112"/>
      <c r="AH215" s="112"/>
      <c r="AI215" s="112"/>
      <c r="AJ215" s="112"/>
      <c r="AK215" s="112"/>
      <c r="AL215" s="112"/>
      <c r="AM215" s="112"/>
      <c r="AN215" s="112"/>
      <c r="AO215" s="112"/>
      <c r="AP215" s="112"/>
      <c r="AQ215" s="112"/>
      <c r="AR215" s="112"/>
      <c r="AS215" s="112"/>
      <c r="AT215" s="112"/>
      <c r="AU215" s="112"/>
      <c r="AV215" s="112"/>
      <c r="AW215" s="112"/>
      <c r="AX215" s="112"/>
      <c r="AY215" s="112"/>
      <c r="AZ215" s="112"/>
      <c r="BA215" s="112"/>
      <c r="BB215" s="112"/>
      <c r="BC215" s="112"/>
      <c r="BD215" s="112"/>
      <c r="BE215" s="112"/>
      <c r="BF215" s="112"/>
      <c r="BG215" s="112"/>
      <c r="BH215" s="112"/>
      <c r="BI215" s="112"/>
      <c r="BJ215" s="112"/>
      <c r="BK215" s="112"/>
      <c r="BL215" s="112"/>
      <c r="BM215" s="112"/>
      <c r="BN215" s="112"/>
      <c r="BO215" s="112"/>
      <c r="BP215" s="112"/>
      <c r="BQ215" s="112"/>
      <c r="BR215" s="112"/>
      <c r="BS215" s="112"/>
      <c r="BT215" s="112"/>
      <c r="BU215" s="112"/>
      <c r="BV215" s="112"/>
      <c r="BW215" s="112"/>
      <c r="BX215" s="112"/>
      <c r="BY215" s="112"/>
      <c r="BZ215" s="112"/>
      <c r="CA215" s="112"/>
      <c r="CB215" s="112"/>
      <c r="CC215" s="112"/>
      <c r="CD215" s="112"/>
      <c r="CE215" s="112"/>
      <c r="CF215" s="112"/>
      <c r="CG215" s="112"/>
      <c r="CH215" s="112"/>
      <c r="CI215" s="112"/>
      <c r="CJ215" s="112"/>
      <c r="CK215" s="112"/>
      <c r="CL215" s="112"/>
      <c r="CM215" s="112"/>
      <c r="CN215" s="112"/>
      <c r="CO215" s="112"/>
      <c r="CP215" s="112"/>
      <c r="CQ215" s="112"/>
      <c r="CR215" s="112"/>
      <c r="CS215" s="112"/>
      <c r="CT215" s="112"/>
      <c r="CU215" s="112"/>
      <c r="CV215" s="112"/>
      <c r="CW215" s="112"/>
      <c r="CX215" s="112"/>
      <c r="CY215" s="676"/>
      <c r="CZ215" s="676"/>
      <c r="DA215" s="676"/>
      <c r="DB215" s="676"/>
      <c r="DC215" s="676"/>
      <c r="DD215" s="676"/>
      <c r="DE215" s="676"/>
      <c r="DF215" s="676"/>
      <c r="DG215" s="676"/>
      <c r="DH215" s="676"/>
      <c r="DI215" s="676"/>
      <c r="DJ215" s="676"/>
      <c r="DK215" s="676"/>
      <c r="DL215" s="676"/>
      <c r="DM215" s="676"/>
      <c r="DN215" s="676"/>
      <c r="DO215" s="676"/>
      <c r="DP215" s="676"/>
      <c r="DQ215" s="676"/>
      <c r="DR215" s="676"/>
      <c r="DS215" s="676"/>
      <c r="DT215" s="676"/>
      <c r="DU215" s="676"/>
      <c r="DV215" s="676"/>
      <c r="DW215" s="676"/>
      <c r="DX215" s="676"/>
      <c r="DY215" s="676"/>
      <c r="DZ215" s="676"/>
      <c r="EA215" s="676"/>
      <c r="EB215" s="676"/>
      <c r="EC215" s="676"/>
      <c r="ED215" s="676"/>
      <c r="EE215" s="676"/>
      <c r="EF215" s="676"/>
      <c r="EG215" s="676"/>
      <c r="EH215" s="676"/>
      <c r="EI215" s="676"/>
      <c r="EJ215" s="676"/>
      <c r="EK215" s="676"/>
      <c r="EL215" s="676"/>
      <c r="EM215" s="676"/>
    </row>
    <row r="216" spans="1:143" ht="6"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c r="AA216" s="112"/>
      <c r="AB216" s="112"/>
      <c r="AC216" s="112"/>
      <c r="AD216" s="112"/>
      <c r="AE216" s="112"/>
      <c r="AF216" s="112"/>
      <c r="AG216" s="112"/>
      <c r="AH216" s="112"/>
      <c r="AI216" s="112"/>
      <c r="AJ216" s="112"/>
      <c r="AK216" s="112"/>
      <c r="AL216" s="112"/>
      <c r="AM216" s="112"/>
      <c r="AN216" s="112"/>
      <c r="AO216" s="112"/>
      <c r="AP216" s="112"/>
      <c r="AQ216" s="112"/>
      <c r="AR216" s="112"/>
      <c r="AS216" s="112"/>
      <c r="AT216" s="112"/>
      <c r="AU216" s="112"/>
      <c r="AV216" s="112"/>
      <c r="AW216" s="112"/>
      <c r="AX216" s="112"/>
      <c r="AY216" s="112"/>
      <c r="AZ216" s="112"/>
      <c r="BA216" s="112"/>
      <c r="BB216" s="112"/>
      <c r="BC216" s="112"/>
      <c r="BD216" s="112"/>
      <c r="BE216" s="112"/>
      <c r="BF216" s="112"/>
      <c r="BG216" s="112"/>
      <c r="BH216" s="112"/>
      <c r="BI216" s="112"/>
      <c r="BJ216" s="112"/>
      <c r="BK216" s="112"/>
      <c r="BL216" s="112"/>
      <c r="BM216" s="112"/>
      <c r="BN216" s="112"/>
      <c r="BO216" s="112"/>
      <c r="BP216" s="112"/>
      <c r="BQ216" s="112"/>
      <c r="BR216" s="112"/>
      <c r="BS216" s="112"/>
      <c r="BT216" s="112"/>
      <c r="BU216" s="112"/>
      <c r="BV216" s="112"/>
      <c r="BW216" s="112"/>
      <c r="BX216" s="112"/>
      <c r="BY216" s="112"/>
      <c r="BZ216" s="112"/>
      <c r="CA216" s="112"/>
      <c r="CB216" s="112"/>
      <c r="CC216" s="112"/>
      <c r="CD216" s="112"/>
      <c r="CE216" s="112"/>
      <c r="CF216" s="112"/>
      <c r="CG216" s="112"/>
      <c r="CH216" s="112"/>
      <c r="CI216" s="112"/>
      <c r="CJ216" s="112"/>
      <c r="CK216" s="112"/>
      <c r="CL216" s="112"/>
      <c r="CM216" s="112"/>
      <c r="CN216" s="112"/>
      <c r="CO216" s="112"/>
      <c r="CP216" s="112"/>
      <c r="CQ216" s="112"/>
      <c r="CR216" s="112"/>
      <c r="CS216" s="112"/>
      <c r="CT216" s="112"/>
      <c r="CU216" s="112"/>
      <c r="CV216" s="112"/>
      <c r="CW216" s="112"/>
      <c r="CX216" s="112"/>
      <c r="CY216" s="676"/>
      <c r="CZ216" s="676"/>
      <c r="DA216" s="676"/>
      <c r="DB216" s="676"/>
      <c r="DC216" s="676"/>
      <c r="DD216" s="676"/>
      <c r="DE216" s="676"/>
      <c r="DF216" s="676"/>
      <c r="DG216" s="676"/>
      <c r="DH216" s="676"/>
      <c r="DI216" s="676"/>
      <c r="DJ216" s="676"/>
      <c r="DK216" s="676"/>
      <c r="DL216" s="676"/>
      <c r="DM216" s="676"/>
      <c r="DN216" s="676"/>
      <c r="DO216" s="676"/>
      <c r="DP216" s="676"/>
      <c r="DQ216" s="676"/>
      <c r="DR216" s="676"/>
      <c r="DS216" s="676"/>
      <c r="DT216" s="676"/>
      <c r="DU216" s="676"/>
      <c r="DV216" s="676"/>
      <c r="DW216" s="676"/>
      <c r="DX216" s="676"/>
      <c r="DY216" s="676"/>
      <c r="DZ216" s="676"/>
      <c r="EA216" s="676"/>
      <c r="EB216" s="676"/>
      <c r="EC216" s="676"/>
      <c r="ED216" s="676"/>
      <c r="EE216" s="676"/>
      <c r="EF216" s="676"/>
      <c r="EG216" s="676"/>
      <c r="EH216" s="676"/>
      <c r="EI216" s="676"/>
      <c r="EJ216" s="676"/>
      <c r="EK216" s="676"/>
      <c r="EL216" s="676"/>
      <c r="EM216" s="676"/>
    </row>
    <row r="217" spans="1:143" ht="6"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c r="AA217" s="112"/>
      <c r="AB217" s="112"/>
      <c r="AC217" s="112"/>
      <c r="AD217" s="112"/>
      <c r="AE217" s="112"/>
      <c r="AF217" s="112"/>
      <c r="AG217" s="112"/>
      <c r="AH217" s="112"/>
      <c r="AI217" s="112"/>
      <c r="AJ217" s="112"/>
      <c r="AK217" s="112"/>
      <c r="AL217" s="112"/>
      <c r="AM217" s="112"/>
      <c r="AN217" s="112"/>
      <c r="AO217" s="112"/>
      <c r="AP217" s="112"/>
      <c r="AQ217" s="112"/>
      <c r="AR217" s="112"/>
      <c r="AS217" s="112"/>
      <c r="AT217" s="112"/>
      <c r="AU217" s="112"/>
      <c r="AV217" s="112"/>
      <c r="AW217" s="112"/>
      <c r="AX217" s="112"/>
      <c r="AY217" s="112"/>
      <c r="AZ217" s="112"/>
      <c r="BA217" s="112"/>
      <c r="BB217" s="112"/>
      <c r="BC217" s="112"/>
      <c r="BD217" s="112"/>
      <c r="BE217" s="112"/>
      <c r="BF217" s="112"/>
      <c r="BG217" s="112"/>
      <c r="BH217" s="112"/>
      <c r="BI217" s="112"/>
      <c r="BJ217" s="112"/>
      <c r="BK217" s="112"/>
      <c r="BL217" s="112"/>
      <c r="BM217" s="112"/>
      <c r="BN217" s="112"/>
      <c r="BO217" s="112"/>
      <c r="BP217" s="112"/>
      <c r="BQ217" s="112"/>
      <c r="BR217" s="112"/>
      <c r="BS217" s="112"/>
      <c r="BT217" s="112"/>
      <c r="BU217" s="112"/>
      <c r="BV217" s="112"/>
      <c r="BW217" s="112"/>
      <c r="BX217" s="112"/>
      <c r="BY217" s="112"/>
      <c r="BZ217" s="112"/>
      <c r="CA217" s="112"/>
      <c r="CB217" s="112"/>
      <c r="CC217" s="112"/>
      <c r="CD217" s="112"/>
      <c r="CE217" s="112"/>
      <c r="CF217" s="112"/>
      <c r="CG217" s="112"/>
      <c r="CH217" s="112"/>
      <c r="CI217" s="112"/>
      <c r="CJ217" s="112"/>
      <c r="CK217" s="112"/>
      <c r="CL217" s="112"/>
      <c r="CM217" s="112"/>
      <c r="CN217" s="112"/>
      <c r="CO217" s="112"/>
      <c r="CP217" s="112"/>
      <c r="CQ217" s="112"/>
      <c r="CR217" s="112"/>
      <c r="CS217" s="112"/>
      <c r="CT217" s="112"/>
      <c r="CU217" s="112"/>
      <c r="CV217" s="112"/>
      <c r="CW217" s="112"/>
      <c r="CX217" s="112"/>
      <c r="CY217" s="677"/>
      <c r="CZ217" s="677"/>
      <c r="DA217" s="677"/>
      <c r="DB217" s="677"/>
      <c r="DC217" s="677"/>
      <c r="DD217" s="677"/>
      <c r="DE217" s="677"/>
      <c r="DF217" s="677"/>
      <c r="DG217" s="677"/>
      <c r="DH217" s="677"/>
      <c r="DI217" s="677"/>
      <c r="DJ217" s="677"/>
      <c r="DK217" s="677"/>
      <c r="DL217" s="677"/>
      <c r="DM217" s="677"/>
      <c r="DN217" s="677"/>
      <c r="DO217" s="677"/>
      <c r="DP217" s="677"/>
      <c r="DQ217" s="677"/>
      <c r="DR217" s="677"/>
      <c r="DS217" s="677"/>
      <c r="DT217" s="677"/>
      <c r="DU217" s="677"/>
      <c r="DV217" s="677"/>
      <c r="DW217" s="677"/>
      <c r="DX217" s="677"/>
      <c r="DY217" s="677"/>
      <c r="DZ217" s="677"/>
      <c r="EA217" s="677"/>
      <c r="EB217" s="677"/>
      <c r="EC217" s="677"/>
      <c r="ED217" s="677"/>
      <c r="EE217" s="677"/>
      <c r="EF217" s="677"/>
      <c r="EG217" s="677"/>
      <c r="EH217" s="677"/>
      <c r="EI217" s="677"/>
      <c r="EJ217" s="677"/>
      <c r="EK217" s="677"/>
      <c r="EL217" s="677"/>
      <c r="EM217" s="677"/>
    </row>
    <row r="218" spans="1:143" ht="6" customHeight="1">
      <c r="A218" s="112"/>
      <c r="B218" s="690"/>
      <c r="C218" s="691"/>
      <c r="D218" s="691"/>
      <c r="E218" s="691"/>
      <c r="F218" s="678" t="s">
        <v>155</v>
      </c>
      <c r="G218" s="679"/>
      <c r="H218" s="679"/>
      <c r="I218" s="679"/>
      <c r="J218" s="679"/>
      <c r="K218" s="679"/>
      <c r="L218" s="679"/>
      <c r="M218" s="679"/>
      <c r="N218" s="679"/>
      <c r="O218" s="679"/>
      <c r="P218" s="679" t="s">
        <v>156</v>
      </c>
      <c r="Q218" s="679"/>
      <c r="R218" s="679"/>
      <c r="S218" s="679"/>
      <c r="T218" s="679"/>
      <c r="U218" s="679"/>
      <c r="V218" s="679"/>
      <c r="W218" s="679"/>
      <c r="X218" s="679"/>
      <c r="Y218" s="679"/>
      <c r="Z218" s="679"/>
      <c r="AA218" s="679"/>
      <c r="AB218" s="679"/>
      <c r="AC218" s="679"/>
      <c r="AD218" s="693" t="s">
        <v>157</v>
      </c>
      <c r="AE218" s="694"/>
      <c r="AF218" s="694"/>
      <c r="AG218" s="694"/>
      <c r="AH218" s="694"/>
      <c r="AI218" s="678" t="s">
        <v>158</v>
      </c>
      <c r="AJ218" s="679"/>
      <c r="AK218" s="679"/>
      <c r="AL218" s="679"/>
      <c r="AM218" s="679"/>
      <c r="AN218" s="678" t="s">
        <v>159</v>
      </c>
      <c r="AO218" s="679"/>
      <c r="AP218" s="679"/>
      <c r="AQ218" s="679"/>
      <c r="AR218" s="679"/>
      <c r="AS218" s="679"/>
      <c r="AT218" s="679"/>
      <c r="AU218" s="679"/>
      <c r="AV218" s="679"/>
      <c r="AW218" s="679"/>
      <c r="AX218" s="678" t="s">
        <v>160</v>
      </c>
      <c r="AY218" s="679"/>
      <c r="AZ218" s="679"/>
      <c r="BA218" s="679"/>
      <c r="BB218" s="679"/>
      <c r="BC218" s="678" t="s">
        <v>161</v>
      </c>
      <c r="BD218" s="679"/>
      <c r="BE218" s="679"/>
      <c r="BF218" s="679"/>
      <c r="BG218" s="679"/>
      <c r="BH218" s="679"/>
      <c r="BI218" s="679"/>
      <c r="BJ218" s="679"/>
      <c r="BK218" s="679"/>
      <c r="BL218" s="678" t="s">
        <v>162</v>
      </c>
      <c r="BM218" s="679"/>
      <c r="BN218" s="679"/>
      <c r="BO218" s="679"/>
      <c r="BP218" s="679"/>
      <c r="BQ218" s="679"/>
      <c r="BR218" s="679"/>
      <c r="BS218" s="679"/>
      <c r="BT218" s="679"/>
      <c r="BU218" s="679"/>
      <c r="BV218" s="678" t="s">
        <v>163</v>
      </c>
      <c r="BW218" s="679"/>
      <c r="BX218" s="679"/>
      <c r="BY218" s="679"/>
      <c r="BZ218" s="679"/>
      <c r="CA218" s="679"/>
      <c r="CB218" s="679"/>
      <c r="CC218" s="679"/>
      <c r="CD218" s="679"/>
      <c r="CE218" s="679"/>
      <c r="CF218" s="678" t="s">
        <v>164</v>
      </c>
      <c r="CG218" s="679"/>
      <c r="CH218" s="679"/>
      <c r="CI218" s="679"/>
      <c r="CJ218" s="679"/>
      <c r="CK218" s="679"/>
      <c r="CL218" s="679"/>
      <c r="CM218" s="679"/>
      <c r="CN218" s="679"/>
      <c r="CO218" s="679"/>
      <c r="CP218" s="678" t="s">
        <v>165</v>
      </c>
      <c r="CQ218" s="679"/>
      <c r="CR218" s="679"/>
      <c r="CS218" s="679"/>
      <c r="CT218" s="679"/>
      <c r="CU218" s="679"/>
      <c r="CV218" s="679"/>
      <c r="CW218" s="679"/>
      <c r="CX218" s="679"/>
      <c r="CY218" s="679"/>
      <c r="CZ218" s="679"/>
      <c r="DA218" s="678" t="s">
        <v>166</v>
      </c>
      <c r="DB218" s="679"/>
      <c r="DC218" s="679"/>
      <c r="DD218" s="679"/>
      <c r="DE218" s="679"/>
      <c r="DF218" s="679"/>
      <c r="DG218" s="679"/>
      <c r="DH218" s="679"/>
      <c r="DI218" s="679"/>
      <c r="DJ218" s="679"/>
      <c r="DK218" s="679"/>
      <c r="DL218" s="681" t="s">
        <v>167</v>
      </c>
      <c r="DM218" s="682"/>
      <c r="DN218" s="682"/>
      <c r="DO218" s="682"/>
      <c r="DP218" s="682"/>
      <c r="DQ218" s="683"/>
      <c r="DR218" s="678" t="s">
        <v>168</v>
      </c>
      <c r="DS218" s="679"/>
      <c r="DT218" s="679"/>
      <c r="DU218" s="679"/>
      <c r="DV218" s="679"/>
      <c r="DW218" s="679"/>
      <c r="DX218" s="679"/>
      <c r="DY218" s="679"/>
      <c r="DZ218" s="679"/>
      <c r="EA218" s="679"/>
      <c r="EB218" s="679"/>
      <c r="EC218" s="678" t="s">
        <v>169</v>
      </c>
      <c r="ED218" s="679"/>
      <c r="EE218" s="679"/>
      <c r="EF218" s="679"/>
      <c r="EG218" s="679"/>
      <c r="EH218" s="679"/>
      <c r="EI218" s="679"/>
      <c r="EJ218" s="679"/>
      <c r="EK218" s="679"/>
      <c r="EL218" s="679"/>
      <c r="EM218" s="679"/>
    </row>
    <row r="219" spans="1:143" ht="6" customHeight="1">
      <c r="A219" s="112"/>
      <c r="B219" s="691"/>
      <c r="C219" s="691"/>
      <c r="D219" s="691"/>
      <c r="E219" s="691"/>
      <c r="F219" s="679"/>
      <c r="G219" s="679"/>
      <c r="H219" s="679"/>
      <c r="I219" s="679"/>
      <c r="J219" s="679"/>
      <c r="K219" s="679"/>
      <c r="L219" s="679"/>
      <c r="M219" s="679"/>
      <c r="N219" s="679"/>
      <c r="O219" s="679"/>
      <c r="P219" s="679"/>
      <c r="Q219" s="679"/>
      <c r="R219" s="679"/>
      <c r="S219" s="679"/>
      <c r="T219" s="679"/>
      <c r="U219" s="679"/>
      <c r="V219" s="679"/>
      <c r="W219" s="679"/>
      <c r="X219" s="679"/>
      <c r="Y219" s="679"/>
      <c r="Z219" s="679"/>
      <c r="AA219" s="679"/>
      <c r="AB219" s="679"/>
      <c r="AC219" s="679"/>
      <c r="AD219" s="694"/>
      <c r="AE219" s="694"/>
      <c r="AF219" s="694"/>
      <c r="AG219" s="694"/>
      <c r="AH219" s="694"/>
      <c r="AI219" s="679"/>
      <c r="AJ219" s="679"/>
      <c r="AK219" s="679"/>
      <c r="AL219" s="679"/>
      <c r="AM219" s="679"/>
      <c r="AN219" s="679"/>
      <c r="AO219" s="679"/>
      <c r="AP219" s="679"/>
      <c r="AQ219" s="679"/>
      <c r="AR219" s="679"/>
      <c r="AS219" s="679"/>
      <c r="AT219" s="679"/>
      <c r="AU219" s="679"/>
      <c r="AV219" s="679"/>
      <c r="AW219" s="679"/>
      <c r="AX219" s="679"/>
      <c r="AY219" s="679"/>
      <c r="AZ219" s="679"/>
      <c r="BA219" s="679"/>
      <c r="BB219" s="679"/>
      <c r="BC219" s="679"/>
      <c r="BD219" s="679"/>
      <c r="BE219" s="679"/>
      <c r="BF219" s="679"/>
      <c r="BG219" s="679"/>
      <c r="BH219" s="679"/>
      <c r="BI219" s="679"/>
      <c r="BJ219" s="679"/>
      <c r="BK219" s="679"/>
      <c r="BL219" s="679"/>
      <c r="BM219" s="679"/>
      <c r="BN219" s="679"/>
      <c r="BO219" s="679"/>
      <c r="BP219" s="679"/>
      <c r="BQ219" s="679"/>
      <c r="BR219" s="679"/>
      <c r="BS219" s="679"/>
      <c r="BT219" s="679"/>
      <c r="BU219" s="679"/>
      <c r="BV219" s="679"/>
      <c r="BW219" s="679"/>
      <c r="BX219" s="679"/>
      <c r="BY219" s="679"/>
      <c r="BZ219" s="679"/>
      <c r="CA219" s="679"/>
      <c r="CB219" s="679"/>
      <c r="CC219" s="679"/>
      <c r="CD219" s="679"/>
      <c r="CE219" s="679"/>
      <c r="CF219" s="679"/>
      <c r="CG219" s="679"/>
      <c r="CH219" s="679"/>
      <c r="CI219" s="679"/>
      <c r="CJ219" s="679"/>
      <c r="CK219" s="679"/>
      <c r="CL219" s="679"/>
      <c r="CM219" s="679"/>
      <c r="CN219" s="679"/>
      <c r="CO219" s="679"/>
      <c r="CP219" s="679"/>
      <c r="CQ219" s="679"/>
      <c r="CR219" s="679"/>
      <c r="CS219" s="679"/>
      <c r="CT219" s="679"/>
      <c r="CU219" s="679"/>
      <c r="CV219" s="679"/>
      <c r="CW219" s="679"/>
      <c r="CX219" s="679"/>
      <c r="CY219" s="679"/>
      <c r="CZ219" s="679"/>
      <c r="DA219" s="679"/>
      <c r="DB219" s="679"/>
      <c r="DC219" s="679"/>
      <c r="DD219" s="679"/>
      <c r="DE219" s="679"/>
      <c r="DF219" s="679"/>
      <c r="DG219" s="679"/>
      <c r="DH219" s="679"/>
      <c r="DI219" s="679"/>
      <c r="DJ219" s="679"/>
      <c r="DK219" s="679"/>
      <c r="DL219" s="684"/>
      <c r="DM219" s="685"/>
      <c r="DN219" s="685"/>
      <c r="DO219" s="685"/>
      <c r="DP219" s="685"/>
      <c r="DQ219" s="686"/>
      <c r="DR219" s="679"/>
      <c r="DS219" s="679"/>
      <c r="DT219" s="679"/>
      <c r="DU219" s="679"/>
      <c r="DV219" s="679"/>
      <c r="DW219" s="679"/>
      <c r="DX219" s="679"/>
      <c r="DY219" s="679"/>
      <c r="DZ219" s="679"/>
      <c r="EA219" s="679"/>
      <c r="EB219" s="679"/>
      <c r="EC219" s="679"/>
      <c r="ED219" s="679"/>
      <c r="EE219" s="679"/>
      <c r="EF219" s="679"/>
      <c r="EG219" s="679"/>
      <c r="EH219" s="679"/>
      <c r="EI219" s="679"/>
      <c r="EJ219" s="679"/>
      <c r="EK219" s="679"/>
      <c r="EL219" s="679"/>
      <c r="EM219" s="679"/>
    </row>
    <row r="220" spans="1:143" ht="6" customHeight="1">
      <c r="A220" s="112"/>
      <c r="B220" s="691"/>
      <c r="C220" s="691"/>
      <c r="D220" s="691"/>
      <c r="E220" s="691"/>
      <c r="F220" s="679"/>
      <c r="G220" s="679"/>
      <c r="H220" s="679"/>
      <c r="I220" s="679"/>
      <c r="J220" s="679"/>
      <c r="K220" s="679"/>
      <c r="L220" s="679"/>
      <c r="M220" s="679"/>
      <c r="N220" s="679"/>
      <c r="O220" s="679"/>
      <c r="P220" s="679"/>
      <c r="Q220" s="679"/>
      <c r="R220" s="679"/>
      <c r="S220" s="679"/>
      <c r="T220" s="679"/>
      <c r="U220" s="679"/>
      <c r="V220" s="679"/>
      <c r="W220" s="679"/>
      <c r="X220" s="679"/>
      <c r="Y220" s="679"/>
      <c r="Z220" s="679"/>
      <c r="AA220" s="679"/>
      <c r="AB220" s="679"/>
      <c r="AC220" s="679"/>
      <c r="AD220" s="694"/>
      <c r="AE220" s="694"/>
      <c r="AF220" s="694"/>
      <c r="AG220" s="694"/>
      <c r="AH220" s="694"/>
      <c r="AI220" s="679"/>
      <c r="AJ220" s="679"/>
      <c r="AK220" s="679"/>
      <c r="AL220" s="679"/>
      <c r="AM220" s="679"/>
      <c r="AN220" s="679"/>
      <c r="AO220" s="679"/>
      <c r="AP220" s="679"/>
      <c r="AQ220" s="679"/>
      <c r="AR220" s="679"/>
      <c r="AS220" s="679"/>
      <c r="AT220" s="679"/>
      <c r="AU220" s="679"/>
      <c r="AV220" s="679"/>
      <c r="AW220" s="679"/>
      <c r="AX220" s="679"/>
      <c r="AY220" s="679"/>
      <c r="AZ220" s="679"/>
      <c r="BA220" s="679"/>
      <c r="BB220" s="679"/>
      <c r="BC220" s="679"/>
      <c r="BD220" s="679"/>
      <c r="BE220" s="679"/>
      <c r="BF220" s="679"/>
      <c r="BG220" s="679"/>
      <c r="BH220" s="679"/>
      <c r="BI220" s="679"/>
      <c r="BJ220" s="679"/>
      <c r="BK220" s="679"/>
      <c r="BL220" s="679"/>
      <c r="BM220" s="679"/>
      <c r="BN220" s="679"/>
      <c r="BO220" s="679"/>
      <c r="BP220" s="679"/>
      <c r="BQ220" s="679"/>
      <c r="BR220" s="679"/>
      <c r="BS220" s="679"/>
      <c r="BT220" s="679"/>
      <c r="BU220" s="679"/>
      <c r="BV220" s="679"/>
      <c r="BW220" s="679"/>
      <c r="BX220" s="679"/>
      <c r="BY220" s="679"/>
      <c r="BZ220" s="679"/>
      <c r="CA220" s="679"/>
      <c r="CB220" s="679"/>
      <c r="CC220" s="679"/>
      <c r="CD220" s="679"/>
      <c r="CE220" s="679"/>
      <c r="CF220" s="679"/>
      <c r="CG220" s="679"/>
      <c r="CH220" s="679"/>
      <c r="CI220" s="679"/>
      <c r="CJ220" s="679"/>
      <c r="CK220" s="679"/>
      <c r="CL220" s="679"/>
      <c r="CM220" s="679"/>
      <c r="CN220" s="679"/>
      <c r="CO220" s="679"/>
      <c r="CP220" s="679"/>
      <c r="CQ220" s="679"/>
      <c r="CR220" s="679"/>
      <c r="CS220" s="679"/>
      <c r="CT220" s="679"/>
      <c r="CU220" s="679"/>
      <c r="CV220" s="679"/>
      <c r="CW220" s="679"/>
      <c r="CX220" s="679"/>
      <c r="CY220" s="679"/>
      <c r="CZ220" s="679"/>
      <c r="DA220" s="679"/>
      <c r="DB220" s="679"/>
      <c r="DC220" s="679"/>
      <c r="DD220" s="679"/>
      <c r="DE220" s="679"/>
      <c r="DF220" s="679"/>
      <c r="DG220" s="679"/>
      <c r="DH220" s="679"/>
      <c r="DI220" s="679"/>
      <c r="DJ220" s="679"/>
      <c r="DK220" s="679"/>
      <c r="DL220" s="684"/>
      <c r="DM220" s="685"/>
      <c r="DN220" s="685"/>
      <c r="DO220" s="685"/>
      <c r="DP220" s="685"/>
      <c r="DQ220" s="686"/>
      <c r="DR220" s="679"/>
      <c r="DS220" s="679"/>
      <c r="DT220" s="679"/>
      <c r="DU220" s="679"/>
      <c r="DV220" s="679"/>
      <c r="DW220" s="679"/>
      <c r="DX220" s="679"/>
      <c r="DY220" s="679"/>
      <c r="DZ220" s="679"/>
      <c r="EA220" s="679"/>
      <c r="EB220" s="679"/>
      <c r="EC220" s="679"/>
      <c r="ED220" s="679"/>
      <c r="EE220" s="679"/>
      <c r="EF220" s="679"/>
      <c r="EG220" s="679"/>
      <c r="EH220" s="679"/>
      <c r="EI220" s="679"/>
      <c r="EJ220" s="679"/>
      <c r="EK220" s="679"/>
      <c r="EL220" s="679"/>
      <c r="EM220" s="679"/>
    </row>
    <row r="221" spans="1:143" ht="6" customHeight="1">
      <c r="A221" s="112"/>
      <c r="B221" s="691"/>
      <c r="C221" s="691"/>
      <c r="D221" s="691"/>
      <c r="E221" s="691"/>
      <c r="F221" s="679"/>
      <c r="G221" s="679"/>
      <c r="H221" s="679"/>
      <c r="I221" s="679"/>
      <c r="J221" s="679"/>
      <c r="K221" s="679"/>
      <c r="L221" s="679"/>
      <c r="M221" s="679"/>
      <c r="N221" s="679"/>
      <c r="O221" s="679"/>
      <c r="P221" s="679"/>
      <c r="Q221" s="679"/>
      <c r="R221" s="679"/>
      <c r="S221" s="679"/>
      <c r="T221" s="679"/>
      <c r="U221" s="679"/>
      <c r="V221" s="679"/>
      <c r="W221" s="679"/>
      <c r="X221" s="679"/>
      <c r="Y221" s="679"/>
      <c r="Z221" s="679"/>
      <c r="AA221" s="679"/>
      <c r="AB221" s="679"/>
      <c r="AC221" s="679"/>
      <c r="AD221" s="694"/>
      <c r="AE221" s="694"/>
      <c r="AF221" s="694"/>
      <c r="AG221" s="694"/>
      <c r="AH221" s="694"/>
      <c r="AI221" s="679"/>
      <c r="AJ221" s="679"/>
      <c r="AK221" s="679"/>
      <c r="AL221" s="679"/>
      <c r="AM221" s="679"/>
      <c r="AN221" s="679"/>
      <c r="AO221" s="679"/>
      <c r="AP221" s="679"/>
      <c r="AQ221" s="679"/>
      <c r="AR221" s="679"/>
      <c r="AS221" s="679"/>
      <c r="AT221" s="679"/>
      <c r="AU221" s="679"/>
      <c r="AV221" s="679"/>
      <c r="AW221" s="679"/>
      <c r="AX221" s="679"/>
      <c r="AY221" s="679"/>
      <c r="AZ221" s="679"/>
      <c r="BA221" s="679"/>
      <c r="BB221" s="679"/>
      <c r="BC221" s="679"/>
      <c r="BD221" s="679"/>
      <c r="BE221" s="679"/>
      <c r="BF221" s="679"/>
      <c r="BG221" s="679"/>
      <c r="BH221" s="679"/>
      <c r="BI221" s="679"/>
      <c r="BJ221" s="679"/>
      <c r="BK221" s="679"/>
      <c r="BL221" s="679"/>
      <c r="BM221" s="679"/>
      <c r="BN221" s="679"/>
      <c r="BO221" s="679"/>
      <c r="BP221" s="679"/>
      <c r="BQ221" s="679"/>
      <c r="BR221" s="679"/>
      <c r="BS221" s="679"/>
      <c r="BT221" s="679"/>
      <c r="BU221" s="679"/>
      <c r="BV221" s="679"/>
      <c r="BW221" s="679"/>
      <c r="BX221" s="679"/>
      <c r="BY221" s="679"/>
      <c r="BZ221" s="679"/>
      <c r="CA221" s="679"/>
      <c r="CB221" s="679"/>
      <c r="CC221" s="679"/>
      <c r="CD221" s="679"/>
      <c r="CE221" s="679"/>
      <c r="CF221" s="679"/>
      <c r="CG221" s="679"/>
      <c r="CH221" s="679"/>
      <c r="CI221" s="679"/>
      <c r="CJ221" s="679"/>
      <c r="CK221" s="679"/>
      <c r="CL221" s="679"/>
      <c r="CM221" s="679"/>
      <c r="CN221" s="679"/>
      <c r="CO221" s="679"/>
      <c r="CP221" s="679"/>
      <c r="CQ221" s="679"/>
      <c r="CR221" s="679"/>
      <c r="CS221" s="679"/>
      <c r="CT221" s="679"/>
      <c r="CU221" s="679"/>
      <c r="CV221" s="679"/>
      <c r="CW221" s="679"/>
      <c r="CX221" s="679"/>
      <c r="CY221" s="679"/>
      <c r="CZ221" s="679"/>
      <c r="DA221" s="679"/>
      <c r="DB221" s="679"/>
      <c r="DC221" s="679"/>
      <c r="DD221" s="679"/>
      <c r="DE221" s="679"/>
      <c r="DF221" s="679"/>
      <c r="DG221" s="679"/>
      <c r="DH221" s="679"/>
      <c r="DI221" s="679"/>
      <c r="DJ221" s="679"/>
      <c r="DK221" s="679"/>
      <c r="DL221" s="684"/>
      <c r="DM221" s="685"/>
      <c r="DN221" s="685"/>
      <c r="DO221" s="685"/>
      <c r="DP221" s="685"/>
      <c r="DQ221" s="686"/>
      <c r="DR221" s="679"/>
      <c r="DS221" s="679"/>
      <c r="DT221" s="679"/>
      <c r="DU221" s="679"/>
      <c r="DV221" s="679"/>
      <c r="DW221" s="679"/>
      <c r="DX221" s="679"/>
      <c r="DY221" s="679"/>
      <c r="DZ221" s="679"/>
      <c r="EA221" s="679"/>
      <c r="EB221" s="679"/>
      <c r="EC221" s="679"/>
      <c r="ED221" s="679"/>
      <c r="EE221" s="679"/>
      <c r="EF221" s="679"/>
      <c r="EG221" s="679"/>
      <c r="EH221" s="679"/>
      <c r="EI221" s="679"/>
      <c r="EJ221" s="679"/>
      <c r="EK221" s="679"/>
      <c r="EL221" s="679"/>
      <c r="EM221" s="679"/>
    </row>
    <row r="222" spans="1:143" ht="6" customHeight="1">
      <c r="A222" s="112"/>
      <c r="B222" s="691"/>
      <c r="C222" s="691"/>
      <c r="D222" s="691"/>
      <c r="E222" s="691"/>
      <c r="F222" s="679"/>
      <c r="G222" s="679"/>
      <c r="H222" s="679"/>
      <c r="I222" s="679"/>
      <c r="J222" s="679"/>
      <c r="K222" s="679"/>
      <c r="L222" s="679"/>
      <c r="M222" s="679"/>
      <c r="N222" s="679"/>
      <c r="O222" s="679"/>
      <c r="P222" s="679"/>
      <c r="Q222" s="679"/>
      <c r="R222" s="679"/>
      <c r="S222" s="679"/>
      <c r="T222" s="679"/>
      <c r="U222" s="679"/>
      <c r="V222" s="679"/>
      <c r="W222" s="679"/>
      <c r="X222" s="679"/>
      <c r="Y222" s="679"/>
      <c r="Z222" s="679"/>
      <c r="AA222" s="679"/>
      <c r="AB222" s="679"/>
      <c r="AC222" s="679"/>
      <c r="AD222" s="694"/>
      <c r="AE222" s="694"/>
      <c r="AF222" s="694"/>
      <c r="AG222" s="694"/>
      <c r="AH222" s="694"/>
      <c r="AI222" s="679"/>
      <c r="AJ222" s="679"/>
      <c r="AK222" s="679"/>
      <c r="AL222" s="679"/>
      <c r="AM222" s="679"/>
      <c r="AN222" s="679"/>
      <c r="AO222" s="679"/>
      <c r="AP222" s="679"/>
      <c r="AQ222" s="679"/>
      <c r="AR222" s="679"/>
      <c r="AS222" s="679"/>
      <c r="AT222" s="679"/>
      <c r="AU222" s="679"/>
      <c r="AV222" s="679"/>
      <c r="AW222" s="679"/>
      <c r="AX222" s="679"/>
      <c r="AY222" s="679"/>
      <c r="AZ222" s="679"/>
      <c r="BA222" s="679"/>
      <c r="BB222" s="679"/>
      <c r="BC222" s="679"/>
      <c r="BD222" s="679"/>
      <c r="BE222" s="679"/>
      <c r="BF222" s="679"/>
      <c r="BG222" s="679"/>
      <c r="BH222" s="679"/>
      <c r="BI222" s="679"/>
      <c r="BJ222" s="679"/>
      <c r="BK222" s="679"/>
      <c r="BL222" s="679"/>
      <c r="BM222" s="679"/>
      <c r="BN222" s="679"/>
      <c r="BO222" s="679"/>
      <c r="BP222" s="679"/>
      <c r="BQ222" s="679"/>
      <c r="BR222" s="679"/>
      <c r="BS222" s="679"/>
      <c r="BT222" s="679"/>
      <c r="BU222" s="679"/>
      <c r="BV222" s="679"/>
      <c r="BW222" s="679"/>
      <c r="BX222" s="679"/>
      <c r="BY222" s="679"/>
      <c r="BZ222" s="679"/>
      <c r="CA222" s="679"/>
      <c r="CB222" s="679"/>
      <c r="CC222" s="679"/>
      <c r="CD222" s="679"/>
      <c r="CE222" s="679"/>
      <c r="CF222" s="679"/>
      <c r="CG222" s="679"/>
      <c r="CH222" s="679"/>
      <c r="CI222" s="679"/>
      <c r="CJ222" s="679"/>
      <c r="CK222" s="679"/>
      <c r="CL222" s="679"/>
      <c r="CM222" s="679"/>
      <c r="CN222" s="679"/>
      <c r="CO222" s="679"/>
      <c r="CP222" s="679"/>
      <c r="CQ222" s="679"/>
      <c r="CR222" s="679"/>
      <c r="CS222" s="679"/>
      <c r="CT222" s="679"/>
      <c r="CU222" s="679"/>
      <c r="CV222" s="679"/>
      <c r="CW222" s="679"/>
      <c r="CX222" s="679"/>
      <c r="CY222" s="679"/>
      <c r="CZ222" s="679"/>
      <c r="DA222" s="679"/>
      <c r="DB222" s="679"/>
      <c r="DC222" s="679"/>
      <c r="DD222" s="679"/>
      <c r="DE222" s="679"/>
      <c r="DF222" s="679"/>
      <c r="DG222" s="679"/>
      <c r="DH222" s="679"/>
      <c r="DI222" s="679"/>
      <c r="DJ222" s="679"/>
      <c r="DK222" s="679"/>
      <c r="DL222" s="684"/>
      <c r="DM222" s="685"/>
      <c r="DN222" s="685"/>
      <c r="DO222" s="685"/>
      <c r="DP222" s="685"/>
      <c r="DQ222" s="686"/>
      <c r="DR222" s="679"/>
      <c r="DS222" s="679"/>
      <c r="DT222" s="679"/>
      <c r="DU222" s="679"/>
      <c r="DV222" s="679"/>
      <c r="DW222" s="679"/>
      <c r="DX222" s="679"/>
      <c r="DY222" s="679"/>
      <c r="DZ222" s="679"/>
      <c r="EA222" s="679"/>
      <c r="EB222" s="679"/>
      <c r="EC222" s="679"/>
      <c r="ED222" s="679"/>
      <c r="EE222" s="679"/>
      <c r="EF222" s="679"/>
      <c r="EG222" s="679"/>
      <c r="EH222" s="679"/>
      <c r="EI222" s="679"/>
      <c r="EJ222" s="679"/>
      <c r="EK222" s="679"/>
      <c r="EL222" s="679"/>
      <c r="EM222" s="679"/>
    </row>
    <row r="223" spans="1:143" ht="6" customHeight="1">
      <c r="A223" s="112"/>
      <c r="B223" s="691"/>
      <c r="C223" s="691"/>
      <c r="D223" s="691"/>
      <c r="E223" s="691"/>
      <c r="F223" s="679"/>
      <c r="G223" s="679"/>
      <c r="H223" s="679"/>
      <c r="I223" s="679"/>
      <c r="J223" s="679"/>
      <c r="K223" s="679"/>
      <c r="L223" s="679"/>
      <c r="M223" s="679"/>
      <c r="N223" s="679"/>
      <c r="O223" s="679"/>
      <c r="P223" s="679"/>
      <c r="Q223" s="679"/>
      <c r="R223" s="679"/>
      <c r="S223" s="679"/>
      <c r="T223" s="679"/>
      <c r="U223" s="679"/>
      <c r="V223" s="679"/>
      <c r="W223" s="679"/>
      <c r="X223" s="679"/>
      <c r="Y223" s="679"/>
      <c r="Z223" s="679"/>
      <c r="AA223" s="679"/>
      <c r="AB223" s="679"/>
      <c r="AC223" s="679"/>
      <c r="AD223" s="694"/>
      <c r="AE223" s="694"/>
      <c r="AF223" s="694"/>
      <c r="AG223" s="694"/>
      <c r="AH223" s="694"/>
      <c r="AI223" s="679"/>
      <c r="AJ223" s="679"/>
      <c r="AK223" s="679"/>
      <c r="AL223" s="679"/>
      <c r="AM223" s="679"/>
      <c r="AN223" s="679"/>
      <c r="AO223" s="679"/>
      <c r="AP223" s="679"/>
      <c r="AQ223" s="679"/>
      <c r="AR223" s="679"/>
      <c r="AS223" s="679"/>
      <c r="AT223" s="679"/>
      <c r="AU223" s="679"/>
      <c r="AV223" s="679"/>
      <c r="AW223" s="679"/>
      <c r="AX223" s="679"/>
      <c r="AY223" s="679"/>
      <c r="AZ223" s="679"/>
      <c r="BA223" s="679"/>
      <c r="BB223" s="679"/>
      <c r="BC223" s="679"/>
      <c r="BD223" s="679"/>
      <c r="BE223" s="679"/>
      <c r="BF223" s="679"/>
      <c r="BG223" s="679"/>
      <c r="BH223" s="679"/>
      <c r="BI223" s="679"/>
      <c r="BJ223" s="679"/>
      <c r="BK223" s="679"/>
      <c r="BL223" s="679"/>
      <c r="BM223" s="679"/>
      <c r="BN223" s="679"/>
      <c r="BO223" s="679"/>
      <c r="BP223" s="679"/>
      <c r="BQ223" s="679"/>
      <c r="BR223" s="679"/>
      <c r="BS223" s="679"/>
      <c r="BT223" s="679"/>
      <c r="BU223" s="679"/>
      <c r="BV223" s="679"/>
      <c r="BW223" s="679"/>
      <c r="BX223" s="679"/>
      <c r="BY223" s="679"/>
      <c r="BZ223" s="679"/>
      <c r="CA223" s="679"/>
      <c r="CB223" s="679"/>
      <c r="CC223" s="679"/>
      <c r="CD223" s="679"/>
      <c r="CE223" s="679"/>
      <c r="CF223" s="679"/>
      <c r="CG223" s="679"/>
      <c r="CH223" s="679"/>
      <c r="CI223" s="679"/>
      <c r="CJ223" s="679"/>
      <c r="CK223" s="679"/>
      <c r="CL223" s="679"/>
      <c r="CM223" s="679"/>
      <c r="CN223" s="679"/>
      <c r="CO223" s="679"/>
      <c r="CP223" s="679"/>
      <c r="CQ223" s="679"/>
      <c r="CR223" s="679"/>
      <c r="CS223" s="679"/>
      <c r="CT223" s="679"/>
      <c r="CU223" s="679"/>
      <c r="CV223" s="679"/>
      <c r="CW223" s="679"/>
      <c r="CX223" s="679"/>
      <c r="CY223" s="679"/>
      <c r="CZ223" s="679"/>
      <c r="DA223" s="679"/>
      <c r="DB223" s="679"/>
      <c r="DC223" s="679"/>
      <c r="DD223" s="679"/>
      <c r="DE223" s="679"/>
      <c r="DF223" s="679"/>
      <c r="DG223" s="679"/>
      <c r="DH223" s="679"/>
      <c r="DI223" s="679"/>
      <c r="DJ223" s="679"/>
      <c r="DK223" s="679"/>
      <c r="DL223" s="684"/>
      <c r="DM223" s="685"/>
      <c r="DN223" s="685"/>
      <c r="DO223" s="685"/>
      <c r="DP223" s="685"/>
      <c r="DQ223" s="686"/>
      <c r="DR223" s="679"/>
      <c r="DS223" s="679"/>
      <c r="DT223" s="679"/>
      <c r="DU223" s="679"/>
      <c r="DV223" s="679"/>
      <c r="DW223" s="679"/>
      <c r="DX223" s="679"/>
      <c r="DY223" s="679"/>
      <c r="DZ223" s="679"/>
      <c r="EA223" s="679"/>
      <c r="EB223" s="679"/>
      <c r="EC223" s="679"/>
      <c r="ED223" s="679"/>
      <c r="EE223" s="679"/>
      <c r="EF223" s="679"/>
      <c r="EG223" s="679"/>
      <c r="EH223" s="679"/>
      <c r="EI223" s="679"/>
      <c r="EJ223" s="679"/>
      <c r="EK223" s="679"/>
      <c r="EL223" s="679"/>
      <c r="EM223" s="679"/>
    </row>
    <row r="224" spans="1:143" ht="6" customHeight="1">
      <c r="A224" s="112"/>
      <c r="B224" s="691"/>
      <c r="C224" s="691"/>
      <c r="D224" s="691"/>
      <c r="E224" s="691"/>
      <c r="F224" s="679"/>
      <c r="G224" s="679"/>
      <c r="H224" s="679"/>
      <c r="I224" s="679"/>
      <c r="J224" s="679"/>
      <c r="K224" s="679"/>
      <c r="L224" s="679"/>
      <c r="M224" s="679"/>
      <c r="N224" s="679"/>
      <c r="O224" s="679"/>
      <c r="P224" s="679"/>
      <c r="Q224" s="679"/>
      <c r="R224" s="679"/>
      <c r="S224" s="679"/>
      <c r="T224" s="679"/>
      <c r="U224" s="679"/>
      <c r="V224" s="679"/>
      <c r="W224" s="679"/>
      <c r="X224" s="679"/>
      <c r="Y224" s="679"/>
      <c r="Z224" s="679"/>
      <c r="AA224" s="679"/>
      <c r="AB224" s="679"/>
      <c r="AC224" s="679"/>
      <c r="AD224" s="694"/>
      <c r="AE224" s="694"/>
      <c r="AF224" s="694"/>
      <c r="AG224" s="694"/>
      <c r="AH224" s="694"/>
      <c r="AI224" s="679"/>
      <c r="AJ224" s="679"/>
      <c r="AK224" s="679"/>
      <c r="AL224" s="679"/>
      <c r="AM224" s="679"/>
      <c r="AN224" s="679"/>
      <c r="AO224" s="679"/>
      <c r="AP224" s="679"/>
      <c r="AQ224" s="679"/>
      <c r="AR224" s="679"/>
      <c r="AS224" s="679"/>
      <c r="AT224" s="679"/>
      <c r="AU224" s="679"/>
      <c r="AV224" s="679"/>
      <c r="AW224" s="679"/>
      <c r="AX224" s="679"/>
      <c r="AY224" s="679"/>
      <c r="AZ224" s="679"/>
      <c r="BA224" s="679"/>
      <c r="BB224" s="679"/>
      <c r="BC224" s="679"/>
      <c r="BD224" s="679"/>
      <c r="BE224" s="679"/>
      <c r="BF224" s="679"/>
      <c r="BG224" s="679"/>
      <c r="BH224" s="679"/>
      <c r="BI224" s="679"/>
      <c r="BJ224" s="679"/>
      <c r="BK224" s="679"/>
      <c r="BL224" s="679"/>
      <c r="BM224" s="679"/>
      <c r="BN224" s="679"/>
      <c r="BO224" s="679"/>
      <c r="BP224" s="679"/>
      <c r="BQ224" s="679"/>
      <c r="BR224" s="679"/>
      <c r="BS224" s="679"/>
      <c r="BT224" s="679"/>
      <c r="BU224" s="679"/>
      <c r="BV224" s="679"/>
      <c r="BW224" s="679"/>
      <c r="BX224" s="679"/>
      <c r="BY224" s="679"/>
      <c r="BZ224" s="679"/>
      <c r="CA224" s="679"/>
      <c r="CB224" s="679"/>
      <c r="CC224" s="679"/>
      <c r="CD224" s="679"/>
      <c r="CE224" s="679"/>
      <c r="CF224" s="679"/>
      <c r="CG224" s="679"/>
      <c r="CH224" s="679"/>
      <c r="CI224" s="679"/>
      <c r="CJ224" s="679"/>
      <c r="CK224" s="679"/>
      <c r="CL224" s="679"/>
      <c r="CM224" s="679"/>
      <c r="CN224" s="679"/>
      <c r="CO224" s="679"/>
      <c r="CP224" s="679"/>
      <c r="CQ224" s="679"/>
      <c r="CR224" s="679"/>
      <c r="CS224" s="679"/>
      <c r="CT224" s="679"/>
      <c r="CU224" s="679"/>
      <c r="CV224" s="679"/>
      <c r="CW224" s="679"/>
      <c r="CX224" s="679"/>
      <c r="CY224" s="679"/>
      <c r="CZ224" s="679"/>
      <c r="DA224" s="679"/>
      <c r="DB224" s="679"/>
      <c r="DC224" s="679"/>
      <c r="DD224" s="679"/>
      <c r="DE224" s="679"/>
      <c r="DF224" s="679"/>
      <c r="DG224" s="679"/>
      <c r="DH224" s="679"/>
      <c r="DI224" s="679"/>
      <c r="DJ224" s="679"/>
      <c r="DK224" s="679"/>
      <c r="DL224" s="684"/>
      <c r="DM224" s="685"/>
      <c r="DN224" s="685"/>
      <c r="DO224" s="685"/>
      <c r="DP224" s="685"/>
      <c r="DQ224" s="686"/>
      <c r="DR224" s="679"/>
      <c r="DS224" s="679"/>
      <c r="DT224" s="679"/>
      <c r="DU224" s="679"/>
      <c r="DV224" s="679"/>
      <c r="DW224" s="679"/>
      <c r="DX224" s="679"/>
      <c r="DY224" s="679"/>
      <c r="DZ224" s="679"/>
      <c r="EA224" s="679"/>
      <c r="EB224" s="679"/>
      <c r="EC224" s="679"/>
      <c r="ED224" s="679"/>
      <c r="EE224" s="679"/>
      <c r="EF224" s="679"/>
      <c r="EG224" s="679"/>
      <c r="EH224" s="679"/>
      <c r="EI224" s="679"/>
      <c r="EJ224" s="679"/>
      <c r="EK224" s="679"/>
      <c r="EL224" s="679"/>
      <c r="EM224" s="679"/>
    </row>
    <row r="225" spans="1:143" ht="6" customHeight="1">
      <c r="A225" s="112"/>
      <c r="B225" s="691"/>
      <c r="C225" s="691"/>
      <c r="D225" s="691"/>
      <c r="E225" s="691"/>
      <c r="F225" s="679"/>
      <c r="G225" s="679"/>
      <c r="H225" s="679"/>
      <c r="I225" s="679"/>
      <c r="J225" s="679"/>
      <c r="K225" s="679"/>
      <c r="L225" s="679"/>
      <c r="M225" s="679"/>
      <c r="N225" s="679"/>
      <c r="O225" s="679"/>
      <c r="P225" s="679"/>
      <c r="Q225" s="679"/>
      <c r="R225" s="679"/>
      <c r="S225" s="679"/>
      <c r="T225" s="679"/>
      <c r="U225" s="679"/>
      <c r="V225" s="679"/>
      <c r="W225" s="679"/>
      <c r="X225" s="679"/>
      <c r="Y225" s="679"/>
      <c r="Z225" s="679"/>
      <c r="AA225" s="679"/>
      <c r="AB225" s="679"/>
      <c r="AC225" s="679"/>
      <c r="AD225" s="694"/>
      <c r="AE225" s="694"/>
      <c r="AF225" s="694"/>
      <c r="AG225" s="694"/>
      <c r="AH225" s="694"/>
      <c r="AI225" s="679"/>
      <c r="AJ225" s="679"/>
      <c r="AK225" s="679"/>
      <c r="AL225" s="679"/>
      <c r="AM225" s="679"/>
      <c r="AN225" s="679"/>
      <c r="AO225" s="679"/>
      <c r="AP225" s="679"/>
      <c r="AQ225" s="679"/>
      <c r="AR225" s="679"/>
      <c r="AS225" s="679"/>
      <c r="AT225" s="679"/>
      <c r="AU225" s="679"/>
      <c r="AV225" s="679"/>
      <c r="AW225" s="679"/>
      <c r="AX225" s="679"/>
      <c r="AY225" s="679"/>
      <c r="AZ225" s="679"/>
      <c r="BA225" s="679"/>
      <c r="BB225" s="679"/>
      <c r="BC225" s="679"/>
      <c r="BD225" s="679"/>
      <c r="BE225" s="679"/>
      <c r="BF225" s="679"/>
      <c r="BG225" s="679"/>
      <c r="BH225" s="679"/>
      <c r="BI225" s="679"/>
      <c r="BJ225" s="679"/>
      <c r="BK225" s="679"/>
      <c r="BL225" s="679"/>
      <c r="BM225" s="679"/>
      <c r="BN225" s="679"/>
      <c r="BO225" s="679"/>
      <c r="BP225" s="679"/>
      <c r="BQ225" s="679"/>
      <c r="BR225" s="679"/>
      <c r="BS225" s="679"/>
      <c r="BT225" s="679"/>
      <c r="BU225" s="679"/>
      <c r="BV225" s="679"/>
      <c r="BW225" s="679"/>
      <c r="BX225" s="679"/>
      <c r="BY225" s="679"/>
      <c r="BZ225" s="679"/>
      <c r="CA225" s="679"/>
      <c r="CB225" s="679"/>
      <c r="CC225" s="679"/>
      <c r="CD225" s="679"/>
      <c r="CE225" s="679"/>
      <c r="CF225" s="679"/>
      <c r="CG225" s="679"/>
      <c r="CH225" s="679"/>
      <c r="CI225" s="679"/>
      <c r="CJ225" s="679"/>
      <c r="CK225" s="679"/>
      <c r="CL225" s="679"/>
      <c r="CM225" s="679"/>
      <c r="CN225" s="679"/>
      <c r="CO225" s="679"/>
      <c r="CP225" s="679"/>
      <c r="CQ225" s="679"/>
      <c r="CR225" s="679"/>
      <c r="CS225" s="679"/>
      <c r="CT225" s="679"/>
      <c r="CU225" s="679"/>
      <c r="CV225" s="679"/>
      <c r="CW225" s="679"/>
      <c r="CX225" s="679"/>
      <c r="CY225" s="679"/>
      <c r="CZ225" s="679"/>
      <c r="DA225" s="679"/>
      <c r="DB225" s="679"/>
      <c r="DC225" s="679"/>
      <c r="DD225" s="679"/>
      <c r="DE225" s="679"/>
      <c r="DF225" s="679"/>
      <c r="DG225" s="679"/>
      <c r="DH225" s="679"/>
      <c r="DI225" s="679"/>
      <c r="DJ225" s="679"/>
      <c r="DK225" s="679"/>
      <c r="DL225" s="684"/>
      <c r="DM225" s="685"/>
      <c r="DN225" s="685"/>
      <c r="DO225" s="685"/>
      <c r="DP225" s="685"/>
      <c r="DQ225" s="686"/>
      <c r="DR225" s="679"/>
      <c r="DS225" s="679"/>
      <c r="DT225" s="679"/>
      <c r="DU225" s="679"/>
      <c r="DV225" s="679"/>
      <c r="DW225" s="679"/>
      <c r="DX225" s="679"/>
      <c r="DY225" s="679"/>
      <c r="DZ225" s="679"/>
      <c r="EA225" s="679"/>
      <c r="EB225" s="679"/>
      <c r="EC225" s="679"/>
      <c r="ED225" s="679"/>
      <c r="EE225" s="679"/>
      <c r="EF225" s="679"/>
      <c r="EG225" s="679"/>
      <c r="EH225" s="679"/>
      <c r="EI225" s="679"/>
      <c r="EJ225" s="679"/>
      <c r="EK225" s="679"/>
      <c r="EL225" s="679"/>
      <c r="EM225" s="679"/>
    </row>
    <row r="226" spans="1:143" ht="6" customHeight="1">
      <c r="A226" s="112"/>
      <c r="B226" s="691"/>
      <c r="C226" s="691"/>
      <c r="D226" s="691"/>
      <c r="E226" s="691"/>
      <c r="F226" s="680"/>
      <c r="G226" s="680"/>
      <c r="H226" s="680"/>
      <c r="I226" s="680"/>
      <c r="J226" s="680"/>
      <c r="K226" s="680"/>
      <c r="L226" s="680"/>
      <c r="M226" s="680"/>
      <c r="N226" s="680"/>
      <c r="O226" s="680"/>
      <c r="P226" s="680"/>
      <c r="Q226" s="680"/>
      <c r="R226" s="680"/>
      <c r="S226" s="680"/>
      <c r="T226" s="680"/>
      <c r="U226" s="680"/>
      <c r="V226" s="680"/>
      <c r="W226" s="680"/>
      <c r="X226" s="680"/>
      <c r="Y226" s="680"/>
      <c r="Z226" s="680"/>
      <c r="AA226" s="680"/>
      <c r="AB226" s="680"/>
      <c r="AC226" s="680"/>
      <c r="AD226" s="695"/>
      <c r="AE226" s="695"/>
      <c r="AF226" s="695"/>
      <c r="AG226" s="695"/>
      <c r="AH226" s="695"/>
      <c r="AI226" s="680"/>
      <c r="AJ226" s="680"/>
      <c r="AK226" s="680"/>
      <c r="AL226" s="680"/>
      <c r="AM226" s="680"/>
      <c r="AN226" s="680"/>
      <c r="AO226" s="680"/>
      <c r="AP226" s="680"/>
      <c r="AQ226" s="680"/>
      <c r="AR226" s="680"/>
      <c r="AS226" s="680"/>
      <c r="AT226" s="680"/>
      <c r="AU226" s="680"/>
      <c r="AV226" s="680"/>
      <c r="AW226" s="680"/>
      <c r="AX226" s="680"/>
      <c r="AY226" s="680"/>
      <c r="AZ226" s="680"/>
      <c r="BA226" s="680"/>
      <c r="BB226" s="680"/>
      <c r="BC226" s="680"/>
      <c r="BD226" s="680"/>
      <c r="BE226" s="680"/>
      <c r="BF226" s="680"/>
      <c r="BG226" s="680"/>
      <c r="BH226" s="680"/>
      <c r="BI226" s="680"/>
      <c r="BJ226" s="680"/>
      <c r="BK226" s="680"/>
      <c r="BL226" s="680"/>
      <c r="BM226" s="680"/>
      <c r="BN226" s="680"/>
      <c r="BO226" s="680"/>
      <c r="BP226" s="680"/>
      <c r="BQ226" s="680"/>
      <c r="BR226" s="680"/>
      <c r="BS226" s="680"/>
      <c r="BT226" s="680"/>
      <c r="BU226" s="680"/>
      <c r="BV226" s="680"/>
      <c r="BW226" s="680"/>
      <c r="BX226" s="680"/>
      <c r="BY226" s="680"/>
      <c r="BZ226" s="680"/>
      <c r="CA226" s="680"/>
      <c r="CB226" s="680"/>
      <c r="CC226" s="680"/>
      <c r="CD226" s="680"/>
      <c r="CE226" s="680"/>
      <c r="CF226" s="680"/>
      <c r="CG226" s="680"/>
      <c r="CH226" s="680"/>
      <c r="CI226" s="680"/>
      <c r="CJ226" s="680"/>
      <c r="CK226" s="680"/>
      <c r="CL226" s="680"/>
      <c r="CM226" s="680"/>
      <c r="CN226" s="680"/>
      <c r="CO226" s="680"/>
      <c r="CP226" s="680"/>
      <c r="CQ226" s="680"/>
      <c r="CR226" s="680"/>
      <c r="CS226" s="680"/>
      <c r="CT226" s="680"/>
      <c r="CU226" s="680"/>
      <c r="CV226" s="680"/>
      <c r="CW226" s="680"/>
      <c r="CX226" s="680"/>
      <c r="CY226" s="680"/>
      <c r="CZ226" s="680"/>
      <c r="DA226" s="680"/>
      <c r="DB226" s="680"/>
      <c r="DC226" s="680"/>
      <c r="DD226" s="680"/>
      <c r="DE226" s="680"/>
      <c r="DF226" s="680"/>
      <c r="DG226" s="680"/>
      <c r="DH226" s="680"/>
      <c r="DI226" s="680"/>
      <c r="DJ226" s="680"/>
      <c r="DK226" s="680"/>
      <c r="DL226" s="684"/>
      <c r="DM226" s="685"/>
      <c r="DN226" s="685"/>
      <c r="DO226" s="685"/>
      <c r="DP226" s="685"/>
      <c r="DQ226" s="686"/>
      <c r="DR226" s="680"/>
      <c r="DS226" s="680"/>
      <c r="DT226" s="680"/>
      <c r="DU226" s="680"/>
      <c r="DV226" s="680"/>
      <c r="DW226" s="680"/>
      <c r="DX226" s="680"/>
      <c r="DY226" s="680"/>
      <c r="DZ226" s="680"/>
      <c r="EA226" s="680"/>
      <c r="EB226" s="680"/>
      <c r="EC226" s="680"/>
      <c r="ED226" s="680"/>
      <c r="EE226" s="680"/>
      <c r="EF226" s="680"/>
      <c r="EG226" s="680"/>
      <c r="EH226" s="680"/>
      <c r="EI226" s="680"/>
      <c r="EJ226" s="680"/>
      <c r="EK226" s="680"/>
      <c r="EL226" s="680"/>
      <c r="EM226" s="680"/>
    </row>
    <row r="227" spans="1:143" ht="6" customHeight="1">
      <c r="A227" s="112"/>
      <c r="B227" s="691"/>
      <c r="C227" s="691"/>
      <c r="D227" s="691"/>
      <c r="E227" s="691"/>
      <c r="F227" s="680"/>
      <c r="G227" s="680"/>
      <c r="H227" s="680"/>
      <c r="I227" s="680"/>
      <c r="J227" s="680"/>
      <c r="K227" s="680"/>
      <c r="L227" s="680"/>
      <c r="M227" s="680"/>
      <c r="N227" s="680"/>
      <c r="O227" s="680"/>
      <c r="P227" s="680"/>
      <c r="Q227" s="680"/>
      <c r="R227" s="680"/>
      <c r="S227" s="680"/>
      <c r="T227" s="680"/>
      <c r="U227" s="680"/>
      <c r="V227" s="680"/>
      <c r="W227" s="680"/>
      <c r="X227" s="680"/>
      <c r="Y227" s="680"/>
      <c r="Z227" s="680"/>
      <c r="AA227" s="680"/>
      <c r="AB227" s="680"/>
      <c r="AC227" s="680"/>
      <c r="AD227" s="695"/>
      <c r="AE227" s="695"/>
      <c r="AF227" s="695"/>
      <c r="AG227" s="695"/>
      <c r="AH227" s="695"/>
      <c r="AI227" s="680"/>
      <c r="AJ227" s="680"/>
      <c r="AK227" s="680"/>
      <c r="AL227" s="680"/>
      <c r="AM227" s="680"/>
      <c r="AN227" s="680"/>
      <c r="AO227" s="680"/>
      <c r="AP227" s="680"/>
      <c r="AQ227" s="680"/>
      <c r="AR227" s="680"/>
      <c r="AS227" s="680"/>
      <c r="AT227" s="680"/>
      <c r="AU227" s="680"/>
      <c r="AV227" s="680"/>
      <c r="AW227" s="680"/>
      <c r="AX227" s="680"/>
      <c r="AY227" s="680"/>
      <c r="AZ227" s="680"/>
      <c r="BA227" s="680"/>
      <c r="BB227" s="680"/>
      <c r="BC227" s="680"/>
      <c r="BD227" s="680"/>
      <c r="BE227" s="680"/>
      <c r="BF227" s="680"/>
      <c r="BG227" s="680"/>
      <c r="BH227" s="680"/>
      <c r="BI227" s="680"/>
      <c r="BJ227" s="680"/>
      <c r="BK227" s="680"/>
      <c r="BL227" s="680"/>
      <c r="BM227" s="680"/>
      <c r="BN227" s="680"/>
      <c r="BO227" s="680"/>
      <c r="BP227" s="680"/>
      <c r="BQ227" s="680"/>
      <c r="BR227" s="680"/>
      <c r="BS227" s="680"/>
      <c r="BT227" s="680"/>
      <c r="BU227" s="680"/>
      <c r="BV227" s="680"/>
      <c r="BW227" s="680"/>
      <c r="BX227" s="680"/>
      <c r="BY227" s="680"/>
      <c r="BZ227" s="680"/>
      <c r="CA227" s="680"/>
      <c r="CB227" s="680"/>
      <c r="CC227" s="680"/>
      <c r="CD227" s="680"/>
      <c r="CE227" s="680"/>
      <c r="CF227" s="680"/>
      <c r="CG227" s="680"/>
      <c r="CH227" s="680"/>
      <c r="CI227" s="680"/>
      <c r="CJ227" s="680"/>
      <c r="CK227" s="680"/>
      <c r="CL227" s="680"/>
      <c r="CM227" s="680"/>
      <c r="CN227" s="680"/>
      <c r="CO227" s="680"/>
      <c r="CP227" s="680"/>
      <c r="CQ227" s="680"/>
      <c r="CR227" s="680"/>
      <c r="CS227" s="680"/>
      <c r="CT227" s="680"/>
      <c r="CU227" s="680"/>
      <c r="CV227" s="680"/>
      <c r="CW227" s="680"/>
      <c r="CX227" s="680"/>
      <c r="CY227" s="680"/>
      <c r="CZ227" s="680"/>
      <c r="DA227" s="680"/>
      <c r="DB227" s="680"/>
      <c r="DC227" s="680"/>
      <c r="DD227" s="680"/>
      <c r="DE227" s="680"/>
      <c r="DF227" s="680"/>
      <c r="DG227" s="680"/>
      <c r="DH227" s="680"/>
      <c r="DI227" s="680"/>
      <c r="DJ227" s="680"/>
      <c r="DK227" s="680"/>
      <c r="DL227" s="684"/>
      <c r="DM227" s="685"/>
      <c r="DN227" s="685"/>
      <c r="DO227" s="685"/>
      <c r="DP227" s="685"/>
      <c r="DQ227" s="686"/>
      <c r="DR227" s="680"/>
      <c r="DS227" s="680"/>
      <c r="DT227" s="680"/>
      <c r="DU227" s="680"/>
      <c r="DV227" s="680"/>
      <c r="DW227" s="680"/>
      <c r="DX227" s="680"/>
      <c r="DY227" s="680"/>
      <c r="DZ227" s="680"/>
      <c r="EA227" s="680"/>
      <c r="EB227" s="680"/>
      <c r="EC227" s="680"/>
      <c r="ED227" s="680"/>
      <c r="EE227" s="680"/>
      <c r="EF227" s="680"/>
      <c r="EG227" s="680"/>
      <c r="EH227" s="680"/>
      <c r="EI227" s="680"/>
      <c r="EJ227" s="680"/>
      <c r="EK227" s="680"/>
      <c r="EL227" s="680"/>
      <c r="EM227" s="680"/>
    </row>
    <row r="228" spans="1:143" ht="6" customHeight="1">
      <c r="A228" s="112"/>
      <c r="B228" s="691"/>
      <c r="C228" s="691"/>
      <c r="D228" s="691"/>
      <c r="E228" s="691"/>
      <c r="F228" s="680"/>
      <c r="G228" s="680"/>
      <c r="H228" s="680"/>
      <c r="I228" s="680"/>
      <c r="J228" s="680"/>
      <c r="K228" s="680"/>
      <c r="L228" s="680"/>
      <c r="M228" s="680"/>
      <c r="N228" s="680"/>
      <c r="O228" s="680"/>
      <c r="P228" s="680"/>
      <c r="Q228" s="680"/>
      <c r="R228" s="680"/>
      <c r="S228" s="680"/>
      <c r="T228" s="680"/>
      <c r="U228" s="680"/>
      <c r="V228" s="680"/>
      <c r="W228" s="680"/>
      <c r="X228" s="680"/>
      <c r="Y228" s="680"/>
      <c r="Z228" s="680"/>
      <c r="AA228" s="680"/>
      <c r="AB228" s="680"/>
      <c r="AC228" s="680"/>
      <c r="AD228" s="695"/>
      <c r="AE228" s="695"/>
      <c r="AF228" s="695"/>
      <c r="AG228" s="695"/>
      <c r="AH228" s="695"/>
      <c r="AI228" s="680"/>
      <c r="AJ228" s="680"/>
      <c r="AK228" s="680"/>
      <c r="AL228" s="680"/>
      <c r="AM228" s="680"/>
      <c r="AN228" s="680"/>
      <c r="AO228" s="680"/>
      <c r="AP228" s="680"/>
      <c r="AQ228" s="680"/>
      <c r="AR228" s="680"/>
      <c r="AS228" s="680"/>
      <c r="AT228" s="680"/>
      <c r="AU228" s="680"/>
      <c r="AV228" s="680"/>
      <c r="AW228" s="680"/>
      <c r="AX228" s="680"/>
      <c r="AY228" s="680"/>
      <c r="AZ228" s="680"/>
      <c r="BA228" s="680"/>
      <c r="BB228" s="680"/>
      <c r="BC228" s="680"/>
      <c r="BD228" s="680"/>
      <c r="BE228" s="680"/>
      <c r="BF228" s="680"/>
      <c r="BG228" s="680"/>
      <c r="BH228" s="680"/>
      <c r="BI228" s="680"/>
      <c r="BJ228" s="680"/>
      <c r="BK228" s="680"/>
      <c r="BL228" s="680"/>
      <c r="BM228" s="680"/>
      <c r="BN228" s="680"/>
      <c r="BO228" s="680"/>
      <c r="BP228" s="680"/>
      <c r="BQ228" s="680"/>
      <c r="BR228" s="680"/>
      <c r="BS228" s="680"/>
      <c r="BT228" s="680"/>
      <c r="BU228" s="680"/>
      <c r="BV228" s="680"/>
      <c r="BW228" s="680"/>
      <c r="BX228" s="680"/>
      <c r="BY228" s="680"/>
      <c r="BZ228" s="680"/>
      <c r="CA228" s="680"/>
      <c r="CB228" s="680"/>
      <c r="CC228" s="680"/>
      <c r="CD228" s="680"/>
      <c r="CE228" s="680"/>
      <c r="CF228" s="680"/>
      <c r="CG228" s="680"/>
      <c r="CH228" s="680"/>
      <c r="CI228" s="680"/>
      <c r="CJ228" s="680"/>
      <c r="CK228" s="680"/>
      <c r="CL228" s="680"/>
      <c r="CM228" s="680"/>
      <c r="CN228" s="680"/>
      <c r="CO228" s="680"/>
      <c r="CP228" s="680"/>
      <c r="CQ228" s="680"/>
      <c r="CR228" s="680"/>
      <c r="CS228" s="680"/>
      <c r="CT228" s="680"/>
      <c r="CU228" s="680"/>
      <c r="CV228" s="680"/>
      <c r="CW228" s="680"/>
      <c r="CX228" s="680"/>
      <c r="CY228" s="680"/>
      <c r="CZ228" s="680"/>
      <c r="DA228" s="680"/>
      <c r="DB228" s="680"/>
      <c r="DC228" s="680"/>
      <c r="DD228" s="680"/>
      <c r="DE228" s="680"/>
      <c r="DF228" s="680"/>
      <c r="DG228" s="680"/>
      <c r="DH228" s="680"/>
      <c r="DI228" s="680"/>
      <c r="DJ228" s="680"/>
      <c r="DK228" s="680"/>
      <c r="DL228" s="687"/>
      <c r="DM228" s="688"/>
      <c r="DN228" s="688"/>
      <c r="DO228" s="688"/>
      <c r="DP228" s="688"/>
      <c r="DQ228" s="689"/>
      <c r="DR228" s="680"/>
      <c r="DS228" s="680"/>
      <c r="DT228" s="680"/>
      <c r="DU228" s="680"/>
      <c r="DV228" s="680"/>
      <c r="DW228" s="680"/>
      <c r="DX228" s="680"/>
      <c r="DY228" s="680"/>
      <c r="DZ228" s="680"/>
      <c r="EA228" s="680"/>
      <c r="EB228" s="680"/>
      <c r="EC228" s="680"/>
      <c r="ED228" s="680"/>
      <c r="EE228" s="680"/>
      <c r="EF228" s="680"/>
      <c r="EG228" s="680"/>
      <c r="EH228" s="680"/>
      <c r="EI228" s="680"/>
      <c r="EJ228" s="680"/>
      <c r="EK228" s="680"/>
      <c r="EL228" s="680"/>
      <c r="EM228" s="680"/>
    </row>
    <row r="229" spans="1:143" ht="6" customHeight="1">
      <c r="A229" s="112"/>
      <c r="B229" s="690">
        <v>1</v>
      </c>
      <c r="C229" s="691"/>
      <c r="D229" s="691"/>
      <c r="E229" s="691"/>
      <c r="F229" s="692"/>
      <c r="G229" s="692"/>
      <c r="H229" s="692"/>
      <c r="I229" s="692"/>
      <c r="J229" s="692"/>
      <c r="K229" s="692"/>
      <c r="L229" s="692"/>
      <c r="M229" s="692"/>
      <c r="N229" s="692"/>
      <c r="O229" s="692"/>
      <c r="P229" s="692"/>
      <c r="Q229" s="692"/>
      <c r="R229" s="692"/>
      <c r="S229" s="692"/>
      <c r="T229" s="692"/>
      <c r="U229" s="692"/>
      <c r="V229" s="692"/>
      <c r="W229" s="692"/>
      <c r="X229" s="692"/>
      <c r="Y229" s="692"/>
      <c r="Z229" s="692"/>
      <c r="AA229" s="692"/>
      <c r="AB229" s="692"/>
      <c r="AC229" s="692"/>
      <c r="AD229" s="692"/>
      <c r="AE229" s="692"/>
      <c r="AF229" s="692"/>
      <c r="AG229" s="692"/>
      <c r="AH229" s="692"/>
      <c r="AI229" s="692"/>
      <c r="AJ229" s="692"/>
      <c r="AK229" s="692"/>
      <c r="AL229" s="692"/>
      <c r="AM229" s="692"/>
      <c r="AN229" s="692"/>
      <c r="AO229" s="692"/>
      <c r="AP229" s="692"/>
      <c r="AQ229" s="692"/>
      <c r="AR229" s="692"/>
      <c r="AS229" s="692"/>
      <c r="AT229" s="692"/>
      <c r="AU229" s="692"/>
      <c r="AV229" s="692"/>
      <c r="AW229" s="692"/>
      <c r="AX229" s="706"/>
      <c r="AY229" s="706"/>
      <c r="AZ229" s="706"/>
      <c r="BA229" s="706"/>
      <c r="BB229" s="706"/>
      <c r="BC229" s="692"/>
      <c r="BD229" s="692"/>
      <c r="BE229" s="692"/>
      <c r="BF229" s="692"/>
      <c r="BG229" s="692"/>
      <c r="BH229" s="692"/>
      <c r="BI229" s="692"/>
      <c r="BJ229" s="692"/>
      <c r="BK229" s="692"/>
      <c r="BL229" s="692"/>
      <c r="BM229" s="692"/>
      <c r="BN229" s="692"/>
      <c r="BO229" s="692"/>
      <c r="BP229" s="692"/>
      <c r="BQ229" s="692"/>
      <c r="BR229" s="692"/>
      <c r="BS229" s="692"/>
      <c r="BT229" s="692"/>
      <c r="BU229" s="692"/>
      <c r="BV229" s="692"/>
      <c r="BW229" s="692"/>
      <c r="BX229" s="692"/>
      <c r="BY229" s="692"/>
      <c r="BZ229" s="692"/>
      <c r="CA229" s="692"/>
      <c r="CB229" s="692"/>
      <c r="CC229" s="692"/>
      <c r="CD229" s="692"/>
      <c r="CE229" s="692"/>
      <c r="CF229" s="707"/>
      <c r="CG229" s="696"/>
      <c r="CH229" s="696"/>
      <c r="CI229" s="696"/>
      <c r="CJ229" s="696"/>
      <c r="CK229" s="696"/>
      <c r="CL229" s="696"/>
      <c r="CM229" s="696"/>
      <c r="CN229" s="696"/>
      <c r="CO229" s="696"/>
      <c r="CP229" s="696"/>
      <c r="CQ229" s="696"/>
      <c r="CR229" s="696"/>
      <c r="CS229" s="696"/>
      <c r="CT229" s="696"/>
      <c r="CU229" s="696"/>
      <c r="CV229" s="696"/>
      <c r="CW229" s="696"/>
      <c r="CX229" s="696"/>
      <c r="CY229" s="696"/>
      <c r="CZ229" s="696"/>
      <c r="DA229" s="696"/>
      <c r="DB229" s="696"/>
      <c r="DC229" s="696"/>
      <c r="DD229" s="696"/>
      <c r="DE229" s="696"/>
      <c r="DF229" s="696"/>
      <c r="DG229" s="696"/>
      <c r="DH229" s="696"/>
      <c r="DI229" s="696"/>
      <c r="DJ229" s="696"/>
      <c r="DK229" s="696"/>
      <c r="DL229" s="697"/>
      <c r="DM229" s="698"/>
      <c r="DN229" s="698"/>
      <c r="DO229" s="698"/>
      <c r="DP229" s="698"/>
      <c r="DQ229" s="699"/>
      <c r="DR229" s="692"/>
      <c r="DS229" s="692"/>
      <c r="DT229" s="692"/>
      <c r="DU229" s="692"/>
      <c r="DV229" s="692"/>
      <c r="DW229" s="692"/>
      <c r="DX229" s="692"/>
      <c r="DY229" s="692"/>
      <c r="DZ229" s="692"/>
      <c r="EA229" s="692"/>
      <c r="EB229" s="692"/>
      <c r="EC229" s="706"/>
      <c r="ED229" s="706"/>
      <c r="EE229" s="706"/>
      <c r="EF229" s="706"/>
      <c r="EG229" s="706"/>
      <c r="EH229" s="706"/>
      <c r="EI229" s="706"/>
      <c r="EJ229" s="706"/>
      <c r="EK229" s="706"/>
      <c r="EL229" s="706"/>
      <c r="EM229" s="706"/>
    </row>
    <row r="230" spans="1:143" ht="6" customHeight="1">
      <c r="A230" s="112"/>
      <c r="B230" s="691"/>
      <c r="C230" s="691"/>
      <c r="D230" s="691"/>
      <c r="E230" s="691"/>
      <c r="F230" s="692"/>
      <c r="G230" s="692"/>
      <c r="H230" s="692"/>
      <c r="I230" s="692"/>
      <c r="J230" s="692"/>
      <c r="K230" s="692"/>
      <c r="L230" s="692"/>
      <c r="M230" s="692"/>
      <c r="N230" s="692"/>
      <c r="O230" s="692"/>
      <c r="P230" s="692"/>
      <c r="Q230" s="692"/>
      <c r="R230" s="692"/>
      <c r="S230" s="692"/>
      <c r="T230" s="692"/>
      <c r="U230" s="692"/>
      <c r="V230" s="692"/>
      <c r="W230" s="692"/>
      <c r="X230" s="692"/>
      <c r="Y230" s="692"/>
      <c r="Z230" s="692"/>
      <c r="AA230" s="692"/>
      <c r="AB230" s="692"/>
      <c r="AC230" s="692"/>
      <c r="AD230" s="692"/>
      <c r="AE230" s="692"/>
      <c r="AF230" s="692"/>
      <c r="AG230" s="692"/>
      <c r="AH230" s="692"/>
      <c r="AI230" s="692"/>
      <c r="AJ230" s="692"/>
      <c r="AK230" s="692"/>
      <c r="AL230" s="692"/>
      <c r="AM230" s="692"/>
      <c r="AN230" s="692"/>
      <c r="AO230" s="692"/>
      <c r="AP230" s="692"/>
      <c r="AQ230" s="692"/>
      <c r="AR230" s="692"/>
      <c r="AS230" s="692"/>
      <c r="AT230" s="692"/>
      <c r="AU230" s="692"/>
      <c r="AV230" s="692"/>
      <c r="AW230" s="692"/>
      <c r="AX230" s="706"/>
      <c r="AY230" s="706"/>
      <c r="AZ230" s="706"/>
      <c r="BA230" s="706"/>
      <c r="BB230" s="706"/>
      <c r="BC230" s="692"/>
      <c r="BD230" s="692"/>
      <c r="BE230" s="692"/>
      <c r="BF230" s="692"/>
      <c r="BG230" s="692"/>
      <c r="BH230" s="692"/>
      <c r="BI230" s="692"/>
      <c r="BJ230" s="692"/>
      <c r="BK230" s="692"/>
      <c r="BL230" s="692"/>
      <c r="BM230" s="692"/>
      <c r="BN230" s="692"/>
      <c r="BO230" s="692"/>
      <c r="BP230" s="692"/>
      <c r="BQ230" s="692"/>
      <c r="BR230" s="692"/>
      <c r="BS230" s="692"/>
      <c r="BT230" s="692"/>
      <c r="BU230" s="692"/>
      <c r="BV230" s="692"/>
      <c r="BW230" s="692"/>
      <c r="BX230" s="692"/>
      <c r="BY230" s="692"/>
      <c r="BZ230" s="692"/>
      <c r="CA230" s="692"/>
      <c r="CB230" s="692"/>
      <c r="CC230" s="692"/>
      <c r="CD230" s="692"/>
      <c r="CE230" s="692"/>
      <c r="CF230" s="696"/>
      <c r="CG230" s="696"/>
      <c r="CH230" s="696"/>
      <c r="CI230" s="696"/>
      <c r="CJ230" s="696"/>
      <c r="CK230" s="696"/>
      <c r="CL230" s="696"/>
      <c r="CM230" s="696"/>
      <c r="CN230" s="696"/>
      <c r="CO230" s="696"/>
      <c r="CP230" s="696"/>
      <c r="CQ230" s="696"/>
      <c r="CR230" s="696"/>
      <c r="CS230" s="696"/>
      <c r="CT230" s="696"/>
      <c r="CU230" s="696"/>
      <c r="CV230" s="696"/>
      <c r="CW230" s="696"/>
      <c r="CX230" s="696"/>
      <c r="CY230" s="696"/>
      <c r="CZ230" s="696"/>
      <c r="DA230" s="696"/>
      <c r="DB230" s="696"/>
      <c r="DC230" s="696"/>
      <c r="DD230" s="696"/>
      <c r="DE230" s="696"/>
      <c r="DF230" s="696"/>
      <c r="DG230" s="696"/>
      <c r="DH230" s="696"/>
      <c r="DI230" s="696"/>
      <c r="DJ230" s="696"/>
      <c r="DK230" s="696"/>
      <c r="DL230" s="700"/>
      <c r="DM230" s="701"/>
      <c r="DN230" s="701"/>
      <c r="DO230" s="701"/>
      <c r="DP230" s="701"/>
      <c r="DQ230" s="702"/>
      <c r="DR230" s="692"/>
      <c r="DS230" s="692"/>
      <c r="DT230" s="692"/>
      <c r="DU230" s="692"/>
      <c r="DV230" s="692"/>
      <c r="DW230" s="692"/>
      <c r="DX230" s="692"/>
      <c r="DY230" s="692"/>
      <c r="DZ230" s="692"/>
      <c r="EA230" s="692"/>
      <c r="EB230" s="692"/>
      <c r="EC230" s="706"/>
      <c r="ED230" s="706"/>
      <c r="EE230" s="706"/>
      <c r="EF230" s="706"/>
      <c r="EG230" s="706"/>
      <c r="EH230" s="706"/>
      <c r="EI230" s="706"/>
      <c r="EJ230" s="706"/>
      <c r="EK230" s="706"/>
      <c r="EL230" s="706"/>
      <c r="EM230" s="706"/>
    </row>
    <row r="231" spans="1:143" ht="6" customHeight="1">
      <c r="A231" s="112"/>
      <c r="B231" s="691"/>
      <c r="C231" s="691"/>
      <c r="D231" s="691"/>
      <c r="E231" s="691"/>
      <c r="F231" s="692"/>
      <c r="G231" s="692"/>
      <c r="H231" s="692"/>
      <c r="I231" s="692"/>
      <c r="J231" s="692"/>
      <c r="K231" s="692"/>
      <c r="L231" s="692"/>
      <c r="M231" s="692"/>
      <c r="N231" s="692"/>
      <c r="O231" s="692"/>
      <c r="P231" s="692"/>
      <c r="Q231" s="692"/>
      <c r="R231" s="692"/>
      <c r="S231" s="692"/>
      <c r="T231" s="692"/>
      <c r="U231" s="692"/>
      <c r="V231" s="692"/>
      <c r="W231" s="692"/>
      <c r="X231" s="692"/>
      <c r="Y231" s="692"/>
      <c r="Z231" s="692"/>
      <c r="AA231" s="692"/>
      <c r="AB231" s="692"/>
      <c r="AC231" s="692"/>
      <c r="AD231" s="692"/>
      <c r="AE231" s="692"/>
      <c r="AF231" s="692"/>
      <c r="AG231" s="692"/>
      <c r="AH231" s="692"/>
      <c r="AI231" s="692"/>
      <c r="AJ231" s="692"/>
      <c r="AK231" s="692"/>
      <c r="AL231" s="692"/>
      <c r="AM231" s="692"/>
      <c r="AN231" s="692"/>
      <c r="AO231" s="692"/>
      <c r="AP231" s="692"/>
      <c r="AQ231" s="692"/>
      <c r="AR231" s="692"/>
      <c r="AS231" s="692"/>
      <c r="AT231" s="692"/>
      <c r="AU231" s="692"/>
      <c r="AV231" s="692"/>
      <c r="AW231" s="692"/>
      <c r="AX231" s="706"/>
      <c r="AY231" s="706"/>
      <c r="AZ231" s="706"/>
      <c r="BA231" s="706"/>
      <c r="BB231" s="706"/>
      <c r="BC231" s="692"/>
      <c r="BD231" s="692"/>
      <c r="BE231" s="692"/>
      <c r="BF231" s="692"/>
      <c r="BG231" s="692"/>
      <c r="BH231" s="692"/>
      <c r="BI231" s="692"/>
      <c r="BJ231" s="692"/>
      <c r="BK231" s="692"/>
      <c r="BL231" s="692"/>
      <c r="BM231" s="692"/>
      <c r="BN231" s="692"/>
      <c r="BO231" s="692"/>
      <c r="BP231" s="692"/>
      <c r="BQ231" s="692"/>
      <c r="BR231" s="692"/>
      <c r="BS231" s="692"/>
      <c r="BT231" s="692"/>
      <c r="BU231" s="692"/>
      <c r="BV231" s="692"/>
      <c r="BW231" s="692"/>
      <c r="BX231" s="692"/>
      <c r="BY231" s="692"/>
      <c r="BZ231" s="692"/>
      <c r="CA231" s="692"/>
      <c r="CB231" s="692"/>
      <c r="CC231" s="692"/>
      <c r="CD231" s="692"/>
      <c r="CE231" s="692"/>
      <c r="CF231" s="696"/>
      <c r="CG231" s="696"/>
      <c r="CH231" s="696"/>
      <c r="CI231" s="696"/>
      <c r="CJ231" s="696"/>
      <c r="CK231" s="696"/>
      <c r="CL231" s="696"/>
      <c r="CM231" s="696"/>
      <c r="CN231" s="696"/>
      <c r="CO231" s="696"/>
      <c r="CP231" s="696"/>
      <c r="CQ231" s="696"/>
      <c r="CR231" s="696"/>
      <c r="CS231" s="696"/>
      <c r="CT231" s="696"/>
      <c r="CU231" s="696"/>
      <c r="CV231" s="696"/>
      <c r="CW231" s="696"/>
      <c r="CX231" s="696"/>
      <c r="CY231" s="696"/>
      <c r="CZ231" s="696"/>
      <c r="DA231" s="696"/>
      <c r="DB231" s="696"/>
      <c r="DC231" s="696"/>
      <c r="DD231" s="696"/>
      <c r="DE231" s="696"/>
      <c r="DF231" s="696"/>
      <c r="DG231" s="696"/>
      <c r="DH231" s="696"/>
      <c r="DI231" s="696"/>
      <c r="DJ231" s="696"/>
      <c r="DK231" s="696"/>
      <c r="DL231" s="703"/>
      <c r="DM231" s="704"/>
      <c r="DN231" s="704"/>
      <c r="DO231" s="704"/>
      <c r="DP231" s="704"/>
      <c r="DQ231" s="705"/>
      <c r="DR231" s="692"/>
      <c r="DS231" s="692"/>
      <c r="DT231" s="692"/>
      <c r="DU231" s="692"/>
      <c r="DV231" s="692"/>
      <c r="DW231" s="692"/>
      <c r="DX231" s="692"/>
      <c r="DY231" s="692"/>
      <c r="DZ231" s="692"/>
      <c r="EA231" s="692"/>
      <c r="EB231" s="692"/>
      <c r="EC231" s="706"/>
      <c r="ED231" s="706"/>
      <c r="EE231" s="706"/>
      <c r="EF231" s="706"/>
      <c r="EG231" s="706"/>
      <c r="EH231" s="706"/>
      <c r="EI231" s="706"/>
      <c r="EJ231" s="706"/>
      <c r="EK231" s="706"/>
      <c r="EL231" s="706"/>
      <c r="EM231" s="706"/>
    </row>
    <row r="232" spans="1:143" ht="6" customHeight="1">
      <c r="A232" s="112"/>
      <c r="B232" s="690">
        <v>2</v>
      </c>
      <c r="C232" s="691"/>
      <c r="D232" s="691"/>
      <c r="E232" s="691"/>
      <c r="F232" s="692"/>
      <c r="G232" s="692"/>
      <c r="H232" s="692"/>
      <c r="I232" s="692"/>
      <c r="J232" s="692"/>
      <c r="K232" s="692"/>
      <c r="L232" s="692"/>
      <c r="M232" s="692"/>
      <c r="N232" s="692"/>
      <c r="O232" s="692"/>
      <c r="P232" s="692"/>
      <c r="Q232" s="692"/>
      <c r="R232" s="692"/>
      <c r="S232" s="692"/>
      <c r="T232" s="692"/>
      <c r="U232" s="692"/>
      <c r="V232" s="692"/>
      <c r="W232" s="692"/>
      <c r="X232" s="692"/>
      <c r="Y232" s="692"/>
      <c r="Z232" s="692"/>
      <c r="AA232" s="692"/>
      <c r="AB232" s="692"/>
      <c r="AC232" s="692"/>
      <c r="AD232" s="692"/>
      <c r="AE232" s="692"/>
      <c r="AF232" s="692"/>
      <c r="AG232" s="692"/>
      <c r="AH232" s="692"/>
      <c r="AI232" s="692"/>
      <c r="AJ232" s="692"/>
      <c r="AK232" s="692"/>
      <c r="AL232" s="692"/>
      <c r="AM232" s="692"/>
      <c r="AN232" s="692"/>
      <c r="AO232" s="692"/>
      <c r="AP232" s="692"/>
      <c r="AQ232" s="692"/>
      <c r="AR232" s="692"/>
      <c r="AS232" s="692"/>
      <c r="AT232" s="692"/>
      <c r="AU232" s="692"/>
      <c r="AV232" s="692"/>
      <c r="AW232" s="692"/>
      <c r="AX232" s="706"/>
      <c r="AY232" s="706"/>
      <c r="AZ232" s="706"/>
      <c r="BA232" s="706"/>
      <c r="BB232" s="706"/>
      <c r="BC232" s="692"/>
      <c r="BD232" s="692"/>
      <c r="BE232" s="692"/>
      <c r="BF232" s="692"/>
      <c r="BG232" s="692"/>
      <c r="BH232" s="692"/>
      <c r="BI232" s="692"/>
      <c r="BJ232" s="692"/>
      <c r="BK232" s="692"/>
      <c r="BL232" s="692"/>
      <c r="BM232" s="692"/>
      <c r="BN232" s="692"/>
      <c r="BO232" s="692"/>
      <c r="BP232" s="692"/>
      <c r="BQ232" s="692"/>
      <c r="BR232" s="692"/>
      <c r="BS232" s="692"/>
      <c r="BT232" s="692"/>
      <c r="BU232" s="692"/>
      <c r="BV232" s="692"/>
      <c r="BW232" s="692"/>
      <c r="BX232" s="692"/>
      <c r="BY232" s="692"/>
      <c r="BZ232" s="692"/>
      <c r="CA232" s="692"/>
      <c r="CB232" s="692"/>
      <c r="CC232" s="692"/>
      <c r="CD232" s="692"/>
      <c r="CE232" s="692"/>
      <c r="CF232" s="696"/>
      <c r="CG232" s="696"/>
      <c r="CH232" s="696"/>
      <c r="CI232" s="696"/>
      <c r="CJ232" s="696"/>
      <c r="CK232" s="696"/>
      <c r="CL232" s="696"/>
      <c r="CM232" s="696"/>
      <c r="CN232" s="696"/>
      <c r="CO232" s="696"/>
      <c r="CP232" s="696"/>
      <c r="CQ232" s="696"/>
      <c r="CR232" s="696"/>
      <c r="CS232" s="696"/>
      <c r="CT232" s="696"/>
      <c r="CU232" s="696"/>
      <c r="CV232" s="696"/>
      <c r="CW232" s="696"/>
      <c r="CX232" s="696"/>
      <c r="CY232" s="696"/>
      <c r="CZ232" s="696"/>
      <c r="DA232" s="696"/>
      <c r="DB232" s="696"/>
      <c r="DC232" s="696"/>
      <c r="DD232" s="696"/>
      <c r="DE232" s="696"/>
      <c r="DF232" s="696"/>
      <c r="DG232" s="696"/>
      <c r="DH232" s="696"/>
      <c r="DI232" s="696"/>
      <c r="DJ232" s="696"/>
      <c r="DK232" s="696"/>
      <c r="DL232" s="697"/>
      <c r="DM232" s="698"/>
      <c r="DN232" s="698"/>
      <c r="DO232" s="698"/>
      <c r="DP232" s="698"/>
      <c r="DQ232" s="699"/>
      <c r="DR232" s="692"/>
      <c r="DS232" s="692"/>
      <c r="DT232" s="692"/>
      <c r="DU232" s="692"/>
      <c r="DV232" s="692"/>
      <c r="DW232" s="692"/>
      <c r="DX232" s="692"/>
      <c r="DY232" s="692"/>
      <c r="DZ232" s="692"/>
      <c r="EA232" s="692"/>
      <c r="EB232" s="692"/>
      <c r="EC232" s="706"/>
      <c r="ED232" s="706"/>
      <c r="EE232" s="706"/>
      <c r="EF232" s="706"/>
      <c r="EG232" s="706"/>
      <c r="EH232" s="706"/>
      <c r="EI232" s="706"/>
      <c r="EJ232" s="706"/>
      <c r="EK232" s="706"/>
      <c r="EL232" s="706"/>
      <c r="EM232" s="706"/>
    </row>
    <row r="233" spans="1:143" ht="6" customHeight="1">
      <c r="A233" s="112"/>
      <c r="B233" s="691"/>
      <c r="C233" s="691"/>
      <c r="D233" s="691"/>
      <c r="E233" s="691"/>
      <c r="F233" s="692"/>
      <c r="G233" s="692"/>
      <c r="H233" s="692"/>
      <c r="I233" s="692"/>
      <c r="J233" s="692"/>
      <c r="K233" s="692"/>
      <c r="L233" s="692"/>
      <c r="M233" s="692"/>
      <c r="N233" s="692"/>
      <c r="O233" s="692"/>
      <c r="P233" s="692"/>
      <c r="Q233" s="692"/>
      <c r="R233" s="692"/>
      <c r="S233" s="692"/>
      <c r="T233" s="692"/>
      <c r="U233" s="692"/>
      <c r="V233" s="692"/>
      <c r="W233" s="692"/>
      <c r="X233" s="692"/>
      <c r="Y233" s="692"/>
      <c r="Z233" s="692"/>
      <c r="AA233" s="692"/>
      <c r="AB233" s="692"/>
      <c r="AC233" s="692"/>
      <c r="AD233" s="692"/>
      <c r="AE233" s="692"/>
      <c r="AF233" s="692"/>
      <c r="AG233" s="692"/>
      <c r="AH233" s="692"/>
      <c r="AI233" s="692"/>
      <c r="AJ233" s="692"/>
      <c r="AK233" s="692"/>
      <c r="AL233" s="692"/>
      <c r="AM233" s="692"/>
      <c r="AN233" s="692"/>
      <c r="AO233" s="692"/>
      <c r="AP233" s="692"/>
      <c r="AQ233" s="692"/>
      <c r="AR233" s="692"/>
      <c r="AS233" s="692"/>
      <c r="AT233" s="692"/>
      <c r="AU233" s="692"/>
      <c r="AV233" s="692"/>
      <c r="AW233" s="692"/>
      <c r="AX233" s="706"/>
      <c r="AY233" s="706"/>
      <c r="AZ233" s="706"/>
      <c r="BA233" s="706"/>
      <c r="BB233" s="706"/>
      <c r="BC233" s="692"/>
      <c r="BD233" s="692"/>
      <c r="BE233" s="692"/>
      <c r="BF233" s="692"/>
      <c r="BG233" s="692"/>
      <c r="BH233" s="692"/>
      <c r="BI233" s="692"/>
      <c r="BJ233" s="692"/>
      <c r="BK233" s="692"/>
      <c r="BL233" s="692"/>
      <c r="BM233" s="692"/>
      <c r="BN233" s="692"/>
      <c r="BO233" s="692"/>
      <c r="BP233" s="692"/>
      <c r="BQ233" s="692"/>
      <c r="BR233" s="692"/>
      <c r="BS233" s="692"/>
      <c r="BT233" s="692"/>
      <c r="BU233" s="692"/>
      <c r="BV233" s="692"/>
      <c r="BW233" s="692"/>
      <c r="BX233" s="692"/>
      <c r="BY233" s="692"/>
      <c r="BZ233" s="692"/>
      <c r="CA233" s="692"/>
      <c r="CB233" s="692"/>
      <c r="CC233" s="692"/>
      <c r="CD233" s="692"/>
      <c r="CE233" s="692"/>
      <c r="CF233" s="696"/>
      <c r="CG233" s="696"/>
      <c r="CH233" s="696"/>
      <c r="CI233" s="696"/>
      <c r="CJ233" s="696"/>
      <c r="CK233" s="696"/>
      <c r="CL233" s="696"/>
      <c r="CM233" s="696"/>
      <c r="CN233" s="696"/>
      <c r="CO233" s="696"/>
      <c r="CP233" s="696"/>
      <c r="CQ233" s="696"/>
      <c r="CR233" s="696"/>
      <c r="CS233" s="696"/>
      <c r="CT233" s="696"/>
      <c r="CU233" s="696"/>
      <c r="CV233" s="696"/>
      <c r="CW233" s="696"/>
      <c r="CX233" s="696"/>
      <c r="CY233" s="696"/>
      <c r="CZ233" s="696"/>
      <c r="DA233" s="696"/>
      <c r="DB233" s="696"/>
      <c r="DC233" s="696"/>
      <c r="DD233" s="696"/>
      <c r="DE233" s="696"/>
      <c r="DF233" s="696"/>
      <c r="DG233" s="696"/>
      <c r="DH233" s="696"/>
      <c r="DI233" s="696"/>
      <c r="DJ233" s="696"/>
      <c r="DK233" s="696"/>
      <c r="DL233" s="700"/>
      <c r="DM233" s="701"/>
      <c r="DN233" s="701"/>
      <c r="DO233" s="701"/>
      <c r="DP233" s="701"/>
      <c r="DQ233" s="702"/>
      <c r="DR233" s="692"/>
      <c r="DS233" s="692"/>
      <c r="DT233" s="692"/>
      <c r="DU233" s="692"/>
      <c r="DV233" s="692"/>
      <c r="DW233" s="692"/>
      <c r="DX233" s="692"/>
      <c r="DY233" s="692"/>
      <c r="DZ233" s="692"/>
      <c r="EA233" s="692"/>
      <c r="EB233" s="692"/>
      <c r="EC233" s="706"/>
      <c r="ED233" s="706"/>
      <c r="EE233" s="706"/>
      <c r="EF233" s="706"/>
      <c r="EG233" s="706"/>
      <c r="EH233" s="706"/>
      <c r="EI233" s="706"/>
      <c r="EJ233" s="706"/>
      <c r="EK233" s="706"/>
      <c r="EL233" s="706"/>
      <c r="EM233" s="706"/>
    </row>
    <row r="234" spans="1:143" ht="6" customHeight="1">
      <c r="A234" s="112"/>
      <c r="B234" s="691"/>
      <c r="C234" s="691"/>
      <c r="D234" s="691"/>
      <c r="E234" s="691"/>
      <c r="F234" s="692"/>
      <c r="G234" s="692"/>
      <c r="H234" s="692"/>
      <c r="I234" s="692"/>
      <c r="J234" s="692"/>
      <c r="K234" s="692"/>
      <c r="L234" s="692"/>
      <c r="M234" s="692"/>
      <c r="N234" s="692"/>
      <c r="O234" s="692"/>
      <c r="P234" s="692"/>
      <c r="Q234" s="692"/>
      <c r="R234" s="692"/>
      <c r="S234" s="692"/>
      <c r="T234" s="692"/>
      <c r="U234" s="692"/>
      <c r="V234" s="692"/>
      <c r="W234" s="692"/>
      <c r="X234" s="692"/>
      <c r="Y234" s="692"/>
      <c r="Z234" s="692"/>
      <c r="AA234" s="692"/>
      <c r="AB234" s="692"/>
      <c r="AC234" s="692"/>
      <c r="AD234" s="692"/>
      <c r="AE234" s="692"/>
      <c r="AF234" s="692"/>
      <c r="AG234" s="692"/>
      <c r="AH234" s="692"/>
      <c r="AI234" s="692"/>
      <c r="AJ234" s="692"/>
      <c r="AK234" s="692"/>
      <c r="AL234" s="692"/>
      <c r="AM234" s="692"/>
      <c r="AN234" s="692"/>
      <c r="AO234" s="692"/>
      <c r="AP234" s="692"/>
      <c r="AQ234" s="692"/>
      <c r="AR234" s="692"/>
      <c r="AS234" s="692"/>
      <c r="AT234" s="692"/>
      <c r="AU234" s="692"/>
      <c r="AV234" s="692"/>
      <c r="AW234" s="692"/>
      <c r="AX234" s="706"/>
      <c r="AY234" s="706"/>
      <c r="AZ234" s="706"/>
      <c r="BA234" s="706"/>
      <c r="BB234" s="706"/>
      <c r="BC234" s="692"/>
      <c r="BD234" s="692"/>
      <c r="BE234" s="692"/>
      <c r="BF234" s="692"/>
      <c r="BG234" s="692"/>
      <c r="BH234" s="692"/>
      <c r="BI234" s="692"/>
      <c r="BJ234" s="692"/>
      <c r="BK234" s="692"/>
      <c r="BL234" s="692"/>
      <c r="BM234" s="692"/>
      <c r="BN234" s="692"/>
      <c r="BO234" s="692"/>
      <c r="BP234" s="692"/>
      <c r="BQ234" s="692"/>
      <c r="BR234" s="692"/>
      <c r="BS234" s="692"/>
      <c r="BT234" s="692"/>
      <c r="BU234" s="692"/>
      <c r="BV234" s="692"/>
      <c r="BW234" s="692"/>
      <c r="BX234" s="692"/>
      <c r="BY234" s="692"/>
      <c r="BZ234" s="692"/>
      <c r="CA234" s="692"/>
      <c r="CB234" s="692"/>
      <c r="CC234" s="692"/>
      <c r="CD234" s="692"/>
      <c r="CE234" s="692"/>
      <c r="CF234" s="696"/>
      <c r="CG234" s="696"/>
      <c r="CH234" s="696"/>
      <c r="CI234" s="696"/>
      <c r="CJ234" s="696"/>
      <c r="CK234" s="696"/>
      <c r="CL234" s="696"/>
      <c r="CM234" s="696"/>
      <c r="CN234" s="696"/>
      <c r="CO234" s="696"/>
      <c r="CP234" s="696"/>
      <c r="CQ234" s="696"/>
      <c r="CR234" s="696"/>
      <c r="CS234" s="696"/>
      <c r="CT234" s="696"/>
      <c r="CU234" s="696"/>
      <c r="CV234" s="696"/>
      <c r="CW234" s="696"/>
      <c r="CX234" s="696"/>
      <c r="CY234" s="696"/>
      <c r="CZ234" s="696"/>
      <c r="DA234" s="696"/>
      <c r="DB234" s="696"/>
      <c r="DC234" s="696"/>
      <c r="DD234" s="696"/>
      <c r="DE234" s="696"/>
      <c r="DF234" s="696"/>
      <c r="DG234" s="696"/>
      <c r="DH234" s="696"/>
      <c r="DI234" s="696"/>
      <c r="DJ234" s="696"/>
      <c r="DK234" s="696"/>
      <c r="DL234" s="703"/>
      <c r="DM234" s="704"/>
      <c r="DN234" s="704"/>
      <c r="DO234" s="704"/>
      <c r="DP234" s="704"/>
      <c r="DQ234" s="705"/>
      <c r="DR234" s="692"/>
      <c r="DS234" s="692"/>
      <c r="DT234" s="692"/>
      <c r="DU234" s="692"/>
      <c r="DV234" s="692"/>
      <c r="DW234" s="692"/>
      <c r="DX234" s="692"/>
      <c r="DY234" s="692"/>
      <c r="DZ234" s="692"/>
      <c r="EA234" s="692"/>
      <c r="EB234" s="692"/>
      <c r="EC234" s="706"/>
      <c r="ED234" s="706"/>
      <c r="EE234" s="706"/>
      <c r="EF234" s="706"/>
      <c r="EG234" s="706"/>
      <c r="EH234" s="706"/>
      <c r="EI234" s="706"/>
      <c r="EJ234" s="706"/>
      <c r="EK234" s="706"/>
      <c r="EL234" s="706"/>
      <c r="EM234" s="706"/>
    </row>
    <row r="235" spans="1:143" ht="6" customHeight="1">
      <c r="A235" s="112"/>
      <c r="B235" s="690">
        <v>3</v>
      </c>
      <c r="C235" s="691"/>
      <c r="D235" s="691"/>
      <c r="E235" s="691"/>
      <c r="F235" s="692"/>
      <c r="G235" s="692"/>
      <c r="H235" s="692"/>
      <c r="I235" s="692"/>
      <c r="J235" s="692"/>
      <c r="K235" s="692"/>
      <c r="L235" s="692"/>
      <c r="M235" s="692"/>
      <c r="N235" s="692"/>
      <c r="O235" s="692"/>
      <c r="P235" s="692"/>
      <c r="Q235" s="692"/>
      <c r="R235" s="692"/>
      <c r="S235" s="692"/>
      <c r="T235" s="692"/>
      <c r="U235" s="692"/>
      <c r="V235" s="692"/>
      <c r="W235" s="692"/>
      <c r="X235" s="692"/>
      <c r="Y235" s="692"/>
      <c r="Z235" s="692"/>
      <c r="AA235" s="692"/>
      <c r="AB235" s="692"/>
      <c r="AC235" s="692"/>
      <c r="AD235" s="692"/>
      <c r="AE235" s="692"/>
      <c r="AF235" s="692"/>
      <c r="AG235" s="692"/>
      <c r="AH235" s="692"/>
      <c r="AI235" s="692"/>
      <c r="AJ235" s="692"/>
      <c r="AK235" s="692"/>
      <c r="AL235" s="692"/>
      <c r="AM235" s="692"/>
      <c r="AN235" s="692"/>
      <c r="AO235" s="692"/>
      <c r="AP235" s="692"/>
      <c r="AQ235" s="692"/>
      <c r="AR235" s="692"/>
      <c r="AS235" s="692"/>
      <c r="AT235" s="692"/>
      <c r="AU235" s="692"/>
      <c r="AV235" s="692"/>
      <c r="AW235" s="692"/>
      <c r="AX235" s="706"/>
      <c r="AY235" s="706"/>
      <c r="AZ235" s="706"/>
      <c r="BA235" s="706"/>
      <c r="BB235" s="706"/>
      <c r="BC235" s="692"/>
      <c r="BD235" s="692"/>
      <c r="BE235" s="692"/>
      <c r="BF235" s="692"/>
      <c r="BG235" s="692"/>
      <c r="BH235" s="692"/>
      <c r="BI235" s="692"/>
      <c r="BJ235" s="692"/>
      <c r="BK235" s="692"/>
      <c r="BL235" s="692"/>
      <c r="BM235" s="692"/>
      <c r="BN235" s="692"/>
      <c r="BO235" s="692"/>
      <c r="BP235" s="692"/>
      <c r="BQ235" s="692"/>
      <c r="BR235" s="692"/>
      <c r="BS235" s="692"/>
      <c r="BT235" s="692"/>
      <c r="BU235" s="692"/>
      <c r="BV235" s="692"/>
      <c r="BW235" s="692"/>
      <c r="BX235" s="692"/>
      <c r="BY235" s="692"/>
      <c r="BZ235" s="692"/>
      <c r="CA235" s="692"/>
      <c r="CB235" s="692"/>
      <c r="CC235" s="692"/>
      <c r="CD235" s="692"/>
      <c r="CE235" s="692"/>
      <c r="CF235" s="696"/>
      <c r="CG235" s="696"/>
      <c r="CH235" s="696"/>
      <c r="CI235" s="696"/>
      <c r="CJ235" s="696"/>
      <c r="CK235" s="696"/>
      <c r="CL235" s="696"/>
      <c r="CM235" s="696"/>
      <c r="CN235" s="696"/>
      <c r="CO235" s="696"/>
      <c r="CP235" s="696"/>
      <c r="CQ235" s="696"/>
      <c r="CR235" s="696"/>
      <c r="CS235" s="696"/>
      <c r="CT235" s="696"/>
      <c r="CU235" s="696"/>
      <c r="CV235" s="696"/>
      <c r="CW235" s="696"/>
      <c r="CX235" s="696"/>
      <c r="CY235" s="696"/>
      <c r="CZ235" s="696"/>
      <c r="DA235" s="696"/>
      <c r="DB235" s="696"/>
      <c r="DC235" s="696"/>
      <c r="DD235" s="696"/>
      <c r="DE235" s="696"/>
      <c r="DF235" s="696"/>
      <c r="DG235" s="696"/>
      <c r="DH235" s="696"/>
      <c r="DI235" s="696"/>
      <c r="DJ235" s="696"/>
      <c r="DK235" s="696"/>
      <c r="DL235" s="697"/>
      <c r="DM235" s="698"/>
      <c r="DN235" s="698"/>
      <c r="DO235" s="698"/>
      <c r="DP235" s="698"/>
      <c r="DQ235" s="699"/>
      <c r="DR235" s="692"/>
      <c r="DS235" s="692"/>
      <c r="DT235" s="692"/>
      <c r="DU235" s="692"/>
      <c r="DV235" s="692"/>
      <c r="DW235" s="692"/>
      <c r="DX235" s="692"/>
      <c r="DY235" s="692"/>
      <c r="DZ235" s="692"/>
      <c r="EA235" s="692"/>
      <c r="EB235" s="692"/>
      <c r="EC235" s="706"/>
      <c r="ED235" s="706"/>
      <c r="EE235" s="706"/>
      <c r="EF235" s="706"/>
      <c r="EG235" s="706"/>
      <c r="EH235" s="706"/>
      <c r="EI235" s="706"/>
      <c r="EJ235" s="706"/>
      <c r="EK235" s="706"/>
      <c r="EL235" s="706"/>
      <c r="EM235" s="706"/>
    </row>
    <row r="236" spans="1:143" ht="6" customHeight="1">
      <c r="A236" s="112"/>
      <c r="B236" s="691"/>
      <c r="C236" s="691"/>
      <c r="D236" s="691"/>
      <c r="E236" s="691"/>
      <c r="F236" s="692"/>
      <c r="G236" s="692"/>
      <c r="H236" s="692"/>
      <c r="I236" s="692"/>
      <c r="J236" s="692"/>
      <c r="K236" s="692"/>
      <c r="L236" s="692"/>
      <c r="M236" s="692"/>
      <c r="N236" s="692"/>
      <c r="O236" s="692"/>
      <c r="P236" s="692"/>
      <c r="Q236" s="692"/>
      <c r="R236" s="692"/>
      <c r="S236" s="692"/>
      <c r="T236" s="692"/>
      <c r="U236" s="692"/>
      <c r="V236" s="692"/>
      <c r="W236" s="692"/>
      <c r="X236" s="692"/>
      <c r="Y236" s="692"/>
      <c r="Z236" s="692"/>
      <c r="AA236" s="692"/>
      <c r="AB236" s="692"/>
      <c r="AC236" s="692"/>
      <c r="AD236" s="692"/>
      <c r="AE236" s="692"/>
      <c r="AF236" s="692"/>
      <c r="AG236" s="692"/>
      <c r="AH236" s="692"/>
      <c r="AI236" s="692"/>
      <c r="AJ236" s="692"/>
      <c r="AK236" s="692"/>
      <c r="AL236" s="692"/>
      <c r="AM236" s="692"/>
      <c r="AN236" s="692"/>
      <c r="AO236" s="692"/>
      <c r="AP236" s="692"/>
      <c r="AQ236" s="692"/>
      <c r="AR236" s="692"/>
      <c r="AS236" s="692"/>
      <c r="AT236" s="692"/>
      <c r="AU236" s="692"/>
      <c r="AV236" s="692"/>
      <c r="AW236" s="692"/>
      <c r="AX236" s="706"/>
      <c r="AY236" s="706"/>
      <c r="AZ236" s="706"/>
      <c r="BA236" s="706"/>
      <c r="BB236" s="706"/>
      <c r="BC236" s="692"/>
      <c r="BD236" s="692"/>
      <c r="BE236" s="692"/>
      <c r="BF236" s="692"/>
      <c r="BG236" s="692"/>
      <c r="BH236" s="692"/>
      <c r="BI236" s="692"/>
      <c r="BJ236" s="692"/>
      <c r="BK236" s="692"/>
      <c r="BL236" s="692"/>
      <c r="BM236" s="692"/>
      <c r="BN236" s="692"/>
      <c r="BO236" s="692"/>
      <c r="BP236" s="692"/>
      <c r="BQ236" s="692"/>
      <c r="BR236" s="692"/>
      <c r="BS236" s="692"/>
      <c r="BT236" s="692"/>
      <c r="BU236" s="692"/>
      <c r="BV236" s="692"/>
      <c r="BW236" s="692"/>
      <c r="BX236" s="692"/>
      <c r="BY236" s="692"/>
      <c r="BZ236" s="692"/>
      <c r="CA236" s="692"/>
      <c r="CB236" s="692"/>
      <c r="CC236" s="692"/>
      <c r="CD236" s="692"/>
      <c r="CE236" s="692"/>
      <c r="CF236" s="696"/>
      <c r="CG236" s="696"/>
      <c r="CH236" s="696"/>
      <c r="CI236" s="696"/>
      <c r="CJ236" s="696"/>
      <c r="CK236" s="696"/>
      <c r="CL236" s="696"/>
      <c r="CM236" s="696"/>
      <c r="CN236" s="696"/>
      <c r="CO236" s="696"/>
      <c r="CP236" s="696"/>
      <c r="CQ236" s="696"/>
      <c r="CR236" s="696"/>
      <c r="CS236" s="696"/>
      <c r="CT236" s="696"/>
      <c r="CU236" s="696"/>
      <c r="CV236" s="696"/>
      <c r="CW236" s="696"/>
      <c r="CX236" s="696"/>
      <c r="CY236" s="696"/>
      <c r="CZ236" s="696"/>
      <c r="DA236" s="696"/>
      <c r="DB236" s="696"/>
      <c r="DC236" s="696"/>
      <c r="DD236" s="696"/>
      <c r="DE236" s="696"/>
      <c r="DF236" s="696"/>
      <c r="DG236" s="696"/>
      <c r="DH236" s="696"/>
      <c r="DI236" s="696"/>
      <c r="DJ236" s="696"/>
      <c r="DK236" s="696"/>
      <c r="DL236" s="700"/>
      <c r="DM236" s="701"/>
      <c r="DN236" s="701"/>
      <c r="DO236" s="701"/>
      <c r="DP236" s="701"/>
      <c r="DQ236" s="702"/>
      <c r="DR236" s="692"/>
      <c r="DS236" s="692"/>
      <c r="DT236" s="692"/>
      <c r="DU236" s="692"/>
      <c r="DV236" s="692"/>
      <c r="DW236" s="692"/>
      <c r="DX236" s="692"/>
      <c r="DY236" s="692"/>
      <c r="DZ236" s="692"/>
      <c r="EA236" s="692"/>
      <c r="EB236" s="692"/>
      <c r="EC236" s="706"/>
      <c r="ED236" s="706"/>
      <c r="EE236" s="706"/>
      <c r="EF236" s="706"/>
      <c r="EG236" s="706"/>
      <c r="EH236" s="706"/>
      <c r="EI236" s="706"/>
      <c r="EJ236" s="706"/>
      <c r="EK236" s="706"/>
      <c r="EL236" s="706"/>
      <c r="EM236" s="706"/>
    </row>
    <row r="237" spans="1:143" ht="6" customHeight="1">
      <c r="A237" s="112"/>
      <c r="B237" s="691"/>
      <c r="C237" s="691"/>
      <c r="D237" s="691"/>
      <c r="E237" s="691"/>
      <c r="F237" s="692"/>
      <c r="G237" s="692"/>
      <c r="H237" s="692"/>
      <c r="I237" s="692"/>
      <c r="J237" s="692"/>
      <c r="K237" s="692"/>
      <c r="L237" s="692"/>
      <c r="M237" s="692"/>
      <c r="N237" s="692"/>
      <c r="O237" s="692"/>
      <c r="P237" s="692"/>
      <c r="Q237" s="692"/>
      <c r="R237" s="692"/>
      <c r="S237" s="692"/>
      <c r="T237" s="692"/>
      <c r="U237" s="692"/>
      <c r="V237" s="692"/>
      <c r="W237" s="692"/>
      <c r="X237" s="692"/>
      <c r="Y237" s="692"/>
      <c r="Z237" s="692"/>
      <c r="AA237" s="692"/>
      <c r="AB237" s="692"/>
      <c r="AC237" s="692"/>
      <c r="AD237" s="692"/>
      <c r="AE237" s="692"/>
      <c r="AF237" s="692"/>
      <c r="AG237" s="692"/>
      <c r="AH237" s="692"/>
      <c r="AI237" s="692"/>
      <c r="AJ237" s="692"/>
      <c r="AK237" s="692"/>
      <c r="AL237" s="692"/>
      <c r="AM237" s="692"/>
      <c r="AN237" s="692"/>
      <c r="AO237" s="692"/>
      <c r="AP237" s="692"/>
      <c r="AQ237" s="692"/>
      <c r="AR237" s="692"/>
      <c r="AS237" s="692"/>
      <c r="AT237" s="692"/>
      <c r="AU237" s="692"/>
      <c r="AV237" s="692"/>
      <c r="AW237" s="692"/>
      <c r="AX237" s="706"/>
      <c r="AY237" s="706"/>
      <c r="AZ237" s="706"/>
      <c r="BA237" s="706"/>
      <c r="BB237" s="706"/>
      <c r="BC237" s="692"/>
      <c r="BD237" s="692"/>
      <c r="BE237" s="692"/>
      <c r="BF237" s="692"/>
      <c r="BG237" s="692"/>
      <c r="BH237" s="692"/>
      <c r="BI237" s="692"/>
      <c r="BJ237" s="692"/>
      <c r="BK237" s="692"/>
      <c r="BL237" s="692"/>
      <c r="BM237" s="692"/>
      <c r="BN237" s="692"/>
      <c r="BO237" s="692"/>
      <c r="BP237" s="692"/>
      <c r="BQ237" s="692"/>
      <c r="BR237" s="692"/>
      <c r="BS237" s="692"/>
      <c r="BT237" s="692"/>
      <c r="BU237" s="692"/>
      <c r="BV237" s="692"/>
      <c r="BW237" s="692"/>
      <c r="BX237" s="692"/>
      <c r="BY237" s="692"/>
      <c r="BZ237" s="692"/>
      <c r="CA237" s="692"/>
      <c r="CB237" s="692"/>
      <c r="CC237" s="692"/>
      <c r="CD237" s="692"/>
      <c r="CE237" s="692"/>
      <c r="CF237" s="696"/>
      <c r="CG237" s="696"/>
      <c r="CH237" s="696"/>
      <c r="CI237" s="696"/>
      <c r="CJ237" s="696"/>
      <c r="CK237" s="696"/>
      <c r="CL237" s="696"/>
      <c r="CM237" s="696"/>
      <c r="CN237" s="696"/>
      <c r="CO237" s="696"/>
      <c r="CP237" s="696"/>
      <c r="CQ237" s="696"/>
      <c r="CR237" s="696"/>
      <c r="CS237" s="696"/>
      <c r="CT237" s="696"/>
      <c r="CU237" s="696"/>
      <c r="CV237" s="696"/>
      <c r="CW237" s="696"/>
      <c r="CX237" s="696"/>
      <c r="CY237" s="696"/>
      <c r="CZ237" s="696"/>
      <c r="DA237" s="696"/>
      <c r="DB237" s="696"/>
      <c r="DC237" s="696"/>
      <c r="DD237" s="696"/>
      <c r="DE237" s="696"/>
      <c r="DF237" s="696"/>
      <c r="DG237" s="696"/>
      <c r="DH237" s="696"/>
      <c r="DI237" s="696"/>
      <c r="DJ237" s="696"/>
      <c r="DK237" s="696"/>
      <c r="DL237" s="703"/>
      <c r="DM237" s="704"/>
      <c r="DN237" s="704"/>
      <c r="DO237" s="704"/>
      <c r="DP237" s="704"/>
      <c r="DQ237" s="705"/>
      <c r="DR237" s="692"/>
      <c r="DS237" s="692"/>
      <c r="DT237" s="692"/>
      <c r="DU237" s="692"/>
      <c r="DV237" s="692"/>
      <c r="DW237" s="692"/>
      <c r="DX237" s="692"/>
      <c r="DY237" s="692"/>
      <c r="DZ237" s="692"/>
      <c r="EA237" s="692"/>
      <c r="EB237" s="692"/>
      <c r="EC237" s="706"/>
      <c r="ED237" s="706"/>
      <c r="EE237" s="706"/>
      <c r="EF237" s="706"/>
      <c r="EG237" s="706"/>
      <c r="EH237" s="706"/>
      <c r="EI237" s="706"/>
      <c r="EJ237" s="706"/>
      <c r="EK237" s="706"/>
      <c r="EL237" s="706"/>
      <c r="EM237" s="706"/>
    </row>
    <row r="238" spans="1:143" ht="6" customHeight="1">
      <c r="A238" s="112"/>
      <c r="B238" s="690">
        <v>4</v>
      </c>
      <c r="C238" s="691"/>
      <c r="D238" s="691"/>
      <c r="E238" s="691"/>
      <c r="F238" s="692"/>
      <c r="G238" s="692"/>
      <c r="H238" s="692"/>
      <c r="I238" s="692"/>
      <c r="J238" s="692"/>
      <c r="K238" s="692"/>
      <c r="L238" s="692"/>
      <c r="M238" s="692"/>
      <c r="N238" s="692"/>
      <c r="O238" s="692"/>
      <c r="P238" s="692"/>
      <c r="Q238" s="692"/>
      <c r="R238" s="692"/>
      <c r="S238" s="692"/>
      <c r="T238" s="692"/>
      <c r="U238" s="692"/>
      <c r="V238" s="692"/>
      <c r="W238" s="692"/>
      <c r="X238" s="692"/>
      <c r="Y238" s="692"/>
      <c r="Z238" s="692"/>
      <c r="AA238" s="692"/>
      <c r="AB238" s="692"/>
      <c r="AC238" s="692"/>
      <c r="AD238" s="692"/>
      <c r="AE238" s="692"/>
      <c r="AF238" s="692"/>
      <c r="AG238" s="692"/>
      <c r="AH238" s="692"/>
      <c r="AI238" s="692"/>
      <c r="AJ238" s="692"/>
      <c r="AK238" s="692"/>
      <c r="AL238" s="692"/>
      <c r="AM238" s="692"/>
      <c r="AN238" s="692"/>
      <c r="AO238" s="692"/>
      <c r="AP238" s="692"/>
      <c r="AQ238" s="692"/>
      <c r="AR238" s="692"/>
      <c r="AS238" s="692"/>
      <c r="AT238" s="692"/>
      <c r="AU238" s="692"/>
      <c r="AV238" s="692"/>
      <c r="AW238" s="692"/>
      <c r="AX238" s="706"/>
      <c r="AY238" s="706"/>
      <c r="AZ238" s="706"/>
      <c r="BA238" s="706"/>
      <c r="BB238" s="706"/>
      <c r="BC238" s="692"/>
      <c r="BD238" s="692"/>
      <c r="BE238" s="692"/>
      <c r="BF238" s="692"/>
      <c r="BG238" s="692"/>
      <c r="BH238" s="692"/>
      <c r="BI238" s="692"/>
      <c r="BJ238" s="692"/>
      <c r="BK238" s="692"/>
      <c r="BL238" s="692"/>
      <c r="BM238" s="692"/>
      <c r="BN238" s="692"/>
      <c r="BO238" s="692"/>
      <c r="BP238" s="692"/>
      <c r="BQ238" s="692"/>
      <c r="BR238" s="692"/>
      <c r="BS238" s="692"/>
      <c r="BT238" s="692"/>
      <c r="BU238" s="692"/>
      <c r="BV238" s="692"/>
      <c r="BW238" s="692"/>
      <c r="BX238" s="692"/>
      <c r="BY238" s="692"/>
      <c r="BZ238" s="692"/>
      <c r="CA238" s="692"/>
      <c r="CB238" s="692"/>
      <c r="CC238" s="692"/>
      <c r="CD238" s="692"/>
      <c r="CE238" s="692"/>
      <c r="CF238" s="696"/>
      <c r="CG238" s="696"/>
      <c r="CH238" s="696"/>
      <c r="CI238" s="696"/>
      <c r="CJ238" s="696"/>
      <c r="CK238" s="696"/>
      <c r="CL238" s="696"/>
      <c r="CM238" s="696"/>
      <c r="CN238" s="696"/>
      <c r="CO238" s="696"/>
      <c r="CP238" s="696"/>
      <c r="CQ238" s="696"/>
      <c r="CR238" s="696"/>
      <c r="CS238" s="696"/>
      <c r="CT238" s="696"/>
      <c r="CU238" s="696"/>
      <c r="CV238" s="696"/>
      <c r="CW238" s="696"/>
      <c r="CX238" s="696"/>
      <c r="CY238" s="696"/>
      <c r="CZ238" s="696"/>
      <c r="DA238" s="696"/>
      <c r="DB238" s="696"/>
      <c r="DC238" s="696"/>
      <c r="DD238" s="696"/>
      <c r="DE238" s="696"/>
      <c r="DF238" s="696"/>
      <c r="DG238" s="696"/>
      <c r="DH238" s="696"/>
      <c r="DI238" s="696"/>
      <c r="DJ238" s="696"/>
      <c r="DK238" s="696"/>
      <c r="DL238" s="697"/>
      <c r="DM238" s="698"/>
      <c r="DN238" s="698"/>
      <c r="DO238" s="698"/>
      <c r="DP238" s="698"/>
      <c r="DQ238" s="699"/>
      <c r="DR238" s="692"/>
      <c r="DS238" s="692"/>
      <c r="DT238" s="692"/>
      <c r="DU238" s="692"/>
      <c r="DV238" s="692"/>
      <c r="DW238" s="692"/>
      <c r="DX238" s="692"/>
      <c r="DY238" s="692"/>
      <c r="DZ238" s="692"/>
      <c r="EA238" s="692"/>
      <c r="EB238" s="692"/>
      <c r="EC238" s="706"/>
      <c r="ED238" s="706"/>
      <c r="EE238" s="706"/>
      <c r="EF238" s="706"/>
      <c r="EG238" s="706"/>
      <c r="EH238" s="706"/>
      <c r="EI238" s="706"/>
      <c r="EJ238" s="706"/>
      <c r="EK238" s="706"/>
      <c r="EL238" s="706"/>
      <c r="EM238" s="706"/>
    </row>
    <row r="239" spans="1:143" ht="6" customHeight="1">
      <c r="A239" s="112"/>
      <c r="B239" s="691"/>
      <c r="C239" s="691"/>
      <c r="D239" s="691"/>
      <c r="E239" s="691"/>
      <c r="F239" s="692"/>
      <c r="G239" s="692"/>
      <c r="H239" s="692"/>
      <c r="I239" s="692"/>
      <c r="J239" s="692"/>
      <c r="K239" s="692"/>
      <c r="L239" s="692"/>
      <c r="M239" s="692"/>
      <c r="N239" s="692"/>
      <c r="O239" s="692"/>
      <c r="P239" s="692"/>
      <c r="Q239" s="692"/>
      <c r="R239" s="692"/>
      <c r="S239" s="692"/>
      <c r="T239" s="692"/>
      <c r="U239" s="692"/>
      <c r="V239" s="692"/>
      <c r="W239" s="692"/>
      <c r="X239" s="692"/>
      <c r="Y239" s="692"/>
      <c r="Z239" s="692"/>
      <c r="AA239" s="692"/>
      <c r="AB239" s="692"/>
      <c r="AC239" s="692"/>
      <c r="AD239" s="692"/>
      <c r="AE239" s="692"/>
      <c r="AF239" s="692"/>
      <c r="AG239" s="692"/>
      <c r="AH239" s="692"/>
      <c r="AI239" s="692"/>
      <c r="AJ239" s="692"/>
      <c r="AK239" s="692"/>
      <c r="AL239" s="692"/>
      <c r="AM239" s="692"/>
      <c r="AN239" s="692"/>
      <c r="AO239" s="692"/>
      <c r="AP239" s="692"/>
      <c r="AQ239" s="692"/>
      <c r="AR239" s="692"/>
      <c r="AS239" s="692"/>
      <c r="AT239" s="692"/>
      <c r="AU239" s="692"/>
      <c r="AV239" s="692"/>
      <c r="AW239" s="692"/>
      <c r="AX239" s="706"/>
      <c r="AY239" s="706"/>
      <c r="AZ239" s="706"/>
      <c r="BA239" s="706"/>
      <c r="BB239" s="706"/>
      <c r="BC239" s="692"/>
      <c r="BD239" s="692"/>
      <c r="BE239" s="692"/>
      <c r="BF239" s="692"/>
      <c r="BG239" s="692"/>
      <c r="BH239" s="692"/>
      <c r="BI239" s="692"/>
      <c r="BJ239" s="692"/>
      <c r="BK239" s="692"/>
      <c r="BL239" s="692"/>
      <c r="BM239" s="692"/>
      <c r="BN239" s="692"/>
      <c r="BO239" s="692"/>
      <c r="BP239" s="692"/>
      <c r="BQ239" s="692"/>
      <c r="BR239" s="692"/>
      <c r="BS239" s="692"/>
      <c r="BT239" s="692"/>
      <c r="BU239" s="692"/>
      <c r="BV239" s="692"/>
      <c r="BW239" s="692"/>
      <c r="BX239" s="692"/>
      <c r="BY239" s="692"/>
      <c r="BZ239" s="692"/>
      <c r="CA239" s="692"/>
      <c r="CB239" s="692"/>
      <c r="CC239" s="692"/>
      <c r="CD239" s="692"/>
      <c r="CE239" s="692"/>
      <c r="CF239" s="696"/>
      <c r="CG239" s="696"/>
      <c r="CH239" s="696"/>
      <c r="CI239" s="696"/>
      <c r="CJ239" s="696"/>
      <c r="CK239" s="696"/>
      <c r="CL239" s="696"/>
      <c r="CM239" s="696"/>
      <c r="CN239" s="696"/>
      <c r="CO239" s="696"/>
      <c r="CP239" s="696"/>
      <c r="CQ239" s="696"/>
      <c r="CR239" s="696"/>
      <c r="CS239" s="696"/>
      <c r="CT239" s="696"/>
      <c r="CU239" s="696"/>
      <c r="CV239" s="696"/>
      <c r="CW239" s="696"/>
      <c r="CX239" s="696"/>
      <c r="CY239" s="696"/>
      <c r="CZ239" s="696"/>
      <c r="DA239" s="696"/>
      <c r="DB239" s="696"/>
      <c r="DC239" s="696"/>
      <c r="DD239" s="696"/>
      <c r="DE239" s="696"/>
      <c r="DF239" s="696"/>
      <c r="DG239" s="696"/>
      <c r="DH239" s="696"/>
      <c r="DI239" s="696"/>
      <c r="DJ239" s="696"/>
      <c r="DK239" s="696"/>
      <c r="DL239" s="700"/>
      <c r="DM239" s="701"/>
      <c r="DN239" s="701"/>
      <c r="DO239" s="701"/>
      <c r="DP239" s="701"/>
      <c r="DQ239" s="702"/>
      <c r="DR239" s="692"/>
      <c r="DS239" s="692"/>
      <c r="DT239" s="692"/>
      <c r="DU239" s="692"/>
      <c r="DV239" s="692"/>
      <c r="DW239" s="692"/>
      <c r="DX239" s="692"/>
      <c r="DY239" s="692"/>
      <c r="DZ239" s="692"/>
      <c r="EA239" s="692"/>
      <c r="EB239" s="692"/>
      <c r="EC239" s="706"/>
      <c r="ED239" s="706"/>
      <c r="EE239" s="706"/>
      <c r="EF239" s="706"/>
      <c r="EG239" s="706"/>
      <c r="EH239" s="706"/>
      <c r="EI239" s="706"/>
      <c r="EJ239" s="706"/>
      <c r="EK239" s="706"/>
      <c r="EL239" s="706"/>
      <c r="EM239" s="706"/>
    </row>
    <row r="240" spans="1:143" ht="6" customHeight="1">
      <c r="A240" s="112"/>
      <c r="B240" s="691"/>
      <c r="C240" s="691"/>
      <c r="D240" s="691"/>
      <c r="E240" s="691"/>
      <c r="F240" s="692"/>
      <c r="G240" s="692"/>
      <c r="H240" s="692"/>
      <c r="I240" s="692"/>
      <c r="J240" s="692"/>
      <c r="K240" s="692"/>
      <c r="L240" s="692"/>
      <c r="M240" s="692"/>
      <c r="N240" s="692"/>
      <c r="O240" s="692"/>
      <c r="P240" s="692"/>
      <c r="Q240" s="692"/>
      <c r="R240" s="692"/>
      <c r="S240" s="692"/>
      <c r="T240" s="692"/>
      <c r="U240" s="692"/>
      <c r="V240" s="692"/>
      <c r="W240" s="692"/>
      <c r="X240" s="692"/>
      <c r="Y240" s="692"/>
      <c r="Z240" s="692"/>
      <c r="AA240" s="692"/>
      <c r="AB240" s="692"/>
      <c r="AC240" s="692"/>
      <c r="AD240" s="692"/>
      <c r="AE240" s="692"/>
      <c r="AF240" s="692"/>
      <c r="AG240" s="692"/>
      <c r="AH240" s="692"/>
      <c r="AI240" s="692"/>
      <c r="AJ240" s="692"/>
      <c r="AK240" s="692"/>
      <c r="AL240" s="692"/>
      <c r="AM240" s="692"/>
      <c r="AN240" s="692"/>
      <c r="AO240" s="692"/>
      <c r="AP240" s="692"/>
      <c r="AQ240" s="692"/>
      <c r="AR240" s="692"/>
      <c r="AS240" s="692"/>
      <c r="AT240" s="692"/>
      <c r="AU240" s="692"/>
      <c r="AV240" s="692"/>
      <c r="AW240" s="692"/>
      <c r="AX240" s="706"/>
      <c r="AY240" s="706"/>
      <c r="AZ240" s="706"/>
      <c r="BA240" s="706"/>
      <c r="BB240" s="706"/>
      <c r="BC240" s="692"/>
      <c r="BD240" s="692"/>
      <c r="BE240" s="692"/>
      <c r="BF240" s="692"/>
      <c r="BG240" s="692"/>
      <c r="BH240" s="692"/>
      <c r="BI240" s="692"/>
      <c r="BJ240" s="692"/>
      <c r="BK240" s="692"/>
      <c r="BL240" s="692"/>
      <c r="BM240" s="692"/>
      <c r="BN240" s="692"/>
      <c r="BO240" s="692"/>
      <c r="BP240" s="692"/>
      <c r="BQ240" s="692"/>
      <c r="BR240" s="692"/>
      <c r="BS240" s="692"/>
      <c r="BT240" s="692"/>
      <c r="BU240" s="692"/>
      <c r="BV240" s="692"/>
      <c r="BW240" s="692"/>
      <c r="BX240" s="692"/>
      <c r="BY240" s="692"/>
      <c r="BZ240" s="692"/>
      <c r="CA240" s="692"/>
      <c r="CB240" s="692"/>
      <c r="CC240" s="692"/>
      <c r="CD240" s="692"/>
      <c r="CE240" s="692"/>
      <c r="CF240" s="696"/>
      <c r="CG240" s="696"/>
      <c r="CH240" s="696"/>
      <c r="CI240" s="696"/>
      <c r="CJ240" s="696"/>
      <c r="CK240" s="696"/>
      <c r="CL240" s="696"/>
      <c r="CM240" s="696"/>
      <c r="CN240" s="696"/>
      <c r="CO240" s="696"/>
      <c r="CP240" s="696"/>
      <c r="CQ240" s="696"/>
      <c r="CR240" s="696"/>
      <c r="CS240" s="696"/>
      <c r="CT240" s="696"/>
      <c r="CU240" s="696"/>
      <c r="CV240" s="696"/>
      <c r="CW240" s="696"/>
      <c r="CX240" s="696"/>
      <c r="CY240" s="696"/>
      <c r="CZ240" s="696"/>
      <c r="DA240" s="696"/>
      <c r="DB240" s="696"/>
      <c r="DC240" s="696"/>
      <c r="DD240" s="696"/>
      <c r="DE240" s="696"/>
      <c r="DF240" s="696"/>
      <c r="DG240" s="696"/>
      <c r="DH240" s="696"/>
      <c r="DI240" s="696"/>
      <c r="DJ240" s="696"/>
      <c r="DK240" s="696"/>
      <c r="DL240" s="703"/>
      <c r="DM240" s="704"/>
      <c r="DN240" s="704"/>
      <c r="DO240" s="704"/>
      <c r="DP240" s="704"/>
      <c r="DQ240" s="705"/>
      <c r="DR240" s="692"/>
      <c r="DS240" s="692"/>
      <c r="DT240" s="692"/>
      <c r="DU240" s="692"/>
      <c r="DV240" s="692"/>
      <c r="DW240" s="692"/>
      <c r="DX240" s="692"/>
      <c r="DY240" s="692"/>
      <c r="DZ240" s="692"/>
      <c r="EA240" s="692"/>
      <c r="EB240" s="692"/>
      <c r="EC240" s="706"/>
      <c r="ED240" s="706"/>
      <c r="EE240" s="706"/>
      <c r="EF240" s="706"/>
      <c r="EG240" s="706"/>
      <c r="EH240" s="706"/>
      <c r="EI240" s="706"/>
      <c r="EJ240" s="706"/>
      <c r="EK240" s="706"/>
      <c r="EL240" s="706"/>
      <c r="EM240" s="706"/>
    </row>
    <row r="241" spans="1:143" ht="6" customHeight="1">
      <c r="A241" s="112"/>
      <c r="B241" s="690">
        <v>5</v>
      </c>
      <c r="C241" s="691"/>
      <c r="D241" s="691"/>
      <c r="E241" s="691"/>
      <c r="F241" s="692"/>
      <c r="G241" s="692"/>
      <c r="H241" s="692"/>
      <c r="I241" s="692"/>
      <c r="J241" s="692"/>
      <c r="K241" s="692"/>
      <c r="L241" s="692"/>
      <c r="M241" s="692"/>
      <c r="N241" s="692"/>
      <c r="O241" s="692"/>
      <c r="P241" s="692"/>
      <c r="Q241" s="692"/>
      <c r="R241" s="692"/>
      <c r="S241" s="692"/>
      <c r="T241" s="692"/>
      <c r="U241" s="692"/>
      <c r="V241" s="692"/>
      <c r="W241" s="692"/>
      <c r="X241" s="692"/>
      <c r="Y241" s="692"/>
      <c r="Z241" s="692"/>
      <c r="AA241" s="692"/>
      <c r="AB241" s="692"/>
      <c r="AC241" s="692"/>
      <c r="AD241" s="692"/>
      <c r="AE241" s="692"/>
      <c r="AF241" s="692"/>
      <c r="AG241" s="692"/>
      <c r="AH241" s="692"/>
      <c r="AI241" s="692"/>
      <c r="AJ241" s="692"/>
      <c r="AK241" s="692"/>
      <c r="AL241" s="692"/>
      <c r="AM241" s="692"/>
      <c r="AN241" s="692"/>
      <c r="AO241" s="692"/>
      <c r="AP241" s="692"/>
      <c r="AQ241" s="692"/>
      <c r="AR241" s="692"/>
      <c r="AS241" s="692"/>
      <c r="AT241" s="692"/>
      <c r="AU241" s="692"/>
      <c r="AV241" s="692"/>
      <c r="AW241" s="692"/>
      <c r="AX241" s="706"/>
      <c r="AY241" s="706"/>
      <c r="AZ241" s="706"/>
      <c r="BA241" s="706"/>
      <c r="BB241" s="706"/>
      <c r="BC241" s="692"/>
      <c r="BD241" s="692"/>
      <c r="BE241" s="692"/>
      <c r="BF241" s="692"/>
      <c r="BG241" s="692"/>
      <c r="BH241" s="692"/>
      <c r="BI241" s="692"/>
      <c r="BJ241" s="692"/>
      <c r="BK241" s="692"/>
      <c r="BL241" s="692"/>
      <c r="BM241" s="692"/>
      <c r="BN241" s="692"/>
      <c r="BO241" s="692"/>
      <c r="BP241" s="692"/>
      <c r="BQ241" s="692"/>
      <c r="BR241" s="692"/>
      <c r="BS241" s="692"/>
      <c r="BT241" s="692"/>
      <c r="BU241" s="692"/>
      <c r="BV241" s="692"/>
      <c r="BW241" s="692"/>
      <c r="BX241" s="692"/>
      <c r="BY241" s="692"/>
      <c r="BZ241" s="692"/>
      <c r="CA241" s="692"/>
      <c r="CB241" s="692"/>
      <c r="CC241" s="692"/>
      <c r="CD241" s="692"/>
      <c r="CE241" s="692"/>
      <c r="CF241" s="696"/>
      <c r="CG241" s="696"/>
      <c r="CH241" s="696"/>
      <c r="CI241" s="696"/>
      <c r="CJ241" s="696"/>
      <c r="CK241" s="696"/>
      <c r="CL241" s="696"/>
      <c r="CM241" s="696"/>
      <c r="CN241" s="696"/>
      <c r="CO241" s="696"/>
      <c r="CP241" s="696"/>
      <c r="CQ241" s="696"/>
      <c r="CR241" s="696"/>
      <c r="CS241" s="696"/>
      <c r="CT241" s="696"/>
      <c r="CU241" s="696"/>
      <c r="CV241" s="696"/>
      <c r="CW241" s="696"/>
      <c r="CX241" s="696"/>
      <c r="CY241" s="696"/>
      <c r="CZ241" s="696"/>
      <c r="DA241" s="696"/>
      <c r="DB241" s="696"/>
      <c r="DC241" s="696"/>
      <c r="DD241" s="696"/>
      <c r="DE241" s="696"/>
      <c r="DF241" s="696"/>
      <c r="DG241" s="696"/>
      <c r="DH241" s="696"/>
      <c r="DI241" s="696"/>
      <c r="DJ241" s="696"/>
      <c r="DK241" s="696"/>
      <c r="DL241" s="697"/>
      <c r="DM241" s="698"/>
      <c r="DN241" s="698"/>
      <c r="DO241" s="698"/>
      <c r="DP241" s="698"/>
      <c r="DQ241" s="699"/>
      <c r="DR241" s="692"/>
      <c r="DS241" s="692"/>
      <c r="DT241" s="692"/>
      <c r="DU241" s="692"/>
      <c r="DV241" s="692"/>
      <c r="DW241" s="692"/>
      <c r="DX241" s="692"/>
      <c r="DY241" s="692"/>
      <c r="DZ241" s="692"/>
      <c r="EA241" s="692"/>
      <c r="EB241" s="692"/>
      <c r="EC241" s="706"/>
      <c r="ED241" s="706"/>
      <c r="EE241" s="706"/>
      <c r="EF241" s="706"/>
      <c r="EG241" s="706"/>
      <c r="EH241" s="706"/>
      <c r="EI241" s="706"/>
      <c r="EJ241" s="706"/>
      <c r="EK241" s="706"/>
      <c r="EL241" s="706"/>
      <c r="EM241" s="706"/>
    </row>
    <row r="242" spans="1:143" ht="6" customHeight="1">
      <c r="A242" s="112"/>
      <c r="B242" s="691"/>
      <c r="C242" s="691"/>
      <c r="D242" s="691"/>
      <c r="E242" s="691"/>
      <c r="F242" s="692"/>
      <c r="G242" s="692"/>
      <c r="H242" s="692"/>
      <c r="I242" s="692"/>
      <c r="J242" s="692"/>
      <c r="K242" s="692"/>
      <c r="L242" s="692"/>
      <c r="M242" s="692"/>
      <c r="N242" s="692"/>
      <c r="O242" s="692"/>
      <c r="P242" s="692"/>
      <c r="Q242" s="692"/>
      <c r="R242" s="692"/>
      <c r="S242" s="692"/>
      <c r="T242" s="692"/>
      <c r="U242" s="692"/>
      <c r="V242" s="692"/>
      <c r="W242" s="692"/>
      <c r="X242" s="692"/>
      <c r="Y242" s="692"/>
      <c r="Z242" s="692"/>
      <c r="AA242" s="692"/>
      <c r="AB242" s="692"/>
      <c r="AC242" s="692"/>
      <c r="AD242" s="692"/>
      <c r="AE242" s="692"/>
      <c r="AF242" s="692"/>
      <c r="AG242" s="692"/>
      <c r="AH242" s="692"/>
      <c r="AI242" s="692"/>
      <c r="AJ242" s="692"/>
      <c r="AK242" s="692"/>
      <c r="AL242" s="692"/>
      <c r="AM242" s="692"/>
      <c r="AN242" s="692"/>
      <c r="AO242" s="692"/>
      <c r="AP242" s="692"/>
      <c r="AQ242" s="692"/>
      <c r="AR242" s="692"/>
      <c r="AS242" s="692"/>
      <c r="AT242" s="692"/>
      <c r="AU242" s="692"/>
      <c r="AV242" s="692"/>
      <c r="AW242" s="692"/>
      <c r="AX242" s="706"/>
      <c r="AY242" s="706"/>
      <c r="AZ242" s="706"/>
      <c r="BA242" s="706"/>
      <c r="BB242" s="706"/>
      <c r="BC242" s="692"/>
      <c r="BD242" s="692"/>
      <c r="BE242" s="692"/>
      <c r="BF242" s="692"/>
      <c r="BG242" s="692"/>
      <c r="BH242" s="692"/>
      <c r="BI242" s="692"/>
      <c r="BJ242" s="692"/>
      <c r="BK242" s="692"/>
      <c r="BL242" s="692"/>
      <c r="BM242" s="692"/>
      <c r="BN242" s="692"/>
      <c r="BO242" s="692"/>
      <c r="BP242" s="692"/>
      <c r="BQ242" s="692"/>
      <c r="BR242" s="692"/>
      <c r="BS242" s="692"/>
      <c r="BT242" s="692"/>
      <c r="BU242" s="692"/>
      <c r="BV242" s="692"/>
      <c r="BW242" s="692"/>
      <c r="BX242" s="692"/>
      <c r="BY242" s="692"/>
      <c r="BZ242" s="692"/>
      <c r="CA242" s="692"/>
      <c r="CB242" s="692"/>
      <c r="CC242" s="692"/>
      <c r="CD242" s="692"/>
      <c r="CE242" s="692"/>
      <c r="CF242" s="696"/>
      <c r="CG242" s="696"/>
      <c r="CH242" s="696"/>
      <c r="CI242" s="696"/>
      <c r="CJ242" s="696"/>
      <c r="CK242" s="696"/>
      <c r="CL242" s="696"/>
      <c r="CM242" s="696"/>
      <c r="CN242" s="696"/>
      <c r="CO242" s="696"/>
      <c r="CP242" s="696"/>
      <c r="CQ242" s="696"/>
      <c r="CR242" s="696"/>
      <c r="CS242" s="696"/>
      <c r="CT242" s="696"/>
      <c r="CU242" s="696"/>
      <c r="CV242" s="696"/>
      <c r="CW242" s="696"/>
      <c r="CX242" s="696"/>
      <c r="CY242" s="696"/>
      <c r="CZ242" s="696"/>
      <c r="DA242" s="696"/>
      <c r="DB242" s="696"/>
      <c r="DC242" s="696"/>
      <c r="DD242" s="696"/>
      <c r="DE242" s="696"/>
      <c r="DF242" s="696"/>
      <c r="DG242" s="696"/>
      <c r="DH242" s="696"/>
      <c r="DI242" s="696"/>
      <c r="DJ242" s="696"/>
      <c r="DK242" s="696"/>
      <c r="DL242" s="700"/>
      <c r="DM242" s="701"/>
      <c r="DN242" s="701"/>
      <c r="DO242" s="701"/>
      <c r="DP242" s="701"/>
      <c r="DQ242" s="702"/>
      <c r="DR242" s="692"/>
      <c r="DS242" s="692"/>
      <c r="DT242" s="692"/>
      <c r="DU242" s="692"/>
      <c r="DV242" s="692"/>
      <c r="DW242" s="692"/>
      <c r="DX242" s="692"/>
      <c r="DY242" s="692"/>
      <c r="DZ242" s="692"/>
      <c r="EA242" s="692"/>
      <c r="EB242" s="692"/>
      <c r="EC242" s="706"/>
      <c r="ED242" s="706"/>
      <c r="EE242" s="706"/>
      <c r="EF242" s="706"/>
      <c r="EG242" s="706"/>
      <c r="EH242" s="706"/>
      <c r="EI242" s="706"/>
      <c r="EJ242" s="706"/>
      <c r="EK242" s="706"/>
      <c r="EL242" s="706"/>
      <c r="EM242" s="706"/>
    </row>
    <row r="243" spans="1:143" ht="6" customHeight="1">
      <c r="A243" s="112"/>
      <c r="B243" s="691"/>
      <c r="C243" s="691"/>
      <c r="D243" s="691"/>
      <c r="E243" s="691"/>
      <c r="F243" s="692"/>
      <c r="G243" s="692"/>
      <c r="H243" s="692"/>
      <c r="I243" s="692"/>
      <c r="J243" s="692"/>
      <c r="K243" s="692"/>
      <c r="L243" s="692"/>
      <c r="M243" s="692"/>
      <c r="N243" s="692"/>
      <c r="O243" s="692"/>
      <c r="P243" s="692"/>
      <c r="Q243" s="692"/>
      <c r="R243" s="692"/>
      <c r="S243" s="692"/>
      <c r="T243" s="692"/>
      <c r="U243" s="692"/>
      <c r="V243" s="692"/>
      <c r="W243" s="692"/>
      <c r="X243" s="692"/>
      <c r="Y243" s="692"/>
      <c r="Z243" s="692"/>
      <c r="AA243" s="692"/>
      <c r="AB243" s="692"/>
      <c r="AC243" s="692"/>
      <c r="AD243" s="692"/>
      <c r="AE243" s="692"/>
      <c r="AF243" s="692"/>
      <c r="AG243" s="692"/>
      <c r="AH243" s="692"/>
      <c r="AI243" s="692"/>
      <c r="AJ243" s="692"/>
      <c r="AK243" s="692"/>
      <c r="AL243" s="692"/>
      <c r="AM243" s="692"/>
      <c r="AN243" s="692"/>
      <c r="AO243" s="692"/>
      <c r="AP243" s="692"/>
      <c r="AQ243" s="692"/>
      <c r="AR243" s="692"/>
      <c r="AS243" s="692"/>
      <c r="AT243" s="692"/>
      <c r="AU243" s="692"/>
      <c r="AV243" s="692"/>
      <c r="AW243" s="692"/>
      <c r="AX243" s="706"/>
      <c r="AY243" s="706"/>
      <c r="AZ243" s="706"/>
      <c r="BA243" s="706"/>
      <c r="BB243" s="706"/>
      <c r="BC243" s="692"/>
      <c r="BD243" s="692"/>
      <c r="BE243" s="692"/>
      <c r="BF243" s="692"/>
      <c r="BG243" s="692"/>
      <c r="BH243" s="692"/>
      <c r="BI243" s="692"/>
      <c r="BJ243" s="692"/>
      <c r="BK243" s="692"/>
      <c r="BL243" s="692"/>
      <c r="BM243" s="692"/>
      <c r="BN243" s="692"/>
      <c r="BO243" s="692"/>
      <c r="BP243" s="692"/>
      <c r="BQ243" s="692"/>
      <c r="BR243" s="692"/>
      <c r="BS243" s="692"/>
      <c r="BT243" s="692"/>
      <c r="BU243" s="692"/>
      <c r="BV243" s="692"/>
      <c r="BW243" s="692"/>
      <c r="BX243" s="692"/>
      <c r="BY243" s="692"/>
      <c r="BZ243" s="692"/>
      <c r="CA243" s="692"/>
      <c r="CB243" s="692"/>
      <c r="CC243" s="692"/>
      <c r="CD243" s="692"/>
      <c r="CE243" s="692"/>
      <c r="CF243" s="696"/>
      <c r="CG243" s="696"/>
      <c r="CH243" s="696"/>
      <c r="CI243" s="696"/>
      <c r="CJ243" s="696"/>
      <c r="CK243" s="696"/>
      <c r="CL243" s="696"/>
      <c r="CM243" s="696"/>
      <c r="CN243" s="696"/>
      <c r="CO243" s="696"/>
      <c r="CP243" s="696"/>
      <c r="CQ243" s="696"/>
      <c r="CR243" s="696"/>
      <c r="CS243" s="696"/>
      <c r="CT243" s="696"/>
      <c r="CU243" s="696"/>
      <c r="CV243" s="696"/>
      <c r="CW243" s="696"/>
      <c r="CX243" s="696"/>
      <c r="CY243" s="696"/>
      <c r="CZ243" s="696"/>
      <c r="DA243" s="696"/>
      <c r="DB243" s="696"/>
      <c r="DC243" s="696"/>
      <c r="DD243" s="696"/>
      <c r="DE243" s="696"/>
      <c r="DF243" s="696"/>
      <c r="DG243" s="696"/>
      <c r="DH243" s="696"/>
      <c r="DI243" s="696"/>
      <c r="DJ243" s="696"/>
      <c r="DK243" s="696"/>
      <c r="DL243" s="703"/>
      <c r="DM243" s="704"/>
      <c r="DN243" s="704"/>
      <c r="DO243" s="704"/>
      <c r="DP243" s="704"/>
      <c r="DQ243" s="705"/>
      <c r="DR243" s="692"/>
      <c r="DS243" s="692"/>
      <c r="DT243" s="692"/>
      <c r="DU243" s="692"/>
      <c r="DV243" s="692"/>
      <c r="DW243" s="692"/>
      <c r="DX243" s="692"/>
      <c r="DY243" s="692"/>
      <c r="DZ243" s="692"/>
      <c r="EA243" s="692"/>
      <c r="EB243" s="692"/>
      <c r="EC243" s="706"/>
      <c r="ED243" s="706"/>
      <c r="EE243" s="706"/>
      <c r="EF243" s="706"/>
      <c r="EG243" s="706"/>
      <c r="EH243" s="706"/>
      <c r="EI243" s="706"/>
      <c r="EJ243" s="706"/>
      <c r="EK243" s="706"/>
      <c r="EL243" s="706"/>
      <c r="EM243" s="706"/>
    </row>
    <row r="244" spans="1:143" ht="6" customHeight="1">
      <c r="A244" s="112"/>
      <c r="B244" s="690">
        <v>6</v>
      </c>
      <c r="C244" s="691"/>
      <c r="D244" s="691"/>
      <c r="E244" s="691"/>
      <c r="F244" s="692"/>
      <c r="G244" s="692"/>
      <c r="H244" s="692"/>
      <c r="I244" s="692"/>
      <c r="J244" s="692"/>
      <c r="K244" s="692"/>
      <c r="L244" s="692"/>
      <c r="M244" s="692"/>
      <c r="N244" s="692"/>
      <c r="O244" s="692"/>
      <c r="P244" s="692"/>
      <c r="Q244" s="692"/>
      <c r="R244" s="692"/>
      <c r="S244" s="692"/>
      <c r="T244" s="692"/>
      <c r="U244" s="692"/>
      <c r="V244" s="692"/>
      <c r="W244" s="692"/>
      <c r="X244" s="692"/>
      <c r="Y244" s="692"/>
      <c r="Z244" s="692"/>
      <c r="AA244" s="692"/>
      <c r="AB244" s="692"/>
      <c r="AC244" s="692"/>
      <c r="AD244" s="692"/>
      <c r="AE244" s="692"/>
      <c r="AF244" s="692"/>
      <c r="AG244" s="692"/>
      <c r="AH244" s="692"/>
      <c r="AI244" s="692"/>
      <c r="AJ244" s="692"/>
      <c r="AK244" s="692"/>
      <c r="AL244" s="692"/>
      <c r="AM244" s="692"/>
      <c r="AN244" s="692"/>
      <c r="AO244" s="692"/>
      <c r="AP244" s="692"/>
      <c r="AQ244" s="692"/>
      <c r="AR244" s="692"/>
      <c r="AS244" s="692"/>
      <c r="AT244" s="692"/>
      <c r="AU244" s="692"/>
      <c r="AV244" s="692"/>
      <c r="AW244" s="692"/>
      <c r="AX244" s="706"/>
      <c r="AY244" s="706"/>
      <c r="AZ244" s="706"/>
      <c r="BA244" s="706"/>
      <c r="BB244" s="706"/>
      <c r="BC244" s="692"/>
      <c r="BD244" s="692"/>
      <c r="BE244" s="692"/>
      <c r="BF244" s="692"/>
      <c r="BG244" s="692"/>
      <c r="BH244" s="692"/>
      <c r="BI244" s="692"/>
      <c r="BJ244" s="692"/>
      <c r="BK244" s="692"/>
      <c r="BL244" s="692"/>
      <c r="BM244" s="692"/>
      <c r="BN244" s="692"/>
      <c r="BO244" s="692"/>
      <c r="BP244" s="692"/>
      <c r="BQ244" s="692"/>
      <c r="BR244" s="692"/>
      <c r="BS244" s="692"/>
      <c r="BT244" s="692"/>
      <c r="BU244" s="692"/>
      <c r="BV244" s="692"/>
      <c r="BW244" s="692"/>
      <c r="BX244" s="692"/>
      <c r="BY244" s="692"/>
      <c r="BZ244" s="692"/>
      <c r="CA244" s="692"/>
      <c r="CB244" s="692"/>
      <c r="CC244" s="692"/>
      <c r="CD244" s="692"/>
      <c r="CE244" s="692"/>
      <c r="CF244" s="696"/>
      <c r="CG244" s="696"/>
      <c r="CH244" s="696"/>
      <c r="CI244" s="696"/>
      <c r="CJ244" s="696"/>
      <c r="CK244" s="696"/>
      <c r="CL244" s="696"/>
      <c r="CM244" s="696"/>
      <c r="CN244" s="696"/>
      <c r="CO244" s="696"/>
      <c r="CP244" s="696"/>
      <c r="CQ244" s="696"/>
      <c r="CR244" s="696"/>
      <c r="CS244" s="696"/>
      <c r="CT244" s="696"/>
      <c r="CU244" s="696"/>
      <c r="CV244" s="696"/>
      <c r="CW244" s="696"/>
      <c r="CX244" s="696"/>
      <c r="CY244" s="696"/>
      <c r="CZ244" s="696"/>
      <c r="DA244" s="696"/>
      <c r="DB244" s="696"/>
      <c r="DC244" s="696"/>
      <c r="DD244" s="696"/>
      <c r="DE244" s="696"/>
      <c r="DF244" s="696"/>
      <c r="DG244" s="696"/>
      <c r="DH244" s="696"/>
      <c r="DI244" s="696"/>
      <c r="DJ244" s="696"/>
      <c r="DK244" s="696"/>
      <c r="DL244" s="697"/>
      <c r="DM244" s="698"/>
      <c r="DN244" s="698"/>
      <c r="DO244" s="698"/>
      <c r="DP244" s="698"/>
      <c r="DQ244" s="699"/>
      <c r="DR244" s="692"/>
      <c r="DS244" s="692"/>
      <c r="DT244" s="692"/>
      <c r="DU244" s="692"/>
      <c r="DV244" s="692"/>
      <c r="DW244" s="692"/>
      <c r="DX244" s="692"/>
      <c r="DY244" s="692"/>
      <c r="DZ244" s="692"/>
      <c r="EA244" s="692"/>
      <c r="EB244" s="692"/>
      <c r="EC244" s="706"/>
      <c r="ED244" s="706"/>
      <c r="EE244" s="706"/>
      <c r="EF244" s="706"/>
      <c r="EG244" s="706"/>
      <c r="EH244" s="706"/>
      <c r="EI244" s="706"/>
      <c r="EJ244" s="706"/>
      <c r="EK244" s="706"/>
      <c r="EL244" s="706"/>
      <c r="EM244" s="706"/>
    </row>
    <row r="245" spans="1:143" ht="6" customHeight="1">
      <c r="A245" s="112"/>
      <c r="B245" s="691"/>
      <c r="C245" s="691"/>
      <c r="D245" s="691"/>
      <c r="E245" s="691"/>
      <c r="F245" s="692"/>
      <c r="G245" s="692"/>
      <c r="H245" s="692"/>
      <c r="I245" s="692"/>
      <c r="J245" s="692"/>
      <c r="K245" s="692"/>
      <c r="L245" s="692"/>
      <c r="M245" s="692"/>
      <c r="N245" s="692"/>
      <c r="O245" s="692"/>
      <c r="P245" s="692"/>
      <c r="Q245" s="692"/>
      <c r="R245" s="692"/>
      <c r="S245" s="692"/>
      <c r="T245" s="692"/>
      <c r="U245" s="692"/>
      <c r="V245" s="692"/>
      <c r="W245" s="692"/>
      <c r="X245" s="692"/>
      <c r="Y245" s="692"/>
      <c r="Z245" s="692"/>
      <c r="AA245" s="692"/>
      <c r="AB245" s="692"/>
      <c r="AC245" s="692"/>
      <c r="AD245" s="692"/>
      <c r="AE245" s="692"/>
      <c r="AF245" s="692"/>
      <c r="AG245" s="692"/>
      <c r="AH245" s="692"/>
      <c r="AI245" s="692"/>
      <c r="AJ245" s="692"/>
      <c r="AK245" s="692"/>
      <c r="AL245" s="692"/>
      <c r="AM245" s="692"/>
      <c r="AN245" s="692"/>
      <c r="AO245" s="692"/>
      <c r="AP245" s="692"/>
      <c r="AQ245" s="692"/>
      <c r="AR245" s="692"/>
      <c r="AS245" s="692"/>
      <c r="AT245" s="692"/>
      <c r="AU245" s="692"/>
      <c r="AV245" s="692"/>
      <c r="AW245" s="692"/>
      <c r="AX245" s="706"/>
      <c r="AY245" s="706"/>
      <c r="AZ245" s="706"/>
      <c r="BA245" s="706"/>
      <c r="BB245" s="706"/>
      <c r="BC245" s="692"/>
      <c r="BD245" s="692"/>
      <c r="BE245" s="692"/>
      <c r="BF245" s="692"/>
      <c r="BG245" s="692"/>
      <c r="BH245" s="692"/>
      <c r="BI245" s="692"/>
      <c r="BJ245" s="692"/>
      <c r="BK245" s="692"/>
      <c r="BL245" s="692"/>
      <c r="BM245" s="692"/>
      <c r="BN245" s="692"/>
      <c r="BO245" s="692"/>
      <c r="BP245" s="692"/>
      <c r="BQ245" s="692"/>
      <c r="BR245" s="692"/>
      <c r="BS245" s="692"/>
      <c r="BT245" s="692"/>
      <c r="BU245" s="692"/>
      <c r="BV245" s="692"/>
      <c r="BW245" s="692"/>
      <c r="BX245" s="692"/>
      <c r="BY245" s="692"/>
      <c r="BZ245" s="692"/>
      <c r="CA245" s="692"/>
      <c r="CB245" s="692"/>
      <c r="CC245" s="692"/>
      <c r="CD245" s="692"/>
      <c r="CE245" s="692"/>
      <c r="CF245" s="696"/>
      <c r="CG245" s="696"/>
      <c r="CH245" s="696"/>
      <c r="CI245" s="696"/>
      <c r="CJ245" s="696"/>
      <c r="CK245" s="696"/>
      <c r="CL245" s="696"/>
      <c r="CM245" s="696"/>
      <c r="CN245" s="696"/>
      <c r="CO245" s="696"/>
      <c r="CP245" s="696"/>
      <c r="CQ245" s="696"/>
      <c r="CR245" s="696"/>
      <c r="CS245" s="696"/>
      <c r="CT245" s="696"/>
      <c r="CU245" s="696"/>
      <c r="CV245" s="696"/>
      <c r="CW245" s="696"/>
      <c r="CX245" s="696"/>
      <c r="CY245" s="696"/>
      <c r="CZ245" s="696"/>
      <c r="DA245" s="696"/>
      <c r="DB245" s="696"/>
      <c r="DC245" s="696"/>
      <c r="DD245" s="696"/>
      <c r="DE245" s="696"/>
      <c r="DF245" s="696"/>
      <c r="DG245" s="696"/>
      <c r="DH245" s="696"/>
      <c r="DI245" s="696"/>
      <c r="DJ245" s="696"/>
      <c r="DK245" s="696"/>
      <c r="DL245" s="700"/>
      <c r="DM245" s="701"/>
      <c r="DN245" s="701"/>
      <c r="DO245" s="701"/>
      <c r="DP245" s="701"/>
      <c r="DQ245" s="702"/>
      <c r="DR245" s="692"/>
      <c r="DS245" s="692"/>
      <c r="DT245" s="692"/>
      <c r="DU245" s="692"/>
      <c r="DV245" s="692"/>
      <c r="DW245" s="692"/>
      <c r="DX245" s="692"/>
      <c r="DY245" s="692"/>
      <c r="DZ245" s="692"/>
      <c r="EA245" s="692"/>
      <c r="EB245" s="692"/>
      <c r="EC245" s="706"/>
      <c r="ED245" s="706"/>
      <c r="EE245" s="706"/>
      <c r="EF245" s="706"/>
      <c r="EG245" s="706"/>
      <c r="EH245" s="706"/>
      <c r="EI245" s="706"/>
      <c r="EJ245" s="706"/>
      <c r="EK245" s="706"/>
      <c r="EL245" s="706"/>
      <c r="EM245" s="706"/>
    </row>
    <row r="246" spans="1:143" ht="6" customHeight="1">
      <c r="A246" s="112"/>
      <c r="B246" s="691"/>
      <c r="C246" s="691"/>
      <c r="D246" s="691"/>
      <c r="E246" s="691"/>
      <c r="F246" s="692"/>
      <c r="G246" s="692"/>
      <c r="H246" s="692"/>
      <c r="I246" s="692"/>
      <c r="J246" s="692"/>
      <c r="K246" s="692"/>
      <c r="L246" s="692"/>
      <c r="M246" s="692"/>
      <c r="N246" s="692"/>
      <c r="O246" s="692"/>
      <c r="P246" s="692"/>
      <c r="Q246" s="692"/>
      <c r="R246" s="692"/>
      <c r="S246" s="692"/>
      <c r="T246" s="692"/>
      <c r="U246" s="692"/>
      <c r="V246" s="692"/>
      <c r="W246" s="692"/>
      <c r="X246" s="692"/>
      <c r="Y246" s="692"/>
      <c r="Z246" s="692"/>
      <c r="AA246" s="692"/>
      <c r="AB246" s="692"/>
      <c r="AC246" s="692"/>
      <c r="AD246" s="692"/>
      <c r="AE246" s="692"/>
      <c r="AF246" s="692"/>
      <c r="AG246" s="692"/>
      <c r="AH246" s="692"/>
      <c r="AI246" s="692"/>
      <c r="AJ246" s="692"/>
      <c r="AK246" s="692"/>
      <c r="AL246" s="692"/>
      <c r="AM246" s="692"/>
      <c r="AN246" s="692"/>
      <c r="AO246" s="692"/>
      <c r="AP246" s="692"/>
      <c r="AQ246" s="692"/>
      <c r="AR246" s="692"/>
      <c r="AS246" s="692"/>
      <c r="AT246" s="692"/>
      <c r="AU246" s="692"/>
      <c r="AV246" s="692"/>
      <c r="AW246" s="692"/>
      <c r="AX246" s="706"/>
      <c r="AY246" s="706"/>
      <c r="AZ246" s="706"/>
      <c r="BA246" s="706"/>
      <c r="BB246" s="706"/>
      <c r="BC246" s="692"/>
      <c r="BD246" s="692"/>
      <c r="BE246" s="692"/>
      <c r="BF246" s="692"/>
      <c r="BG246" s="692"/>
      <c r="BH246" s="692"/>
      <c r="BI246" s="692"/>
      <c r="BJ246" s="692"/>
      <c r="BK246" s="692"/>
      <c r="BL246" s="692"/>
      <c r="BM246" s="692"/>
      <c r="BN246" s="692"/>
      <c r="BO246" s="692"/>
      <c r="BP246" s="692"/>
      <c r="BQ246" s="692"/>
      <c r="BR246" s="692"/>
      <c r="BS246" s="692"/>
      <c r="BT246" s="692"/>
      <c r="BU246" s="692"/>
      <c r="BV246" s="692"/>
      <c r="BW246" s="692"/>
      <c r="BX246" s="692"/>
      <c r="BY246" s="692"/>
      <c r="BZ246" s="692"/>
      <c r="CA246" s="692"/>
      <c r="CB246" s="692"/>
      <c r="CC246" s="692"/>
      <c r="CD246" s="692"/>
      <c r="CE246" s="692"/>
      <c r="CF246" s="696"/>
      <c r="CG246" s="696"/>
      <c r="CH246" s="696"/>
      <c r="CI246" s="696"/>
      <c r="CJ246" s="696"/>
      <c r="CK246" s="696"/>
      <c r="CL246" s="696"/>
      <c r="CM246" s="696"/>
      <c r="CN246" s="696"/>
      <c r="CO246" s="696"/>
      <c r="CP246" s="696"/>
      <c r="CQ246" s="696"/>
      <c r="CR246" s="696"/>
      <c r="CS246" s="696"/>
      <c r="CT246" s="696"/>
      <c r="CU246" s="696"/>
      <c r="CV246" s="696"/>
      <c r="CW246" s="696"/>
      <c r="CX246" s="696"/>
      <c r="CY246" s="696"/>
      <c r="CZ246" s="696"/>
      <c r="DA246" s="696"/>
      <c r="DB246" s="696"/>
      <c r="DC246" s="696"/>
      <c r="DD246" s="696"/>
      <c r="DE246" s="696"/>
      <c r="DF246" s="696"/>
      <c r="DG246" s="696"/>
      <c r="DH246" s="696"/>
      <c r="DI246" s="696"/>
      <c r="DJ246" s="696"/>
      <c r="DK246" s="696"/>
      <c r="DL246" s="703"/>
      <c r="DM246" s="704"/>
      <c r="DN246" s="704"/>
      <c r="DO246" s="704"/>
      <c r="DP246" s="704"/>
      <c r="DQ246" s="705"/>
      <c r="DR246" s="692"/>
      <c r="DS246" s="692"/>
      <c r="DT246" s="692"/>
      <c r="DU246" s="692"/>
      <c r="DV246" s="692"/>
      <c r="DW246" s="692"/>
      <c r="DX246" s="692"/>
      <c r="DY246" s="692"/>
      <c r="DZ246" s="692"/>
      <c r="EA246" s="692"/>
      <c r="EB246" s="692"/>
      <c r="EC246" s="706"/>
      <c r="ED246" s="706"/>
      <c r="EE246" s="706"/>
      <c r="EF246" s="706"/>
      <c r="EG246" s="706"/>
      <c r="EH246" s="706"/>
      <c r="EI246" s="706"/>
      <c r="EJ246" s="706"/>
      <c r="EK246" s="706"/>
      <c r="EL246" s="706"/>
      <c r="EM246" s="706"/>
    </row>
    <row r="247" spans="1:143" ht="6" customHeight="1">
      <c r="A247" s="112"/>
      <c r="B247" s="690">
        <v>7</v>
      </c>
      <c r="C247" s="691"/>
      <c r="D247" s="691"/>
      <c r="E247" s="691"/>
      <c r="F247" s="692"/>
      <c r="G247" s="692"/>
      <c r="H247" s="692"/>
      <c r="I247" s="692"/>
      <c r="J247" s="692"/>
      <c r="K247" s="692"/>
      <c r="L247" s="692"/>
      <c r="M247" s="692"/>
      <c r="N247" s="692"/>
      <c r="O247" s="692"/>
      <c r="P247" s="692"/>
      <c r="Q247" s="692"/>
      <c r="R247" s="692"/>
      <c r="S247" s="692"/>
      <c r="T247" s="692"/>
      <c r="U247" s="692"/>
      <c r="V247" s="692"/>
      <c r="W247" s="692"/>
      <c r="X247" s="692"/>
      <c r="Y247" s="692"/>
      <c r="Z247" s="692"/>
      <c r="AA247" s="692"/>
      <c r="AB247" s="692"/>
      <c r="AC247" s="692"/>
      <c r="AD247" s="692"/>
      <c r="AE247" s="692"/>
      <c r="AF247" s="692"/>
      <c r="AG247" s="692"/>
      <c r="AH247" s="692"/>
      <c r="AI247" s="692"/>
      <c r="AJ247" s="692"/>
      <c r="AK247" s="692"/>
      <c r="AL247" s="692"/>
      <c r="AM247" s="692"/>
      <c r="AN247" s="692"/>
      <c r="AO247" s="692"/>
      <c r="AP247" s="692"/>
      <c r="AQ247" s="692"/>
      <c r="AR247" s="692"/>
      <c r="AS247" s="692"/>
      <c r="AT247" s="692"/>
      <c r="AU247" s="692"/>
      <c r="AV247" s="692"/>
      <c r="AW247" s="692"/>
      <c r="AX247" s="706"/>
      <c r="AY247" s="706"/>
      <c r="AZ247" s="706"/>
      <c r="BA247" s="706"/>
      <c r="BB247" s="706"/>
      <c r="BC247" s="692"/>
      <c r="BD247" s="692"/>
      <c r="BE247" s="692"/>
      <c r="BF247" s="692"/>
      <c r="BG247" s="692"/>
      <c r="BH247" s="692"/>
      <c r="BI247" s="692"/>
      <c r="BJ247" s="692"/>
      <c r="BK247" s="692"/>
      <c r="BL247" s="692"/>
      <c r="BM247" s="692"/>
      <c r="BN247" s="692"/>
      <c r="BO247" s="692"/>
      <c r="BP247" s="692"/>
      <c r="BQ247" s="692"/>
      <c r="BR247" s="692"/>
      <c r="BS247" s="692"/>
      <c r="BT247" s="692"/>
      <c r="BU247" s="692"/>
      <c r="BV247" s="692"/>
      <c r="BW247" s="692"/>
      <c r="BX247" s="692"/>
      <c r="BY247" s="692"/>
      <c r="BZ247" s="692"/>
      <c r="CA247" s="692"/>
      <c r="CB247" s="692"/>
      <c r="CC247" s="692"/>
      <c r="CD247" s="692"/>
      <c r="CE247" s="692"/>
      <c r="CF247" s="696"/>
      <c r="CG247" s="696"/>
      <c r="CH247" s="696"/>
      <c r="CI247" s="696"/>
      <c r="CJ247" s="696"/>
      <c r="CK247" s="696"/>
      <c r="CL247" s="696"/>
      <c r="CM247" s="696"/>
      <c r="CN247" s="696"/>
      <c r="CO247" s="696"/>
      <c r="CP247" s="696"/>
      <c r="CQ247" s="696"/>
      <c r="CR247" s="696"/>
      <c r="CS247" s="696"/>
      <c r="CT247" s="696"/>
      <c r="CU247" s="696"/>
      <c r="CV247" s="696"/>
      <c r="CW247" s="696"/>
      <c r="CX247" s="696"/>
      <c r="CY247" s="696"/>
      <c r="CZ247" s="696"/>
      <c r="DA247" s="696"/>
      <c r="DB247" s="696"/>
      <c r="DC247" s="696"/>
      <c r="DD247" s="696"/>
      <c r="DE247" s="696"/>
      <c r="DF247" s="696"/>
      <c r="DG247" s="696"/>
      <c r="DH247" s="696"/>
      <c r="DI247" s="696"/>
      <c r="DJ247" s="696"/>
      <c r="DK247" s="696"/>
      <c r="DL247" s="697"/>
      <c r="DM247" s="698"/>
      <c r="DN247" s="698"/>
      <c r="DO247" s="698"/>
      <c r="DP247" s="698"/>
      <c r="DQ247" s="699"/>
      <c r="DR247" s="692"/>
      <c r="DS247" s="692"/>
      <c r="DT247" s="692"/>
      <c r="DU247" s="692"/>
      <c r="DV247" s="692"/>
      <c r="DW247" s="692"/>
      <c r="DX247" s="692"/>
      <c r="DY247" s="692"/>
      <c r="DZ247" s="692"/>
      <c r="EA247" s="692"/>
      <c r="EB247" s="692"/>
      <c r="EC247" s="706"/>
      <c r="ED247" s="706"/>
      <c r="EE247" s="706"/>
      <c r="EF247" s="706"/>
      <c r="EG247" s="706"/>
      <c r="EH247" s="706"/>
      <c r="EI247" s="706"/>
      <c r="EJ247" s="706"/>
      <c r="EK247" s="706"/>
      <c r="EL247" s="706"/>
      <c r="EM247" s="706"/>
    </row>
    <row r="248" spans="1:143" ht="6" customHeight="1">
      <c r="A248" s="112"/>
      <c r="B248" s="691"/>
      <c r="C248" s="691"/>
      <c r="D248" s="691"/>
      <c r="E248" s="691"/>
      <c r="F248" s="692"/>
      <c r="G248" s="692"/>
      <c r="H248" s="692"/>
      <c r="I248" s="692"/>
      <c r="J248" s="692"/>
      <c r="K248" s="692"/>
      <c r="L248" s="692"/>
      <c r="M248" s="692"/>
      <c r="N248" s="692"/>
      <c r="O248" s="692"/>
      <c r="P248" s="692"/>
      <c r="Q248" s="692"/>
      <c r="R248" s="692"/>
      <c r="S248" s="692"/>
      <c r="T248" s="692"/>
      <c r="U248" s="692"/>
      <c r="V248" s="692"/>
      <c r="W248" s="692"/>
      <c r="X248" s="692"/>
      <c r="Y248" s="692"/>
      <c r="Z248" s="692"/>
      <c r="AA248" s="692"/>
      <c r="AB248" s="692"/>
      <c r="AC248" s="692"/>
      <c r="AD248" s="692"/>
      <c r="AE248" s="692"/>
      <c r="AF248" s="692"/>
      <c r="AG248" s="692"/>
      <c r="AH248" s="692"/>
      <c r="AI248" s="692"/>
      <c r="AJ248" s="692"/>
      <c r="AK248" s="692"/>
      <c r="AL248" s="692"/>
      <c r="AM248" s="692"/>
      <c r="AN248" s="692"/>
      <c r="AO248" s="692"/>
      <c r="AP248" s="692"/>
      <c r="AQ248" s="692"/>
      <c r="AR248" s="692"/>
      <c r="AS248" s="692"/>
      <c r="AT248" s="692"/>
      <c r="AU248" s="692"/>
      <c r="AV248" s="692"/>
      <c r="AW248" s="692"/>
      <c r="AX248" s="706"/>
      <c r="AY248" s="706"/>
      <c r="AZ248" s="706"/>
      <c r="BA248" s="706"/>
      <c r="BB248" s="706"/>
      <c r="BC248" s="692"/>
      <c r="BD248" s="692"/>
      <c r="BE248" s="692"/>
      <c r="BF248" s="692"/>
      <c r="BG248" s="692"/>
      <c r="BH248" s="692"/>
      <c r="BI248" s="692"/>
      <c r="BJ248" s="692"/>
      <c r="BK248" s="692"/>
      <c r="BL248" s="692"/>
      <c r="BM248" s="692"/>
      <c r="BN248" s="692"/>
      <c r="BO248" s="692"/>
      <c r="BP248" s="692"/>
      <c r="BQ248" s="692"/>
      <c r="BR248" s="692"/>
      <c r="BS248" s="692"/>
      <c r="BT248" s="692"/>
      <c r="BU248" s="692"/>
      <c r="BV248" s="692"/>
      <c r="BW248" s="692"/>
      <c r="BX248" s="692"/>
      <c r="BY248" s="692"/>
      <c r="BZ248" s="692"/>
      <c r="CA248" s="692"/>
      <c r="CB248" s="692"/>
      <c r="CC248" s="692"/>
      <c r="CD248" s="692"/>
      <c r="CE248" s="692"/>
      <c r="CF248" s="696"/>
      <c r="CG248" s="696"/>
      <c r="CH248" s="696"/>
      <c r="CI248" s="696"/>
      <c r="CJ248" s="696"/>
      <c r="CK248" s="696"/>
      <c r="CL248" s="696"/>
      <c r="CM248" s="696"/>
      <c r="CN248" s="696"/>
      <c r="CO248" s="696"/>
      <c r="CP248" s="696"/>
      <c r="CQ248" s="696"/>
      <c r="CR248" s="696"/>
      <c r="CS248" s="696"/>
      <c r="CT248" s="696"/>
      <c r="CU248" s="696"/>
      <c r="CV248" s="696"/>
      <c r="CW248" s="696"/>
      <c r="CX248" s="696"/>
      <c r="CY248" s="696"/>
      <c r="CZ248" s="696"/>
      <c r="DA248" s="696"/>
      <c r="DB248" s="696"/>
      <c r="DC248" s="696"/>
      <c r="DD248" s="696"/>
      <c r="DE248" s="696"/>
      <c r="DF248" s="696"/>
      <c r="DG248" s="696"/>
      <c r="DH248" s="696"/>
      <c r="DI248" s="696"/>
      <c r="DJ248" s="696"/>
      <c r="DK248" s="696"/>
      <c r="DL248" s="700"/>
      <c r="DM248" s="701"/>
      <c r="DN248" s="701"/>
      <c r="DO248" s="701"/>
      <c r="DP248" s="701"/>
      <c r="DQ248" s="702"/>
      <c r="DR248" s="692"/>
      <c r="DS248" s="692"/>
      <c r="DT248" s="692"/>
      <c r="DU248" s="692"/>
      <c r="DV248" s="692"/>
      <c r="DW248" s="692"/>
      <c r="DX248" s="692"/>
      <c r="DY248" s="692"/>
      <c r="DZ248" s="692"/>
      <c r="EA248" s="692"/>
      <c r="EB248" s="692"/>
      <c r="EC248" s="706"/>
      <c r="ED248" s="706"/>
      <c r="EE248" s="706"/>
      <c r="EF248" s="706"/>
      <c r="EG248" s="706"/>
      <c r="EH248" s="706"/>
      <c r="EI248" s="706"/>
      <c r="EJ248" s="706"/>
      <c r="EK248" s="706"/>
      <c r="EL248" s="706"/>
      <c r="EM248" s="706"/>
    </row>
    <row r="249" spans="1:143" ht="6" customHeight="1">
      <c r="A249" s="112"/>
      <c r="B249" s="691"/>
      <c r="C249" s="691"/>
      <c r="D249" s="691"/>
      <c r="E249" s="691"/>
      <c r="F249" s="692"/>
      <c r="G249" s="692"/>
      <c r="H249" s="692"/>
      <c r="I249" s="692"/>
      <c r="J249" s="692"/>
      <c r="K249" s="692"/>
      <c r="L249" s="692"/>
      <c r="M249" s="692"/>
      <c r="N249" s="692"/>
      <c r="O249" s="692"/>
      <c r="P249" s="692"/>
      <c r="Q249" s="692"/>
      <c r="R249" s="692"/>
      <c r="S249" s="692"/>
      <c r="T249" s="692"/>
      <c r="U249" s="692"/>
      <c r="V249" s="692"/>
      <c r="W249" s="692"/>
      <c r="X249" s="692"/>
      <c r="Y249" s="692"/>
      <c r="Z249" s="692"/>
      <c r="AA249" s="692"/>
      <c r="AB249" s="692"/>
      <c r="AC249" s="692"/>
      <c r="AD249" s="692"/>
      <c r="AE249" s="692"/>
      <c r="AF249" s="692"/>
      <c r="AG249" s="692"/>
      <c r="AH249" s="692"/>
      <c r="AI249" s="692"/>
      <c r="AJ249" s="692"/>
      <c r="AK249" s="692"/>
      <c r="AL249" s="692"/>
      <c r="AM249" s="692"/>
      <c r="AN249" s="692"/>
      <c r="AO249" s="692"/>
      <c r="AP249" s="692"/>
      <c r="AQ249" s="692"/>
      <c r="AR249" s="692"/>
      <c r="AS249" s="692"/>
      <c r="AT249" s="692"/>
      <c r="AU249" s="692"/>
      <c r="AV249" s="692"/>
      <c r="AW249" s="692"/>
      <c r="AX249" s="706"/>
      <c r="AY249" s="706"/>
      <c r="AZ249" s="706"/>
      <c r="BA249" s="706"/>
      <c r="BB249" s="706"/>
      <c r="BC249" s="692"/>
      <c r="BD249" s="692"/>
      <c r="BE249" s="692"/>
      <c r="BF249" s="692"/>
      <c r="BG249" s="692"/>
      <c r="BH249" s="692"/>
      <c r="BI249" s="692"/>
      <c r="BJ249" s="692"/>
      <c r="BK249" s="692"/>
      <c r="BL249" s="692"/>
      <c r="BM249" s="692"/>
      <c r="BN249" s="692"/>
      <c r="BO249" s="692"/>
      <c r="BP249" s="692"/>
      <c r="BQ249" s="692"/>
      <c r="BR249" s="692"/>
      <c r="BS249" s="692"/>
      <c r="BT249" s="692"/>
      <c r="BU249" s="692"/>
      <c r="BV249" s="692"/>
      <c r="BW249" s="692"/>
      <c r="BX249" s="692"/>
      <c r="BY249" s="692"/>
      <c r="BZ249" s="692"/>
      <c r="CA249" s="692"/>
      <c r="CB249" s="692"/>
      <c r="CC249" s="692"/>
      <c r="CD249" s="692"/>
      <c r="CE249" s="692"/>
      <c r="CF249" s="696"/>
      <c r="CG249" s="696"/>
      <c r="CH249" s="696"/>
      <c r="CI249" s="696"/>
      <c r="CJ249" s="696"/>
      <c r="CK249" s="696"/>
      <c r="CL249" s="696"/>
      <c r="CM249" s="696"/>
      <c r="CN249" s="696"/>
      <c r="CO249" s="696"/>
      <c r="CP249" s="696"/>
      <c r="CQ249" s="696"/>
      <c r="CR249" s="696"/>
      <c r="CS249" s="696"/>
      <c r="CT249" s="696"/>
      <c r="CU249" s="696"/>
      <c r="CV249" s="696"/>
      <c r="CW249" s="696"/>
      <c r="CX249" s="696"/>
      <c r="CY249" s="696"/>
      <c r="CZ249" s="696"/>
      <c r="DA249" s="696"/>
      <c r="DB249" s="696"/>
      <c r="DC249" s="696"/>
      <c r="DD249" s="696"/>
      <c r="DE249" s="696"/>
      <c r="DF249" s="696"/>
      <c r="DG249" s="696"/>
      <c r="DH249" s="696"/>
      <c r="DI249" s="696"/>
      <c r="DJ249" s="696"/>
      <c r="DK249" s="696"/>
      <c r="DL249" s="703"/>
      <c r="DM249" s="704"/>
      <c r="DN249" s="704"/>
      <c r="DO249" s="704"/>
      <c r="DP249" s="704"/>
      <c r="DQ249" s="705"/>
      <c r="DR249" s="692"/>
      <c r="DS249" s="692"/>
      <c r="DT249" s="692"/>
      <c r="DU249" s="692"/>
      <c r="DV249" s="692"/>
      <c r="DW249" s="692"/>
      <c r="DX249" s="692"/>
      <c r="DY249" s="692"/>
      <c r="DZ249" s="692"/>
      <c r="EA249" s="692"/>
      <c r="EB249" s="692"/>
      <c r="EC249" s="706"/>
      <c r="ED249" s="706"/>
      <c r="EE249" s="706"/>
      <c r="EF249" s="706"/>
      <c r="EG249" s="706"/>
      <c r="EH249" s="706"/>
      <c r="EI249" s="706"/>
      <c r="EJ249" s="706"/>
      <c r="EK249" s="706"/>
      <c r="EL249" s="706"/>
      <c r="EM249" s="706"/>
    </row>
    <row r="250" spans="1:143" ht="6" customHeight="1">
      <c r="A250" s="112"/>
      <c r="B250" s="690">
        <v>8</v>
      </c>
      <c r="C250" s="691"/>
      <c r="D250" s="691"/>
      <c r="E250" s="691"/>
      <c r="F250" s="692"/>
      <c r="G250" s="692"/>
      <c r="H250" s="692"/>
      <c r="I250" s="692"/>
      <c r="J250" s="692"/>
      <c r="K250" s="692"/>
      <c r="L250" s="692"/>
      <c r="M250" s="692"/>
      <c r="N250" s="692"/>
      <c r="O250" s="692"/>
      <c r="P250" s="692"/>
      <c r="Q250" s="692"/>
      <c r="R250" s="692"/>
      <c r="S250" s="692"/>
      <c r="T250" s="692"/>
      <c r="U250" s="692"/>
      <c r="V250" s="692"/>
      <c r="W250" s="692"/>
      <c r="X250" s="692"/>
      <c r="Y250" s="692"/>
      <c r="Z250" s="692"/>
      <c r="AA250" s="692"/>
      <c r="AB250" s="692"/>
      <c r="AC250" s="692"/>
      <c r="AD250" s="692"/>
      <c r="AE250" s="692"/>
      <c r="AF250" s="692"/>
      <c r="AG250" s="692"/>
      <c r="AH250" s="692"/>
      <c r="AI250" s="692"/>
      <c r="AJ250" s="692"/>
      <c r="AK250" s="692"/>
      <c r="AL250" s="692"/>
      <c r="AM250" s="692"/>
      <c r="AN250" s="692"/>
      <c r="AO250" s="692"/>
      <c r="AP250" s="692"/>
      <c r="AQ250" s="692"/>
      <c r="AR250" s="692"/>
      <c r="AS250" s="692"/>
      <c r="AT250" s="692"/>
      <c r="AU250" s="692"/>
      <c r="AV250" s="692"/>
      <c r="AW250" s="692"/>
      <c r="AX250" s="706"/>
      <c r="AY250" s="706"/>
      <c r="AZ250" s="706"/>
      <c r="BA250" s="706"/>
      <c r="BB250" s="706"/>
      <c r="BC250" s="692"/>
      <c r="BD250" s="692"/>
      <c r="BE250" s="692"/>
      <c r="BF250" s="692"/>
      <c r="BG250" s="692"/>
      <c r="BH250" s="692"/>
      <c r="BI250" s="692"/>
      <c r="BJ250" s="692"/>
      <c r="BK250" s="692"/>
      <c r="BL250" s="692"/>
      <c r="BM250" s="692"/>
      <c r="BN250" s="692"/>
      <c r="BO250" s="692"/>
      <c r="BP250" s="692"/>
      <c r="BQ250" s="692"/>
      <c r="BR250" s="692"/>
      <c r="BS250" s="692"/>
      <c r="BT250" s="692"/>
      <c r="BU250" s="692"/>
      <c r="BV250" s="692"/>
      <c r="BW250" s="692"/>
      <c r="BX250" s="692"/>
      <c r="BY250" s="692"/>
      <c r="BZ250" s="692"/>
      <c r="CA250" s="692"/>
      <c r="CB250" s="692"/>
      <c r="CC250" s="692"/>
      <c r="CD250" s="692"/>
      <c r="CE250" s="692"/>
      <c r="CF250" s="696"/>
      <c r="CG250" s="696"/>
      <c r="CH250" s="696"/>
      <c r="CI250" s="696"/>
      <c r="CJ250" s="696"/>
      <c r="CK250" s="696"/>
      <c r="CL250" s="696"/>
      <c r="CM250" s="696"/>
      <c r="CN250" s="696"/>
      <c r="CO250" s="696"/>
      <c r="CP250" s="696"/>
      <c r="CQ250" s="696"/>
      <c r="CR250" s="696"/>
      <c r="CS250" s="696"/>
      <c r="CT250" s="696"/>
      <c r="CU250" s="696"/>
      <c r="CV250" s="696"/>
      <c r="CW250" s="696"/>
      <c r="CX250" s="696"/>
      <c r="CY250" s="696"/>
      <c r="CZ250" s="696"/>
      <c r="DA250" s="696"/>
      <c r="DB250" s="696"/>
      <c r="DC250" s="696"/>
      <c r="DD250" s="696"/>
      <c r="DE250" s="696"/>
      <c r="DF250" s="696"/>
      <c r="DG250" s="696"/>
      <c r="DH250" s="696"/>
      <c r="DI250" s="696"/>
      <c r="DJ250" s="696"/>
      <c r="DK250" s="696"/>
      <c r="DL250" s="697"/>
      <c r="DM250" s="698"/>
      <c r="DN250" s="698"/>
      <c r="DO250" s="698"/>
      <c r="DP250" s="698"/>
      <c r="DQ250" s="699"/>
      <c r="DR250" s="692"/>
      <c r="DS250" s="692"/>
      <c r="DT250" s="692"/>
      <c r="DU250" s="692"/>
      <c r="DV250" s="692"/>
      <c r="DW250" s="692"/>
      <c r="DX250" s="692"/>
      <c r="DY250" s="692"/>
      <c r="DZ250" s="692"/>
      <c r="EA250" s="692"/>
      <c r="EB250" s="692"/>
      <c r="EC250" s="706"/>
      <c r="ED250" s="706"/>
      <c r="EE250" s="706"/>
      <c r="EF250" s="706"/>
      <c r="EG250" s="706"/>
      <c r="EH250" s="706"/>
      <c r="EI250" s="706"/>
      <c r="EJ250" s="706"/>
      <c r="EK250" s="706"/>
      <c r="EL250" s="706"/>
      <c r="EM250" s="706"/>
    </row>
    <row r="251" spans="1:143" ht="6" customHeight="1">
      <c r="A251" s="112"/>
      <c r="B251" s="691"/>
      <c r="C251" s="691"/>
      <c r="D251" s="691"/>
      <c r="E251" s="691"/>
      <c r="F251" s="692"/>
      <c r="G251" s="692"/>
      <c r="H251" s="692"/>
      <c r="I251" s="692"/>
      <c r="J251" s="692"/>
      <c r="K251" s="692"/>
      <c r="L251" s="692"/>
      <c r="M251" s="692"/>
      <c r="N251" s="692"/>
      <c r="O251" s="692"/>
      <c r="P251" s="692"/>
      <c r="Q251" s="692"/>
      <c r="R251" s="692"/>
      <c r="S251" s="692"/>
      <c r="T251" s="692"/>
      <c r="U251" s="692"/>
      <c r="V251" s="692"/>
      <c r="W251" s="692"/>
      <c r="X251" s="692"/>
      <c r="Y251" s="692"/>
      <c r="Z251" s="692"/>
      <c r="AA251" s="692"/>
      <c r="AB251" s="692"/>
      <c r="AC251" s="692"/>
      <c r="AD251" s="692"/>
      <c r="AE251" s="692"/>
      <c r="AF251" s="692"/>
      <c r="AG251" s="692"/>
      <c r="AH251" s="692"/>
      <c r="AI251" s="692"/>
      <c r="AJ251" s="692"/>
      <c r="AK251" s="692"/>
      <c r="AL251" s="692"/>
      <c r="AM251" s="692"/>
      <c r="AN251" s="692"/>
      <c r="AO251" s="692"/>
      <c r="AP251" s="692"/>
      <c r="AQ251" s="692"/>
      <c r="AR251" s="692"/>
      <c r="AS251" s="692"/>
      <c r="AT251" s="692"/>
      <c r="AU251" s="692"/>
      <c r="AV251" s="692"/>
      <c r="AW251" s="692"/>
      <c r="AX251" s="706"/>
      <c r="AY251" s="706"/>
      <c r="AZ251" s="706"/>
      <c r="BA251" s="706"/>
      <c r="BB251" s="706"/>
      <c r="BC251" s="692"/>
      <c r="BD251" s="692"/>
      <c r="BE251" s="692"/>
      <c r="BF251" s="692"/>
      <c r="BG251" s="692"/>
      <c r="BH251" s="692"/>
      <c r="BI251" s="692"/>
      <c r="BJ251" s="692"/>
      <c r="BK251" s="692"/>
      <c r="BL251" s="692"/>
      <c r="BM251" s="692"/>
      <c r="BN251" s="692"/>
      <c r="BO251" s="692"/>
      <c r="BP251" s="692"/>
      <c r="BQ251" s="692"/>
      <c r="BR251" s="692"/>
      <c r="BS251" s="692"/>
      <c r="BT251" s="692"/>
      <c r="BU251" s="692"/>
      <c r="BV251" s="692"/>
      <c r="BW251" s="692"/>
      <c r="BX251" s="692"/>
      <c r="BY251" s="692"/>
      <c r="BZ251" s="692"/>
      <c r="CA251" s="692"/>
      <c r="CB251" s="692"/>
      <c r="CC251" s="692"/>
      <c r="CD251" s="692"/>
      <c r="CE251" s="692"/>
      <c r="CF251" s="696"/>
      <c r="CG251" s="696"/>
      <c r="CH251" s="696"/>
      <c r="CI251" s="696"/>
      <c r="CJ251" s="696"/>
      <c r="CK251" s="696"/>
      <c r="CL251" s="696"/>
      <c r="CM251" s="696"/>
      <c r="CN251" s="696"/>
      <c r="CO251" s="696"/>
      <c r="CP251" s="696"/>
      <c r="CQ251" s="696"/>
      <c r="CR251" s="696"/>
      <c r="CS251" s="696"/>
      <c r="CT251" s="696"/>
      <c r="CU251" s="696"/>
      <c r="CV251" s="696"/>
      <c r="CW251" s="696"/>
      <c r="CX251" s="696"/>
      <c r="CY251" s="696"/>
      <c r="CZ251" s="696"/>
      <c r="DA251" s="696"/>
      <c r="DB251" s="696"/>
      <c r="DC251" s="696"/>
      <c r="DD251" s="696"/>
      <c r="DE251" s="696"/>
      <c r="DF251" s="696"/>
      <c r="DG251" s="696"/>
      <c r="DH251" s="696"/>
      <c r="DI251" s="696"/>
      <c r="DJ251" s="696"/>
      <c r="DK251" s="696"/>
      <c r="DL251" s="700"/>
      <c r="DM251" s="701"/>
      <c r="DN251" s="701"/>
      <c r="DO251" s="701"/>
      <c r="DP251" s="701"/>
      <c r="DQ251" s="702"/>
      <c r="DR251" s="692"/>
      <c r="DS251" s="692"/>
      <c r="DT251" s="692"/>
      <c r="DU251" s="692"/>
      <c r="DV251" s="692"/>
      <c r="DW251" s="692"/>
      <c r="DX251" s="692"/>
      <c r="DY251" s="692"/>
      <c r="DZ251" s="692"/>
      <c r="EA251" s="692"/>
      <c r="EB251" s="692"/>
      <c r="EC251" s="706"/>
      <c r="ED251" s="706"/>
      <c r="EE251" s="706"/>
      <c r="EF251" s="706"/>
      <c r="EG251" s="706"/>
      <c r="EH251" s="706"/>
      <c r="EI251" s="706"/>
      <c r="EJ251" s="706"/>
      <c r="EK251" s="706"/>
      <c r="EL251" s="706"/>
      <c r="EM251" s="706"/>
    </row>
    <row r="252" spans="1:143" ht="6" customHeight="1">
      <c r="A252" s="112"/>
      <c r="B252" s="691"/>
      <c r="C252" s="691"/>
      <c r="D252" s="691"/>
      <c r="E252" s="691"/>
      <c r="F252" s="692"/>
      <c r="G252" s="692"/>
      <c r="H252" s="692"/>
      <c r="I252" s="692"/>
      <c r="J252" s="692"/>
      <c r="K252" s="692"/>
      <c r="L252" s="692"/>
      <c r="M252" s="692"/>
      <c r="N252" s="692"/>
      <c r="O252" s="692"/>
      <c r="P252" s="692"/>
      <c r="Q252" s="692"/>
      <c r="R252" s="692"/>
      <c r="S252" s="692"/>
      <c r="T252" s="692"/>
      <c r="U252" s="692"/>
      <c r="V252" s="692"/>
      <c r="W252" s="692"/>
      <c r="X252" s="692"/>
      <c r="Y252" s="692"/>
      <c r="Z252" s="692"/>
      <c r="AA252" s="692"/>
      <c r="AB252" s="692"/>
      <c r="AC252" s="692"/>
      <c r="AD252" s="692"/>
      <c r="AE252" s="692"/>
      <c r="AF252" s="692"/>
      <c r="AG252" s="692"/>
      <c r="AH252" s="692"/>
      <c r="AI252" s="692"/>
      <c r="AJ252" s="692"/>
      <c r="AK252" s="692"/>
      <c r="AL252" s="692"/>
      <c r="AM252" s="692"/>
      <c r="AN252" s="692"/>
      <c r="AO252" s="692"/>
      <c r="AP252" s="692"/>
      <c r="AQ252" s="692"/>
      <c r="AR252" s="692"/>
      <c r="AS252" s="692"/>
      <c r="AT252" s="692"/>
      <c r="AU252" s="692"/>
      <c r="AV252" s="692"/>
      <c r="AW252" s="692"/>
      <c r="AX252" s="706"/>
      <c r="AY252" s="706"/>
      <c r="AZ252" s="706"/>
      <c r="BA252" s="706"/>
      <c r="BB252" s="706"/>
      <c r="BC252" s="692"/>
      <c r="BD252" s="692"/>
      <c r="BE252" s="692"/>
      <c r="BF252" s="692"/>
      <c r="BG252" s="692"/>
      <c r="BH252" s="692"/>
      <c r="BI252" s="692"/>
      <c r="BJ252" s="692"/>
      <c r="BK252" s="692"/>
      <c r="BL252" s="692"/>
      <c r="BM252" s="692"/>
      <c r="BN252" s="692"/>
      <c r="BO252" s="692"/>
      <c r="BP252" s="692"/>
      <c r="BQ252" s="692"/>
      <c r="BR252" s="692"/>
      <c r="BS252" s="692"/>
      <c r="BT252" s="692"/>
      <c r="BU252" s="692"/>
      <c r="BV252" s="692"/>
      <c r="BW252" s="692"/>
      <c r="BX252" s="692"/>
      <c r="BY252" s="692"/>
      <c r="BZ252" s="692"/>
      <c r="CA252" s="692"/>
      <c r="CB252" s="692"/>
      <c r="CC252" s="692"/>
      <c r="CD252" s="692"/>
      <c r="CE252" s="692"/>
      <c r="CF252" s="696"/>
      <c r="CG252" s="696"/>
      <c r="CH252" s="696"/>
      <c r="CI252" s="696"/>
      <c r="CJ252" s="696"/>
      <c r="CK252" s="696"/>
      <c r="CL252" s="696"/>
      <c r="CM252" s="696"/>
      <c r="CN252" s="696"/>
      <c r="CO252" s="696"/>
      <c r="CP252" s="696"/>
      <c r="CQ252" s="696"/>
      <c r="CR252" s="696"/>
      <c r="CS252" s="696"/>
      <c r="CT252" s="696"/>
      <c r="CU252" s="696"/>
      <c r="CV252" s="696"/>
      <c r="CW252" s="696"/>
      <c r="CX252" s="696"/>
      <c r="CY252" s="696"/>
      <c r="CZ252" s="696"/>
      <c r="DA252" s="696"/>
      <c r="DB252" s="696"/>
      <c r="DC252" s="696"/>
      <c r="DD252" s="696"/>
      <c r="DE252" s="696"/>
      <c r="DF252" s="696"/>
      <c r="DG252" s="696"/>
      <c r="DH252" s="696"/>
      <c r="DI252" s="696"/>
      <c r="DJ252" s="696"/>
      <c r="DK252" s="696"/>
      <c r="DL252" s="703"/>
      <c r="DM252" s="704"/>
      <c r="DN252" s="704"/>
      <c r="DO252" s="704"/>
      <c r="DP252" s="704"/>
      <c r="DQ252" s="705"/>
      <c r="DR252" s="692"/>
      <c r="DS252" s="692"/>
      <c r="DT252" s="692"/>
      <c r="DU252" s="692"/>
      <c r="DV252" s="692"/>
      <c r="DW252" s="692"/>
      <c r="DX252" s="692"/>
      <c r="DY252" s="692"/>
      <c r="DZ252" s="692"/>
      <c r="EA252" s="692"/>
      <c r="EB252" s="692"/>
      <c r="EC252" s="706"/>
      <c r="ED252" s="706"/>
      <c r="EE252" s="706"/>
      <c r="EF252" s="706"/>
      <c r="EG252" s="706"/>
      <c r="EH252" s="706"/>
      <c r="EI252" s="706"/>
      <c r="EJ252" s="706"/>
      <c r="EK252" s="706"/>
      <c r="EL252" s="706"/>
      <c r="EM252" s="706"/>
    </row>
    <row r="253" spans="1:143" ht="6" customHeight="1">
      <c r="A253" s="112"/>
      <c r="B253" s="690">
        <v>9</v>
      </c>
      <c r="C253" s="691"/>
      <c r="D253" s="691"/>
      <c r="E253" s="691"/>
      <c r="F253" s="692"/>
      <c r="G253" s="692"/>
      <c r="H253" s="692"/>
      <c r="I253" s="692"/>
      <c r="J253" s="692"/>
      <c r="K253" s="692"/>
      <c r="L253" s="692"/>
      <c r="M253" s="692"/>
      <c r="N253" s="692"/>
      <c r="O253" s="692"/>
      <c r="P253" s="692"/>
      <c r="Q253" s="692"/>
      <c r="R253" s="692"/>
      <c r="S253" s="692"/>
      <c r="T253" s="692"/>
      <c r="U253" s="692"/>
      <c r="V253" s="692"/>
      <c r="W253" s="692"/>
      <c r="X253" s="692"/>
      <c r="Y253" s="692"/>
      <c r="Z253" s="692"/>
      <c r="AA253" s="692"/>
      <c r="AB253" s="692"/>
      <c r="AC253" s="692"/>
      <c r="AD253" s="692"/>
      <c r="AE253" s="692"/>
      <c r="AF253" s="692"/>
      <c r="AG253" s="692"/>
      <c r="AH253" s="692"/>
      <c r="AI253" s="692"/>
      <c r="AJ253" s="692"/>
      <c r="AK253" s="692"/>
      <c r="AL253" s="692"/>
      <c r="AM253" s="692"/>
      <c r="AN253" s="692"/>
      <c r="AO253" s="692"/>
      <c r="AP253" s="692"/>
      <c r="AQ253" s="692"/>
      <c r="AR253" s="692"/>
      <c r="AS253" s="692"/>
      <c r="AT253" s="692"/>
      <c r="AU253" s="692"/>
      <c r="AV253" s="692"/>
      <c r="AW253" s="692"/>
      <c r="AX253" s="706"/>
      <c r="AY253" s="706"/>
      <c r="AZ253" s="706"/>
      <c r="BA253" s="706"/>
      <c r="BB253" s="706"/>
      <c r="BC253" s="692"/>
      <c r="BD253" s="692"/>
      <c r="BE253" s="692"/>
      <c r="BF253" s="692"/>
      <c r="BG253" s="692"/>
      <c r="BH253" s="692"/>
      <c r="BI253" s="692"/>
      <c r="BJ253" s="692"/>
      <c r="BK253" s="692"/>
      <c r="BL253" s="692"/>
      <c r="BM253" s="692"/>
      <c r="BN253" s="692"/>
      <c r="BO253" s="692"/>
      <c r="BP253" s="692"/>
      <c r="BQ253" s="692"/>
      <c r="BR253" s="692"/>
      <c r="BS253" s="692"/>
      <c r="BT253" s="692"/>
      <c r="BU253" s="692"/>
      <c r="BV253" s="692"/>
      <c r="BW253" s="692"/>
      <c r="BX253" s="692"/>
      <c r="BY253" s="692"/>
      <c r="BZ253" s="692"/>
      <c r="CA253" s="692"/>
      <c r="CB253" s="692"/>
      <c r="CC253" s="692"/>
      <c r="CD253" s="692"/>
      <c r="CE253" s="692"/>
      <c r="CF253" s="696"/>
      <c r="CG253" s="696"/>
      <c r="CH253" s="696"/>
      <c r="CI253" s="696"/>
      <c r="CJ253" s="696"/>
      <c r="CK253" s="696"/>
      <c r="CL253" s="696"/>
      <c r="CM253" s="696"/>
      <c r="CN253" s="696"/>
      <c r="CO253" s="696"/>
      <c r="CP253" s="696"/>
      <c r="CQ253" s="696"/>
      <c r="CR253" s="696"/>
      <c r="CS253" s="696"/>
      <c r="CT253" s="696"/>
      <c r="CU253" s="696"/>
      <c r="CV253" s="696"/>
      <c r="CW253" s="696"/>
      <c r="CX253" s="696"/>
      <c r="CY253" s="696"/>
      <c r="CZ253" s="696"/>
      <c r="DA253" s="696"/>
      <c r="DB253" s="696"/>
      <c r="DC253" s="696"/>
      <c r="DD253" s="696"/>
      <c r="DE253" s="696"/>
      <c r="DF253" s="696"/>
      <c r="DG253" s="696"/>
      <c r="DH253" s="696"/>
      <c r="DI253" s="696"/>
      <c r="DJ253" s="696"/>
      <c r="DK253" s="696"/>
      <c r="DL253" s="697"/>
      <c r="DM253" s="698"/>
      <c r="DN253" s="698"/>
      <c r="DO253" s="698"/>
      <c r="DP253" s="698"/>
      <c r="DQ253" s="699"/>
      <c r="DR253" s="692"/>
      <c r="DS253" s="692"/>
      <c r="DT253" s="692"/>
      <c r="DU253" s="692"/>
      <c r="DV253" s="692"/>
      <c r="DW253" s="692"/>
      <c r="DX253" s="692"/>
      <c r="DY253" s="692"/>
      <c r="DZ253" s="692"/>
      <c r="EA253" s="692"/>
      <c r="EB253" s="692"/>
      <c r="EC253" s="706"/>
      <c r="ED253" s="706"/>
      <c r="EE253" s="706"/>
      <c r="EF253" s="706"/>
      <c r="EG253" s="706"/>
      <c r="EH253" s="706"/>
      <c r="EI253" s="706"/>
      <c r="EJ253" s="706"/>
      <c r="EK253" s="706"/>
      <c r="EL253" s="706"/>
      <c r="EM253" s="706"/>
    </row>
    <row r="254" spans="1:143" ht="6" customHeight="1">
      <c r="A254" s="112"/>
      <c r="B254" s="691"/>
      <c r="C254" s="691"/>
      <c r="D254" s="691"/>
      <c r="E254" s="691"/>
      <c r="F254" s="692"/>
      <c r="G254" s="692"/>
      <c r="H254" s="692"/>
      <c r="I254" s="692"/>
      <c r="J254" s="692"/>
      <c r="K254" s="692"/>
      <c r="L254" s="692"/>
      <c r="M254" s="692"/>
      <c r="N254" s="692"/>
      <c r="O254" s="692"/>
      <c r="P254" s="692"/>
      <c r="Q254" s="692"/>
      <c r="R254" s="692"/>
      <c r="S254" s="692"/>
      <c r="T254" s="692"/>
      <c r="U254" s="692"/>
      <c r="V254" s="692"/>
      <c r="W254" s="692"/>
      <c r="X254" s="692"/>
      <c r="Y254" s="692"/>
      <c r="Z254" s="692"/>
      <c r="AA254" s="692"/>
      <c r="AB254" s="692"/>
      <c r="AC254" s="692"/>
      <c r="AD254" s="692"/>
      <c r="AE254" s="692"/>
      <c r="AF254" s="692"/>
      <c r="AG254" s="692"/>
      <c r="AH254" s="692"/>
      <c r="AI254" s="692"/>
      <c r="AJ254" s="692"/>
      <c r="AK254" s="692"/>
      <c r="AL254" s="692"/>
      <c r="AM254" s="692"/>
      <c r="AN254" s="692"/>
      <c r="AO254" s="692"/>
      <c r="AP254" s="692"/>
      <c r="AQ254" s="692"/>
      <c r="AR254" s="692"/>
      <c r="AS254" s="692"/>
      <c r="AT254" s="692"/>
      <c r="AU254" s="692"/>
      <c r="AV254" s="692"/>
      <c r="AW254" s="692"/>
      <c r="AX254" s="706"/>
      <c r="AY254" s="706"/>
      <c r="AZ254" s="706"/>
      <c r="BA254" s="706"/>
      <c r="BB254" s="706"/>
      <c r="BC254" s="692"/>
      <c r="BD254" s="692"/>
      <c r="BE254" s="692"/>
      <c r="BF254" s="692"/>
      <c r="BG254" s="692"/>
      <c r="BH254" s="692"/>
      <c r="BI254" s="692"/>
      <c r="BJ254" s="692"/>
      <c r="BK254" s="692"/>
      <c r="BL254" s="692"/>
      <c r="BM254" s="692"/>
      <c r="BN254" s="692"/>
      <c r="BO254" s="692"/>
      <c r="BP254" s="692"/>
      <c r="BQ254" s="692"/>
      <c r="BR254" s="692"/>
      <c r="BS254" s="692"/>
      <c r="BT254" s="692"/>
      <c r="BU254" s="692"/>
      <c r="BV254" s="692"/>
      <c r="BW254" s="692"/>
      <c r="BX254" s="692"/>
      <c r="BY254" s="692"/>
      <c r="BZ254" s="692"/>
      <c r="CA254" s="692"/>
      <c r="CB254" s="692"/>
      <c r="CC254" s="692"/>
      <c r="CD254" s="692"/>
      <c r="CE254" s="692"/>
      <c r="CF254" s="696"/>
      <c r="CG254" s="696"/>
      <c r="CH254" s="696"/>
      <c r="CI254" s="696"/>
      <c r="CJ254" s="696"/>
      <c r="CK254" s="696"/>
      <c r="CL254" s="696"/>
      <c r="CM254" s="696"/>
      <c r="CN254" s="696"/>
      <c r="CO254" s="696"/>
      <c r="CP254" s="696"/>
      <c r="CQ254" s="696"/>
      <c r="CR254" s="696"/>
      <c r="CS254" s="696"/>
      <c r="CT254" s="696"/>
      <c r="CU254" s="696"/>
      <c r="CV254" s="696"/>
      <c r="CW254" s="696"/>
      <c r="CX254" s="696"/>
      <c r="CY254" s="696"/>
      <c r="CZ254" s="696"/>
      <c r="DA254" s="696"/>
      <c r="DB254" s="696"/>
      <c r="DC254" s="696"/>
      <c r="DD254" s="696"/>
      <c r="DE254" s="696"/>
      <c r="DF254" s="696"/>
      <c r="DG254" s="696"/>
      <c r="DH254" s="696"/>
      <c r="DI254" s="696"/>
      <c r="DJ254" s="696"/>
      <c r="DK254" s="696"/>
      <c r="DL254" s="700"/>
      <c r="DM254" s="701"/>
      <c r="DN254" s="701"/>
      <c r="DO254" s="701"/>
      <c r="DP254" s="701"/>
      <c r="DQ254" s="702"/>
      <c r="DR254" s="692"/>
      <c r="DS254" s="692"/>
      <c r="DT254" s="692"/>
      <c r="DU254" s="692"/>
      <c r="DV254" s="692"/>
      <c r="DW254" s="692"/>
      <c r="DX254" s="692"/>
      <c r="DY254" s="692"/>
      <c r="DZ254" s="692"/>
      <c r="EA254" s="692"/>
      <c r="EB254" s="692"/>
      <c r="EC254" s="706"/>
      <c r="ED254" s="706"/>
      <c r="EE254" s="706"/>
      <c r="EF254" s="706"/>
      <c r="EG254" s="706"/>
      <c r="EH254" s="706"/>
      <c r="EI254" s="706"/>
      <c r="EJ254" s="706"/>
      <c r="EK254" s="706"/>
      <c r="EL254" s="706"/>
      <c r="EM254" s="706"/>
    </row>
    <row r="255" spans="1:143" ht="6" customHeight="1">
      <c r="A255" s="112"/>
      <c r="B255" s="691"/>
      <c r="C255" s="691"/>
      <c r="D255" s="691"/>
      <c r="E255" s="691"/>
      <c r="F255" s="692"/>
      <c r="G255" s="692"/>
      <c r="H255" s="692"/>
      <c r="I255" s="692"/>
      <c r="J255" s="692"/>
      <c r="K255" s="692"/>
      <c r="L255" s="692"/>
      <c r="M255" s="692"/>
      <c r="N255" s="692"/>
      <c r="O255" s="692"/>
      <c r="P255" s="692"/>
      <c r="Q255" s="692"/>
      <c r="R255" s="692"/>
      <c r="S255" s="692"/>
      <c r="T255" s="692"/>
      <c r="U255" s="692"/>
      <c r="V255" s="692"/>
      <c r="W255" s="692"/>
      <c r="X255" s="692"/>
      <c r="Y255" s="692"/>
      <c r="Z255" s="692"/>
      <c r="AA255" s="692"/>
      <c r="AB255" s="692"/>
      <c r="AC255" s="692"/>
      <c r="AD255" s="692"/>
      <c r="AE255" s="692"/>
      <c r="AF255" s="692"/>
      <c r="AG255" s="692"/>
      <c r="AH255" s="692"/>
      <c r="AI255" s="692"/>
      <c r="AJ255" s="692"/>
      <c r="AK255" s="692"/>
      <c r="AL255" s="692"/>
      <c r="AM255" s="692"/>
      <c r="AN255" s="692"/>
      <c r="AO255" s="692"/>
      <c r="AP255" s="692"/>
      <c r="AQ255" s="692"/>
      <c r="AR255" s="692"/>
      <c r="AS255" s="692"/>
      <c r="AT255" s="692"/>
      <c r="AU255" s="692"/>
      <c r="AV255" s="692"/>
      <c r="AW255" s="692"/>
      <c r="AX255" s="706"/>
      <c r="AY255" s="706"/>
      <c r="AZ255" s="706"/>
      <c r="BA255" s="706"/>
      <c r="BB255" s="706"/>
      <c r="BC255" s="692"/>
      <c r="BD255" s="692"/>
      <c r="BE255" s="692"/>
      <c r="BF255" s="692"/>
      <c r="BG255" s="692"/>
      <c r="BH255" s="692"/>
      <c r="BI255" s="692"/>
      <c r="BJ255" s="692"/>
      <c r="BK255" s="692"/>
      <c r="BL255" s="692"/>
      <c r="BM255" s="692"/>
      <c r="BN255" s="692"/>
      <c r="BO255" s="692"/>
      <c r="BP255" s="692"/>
      <c r="BQ255" s="692"/>
      <c r="BR255" s="692"/>
      <c r="BS255" s="692"/>
      <c r="BT255" s="692"/>
      <c r="BU255" s="692"/>
      <c r="BV255" s="692"/>
      <c r="BW255" s="692"/>
      <c r="BX255" s="692"/>
      <c r="BY255" s="692"/>
      <c r="BZ255" s="692"/>
      <c r="CA255" s="692"/>
      <c r="CB255" s="692"/>
      <c r="CC255" s="692"/>
      <c r="CD255" s="692"/>
      <c r="CE255" s="692"/>
      <c r="CF255" s="696"/>
      <c r="CG255" s="696"/>
      <c r="CH255" s="696"/>
      <c r="CI255" s="696"/>
      <c r="CJ255" s="696"/>
      <c r="CK255" s="696"/>
      <c r="CL255" s="696"/>
      <c r="CM255" s="696"/>
      <c r="CN255" s="696"/>
      <c r="CO255" s="696"/>
      <c r="CP255" s="696"/>
      <c r="CQ255" s="696"/>
      <c r="CR255" s="696"/>
      <c r="CS255" s="696"/>
      <c r="CT255" s="696"/>
      <c r="CU255" s="696"/>
      <c r="CV255" s="696"/>
      <c r="CW255" s="696"/>
      <c r="CX255" s="696"/>
      <c r="CY255" s="696"/>
      <c r="CZ255" s="696"/>
      <c r="DA255" s="696"/>
      <c r="DB255" s="696"/>
      <c r="DC255" s="696"/>
      <c r="DD255" s="696"/>
      <c r="DE255" s="696"/>
      <c r="DF255" s="696"/>
      <c r="DG255" s="696"/>
      <c r="DH255" s="696"/>
      <c r="DI255" s="696"/>
      <c r="DJ255" s="696"/>
      <c r="DK255" s="696"/>
      <c r="DL255" s="703"/>
      <c r="DM255" s="704"/>
      <c r="DN255" s="704"/>
      <c r="DO255" s="704"/>
      <c r="DP255" s="704"/>
      <c r="DQ255" s="705"/>
      <c r="DR255" s="692"/>
      <c r="DS255" s="692"/>
      <c r="DT255" s="692"/>
      <c r="DU255" s="692"/>
      <c r="DV255" s="692"/>
      <c r="DW255" s="692"/>
      <c r="DX255" s="692"/>
      <c r="DY255" s="692"/>
      <c r="DZ255" s="692"/>
      <c r="EA255" s="692"/>
      <c r="EB255" s="692"/>
      <c r="EC255" s="706"/>
      <c r="ED255" s="706"/>
      <c r="EE255" s="706"/>
      <c r="EF255" s="706"/>
      <c r="EG255" s="706"/>
      <c r="EH255" s="706"/>
      <c r="EI255" s="706"/>
      <c r="EJ255" s="706"/>
      <c r="EK255" s="706"/>
      <c r="EL255" s="706"/>
      <c r="EM255" s="706"/>
    </row>
    <row r="256" spans="1:143" ht="6" customHeight="1">
      <c r="A256" s="112"/>
      <c r="B256" s="690">
        <v>10</v>
      </c>
      <c r="C256" s="691"/>
      <c r="D256" s="691"/>
      <c r="E256" s="691"/>
      <c r="F256" s="692"/>
      <c r="G256" s="692"/>
      <c r="H256" s="692"/>
      <c r="I256" s="692"/>
      <c r="J256" s="692"/>
      <c r="K256" s="692"/>
      <c r="L256" s="692"/>
      <c r="M256" s="692"/>
      <c r="N256" s="692"/>
      <c r="O256" s="692"/>
      <c r="P256" s="692"/>
      <c r="Q256" s="692"/>
      <c r="R256" s="692"/>
      <c r="S256" s="692"/>
      <c r="T256" s="692"/>
      <c r="U256" s="692"/>
      <c r="V256" s="692"/>
      <c r="W256" s="692"/>
      <c r="X256" s="692"/>
      <c r="Y256" s="692"/>
      <c r="Z256" s="692"/>
      <c r="AA256" s="692"/>
      <c r="AB256" s="692"/>
      <c r="AC256" s="692"/>
      <c r="AD256" s="692"/>
      <c r="AE256" s="692"/>
      <c r="AF256" s="692"/>
      <c r="AG256" s="692"/>
      <c r="AH256" s="692"/>
      <c r="AI256" s="692"/>
      <c r="AJ256" s="692"/>
      <c r="AK256" s="692"/>
      <c r="AL256" s="692"/>
      <c r="AM256" s="692"/>
      <c r="AN256" s="692"/>
      <c r="AO256" s="692"/>
      <c r="AP256" s="692"/>
      <c r="AQ256" s="692"/>
      <c r="AR256" s="692"/>
      <c r="AS256" s="692"/>
      <c r="AT256" s="692"/>
      <c r="AU256" s="692"/>
      <c r="AV256" s="692"/>
      <c r="AW256" s="692"/>
      <c r="AX256" s="706"/>
      <c r="AY256" s="706"/>
      <c r="AZ256" s="706"/>
      <c r="BA256" s="706"/>
      <c r="BB256" s="706"/>
      <c r="BC256" s="692"/>
      <c r="BD256" s="692"/>
      <c r="BE256" s="692"/>
      <c r="BF256" s="692"/>
      <c r="BG256" s="692"/>
      <c r="BH256" s="692"/>
      <c r="BI256" s="692"/>
      <c r="BJ256" s="692"/>
      <c r="BK256" s="692"/>
      <c r="BL256" s="692"/>
      <c r="BM256" s="692"/>
      <c r="BN256" s="692"/>
      <c r="BO256" s="692"/>
      <c r="BP256" s="692"/>
      <c r="BQ256" s="692"/>
      <c r="BR256" s="692"/>
      <c r="BS256" s="692"/>
      <c r="BT256" s="692"/>
      <c r="BU256" s="692"/>
      <c r="BV256" s="692"/>
      <c r="BW256" s="692"/>
      <c r="BX256" s="692"/>
      <c r="BY256" s="692"/>
      <c r="BZ256" s="692"/>
      <c r="CA256" s="692"/>
      <c r="CB256" s="692"/>
      <c r="CC256" s="692"/>
      <c r="CD256" s="692"/>
      <c r="CE256" s="692"/>
      <c r="CF256" s="696"/>
      <c r="CG256" s="696"/>
      <c r="CH256" s="696"/>
      <c r="CI256" s="696"/>
      <c r="CJ256" s="696"/>
      <c r="CK256" s="696"/>
      <c r="CL256" s="696"/>
      <c r="CM256" s="696"/>
      <c r="CN256" s="696"/>
      <c r="CO256" s="696"/>
      <c r="CP256" s="696"/>
      <c r="CQ256" s="696"/>
      <c r="CR256" s="696"/>
      <c r="CS256" s="696"/>
      <c r="CT256" s="696"/>
      <c r="CU256" s="696"/>
      <c r="CV256" s="696"/>
      <c r="CW256" s="696"/>
      <c r="CX256" s="696"/>
      <c r="CY256" s="696"/>
      <c r="CZ256" s="696"/>
      <c r="DA256" s="696"/>
      <c r="DB256" s="696"/>
      <c r="DC256" s="696"/>
      <c r="DD256" s="696"/>
      <c r="DE256" s="696"/>
      <c r="DF256" s="696"/>
      <c r="DG256" s="696"/>
      <c r="DH256" s="696"/>
      <c r="DI256" s="696"/>
      <c r="DJ256" s="696"/>
      <c r="DK256" s="696"/>
      <c r="DL256" s="697"/>
      <c r="DM256" s="698"/>
      <c r="DN256" s="698"/>
      <c r="DO256" s="698"/>
      <c r="DP256" s="698"/>
      <c r="DQ256" s="699"/>
      <c r="DR256" s="692"/>
      <c r="DS256" s="692"/>
      <c r="DT256" s="692"/>
      <c r="DU256" s="692"/>
      <c r="DV256" s="692"/>
      <c r="DW256" s="692"/>
      <c r="DX256" s="692"/>
      <c r="DY256" s="692"/>
      <c r="DZ256" s="692"/>
      <c r="EA256" s="692"/>
      <c r="EB256" s="692"/>
      <c r="EC256" s="706"/>
      <c r="ED256" s="706"/>
      <c r="EE256" s="706"/>
      <c r="EF256" s="706"/>
      <c r="EG256" s="706"/>
      <c r="EH256" s="706"/>
      <c r="EI256" s="706"/>
      <c r="EJ256" s="706"/>
      <c r="EK256" s="706"/>
      <c r="EL256" s="706"/>
      <c r="EM256" s="706"/>
    </row>
    <row r="257" spans="1:143" ht="6" customHeight="1">
      <c r="A257" s="112"/>
      <c r="B257" s="691"/>
      <c r="C257" s="691"/>
      <c r="D257" s="691"/>
      <c r="E257" s="691"/>
      <c r="F257" s="692"/>
      <c r="G257" s="692"/>
      <c r="H257" s="692"/>
      <c r="I257" s="692"/>
      <c r="J257" s="692"/>
      <c r="K257" s="692"/>
      <c r="L257" s="692"/>
      <c r="M257" s="692"/>
      <c r="N257" s="692"/>
      <c r="O257" s="692"/>
      <c r="P257" s="692"/>
      <c r="Q257" s="692"/>
      <c r="R257" s="692"/>
      <c r="S257" s="692"/>
      <c r="T257" s="692"/>
      <c r="U257" s="692"/>
      <c r="V257" s="692"/>
      <c r="W257" s="692"/>
      <c r="X257" s="692"/>
      <c r="Y257" s="692"/>
      <c r="Z257" s="692"/>
      <c r="AA257" s="692"/>
      <c r="AB257" s="692"/>
      <c r="AC257" s="692"/>
      <c r="AD257" s="692"/>
      <c r="AE257" s="692"/>
      <c r="AF257" s="692"/>
      <c r="AG257" s="692"/>
      <c r="AH257" s="692"/>
      <c r="AI257" s="692"/>
      <c r="AJ257" s="692"/>
      <c r="AK257" s="692"/>
      <c r="AL257" s="692"/>
      <c r="AM257" s="692"/>
      <c r="AN257" s="692"/>
      <c r="AO257" s="692"/>
      <c r="AP257" s="692"/>
      <c r="AQ257" s="692"/>
      <c r="AR257" s="692"/>
      <c r="AS257" s="692"/>
      <c r="AT257" s="692"/>
      <c r="AU257" s="692"/>
      <c r="AV257" s="692"/>
      <c r="AW257" s="692"/>
      <c r="AX257" s="706"/>
      <c r="AY257" s="706"/>
      <c r="AZ257" s="706"/>
      <c r="BA257" s="706"/>
      <c r="BB257" s="706"/>
      <c r="BC257" s="692"/>
      <c r="BD257" s="692"/>
      <c r="BE257" s="692"/>
      <c r="BF257" s="692"/>
      <c r="BG257" s="692"/>
      <c r="BH257" s="692"/>
      <c r="BI257" s="692"/>
      <c r="BJ257" s="692"/>
      <c r="BK257" s="692"/>
      <c r="BL257" s="692"/>
      <c r="BM257" s="692"/>
      <c r="BN257" s="692"/>
      <c r="BO257" s="692"/>
      <c r="BP257" s="692"/>
      <c r="BQ257" s="692"/>
      <c r="BR257" s="692"/>
      <c r="BS257" s="692"/>
      <c r="BT257" s="692"/>
      <c r="BU257" s="692"/>
      <c r="BV257" s="692"/>
      <c r="BW257" s="692"/>
      <c r="BX257" s="692"/>
      <c r="BY257" s="692"/>
      <c r="BZ257" s="692"/>
      <c r="CA257" s="692"/>
      <c r="CB257" s="692"/>
      <c r="CC257" s="692"/>
      <c r="CD257" s="692"/>
      <c r="CE257" s="692"/>
      <c r="CF257" s="696"/>
      <c r="CG257" s="696"/>
      <c r="CH257" s="696"/>
      <c r="CI257" s="696"/>
      <c r="CJ257" s="696"/>
      <c r="CK257" s="696"/>
      <c r="CL257" s="696"/>
      <c r="CM257" s="696"/>
      <c r="CN257" s="696"/>
      <c r="CO257" s="696"/>
      <c r="CP257" s="696"/>
      <c r="CQ257" s="696"/>
      <c r="CR257" s="696"/>
      <c r="CS257" s="696"/>
      <c r="CT257" s="696"/>
      <c r="CU257" s="696"/>
      <c r="CV257" s="696"/>
      <c r="CW257" s="696"/>
      <c r="CX257" s="696"/>
      <c r="CY257" s="696"/>
      <c r="CZ257" s="696"/>
      <c r="DA257" s="696"/>
      <c r="DB257" s="696"/>
      <c r="DC257" s="696"/>
      <c r="DD257" s="696"/>
      <c r="DE257" s="696"/>
      <c r="DF257" s="696"/>
      <c r="DG257" s="696"/>
      <c r="DH257" s="696"/>
      <c r="DI257" s="696"/>
      <c r="DJ257" s="696"/>
      <c r="DK257" s="696"/>
      <c r="DL257" s="700"/>
      <c r="DM257" s="701"/>
      <c r="DN257" s="701"/>
      <c r="DO257" s="701"/>
      <c r="DP257" s="701"/>
      <c r="DQ257" s="702"/>
      <c r="DR257" s="692"/>
      <c r="DS257" s="692"/>
      <c r="DT257" s="692"/>
      <c r="DU257" s="692"/>
      <c r="DV257" s="692"/>
      <c r="DW257" s="692"/>
      <c r="DX257" s="692"/>
      <c r="DY257" s="692"/>
      <c r="DZ257" s="692"/>
      <c r="EA257" s="692"/>
      <c r="EB257" s="692"/>
      <c r="EC257" s="706"/>
      <c r="ED257" s="706"/>
      <c r="EE257" s="706"/>
      <c r="EF257" s="706"/>
      <c r="EG257" s="706"/>
      <c r="EH257" s="706"/>
      <c r="EI257" s="706"/>
      <c r="EJ257" s="706"/>
      <c r="EK257" s="706"/>
      <c r="EL257" s="706"/>
      <c r="EM257" s="706"/>
    </row>
    <row r="258" spans="1:143" ht="6" customHeight="1">
      <c r="A258" s="112"/>
      <c r="B258" s="691"/>
      <c r="C258" s="691"/>
      <c r="D258" s="691"/>
      <c r="E258" s="691"/>
      <c r="F258" s="692"/>
      <c r="G258" s="692"/>
      <c r="H258" s="692"/>
      <c r="I258" s="692"/>
      <c r="J258" s="692"/>
      <c r="K258" s="692"/>
      <c r="L258" s="692"/>
      <c r="M258" s="692"/>
      <c r="N258" s="692"/>
      <c r="O258" s="692"/>
      <c r="P258" s="692"/>
      <c r="Q258" s="692"/>
      <c r="R258" s="692"/>
      <c r="S258" s="692"/>
      <c r="T258" s="692"/>
      <c r="U258" s="692"/>
      <c r="V258" s="692"/>
      <c r="W258" s="692"/>
      <c r="X258" s="692"/>
      <c r="Y258" s="692"/>
      <c r="Z258" s="692"/>
      <c r="AA258" s="692"/>
      <c r="AB258" s="692"/>
      <c r="AC258" s="692"/>
      <c r="AD258" s="692"/>
      <c r="AE258" s="692"/>
      <c r="AF258" s="692"/>
      <c r="AG258" s="692"/>
      <c r="AH258" s="692"/>
      <c r="AI258" s="692"/>
      <c r="AJ258" s="692"/>
      <c r="AK258" s="692"/>
      <c r="AL258" s="692"/>
      <c r="AM258" s="692"/>
      <c r="AN258" s="692"/>
      <c r="AO258" s="692"/>
      <c r="AP258" s="692"/>
      <c r="AQ258" s="692"/>
      <c r="AR258" s="692"/>
      <c r="AS258" s="692"/>
      <c r="AT258" s="692"/>
      <c r="AU258" s="692"/>
      <c r="AV258" s="692"/>
      <c r="AW258" s="692"/>
      <c r="AX258" s="706"/>
      <c r="AY258" s="706"/>
      <c r="AZ258" s="706"/>
      <c r="BA258" s="706"/>
      <c r="BB258" s="706"/>
      <c r="BC258" s="692"/>
      <c r="BD258" s="692"/>
      <c r="BE258" s="692"/>
      <c r="BF258" s="692"/>
      <c r="BG258" s="692"/>
      <c r="BH258" s="692"/>
      <c r="BI258" s="692"/>
      <c r="BJ258" s="692"/>
      <c r="BK258" s="692"/>
      <c r="BL258" s="692"/>
      <c r="BM258" s="692"/>
      <c r="BN258" s="692"/>
      <c r="BO258" s="692"/>
      <c r="BP258" s="692"/>
      <c r="BQ258" s="692"/>
      <c r="BR258" s="692"/>
      <c r="BS258" s="692"/>
      <c r="BT258" s="692"/>
      <c r="BU258" s="692"/>
      <c r="BV258" s="692"/>
      <c r="BW258" s="692"/>
      <c r="BX258" s="692"/>
      <c r="BY258" s="692"/>
      <c r="BZ258" s="692"/>
      <c r="CA258" s="692"/>
      <c r="CB258" s="692"/>
      <c r="CC258" s="692"/>
      <c r="CD258" s="692"/>
      <c r="CE258" s="692"/>
      <c r="CF258" s="696"/>
      <c r="CG258" s="696"/>
      <c r="CH258" s="696"/>
      <c r="CI258" s="696"/>
      <c r="CJ258" s="696"/>
      <c r="CK258" s="696"/>
      <c r="CL258" s="696"/>
      <c r="CM258" s="696"/>
      <c r="CN258" s="696"/>
      <c r="CO258" s="696"/>
      <c r="CP258" s="696"/>
      <c r="CQ258" s="696"/>
      <c r="CR258" s="696"/>
      <c r="CS258" s="696"/>
      <c r="CT258" s="696"/>
      <c r="CU258" s="696"/>
      <c r="CV258" s="696"/>
      <c r="CW258" s="696"/>
      <c r="CX258" s="696"/>
      <c r="CY258" s="696"/>
      <c r="CZ258" s="696"/>
      <c r="DA258" s="696"/>
      <c r="DB258" s="696"/>
      <c r="DC258" s="696"/>
      <c r="DD258" s="696"/>
      <c r="DE258" s="696"/>
      <c r="DF258" s="696"/>
      <c r="DG258" s="696"/>
      <c r="DH258" s="696"/>
      <c r="DI258" s="696"/>
      <c r="DJ258" s="696"/>
      <c r="DK258" s="696"/>
      <c r="DL258" s="703"/>
      <c r="DM258" s="704"/>
      <c r="DN258" s="704"/>
      <c r="DO258" s="704"/>
      <c r="DP258" s="704"/>
      <c r="DQ258" s="705"/>
      <c r="DR258" s="692"/>
      <c r="DS258" s="692"/>
      <c r="DT258" s="692"/>
      <c r="DU258" s="692"/>
      <c r="DV258" s="692"/>
      <c r="DW258" s="692"/>
      <c r="DX258" s="692"/>
      <c r="DY258" s="692"/>
      <c r="DZ258" s="692"/>
      <c r="EA258" s="692"/>
      <c r="EB258" s="692"/>
      <c r="EC258" s="706"/>
      <c r="ED258" s="706"/>
      <c r="EE258" s="706"/>
      <c r="EF258" s="706"/>
      <c r="EG258" s="706"/>
      <c r="EH258" s="706"/>
      <c r="EI258" s="706"/>
      <c r="EJ258" s="706"/>
      <c r="EK258" s="706"/>
      <c r="EL258" s="706"/>
      <c r="EM258" s="706"/>
    </row>
    <row r="259" spans="1:143" ht="6" customHeight="1">
      <c r="A259" s="112"/>
      <c r="B259" s="690">
        <v>11</v>
      </c>
      <c r="C259" s="691"/>
      <c r="D259" s="691"/>
      <c r="E259" s="691"/>
      <c r="F259" s="692"/>
      <c r="G259" s="692"/>
      <c r="H259" s="692"/>
      <c r="I259" s="692"/>
      <c r="J259" s="692"/>
      <c r="K259" s="692"/>
      <c r="L259" s="692"/>
      <c r="M259" s="692"/>
      <c r="N259" s="692"/>
      <c r="O259" s="692"/>
      <c r="P259" s="692"/>
      <c r="Q259" s="692"/>
      <c r="R259" s="692"/>
      <c r="S259" s="692"/>
      <c r="T259" s="692"/>
      <c r="U259" s="692"/>
      <c r="V259" s="692"/>
      <c r="W259" s="692"/>
      <c r="X259" s="692"/>
      <c r="Y259" s="692"/>
      <c r="Z259" s="692"/>
      <c r="AA259" s="692"/>
      <c r="AB259" s="692"/>
      <c r="AC259" s="692"/>
      <c r="AD259" s="692"/>
      <c r="AE259" s="692"/>
      <c r="AF259" s="692"/>
      <c r="AG259" s="692"/>
      <c r="AH259" s="692"/>
      <c r="AI259" s="692"/>
      <c r="AJ259" s="692"/>
      <c r="AK259" s="692"/>
      <c r="AL259" s="692"/>
      <c r="AM259" s="692"/>
      <c r="AN259" s="692"/>
      <c r="AO259" s="692"/>
      <c r="AP259" s="692"/>
      <c r="AQ259" s="692"/>
      <c r="AR259" s="692"/>
      <c r="AS259" s="692"/>
      <c r="AT259" s="692"/>
      <c r="AU259" s="692"/>
      <c r="AV259" s="692"/>
      <c r="AW259" s="692"/>
      <c r="AX259" s="706"/>
      <c r="AY259" s="706"/>
      <c r="AZ259" s="706"/>
      <c r="BA259" s="706"/>
      <c r="BB259" s="706"/>
      <c r="BC259" s="692"/>
      <c r="BD259" s="692"/>
      <c r="BE259" s="692"/>
      <c r="BF259" s="692"/>
      <c r="BG259" s="692"/>
      <c r="BH259" s="692"/>
      <c r="BI259" s="692"/>
      <c r="BJ259" s="692"/>
      <c r="BK259" s="692"/>
      <c r="BL259" s="692"/>
      <c r="BM259" s="692"/>
      <c r="BN259" s="692"/>
      <c r="BO259" s="692"/>
      <c r="BP259" s="692"/>
      <c r="BQ259" s="692"/>
      <c r="BR259" s="692"/>
      <c r="BS259" s="692"/>
      <c r="BT259" s="692"/>
      <c r="BU259" s="692"/>
      <c r="BV259" s="692"/>
      <c r="BW259" s="692"/>
      <c r="BX259" s="692"/>
      <c r="BY259" s="692"/>
      <c r="BZ259" s="692"/>
      <c r="CA259" s="692"/>
      <c r="CB259" s="692"/>
      <c r="CC259" s="692"/>
      <c r="CD259" s="692"/>
      <c r="CE259" s="692"/>
      <c r="CF259" s="696"/>
      <c r="CG259" s="696"/>
      <c r="CH259" s="696"/>
      <c r="CI259" s="696"/>
      <c r="CJ259" s="696"/>
      <c r="CK259" s="696"/>
      <c r="CL259" s="696"/>
      <c r="CM259" s="696"/>
      <c r="CN259" s="696"/>
      <c r="CO259" s="696"/>
      <c r="CP259" s="696"/>
      <c r="CQ259" s="696"/>
      <c r="CR259" s="696"/>
      <c r="CS259" s="696"/>
      <c r="CT259" s="696"/>
      <c r="CU259" s="696"/>
      <c r="CV259" s="696"/>
      <c r="CW259" s="696"/>
      <c r="CX259" s="696"/>
      <c r="CY259" s="696"/>
      <c r="CZ259" s="696"/>
      <c r="DA259" s="696"/>
      <c r="DB259" s="696"/>
      <c r="DC259" s="696"/>
      <c r="DD259" s="696"/>
      <c r="DE259" s="696"/>
      <c r="DF259" s="696"/>
      <c r="DG259" s="696"/>
      <c r="DH259" s="696"/>
      <c r="DI259" s="696"/>
      <c r="DJ259" s="696"/>
      <c r="DK259" s="696"/>
      <c r="DL259" s="697"/>
      <c r="DM259" s="698"/>
      <c r="DN259" s="698"/>
      <c r="DO259" s="698"/>
      <c r="DP259" s="698"/>
      <c r="DQ259" s="699"/>
      <c r="DR259" s="692"/>
      <c r="DS259" s="692"/>
      <c r="DT259" s="692"/>
      <c r="DU259" s="692"/>
      <c r="DV259" s="692"/>
      <c r="DW259" s="692"/>
      <c r="DX259" s="692"/>
      <c r="DY259" s="692"/>
      <c r="DZ259" s="692"/>
      <c r="EA259" s="692"/>
      <c r="EB259" s="692"/>
      <c r="EC259" s="706"/>
      <c r="ED259" s="706"/>
      <c r="EE259" s="706"/>
      <c r="EF259" s="706"/>
      <c r="EG259" s="706"/>
      <c r="EH259" s="706"/>
      <c r="EI259" s="706"/>
      <c r="EJ259" s="706"/>
      <c r="EK259" s="706"/>
      <c r="EL259" s="706"/>
      <c r="EM259" s="706"/>
    </row>
    <row r="260" spans="1:143" ht="6" customHeight="1">
      <c r="A260" s="112"/>
      <c r="B260" s="691"/>
      <c r="C260" s="691"/>
      <c r="D260" s="691"/>
      <c r="E260" s="691"/>
      <c r="F260" s="692"/>
      <c r="G260" s="692"/>
      <c r="H260" s="692"/>
      <c r="I260" s="692"/>
      <c r="J260" s="692"/>
      <c r="K260" s="692"/>
      <c r="L260" s="692"/>
      <c r="M260" s="692"/>
      <c r="N260" s="692"/>
      <c r="O260" s="692"/>
      <c r="P260" s="692"/>
      <c r="Q260" s="692"/>
      <c r="R260" s="692"/>
      <c r="S260" s="692"/>
      <c r="T260" s="692"/>
      <c r="U260" s="692"/>
      <c r="V260" s="692"/>
      <c r="W260" s="692"/>
      <c r="X260" s="692"/>
      <c r="Y260" s="692"/>
      <c r="Z260" s="692"/>
      <c r="AA260" s="692"/>
      <c r="AB260" s="692"/>
      <c r="AC260" s="692"/>
      <c r="AD260" s="692"/>
      <c r="AE260" s="692"/>
      <c r="AF260" s="692"/>
      <c r="AG260" s="692"/>
      <c r="AH260" s="692"/>
      <c r="AI260" s="692"/>
      <c r="AJ260" s="692"/>
      <c r="AK260" s="692"/>
      <c r="AL260" s="692"/>
      <c r="AM260" s="692"/>
      <c r="AN260" s="692"/>
      <c r="AO260" s="692"/>
      <c r="AP260" s="692"/>
      <c r="AQ260" s="692"/>
      <c r="AR260" s="692"/>
      <c r="AS260" s="692"/>
      <c r="AT260" s="692"/>
      <c r="AU260" s="692"/>
      <c r="AV260" s="692"/>
      <c r="AW260" s="692"/>
      <c r="AX260" s="706"/>
      <c r="AY260" s="706"/>
      <c r="AZ260" s="706"/>
      <c r="BA260" s="706"/>
      <c r="BB260" s="706"/>
      <c r="BC260" s="692"/>
      <c r="BD260" s="692"/>
      <c r="BE260" s="692"/>
      <c r="BF260" s="692"/>
      <c r="BG260" s="692"/>
      <c r="BH260" s="692"/>
      <c r="BI260" s="692"/>
      <c r="BJ260" s="692"/>
      <c r="BK260" s="692"/>
      <c r="BL260" s="692"/>
      <c r="BM260" s="692"/>
      <c r="BN260" s="692"/>
      <c r="BO260" s="692"/>
      <c r="BP260" s="692"/>
      <c r="BQ260" s="692"/>
      <c r="BR260" s="692"/>
      <c r="BS260" s="692"/>
      <c r="BT260" s="692"/>
      <c r="BU260" s="692"/>
      <c r="BV260" s="692"/>
      <c r="BW260" s="692"/>
      <c r="BX260" s="692"/>
      <c r="BY260" s="692"/>
      <c r="BZ260" s="692"/>
      <c r="CA260" s="692"/>
      <c r="CB260" s="692"/>
      <c r="CC260" s="692"/>
      <c r="CD260" s="692"/>
      <c r="CE260" s="692"/>
      <c r="CF260" s="696"/>
      <c r="CG260" s="696"/>
      <c r="CH260" s="696"/>
      <c r="CI260" s="696"/>
      <c r="CJ260" s="696"/>
      <c r="CK260" s="696"/>
      <c r="CL260" s="696"/>
      <c r="CM260" s="696"/>
      <c r="CN260" s="696"/>
      <c r="CO260" s="696"/>
      <c r="CP260" s="696"/>
      <c r="CQ260" s="696"/>
      <c r="CR260" s="696"/>
      <c r="CS260" s="696"/>
      <c r="CT260" s="696"/>
      <c r="CU260" s="696"/>
      <c r="CV260" s="696"/>
      <c r="CW260" s="696"/>
      <c r="CX260" s="696"/>
      <c r="CY260" s="696"/>
      <c r="CZ260" s="696"/>
      <c r="DA260" s="696"/>
      <c r="DB260" s="696"/>
      <c r="DC260" s="696"/>
      <c r="DD260" s="696"/>
      <c r="DE260" s="696"/>
      <c r="DF260" s="696"/>
      <c r="DG260" s="696"/>
      <c r="DH260" s="696"/>
      <c r="DI260" s="696"/>
      <c r="DJ260" s="696"/>
      <c r="DK260" s="696"/>
      <c r="DL260" s="700"/>
      <c r="DM260" s="701"/>
      <c r="DN260" s="701"/>
      <c r="DO260" s="701"/>
      <c r="DP260" s="701"/>
      <c r="DQ260" s="702"/>
      <c r="DR260" s="692"/>
      <c r="DS260" s="692"/>
      <c r="DT260" s="692"/>
      <c r="DU260" s="692"/>
      <c r="DV260" s="692"/>
      <c r="DW260" s="692"/>
      <c r="DX260" s="692"/>
      <c r="DY260" s="692"/>
      <c r="DZ260" s="692"/>
      <c r="EA260" s="692"/>
      <c r="EB260" s="692"/>
      <c r="EC260" s="706"/>
      <c r="ED260" s="706"/>
      <c r="EE260" s="706"/>
      <c r="EF260" s="706"/>
      <c r="EG260" s="706"/>
      <c r="EH260" s="706"/>
      <c r="EI260" s="706"/>
      <c r="EJ260" s="706"/>
      <c r="EK260" s="706"/>
      <c r="EL260" s="706"/>
      <c r="EM260" s="706"/>
    </row>
    <row r="261" spans="1:143" ht="6" customHeight="1">
      <c r="A261" s="112"/>
      <c r="B261" s="691"/>
      <c r="C261" s="691"/>
      <c r="D261" s="691"/>
      <c r="E261" s="691"/>
      <c r="F261" s="692"/>
      <c r="G261" s="692"/>
      <c r="H261" s="692"/>
      <c r="I261" s="692"/>
      <c r="J261" s="692"/>
      <c r="K261" s="692"/>
      <c r="L261" s="692"/>
      <c r="M261" s="692"/>
      <c r="N261" s="692"/>
      <c r="O261" s="692"/>
      <c r="P261" s="692"/>
      <c r="Q261" s="692"/>
      <c r="R261" s="692"/>
      <c r="S261" s="692"/>
      <c r="T261" s="692"/>
      <c r="U261" s="692"/>
      <c r="V261" s="692"/>
      <c r="W261" s="692"/>
      <c r="X261" s="692"/>
      <c r="Y261" s="692"/>
      <c r="Z261" s="692"/>
      <c r="AA261" s="692"/>
      <c r="AB261" s="692"/>
      <c r="AC261" s="692"/>
      <c r="AD261" s="692"/>
      <c r="AE261" s="692"/>
      <c r="AF261" s="692"/>
      <c r="AG261" s="692"/>
      <c r="AH261" s="692"/>
      <c r="AI261" s="692"/>
      <c r="AJ261" s="692"/>
      <c r="AK261" s="692"/>
      <c r="AL261" s="692"/>
      <c r="AM261" s="692"/>
      <c r="AN261" s="692"/>
      <c r="AO261" s="692"/>
      <c r="AP261" s="692"/>
      <c r="AQ261" s="692"/>
      <c r="AR261" s="692"/>
      <c r="AS261" s="692"/>
      <c r="AT261" s="692"/>
      <c r="AU261" s="692"/>
      <c r="AV261" s="692"/>
      <c r="AW261" s="692"/>
      <c r="AX261" s="706"/>
      <c r="AY261" s="706"/>
      <c r="AZ261" s="706"/>
      <c r="BA261" s="706"/>
      <c r="BB261" s="706"/>
      <c r="BC261" s="692"/>
      <c r="BD261" s="692"/>
      <c r="BE261" s="692"/>
      <c r="BF261" s="692"/>
      <c r="BG261" s="692"/>
      <c r="BH261" s="692"/>
      <c r="BI261" s="692"/>
      <c r="BJ261" s="692"/>
      <c r="BK261" s="692"/>
      <c r="BL261" s="692"/>
      <c r="BM261" s="692"/>
      <c r="BN261" s="692"/>
      <c r="BO261" s="692"/>
      <c r="BP261" s="692"/>
      <c r="BQ261" s="692"/>
      <c r="BR261" s="692"/>
      <c r="BS261" s="692"/>
      <c r="BT261" s="692"/>
      <c r="BU261" s="692"/>
      <c r="BV261" s="692"/>
      <c r="BW261" s="692"/>
      <c r="BX261" s="692"/>
      <c r="BY261" s="692"/>
      <c r="BZ261" s="692"/>
      <c r="CA261" s="692"/>
      <c r="CB261" s="692"/>
      <c r="CC261" s="692"/>
      <c r="CD261" s="692"/>
      <c r="CE261" s="692"/>
      <c r="CF261" s="696"/>
      <c r="CG261" s="696"/>
      <c r="CH261" s="696"/>
      <c r="CI261" s="696"/>
      <c r="CJ261" s="696"/>
      <c r="CK261" s="696"/>
      <c r="CL261" s="696"/>
      <c r="CM261" s="696"/>
      <c r="CN261" s="696"/>
      <c r="CO261" s="696"/>
      <c r="CP261" s="696"/>
      <c r="CQ261" s="696"/>
      <c r="CR261" s="696"/>
      <c r="CS261" s="696"/>
      <c r="CT261" s="696"/>
      <c r="CU261" s="696"/>
      <c r="CV261" s="696"/>
      <c r="CW261" s="696"/>
      <c r="CX261" s="696"/>
      <c r="CY261" s="696"/>
      <c r="CZ261" s="696"/>
      <c r="DA261" s="696"/>
      <c r="DB261" s="696"/>
      <c r="DC261" s="696"/>
      <c r="DD261" s="696"/>
      <c r="DE261" s="696"/>
      <c r="DF261" s="696"/>
      <c r="DG261" s="696"/>
      <c r="DH261" s="696"/>
      <c r="DI261" s="696"/>
      <c r="DJ261" s="696"/>
      <c r="DK261" s="696"/>
      <c r="DL261" s="703"/>
      <c r="DM261" s="704"/>
      <c r="DN261" s="704"/>
      <c r="DO261" s="704"/>
      <c r="DP261" s="704"/>
      <c r="DQ261" s="705"/>
      <c r="DR261" s="692"/>
      <c r="DS261" s="692"/>
      <c r="DT261" s="692"/>
      <c r="DU261" s="692"/>
      <c r="DV261" s="692"/>
      <c r="DW261" s="692"/>
      <c r="DX261" s="692"/>
      <c r="DY261" s="692"/>
      <c r="DZ261" s="692"/>
      <c r="EA261" s="692"/>
      <c r="EB261" s="692"/>
      <c r="EC261" s="706"/>
      <c r="ED261" s="706"/>
      <c r="EE261" s="706"/>
      <c r="EF261" s="706"/>
      <c r="EG261" s="706"/>
      <c r="EH261" s="706"/>
      <c r="EI261" s="706"/>
      <c r="EJ261" s="706"/>
      <c r="EK261" s="706"/>
      <c r="EL261" s="706"/>
      <c r="EM261" s="706"/>
    </row>
    <row r="262" spans="1:143" ht="6" customHeight="1">
      <c r="A262" s="112"/>
      <c r="B262" s="690">
        <v>12</v>
      </c>
      <c r="C262" s="691"/>
      <c r="D262" s="691"/>
      <c r="E262" s="691"/>
      <c r="F262" s="692"/>
      <c r="G262" s="692"/>
      <c r="H262" s="692"/>
      <c r="I262" s="692"/>
      <c r="J262" s="692"/>
      <c r="K262" s="692"/>
      <c r="L262" s="692"/>
      <c r="M262" s="692"/>
      <c r="N262" s="692"/>
      <c r="O262" s="692"/>
      <c r="P262" s="692"/>
      <c r="Q262" s="692"/>
      <c r="R262" s="692"/>
      <c r="S262" s="692"/>
      <c r="T262" s="692"/>
      <c r="U262" s="692"/>
      <c r="V262" s="692"/>
      <c r="W262" s="692"/>
      <c r="X262" s="692"/>
      <c r="Y262" s="692"/>
      <c r="Z262" s="692"/>
      <c r="AA262" s="692"/>
      <c r="AB262" s="692"/>
      <c r="AC262" s="692"/>
      <c r="AD262" s="692"/>
      <c r="AE262" s="692"/>
      <c r="AF262" s="692"/>
      <c r="AG262" s="692"/>
      <c r="AH262" s="692"/>
      <c r="AI262" s="692"/>
      <c r="AJ262" s="692"/>
      <c r="AK262" s="692"/>
      <c r="AL262" s="692"/>
      <c r="AM262" s="692"/>
      <c r="AN262" s="692"/>
      <c r="AO262" s="692"/>
      <c r="AP262" s="692"/>
      <c r="AQ262" s="692"/>
      <c r="AR262" s="692"/>
      <c r="AS262" s="692"/>
      <c r="AT262" s="692"/>
      <c r="AU262" s="692"/>
      <c r="AV262" s="692"/>
      <c r="AW262" s="692"/>
      <c r="AX262" s="706"/>
      <c r="AY262" s="706"/>
      <c r="AZ262" s="706"/>
      <c r="BA262" s="706"/>
      <c r="BB262" s="706"/>
      <c r="BC262" s="692"/>
      <c r="BD262" s="692"/>
      <c r="BE262" s="692"/>
      <c r="BF262" s="692"/>
      <c r="BG262" s="692"/>
      <c r="BH262" s="692"/>
      <c r="BI262" s="692"/>
      <c r="BJ262" s="692"/>
      <c r="BK262" s="692"/>
      <c r="BL262" s="692"/>
      <c r="BM262" s="692"/>
      <c r="BN262" s="692"/>
      <c r="BO262" s="692"/>
      <c r="BP262" s="692"/>
      <c r="BQ262" s="692"/>
      <c r="BR262" s="692"/>
      <c r="BS262" s="692"/>
      <c r="BT262" s="692"/>
      <c r="BU262" s="692"/>
      <c r="BV262" s="692"/>
      <c r="BW262" s="692"/>
      <c r="BX262" s="692"/>
      <c r="BY262" s="692"/>
      <c r="BZ262" s="692"/>
      <c r="CA262" s="692"/>
      <c r="CB262" s="692"/>
      <c r="CC262" s="692"/>
      <c r="CD262" s="692"/>
      <c r="CE262" s="692"/>
      <c r="CF262" s="696"/>
      <c r="CG262" s="696"/>
      <c r="CH262" s="696"/>
      <c r="CI262" s="696"/>
      <c r="CJ262" s="696"/>
      <c r="CK262" s="696"/>
      <c r="CL262" s="696"/>
      <c r="CM262" s="696"/>
      <c r="CN262" s="696"/>
      <c r="CO262" s="696"/>
      <c r="CP262" s="696"/>
      <c r="CQ262" s="696"/>
      <c r="CR262" s="696"/>
      <c r="CS262" s="696"/>
      <c r="CT262" s="696"/>
      <c r="CU262" s="696"/>
      <c r="CV262" s="696"/>
      <c r="CW262" s="696"/>
      <c r="CX262" s="696"/>
      <c r="CY262" s="696"/>
      <c r="CZ262" s="696"/>
      <c r="DA262" s="696"/>
      <c r="DB262" s="696"/>
      <c r="DC262" s="696"/>
      <c r="DD262" s="696"/>
      <c r="DE262" s="696"/>
      <c r="DF262" s="696"/>
      <c r="DG262" s="696"/>
      <c r="DH262" s="696"/>
      <c r="DI262" s="696"/>
      <c r="DJ262" s="696"/>
      <c r="DK262" s="696"/>
      <c r="DL262" s="697"/>
      <c r="DM262" s="698"/>
      <c r="DN262" s="698"/>
      <c r="DO262" s="698"/>
      <c r="DP262" s="698"/>
      <c r="DQ262" s="699"/>
      <c r="DR262" s="692"/>
      <c r="DS262" s="692"/>
      <c r="DT262" s="692"/>
      <c r="DU262" s="692"/>
      <c r="DV262" s="692"/>
      <c r="DW262" s="692"/>
      <c r="DX262" s="692"/>
      <c r="DY262" s="692"/>
      <c r="DZ262" s="692"/>
      <c r="EA262" s="692"/>
      <c r="EB262" s="692"/>
      <c r="EC262" s="706"/>
      <c r="ED262" s="706"/>
      <c r="EE262" s="706"/>
      <c r="EF262" s="706"/>
      <c r="EG262" s="706"/>
      <c r="EH262" s="706"/>
      <c r="EI262" s="706"/>
      <c r="EJ262" s="706"/>
      <c r="EK262" s="706"/>
      <c r="EL262" s="706"/>
      <c r="EM262" s="706"/>
    </row>
    <row r="263" spans="1:143" ht="6" customHeight="1">
      <c r="A263" s="112"/>
      <c r="B263" s="691"/>
      <c r="C263" s="691"/>
      <c r="D263" s="691"/>
      <c r="E263" s="691"/>
      <c r="F263" s="692"/>
      <c r="G263" s="692"/>
      <c r="H263" s="692"/>
      <c r="I263" s="692"/>
      <c r="J263" s="692"/>
      <c r="K263" s="692"/>
      <c r="L263" s="692"/>
      <c r="M263" s="692"/>
      <c r="N263" s="692"/>
      <c r="O263" s="692"/>
      <c r="P263" s="692"/>
      <c r="Q263" s="692"/>
      <c r="R263" s="692"/>
      <c r="S263" s="692"/>
      <c r="T263" s="692"/>
      <c r="U263" s="692"/>
      <c r="V263" s="692"/>
      <c r="W263" s="692"/>
      <c r="X263" s="692"/>
      <c r="Y263" s="692"/>
      <c r="Z263" s="692"/>
      <c r="AA263" s="692"/>
      <c r="AB263" s="692"/>
      <c r="AC263" s="692"/>
      <c r="AD263" s="692"/>
      <c r="AE263" s="692"/>
      <c r="AF263" s="692"/>
      <c r="AG263" s="692"/>
      <c r="AH263" s="692"/>
      <c r="AI263" s="692"/>
      <c r="AJ263" s="692"/>
      <c r="AK263" s="692"/>
      <c r="AL263" s="692"/>
      <c r="AM263" s="692"/>
      <c r="AN263" s="692"/>
      <c r="AO263" s="692"/>
      <c r="AP263" s="692"/>
      <c r="AQ263" s="692"/>
      <c r="AR263" s="692"/>
      <c r="AS263" s="692"/>
      <c r="AT263" s="692"/>
      <c r="AU263" s="692"/>
      <c r="AV263" s="692"/>
      <c r="AW263" s="692"/>
      <c r="AX263" s="706"/>
      <c r="AY263" s="706"/>
      <c r="AZ263" s="706"/>
      <c r="BA263" s="706"/>
      <c r="BB263" s="706"/>
      <c r="BC263" s="692"/>
      <c r="BD263" s="692"/>
      <c r="BE263" s="692"/>
      <c r="BF263" s="692"/>
      <c r="BG263" s="692"/>
      <c r="BH263" s="692"/>
      <c r="BI263" s="692"/>
      <c r="BJ263" s="692"/>
      <c r="BK263" s="692"/>
      <c r="BL263" s="692"/>
      <c r="BM263" s="692"/>
      <c r="BN263" s="692"/>
      <c r="BO263" s="692"/>
      <c r="BP263" s="692"/>
      <c r="BQ263" s="692"/>
      <c r="BR263" s="692"/>
      <c r="BS263" s="692"/>
      <c r="BT263" s="692"/>
      <c r="BU263" s="692"/>
      <c r="BV263" s="692"/>
      <c r="BW263" s="692"/>
      <c r="BX263" s="692"/>
      <c r="BY263" s="692"/>
      <c r="BZ263" s="692"/>
      <c r="CA263" s="692"/>
      <c r="CB263" s="692"/>
      <c r="CC263" s="692"/>
      <c r="CD263" s="692"/>
      <c r="CE263" s="692"/>
      <c r="CF263" s="696"/>
      <c r="CG263" s="696"/>
      <c r="CH263" s="696"/>
      <c r="CI263" s="696"/>
      <c r="CJ263" s="696"/>
      <c r="CK263" s="696"/>
      <c r="CL263" s="696"/>
      <c r="CM263" s="696"/>
      <c r="CN263" s="696"/>
      <c r="CO263" s="696"/>
      <c r="CP263" s="696"/>
      <c r="CQ263" s="696"/>
      <c r="CR263" s="696"/>
      <c r="CS263" s="696"/>
      <c r="CT263" s="696"/>
      <c r="CU263" s="696"/>
      <c r="CV263" s="696"/>
      <c r="CW263" s="696"/>
      <c r="CX263" s="696"/>
      <c r="CY263" s="696"/>
      <c r="CZ263" s="696"/>
      <c r="DA263" s="696"/>
      <c r="DB263" s="696"/>
      <c r="DC263" s="696"/>
      <c r="DD263" s="696"/>
      <c r="DE263" s="696"/>
      <c r="DF263" s="696"/>
      <c r="DG263" s="696"/>
      <c r="DH263" s="696"/>
      <c r="DI263" s="696"/>
      <c r="DJ263" s="696"/>
      <c r="DK263" s="696"/>
      <c r="DL263" s="700"/>
      <c r="DM263" s="701"/>
      <c r="DN263" s="701"/>
      <c r="DO263" s="701"/>
      <c r="DP263" s="701"/>
      <c r="DQ263" s="702"/>
      <c r="DR263" s="692"/>
      <c r="DS263" s="692"/>
      <c r="DT263" s="692"/>
      <c r="DU263" s="692"/>
      <c r="DV263" s="692"/>
      <c r="DW263" s="692"/>
      <c r="DX263" s="692"/>
      <c r="DY263" s="692"/>
      <c r="DZ263" s="692"/>
      <c r="EA263" s="692"/>
      <c r="EB263" s="692"/>
      <c r="EC263" s="706"/>
      <c r="ED263" s="706"/>
      <c r="EE263" s="706"/>
      <c r="EF263" s="706"/>
      <c r="EG263" s="706"/>
      <c r="EH263" s="706"/>
      <c r="EI263" s="706"/>
      <c r="EJ263" s="706"/>
      <c r="EK263" s="706"/>
      <c r="EL263" s="706"/>
      <c r="EM263" s="706"/>
    </row>
    <row r="264" spans="1:143" ht="6" customHeight="1">
      <c r="A264" s="112"/>
      <c r="B264" s="691"/>
      <c r="C264" s="691"/>
      <c r="D264" s="691"/>
      <c r="E264" s="691"/>
      <c r="F264" s="692"/>
      <c r="G264" s="692"/>
      <c r="H264" s="692"/>
      <c r="I264" s="692"/>
      <c r="J264" s="692"/>
      <c r="K264" s="692"/>
      <c r="L264" s="692"/>
      <c r="M264" s="692"/>
      <c r="N264" s="692"/>
      <c r="O264" s="692"/>
      <c r="P264" s="692"/>
      <c r="Q264" s="692"/>
      <c r="R264" s="692"/>
      <c r="S264" s="692"/>
      <c r="T264" s="692"/>
      <c r="U264" s="692"/>
      <c r="V264" s="692"/>
      <c r="W264" s="692"/>
      <c r="X264" s="692"/>
      <c r="Y264" s="692"/>
      <c r="Z264" s="692"/>
      <c r="AA264" s="692"/>
      <c r="AB264" s="692"/>
      <c r="AC264" s="692"/>
      <c r="AD264" s="692"/>
      <c r="AE264" s="692"/>
      <c r="AF264" s="692"/>
      <c r="AG264" s="692"/>
      <c r="AH264" s="692"/>
      <c r="AI264" s="692"/>
      <c r="AJ264" s="692"/>
      <c r="AK264" s="692"/>
      <c r="AL264" s="692"/>
      <c r="AM264" s="692"/>
      <c r="AN264" s="692"/>
      <c r="AO264" s="692"/>
      <c r="AP264" s="692"/>
      <c r="AQ264" s="692"/>
      <c r="AR264" s="692"/>
      <c r="AS264" s="692"/>
      <c r="AT264" s="692"/>
      <c r="AU264" s="692"/>
      <c r="AV264" s="692"/>
      <c r="AW264" s="692"/>
      <c r="AX264" s="706"/>
      <c r="AY264" s="706"/>
      <c r="AZ264" s="706"/>
      <c r="BA264" s="706"/>
      <c r="BB264" s="706"/>
      <c r="BC264" s="692"/>
      <c r="BD264" s="692"/>
      <c r="BE264" s="692"/>
      <c r="BF264" s="692"/>
      <c r="BG264" s="692"/>
      <c r="BH264" s="692"/>
      <c r="BI264" s="692"/>
      <c r="BJ264" s="692"/>
      <c r="BK264" s="692"/>
      <c r="BL264" s="692"/>
      <c r="BM264" s="692"/>
      <c r="BN264" s="692"/>
      <c r="BO264" s="692"/>
      <c r="BP264" s="692"/>
      <c r="BQ264" s="692"/>
      <c r="BR264" s="692"/>
      <c r="BS264" s="692"/>
      <c r="BT264" s="692"/>
      <c r="BU264" s="692"/>
      <c r="BV264" s="692"/>
      <c r="BW264" s="692"/>
      <c r="BX264" s="692"/>
      <c r="BY264" s="692"/>
      <c r="BZ264" s="692"/>
      <c r="CA264" s="692"/>
      <c r="CB264" s="692"/>
      <c r="CC264" s="692"/>
      <c r="CD264" s="692"/>
      <c r="CE264" s="692"/>
      <c r="CF264" s="696"/>
      <c r="CG264" s="696"/>
      <c r="CH264" s="696"/>
      <c r="CI264" s="696"/>
      <c r="CJ264" s="696"/>
      <c r="CK264" s="696"/>
      <c r="CL264" s="696"/>
      <c r="CM264" s="696"/>
      <c r="CN264" s="696"/>
      <c r="CO264" s="696"/>
      <c r="CP264" s="696"/>
      <c r="CQ264" s="696"/>
      <c r="CR264" s="696"/>
      <c r="CS264" s="696"/>
      <c r="CT264" s="696"/>
      <c r="CU264" s="696"/>
      <c r="CV264" s="696"/>
      <c r="CW264" s="696"/>
      <c r="CX264" s="696"/>
      <c r="CY264" s="696"/>
      <c r="CZ264" s="696"/>
      <c r="DA264" s="696"/>
      <c r="DB264" s="696"/>
      <c r="DC264" s="696"/>
      <c r="DD264" s="696"/>
      <c r="DE264" s="696"/>
      <c r="DF264" s="696"/>
      <c r="DG264" s="696"/>
      <c r="DH264" s="696"/>
      <c r="DI264" s="696"/>
      <c r="DJ264" s="696"/>
      <c r="DK264" s="696"/>
      <c r="DL264" s="703"/>
      <c r="DM264" s="704"/>
      <c r="DN264" s="704"/>
      <c r="DO264" s="704"/>
      <c r="DP264" s="704"/>
      <c r="DQ264" s="705"/>
      <c r="DR264" s="692"/>
      <c r="DS264" s="692"/>
      <c r="DT264" s="692"/>
      <c r="DU264" s="692"/>
      <c r="DV264" s="692"/>
      <c r="DW264" s="692"/>
      <c r="DX264" s="692"/>
      <c r="DY264" s="692"/>
      <c r="DZ264" s="692"/>
      <c r="EA264" s="692"/>
      <c r="EB264" s="692"/>
      <c r="EC264" s="706"/>
      <c r="ED264" s="706"/>
      <c r="EE264" s="706"/>
      <c r="EF264" s="706"/>
      <c r="EG264" s="706"/>
      <c r="EH264" s="706"/>
      <c r="EI264" s="706"/>
      <c r="EJ264" s="706"/>
      <c r="EK264" s="706"/>
      <c r="EL264" s="706"/>
      <c r="EM264" s="706"/>
    </row>
    <row r="265" spans="1:143" ht="6" customHeight="1">
      <c r="A265" s="112"/>
      <c r="B265" s="690">
        <v>13</v>
      </c>
      <c r="C265" s="691"/>
      <c r="D265" s="691"/>
      <c r="E265" s="691"/>
      <c r="F265" s="692"/>
      <c r="G265" s="692"/>
      <c r="H265" s="692"/>
      <c r="I265" s="692"/>
      <c r="J265" s="692"/>
      <c r="K265" s="692"/>
      <c r="L265" s="692"/>
      <c r="M265" s="692"/>
      <c r="N265" s="692"/>
      <c r="O265" s="692"/>
      <c r="P265" s="692"/>
      <c r="Q265" s="692"/>
      <c r="R265" s="692"/>
      <c r="S265" s="692"/>
      <c r="T265" s="692"/>
      <c r="U265" s="692"/>
      <c r="V265" s="692"/>
      <c r="W265" s="692"/>
      <c r="X265" s="692"/>
      <c r="Y265" s="692"/>
      <c r="Z265" s="692"/>
      <c r="AA265" s="692"/>
      <c r="AB265" s="692"/>
      <c r="AC265" s="692"/>
      <c r="AD265" s="692"/>
      <c r="AE265" s="692"/>
      <c r="AF265" s="692"/>
      <c r="AG265" s="692"/>
      <c r="AH265" s="692"/>
      <c r="AI265" s="692"/>
      <c r="AJ265" s="692"/>
      <c r="AK265" s="692"/>
      <c r="AL265" s="692"/>
      <c r="AM265" s="692"/>
      <c r="AN265" s="692"/>
      <c r="AO265" s="692"/>
      <c r="AP265" s="692"/>
      <c r="AQ265" s="692"/>
      <c r="AR265" s="692"/>
      <c r="AS265" s="692"/>
      <c r="AT265" s="692"/>
      <c r="AU265" s="692"/>
      <c r="AV265" s="692"/>
      <c r="AW265" s="692"/>
      <c r="AX265" s="706"/>
      <c r="AY265" s="706"/>
      <c r="AZ265" s="706"/>
      <c r="BA265" s="706"/>
      <c r="BB265" s="706"/>
      <c r="BC265" s="692"/>
      <c r="BD265" s="692"/>
      <c r="BE265" s="692"/>
      <c r="BF265" s="692"/>
      <c r="BG265" s="692"/>
      <c r="BH265" s="692"/>
      <c r="BI265" s="692"/>
      <c r="BJ265" s="692"/>
      <c r="BK265" s="692"/>
      <c r="BL265" s="692"/>
      <c r="BM265" s="692"/>
      <c r="BN265" s="692"/>
      <c r="BO265" s="692"/>
      <c r="BP265" s="692"/>
      <c r="BQ265" s="692"/>
      <c r="BR265" s="692"/>
      <c r="BS265" s="692"/>
      <c r="BT265" s="692"/>
      <c r="BU265" s="692"/>
      <c r="BV265" s="692"/>
      <c r="BW265" s="692"/>
      <c r="BX265" s="692"/>
      <c r="BY265" s="692"/>
      <c r="BZ265" s="692"/>
      <c r="CA265" s="692"/>
      <c r="CB265" s="692"/>
      <c r="CC265" s="692"/>
      <c r="CD265" s="692"/>
      <c r="CE265" s="692"/>
      <c r="CF265" s="696"/>
      <c r="CG265" s="696"/>
      <c r="CH265" s="696"/>
      <c r="CI265" s="696"/>
      <c r="CJ265" s="696"/>
      <c r="CK265" s="696"/>
      <c r="CL265" s="696"/>
      <c r="CM265" s="696"/>
      <c r="CN265" s="696"/>
      <c r="CO265" s="696"/>
      <c r="CP265" s="696"/>
      <c r="CQ265" s="696"/>
      <c r="CR265" s="696"/>
      <c r="CS265" s="696"/>
      <c r="CT265" s="696"/>
      <c r="CU265" s="696"/>
      <c r="CV265" s="696"/>
      <c r="CW265" s="696"/>
      <c r="CX265" s="696"/>
      <c r="CY265" s="696"/>
      <c r="CZ265" s="696"/>
      <c r="DA265" s="696"/>
      <c r="DB265" s="696"/>
      <c r="DC265" s="696"/>
      <c r="DD265" s="696"/>
      <c r="DE265" s="696"/>
      <c r="DF265" s="696"/>
      <c r="DG265" s="696"/>
      <c r="DH265" s="696"/>
      <c r="DI265" s="696"/>
      <c r="DJ265" s="696"/>
      <c r="DK265" s="696"/>
      <c r="DL265" s="697"/>
      <c r="DM265" s="698"/>
      <c r="DN265" s="698"/>
      <c r="DO265" s="698"/>
      <c r="DP265" s="698"/>
      <c r="DQ265" s="699"/>
      <c r="DR265" s="692"/>
      <c r="DS265" s="692"/>
      <c r="DT265" s="692"/>
      <c r="DU265" s="692"/>
      <c r="DV265" s="692"/>
      <c r="DW265" s="692"/>
      <c r="DX265" s="692"/>
      <c r="DY265" s="692"/>
      <c r="DZ265" s="692"/>
      <c r="EA265" s="692"/>
      <c r="EB265" s="692"/>
      <c r="EC265" s="706"/>
      <c r="ED265" s="706"/>
      <c r="EE265" s="706"/>
      <c r="EF265" s="706"/>
      <c r="EG265" s="706"/>
      <c r="EH265" s="706"/>
      <c r="EI265" s="706"/>
      <c r="EJ265" s="706"/>
      <c r="EK265" s="706"/>
      <c r="EL265" s="706"/>
      <c r="EM265" s="706"/>
    </row>
    <row r="266" spans="1:143" ht="6" customHeight="1">
      <c r="A266" s="112"/>
      <c r="B266" s="691"/>
      <c r="C266" s="691"/>
      <c r="D266" s="691"/>
      <c r="E266" s="691"/>
      <c r="F266" s="692"/>
      <c r="G266" s="692"/>
      <c r="H266" s="692"/>
      <c r="I266" s="692"/>
      <c r="J266" s="692"/>
      <c r="K266" s="692"/>
      <c r="L266" s="692"/>
      <c r="M266" s="692"/>
      <c r="N266" s="692"/>
      <c r="O266" s="692"/>
      <c r="P266" s="692"/>
      <c r="Q266" s="692"/>
      <c r="R266" s="692"/>
      <c r="S266" s="692"/>
      <c r="T266" s="692"/>
      <c r="U266" s="692"/>
      <c r="V266" s="692"/>
      <c r="W266" s="692"/>
      <c r="X266" s="692"/>
      <c r="Y266" s="692"/>
      <c r="Z266" s="692"/>
      <c r="AA266" s="692"/>
      <c r="AB266" s="692"/>
      <c r="AC266" s="692"/>
      <c r="AD266" s="692"/>
      <c r="AE266" s="692"/>
      <c r="AF266" s="692"/>
      <c r="AG266" s="692"/>
      <c r="AH266" s="692"/>
      <c r="AI266" s="692"/>
      <c r="AJ266" s="692"/>
      <c r="AK266" s="692"/>
      <c r="AL266" s="692"/>
      <c r="AM266" s="692"/>
      <c r="AN266" s="692"/>
      <c r="AO266" s="692"/>
      <c r="AP266" s="692"/>
      <c r="AQ266" s="692"/>
      <c r="AR266" s="692"/>
      <c r="AS266" s="692"/>
      <c r="AT266" s="692"/>
      <c r="AU266" s="692"/>
      <c r="AV266" s="692"/>
      <c r="AW266" s="692"/>
      <c r="AX266" s="706"/>
      <c r="AY266" s="706"/>
      <c r="AZ266" s="706"/>
      <c r="BA266" s="706"/>
      <c r="BB266" s="706"/>
      <c r="BC266" s="692"/>
      <c r="BD266" s="692"/>
      <c r="BE266" s="692"/>
      <c r="BF266" s="692"/>
      <c r="BG266" s="692"/>
      <c r="BH266" s="692"/>
      <c r="BI266" s="692"/>
      <c r="BJ266" s="692"/>
      <c r="BK266" s="692"/>
      <c r="BL266" s="692"/>
      <c r="BM266" s="692"/>
      <c r="BN266" s="692"/>
      <c r="BO266" s="692"/>
      <c r="BP266" s="692"/>
      <c r="BQ266" s="692"/>
      <c r="BR266" s="692"/>
      <c r="BS266" s="692"/>
      <c r="BT266" s="692"/>
      <c r="BU266" s="692"/>
      <c r="BV266" s="692"/>
      <c r="BW266" s="692"/>
      <c r="BX266" s="692"/>
      <c r="BY266" s="692"/>
      <c r="BZ266" s="692"/>
      <c r="CA266" s="692"/>
      <c r="CB266" s="692"/>
      <c r="CC266" s="692"/>
      <c r="CD266" s="692"/>
      <c r="CE266" s="692"/>
      <c r="CF266" s="696"/>
      <c r="CG266" s="696"/>
      <c r="CH266" s="696"/>
      <c r="CI266" s="696"/>
      <c r="CJ266" s="696"/>
      <c r="CK266" s="696"/>
      <c r="CL266" s="696"/>
      <c r="CM266" s="696"/>
      <c r="CN266" s="696"/>
      <c r="CO266" s="696"/>
      <c r="CP266" s="696"/>
      <c r="CQ266" s="696"/>
      <c r="CR266" s="696"/>
      <c r="CS266" s="696"/>
      <c r="CT266" s="696"/>
      <c r="CU266" s="696"/>
      <c r="CV266" s="696"/>
      <c r="CW266" s="696"/>
      <c r="CX266" s="696"/>
      <c r="CY266" s="696"/>
      <c r="CZ266" s="696"/>
      <c r="DA266" s="696"/>
      <c r="DB266" s="696"/>
      <c r="DC266" s="696"/>
      <c r="DD266" s="696"/>
      <c r="DE266" s="696"/>
      <c r="DF266" s="696"/>
      <c r="DG266" s="696"/>
      <c r="DH266" s="696"/>
      <c r="DI266" s="696"/>
      <c r="DJ266" s="696"/>
      <c r="DK266" s="696"/>
      <c r="DL266" s="700"/>
      <c r="DM266" s="701"/>
      <c r="DN266" s="701"/>
      <c r="DO266" s="701"/>
      <c r="DP266" s="701"/>
      <c r="DQ266" s="702"/>
      <c r="DR266" s="692"/>
      <c r="DS266" s="692"/>
      <c r="DT266" s="692"/>
      <c r="DU266" s="692"/>
      <c r="DV266" s="692"/>
      <c r="DW266" s="692"/>
      <c r="DX266" s="692"/>
      <c r="DY266" s="692"/>
      <c r="DZ266" s="692"/>
      <c r="EA266" s="692"/>
      <c r="EB266" s="692"/>
      <c r="EC266" s="706"/>
      <c r="ED266" s="706"/>
      <c r="EE266" s="706"/>
      <c r="EF266" s="706"/>
      <c r="EG266" s="706"/>
      <c r="EH266" s="706"/>
      <c r="EI266" s="706"/>
      <c r="EJ266" s="706"/>
      <c r="EK266" s="706"/>
      <c r="EL266" s="706"/>
      <c r="EM266" s="706"/>
    </row>
    <row r="267" spans="1:143" ht="6" customHeight="1">
      <c r="A267" s="112"/>
      <c r="B267" s="691"/>
      <c r="C267" s="691"/>
      <c r="D267" s="691"/>
      <c r="E267" s="691"/>
      <c r="F267" s="692"/>
      <c r="G267" s="692"/>
      <c r="H267" s="692"/>
      <c r="I267" s="692"/>
      <c r="J267" s="692"/>
      <c r="K267" s="692"/>
      <c r="L267" s="692"/>
      <c r="M267" s="692"/>
      <c r="N267" s="692"/>
      <c r="O267" s="692"/>
      <c r="P267" s="692"/>
      <c r="Q267" s="692"/>
      <c r="R267" s="692"/>
      <c r="S267" s="692"/>
      <c r="T267" s="692"/>
      <c r="U267" s="692"/>
      <c r="V267" s="692"/>
      <c r="W267" s="692"/>
      <c r="X267" s="692"/>
      <c r="Y267" s="692"/>
      <c r="Z267" s="692"/>
      <c r="AA267" s="692"/>
      <c r="AB267" s="692"/>
      <c r="AC267" s="692"/>
      <c r="AD267" s="692"/>
      <c r="AE267" s="692"/>
      <c r="AF267" s="692"/>
      <c r="AG267" s="692"/>
      <c r="AH267" s="692"/>
      <c r="AI267" s="692"/>
      <c r="AJ267" s="692"/>
      <c r="AK267" s="692"/>
      <c r="AL267" s="692"/>
      <c r="AM267" s="692"/>
      <c r="AN267" s="692"/>
      <c r="AO267" s="692"/>
      <c r="AP267" s="692"/>
      <c r="AQ267" s="692"/>
      <c r="AR267" s="692"/>
      <c r="AS267" s="692"/>
      <c r="AT267" s="692"/>
      <c r="AU267" s="692"/>
      <c r="AV267" s="692"/>
      <c r="AW267" s="692"/>
      <c r="AX267" s="706"/>
      <c r="AY267" s="706"/>
      <c r="AZ267" s="706"/>
      <c r="BA267" s="706"/>
      <c r="BB267" s="706"/>
      <c r="BC267" s="692"/>
      <c r="BD267" s="692"/>
      <c r="BE267" s="692"/>
      <c r="BF267" s="692"/>
      <c r="BG267" s="692"/>
      <c r="BH267" s="692"/>
      <c r="BI267" s="692"/>
      <c r="BJ267" s="692"/>
      <c r="BK267" s="692"/>
      <c r="BL267" s="692"/>
      <c r="BM267" s="692"/>
      <c r="BN267" s="692"/>
      <c r="BO267" s="692"/>
      <c r="BP267" s="692"/>
      <c r="BQ267" s="692"/>
      <c r="BR267" s="692"/>
      <c r="BS267" s="692"/>
      <c r="BT267" s="692"/>
      <c r="BU267" s="692"/>
      <c r="BV267" s="692"/>
      <c r="BW267" s="692"/>
      <c r="BX267" s="692"/>
      <c r="BY267" s="692"/>
      <c r="BZ267" s="692"/>
      <c r="CA267" s="692"/>
      <c r="CB267" s="692"/>
      <c r="CC267" s="692"/>
      <c r="CD267" s="692"/>
      <c r="CE267" s="692"/>
      <c r="CF267" s="696"/>
      <c r="CG267" s="696"/>
      <c r="CH267" s="696"/>
      <c r="CI267" s="696"/>
      <c r="CJ267" s="696"/>
      <c r="CK267" s="696"/>
      <c r="CL267" s="696"/>
      <c r="CM267" s="696"/>
      <c r="CN267" s="696"/>
      <c r="CO267" s="696"/>
      <c r="CP267" s="696"/>
      <c r="CQ267" s="696"/>
      <c r="CR267" s="696"/>
      <c r="CS267" s="696"/>
      <c r="CT267" s="696"/>
      <c r="CU267" s="696"/>
      <c r="CV267" s="696"/>
      <c r="CW267" s="696"/>
      <c r="CX267" s="696"/>
      <c r="CY267" s="696"/>
      <c r="CZ267" s="696"/>
      <c r="DA267" s="696"/>
      <c r="DB267" s="696"/>
      <c r="DC267" s="696"/>
      <c r="DD267" s="696"/>
      <c r="DE267" s="696"/>
      <c r="DF267" s="696"/>
      <c r="DG267" s="696"/>
      <c r="DH267" s="696"/>
      <c r="DI267" s="696"/>
      <c r="DJ267" s="696"/>
      <c r="DK267" s="696"/>
      <c r="DL267" s="703"/>
      <c r="DM267" s="704"/>
      <c r="DN267" s="704"/>
      <c r="DO267" s="704"/>
      <c r="DP267" s="704"/>
      <c r="DQ267" s="705"/>
      <c r="DR267" s="692"/>
      <c r="DS267" s="692"/>
      <c r="DT267" s="692"/>
      <c r="DU267" s="692"/>
      <c r="DV267" s="692"/>
      <c r="DW267" s="692"/>
      <c r="DX267" s="692"/>
      <c r="DY267" s="692"/>
      <c r="DZ267" s="692"/>
      <c r="EA267" s="692"/>
      <c r="EB267" s="692"/>
      <c r="EC267" s="706"/>
      <c r="ED267" s="706"/>
      <c r="EE267" s="706"/>
      <c r="EF267" s="706"/>
      <c r="EG267" s="706"/>
      <c r="EH267" s="706"/>
      <c r="EI267" s="706"/>
      <c r="EJ267" s="706"/>
      <c r="EK267" s="706"/>
      <c r="EL267" s="706"/>
      <c r="EM267" s="706"/>
    </row>
    <row r="268" spans="1:143" ht="6" customHeight="1">
      <c r="A268" s="112"/>
      <c r="B268" s="690">
        <v>14</v>
      </c>
      <c r="C268" s="691"/>
      <c r="D268" s="691"/>
      <c r="E268" s="691"/>
      <c r="F268" s="692"/>
      <c r="G268" s="692"/>
      <c r="H268" s="692"/>
      <c r="I268" s="692"/>
      <c r="J268" s="692"/>
      <c r="K268" s="692"/>
      <c r="L268" s="692"/>
      <c r="M268" s="692"/>
      <c r="N268" s="692"/>
      <c r="O268" s="692"/>
      <c r="P268" s="692"/>
      <c r="Q268" s="692"/>
      <c r="R268" s="692"/>
      <c r="S268" s="692"/>
      <c r="T268" s="692"/>
      <c r="U268" s="692"/>
      <c r="V268" s="692"/>
      <c r="W268" s="692"/>
      <c r="X268" s="692"/>
      <c r="Y268" s="692"/>
      <c r="Z268" s="692"/>
      <c r="AA268" s="692"/>
      <c r="AB268" s="692"/>
      <c r="AC268" s="692"/>
      <c r="AD268" s="692"/>
      <c r="AE268" s="692"/>
      <c r="AF268" s="692"/>
      <c r="AG268" s="692"/>
      <c r="AH268" s="692"/>
      <c r="AI268" s="692"/>
      <c r="AJ268" s="692"/>
      <c r="AK268" s="692"/>
      <c r="AL268" s="692"/>
      <c r="AM268" s="692"/>
      <c r="AN268" s="692"/>
      <c r="AO268" s="692"/>
      <c r="AP268" s="692"/>
      <c r="AQ268" s="692"/>
      <c r="AR268" s="692"/>
      <c r="AS268" s="692"/>
      <c r="AT268" s="692"/>
      <c r="AU268" s="692"/>
      <c r="AV268" s="692"/>
      <c r="AW268" s="692"/>
      <c r="AX268" s="706"/>
      <c r="AY268" s="706"/>
      <c r="AZ268" s="706"/>
      <c r="BA268" s="706"/>
      <c r="BB268" s="706"/>
      <c r="BC268" s="692"/>
      <c r="BD268" s="692"/>
      <c r="BE268" s="692"/>
      <c r="BF268" s="692"/>
      <c r="BG268" s="692"/>
      <c r="BH268" s="692"/>
      <c r="BI268" s="692"/>
      <c r="BJ268" s="692"/>
      <c r="BK268" s="692"/>
      <c r="BL268" s="692"/>
      <c r="BM268" s="692"/>
      <c r="BN268" s="692"/>
      <c r="BO268" s="692"/>
      <c r="BP268" s="692"/>
      <c r="BQ268" s="692"/>
      <c r="BR268" s="692"/>
      <c r="BS268" s="692"/>
      <c r="BT268" s="692"/>
      <c r="BU268" s="692"/>
      <c r="BV268" s="692"/>
      <c r="BW268" s="692"/>
      <c r="BX268" s="692"/>
      <c r="BY268" s="692"/>
      <c r="BZ268" s="692"/>
      <c r="CA268" s="692"/>
      <c r="CB268" s="692"/>
      <c r="CC268" s="692"/>
      <c r="CD268" s="692"/>
      <c r="CE268" s="692"/>
      <c r="CF268" s="696"/>
      <c r="CG268" s="696"/>
      <c r="CH268" s="696"/>
      <c r="CI268" s="696"/>
      <c r="CJ268" s="696"/>
      <c r="CK268" s="696"/>
      <c r="CL268" s="696"/>
      <c r="CM268" s="696"/>
      <c r="CN268" s="696"/>
      <c r="CO268" s="696"/>
      <c r="CP268" s="696"/>
      <c r="CQ268" s="696"/>
      <c r="CR268" s="696"/>
      <c r="CS268" s="696"/>
      <c r="CT268" s="696"/>
      <c r="CU268" s="696"/>
      <c r="CV268" s="696"/>
      <c r="CW268" s="696"/>
      <c r="CX268" s="696"/>
      <c r="CY268" s="696"/>
      <c r="CZ268" s="696"/>
      <c r="DA268" s="696"/>
      <c r="DB268" s="696"/>
      <c r="DC268" s="696"/>
      <c r="DD268" s="696"/>
      <c r="DE268" s="696"/>
      <c r="DF268" s="696"/>
      <c r="DG268" s="696"/>
      <c r="DH268" s="696"/>
      <c r="DI268" s="696"/>
      <c r="DJ268" s="696"/>
      <c r="DK268" s="696"/>
      <c r="DL268" s="697"/>
      <c r="DM268" s="698"/>
      <c r="DN268" s="698"/>
      <c r="DO268" s="698"/>
      <c r="DP268" s="698"/>
      <c r="DQ268" s="699"/>
      <c r="DR268" s="692"/>
      <c r="DS268" s="692"/>
      <c r="DT268" s="692"/>
      <c r="DU268" s="692"/>
      <c r="DV268" s="692"/>
      <c r="DW268" s="692"/>
      <c r="DX268" s="692"/>
      <c r="DY268" s="692"/>
      <c r="DZ268" s="692"/>
      <c r="EA268" s="692"/>
      <c r="EB268" s="692"/>
      <c r="EC268" s="706"/>
      <c r="ED268" s="706"/>
      <c r="EE268" s="706"/>
      <c r="EF268" s="706"/>
      <c r="EG268" s="706"/>
      <c r="EH268" s="706"/>
      <c r="EI268" s="706"/>
      <c r="EJ268" s="706"/>
      <c r="EK268" s="706"/>
      <c r="EL268" s="706"/>
      <c r="EM268" s="706"/>
    </row>
    <row r="269" spans="1:143" ht="6" customHeight="1">
      <c r="A269" s="112"/>
      <c r="B269" s="691"/>
      <c r="C269" s="691"/>
      <c r="D269" s="691"/>
      <c r="E269" s="691"/>
      <c r="F269" s="692"/>
      <c r="G269" s="692"/>
      <c r="H269" s="692"/>
      <c r="I269" s="692"/>
      <c r="J269" s="692"/>
      <c r="K269" s="692"/>
      <c r="L269" s="692"/>
      <c r="M269" s="692"/>
      <c r="N269" s="692"/>
      <c r="O269" s="692"/>
      <c r="P269" s="692"/>
      <c r="Q269" s="692"/>
      <c r="R269" s="692"/>
      <c r="S269" s="692"/>
      <c r="T269" s="692"/>
      <c r="U269" s="692"/>
      <c r="V269" s="692"/>
      <c r="W269" s="692"/>
      <c r="X269" s="692"/>
      <c r="Y269" s="692"/>
      <c r="Z269" s="692"/>
      <c r="AA269" s="692"/>
      <c r="AB269" s="692"/>
      <c r="AC269" s="692"/>
      <c r="AD269" s="692"/>
      <c r="AE269" s="692"/>
      <c r="AF269" s="692"/>
      <c r="AG269" s="692"/>
      <c r="AH269" s="692"/>
      <c r="AI269" s="692"/>
      <c r="AJ269" s="692"/>
      <c r="AK269" s="692"/>
      <c r="AL269" s="692"/>
      <c r="AM269" s="692"/>
      <c r="AN269" s="692"/>
      <c r="AO269" s="692"/>
      <c r="AP269" s="692"/>
      <c r="AQ269" s="692"/>
      <c r="AR269" s="692"/>
      <c r="AS269" s="692"/>
      <c r="AT269" s="692"/>
      <c r="AU269" s="692"/>
      <c r="AV269" s="692"/>
      <c r="AW269" s="692"/>
      <c r="AX269" s="706"/>
      <c r="AY269" s="706"/>
      <c r="AZ269" s="706"/>
      <c r="BA269" s="706"/>
      <c r="BB269" s="706"/>
      <c r="BC269" s="692"/>
      <c r="BD269" s="692"/>
      <c r="BE269" s="692"/>
      <c r="BF269" s="692"/>
      <c r="BG269" s="692"/>
      <c r="BH269" s="692"/>
      <c r="BI269" s="692"/>
      <c r="BJ269" s="692"/>
      <c r="BK269" s="692"/>
      <c r="BL269" s="692"/>
      <c r="BM269" s="692"/>
      <c r="BN269" s="692"/>
      <c r="BO269" s="692"/>
      <c r="BP269" s="692"/>
      <c r="BQ269" s="692"/>
      <c r="BR269" s="692"/>
      <c r="BS269" s="692"/>
      <c r="BT269" s="692"/>
      <c r="BU269" s="692"/>
      <c r="BV269" s="692"/>
      <c r="BW269" s="692"/>
      <c r="BX269" s="692"/>
      <c r="BY269" s="692"/>
      <c r="BZ269" s="692"/>
      <c r="CA269" s="692"/>
      <c r="CB269" s="692"/>
      <c r="CC269" s="692"/>
      <c r="CD269" s="692"/>
      <c r="CE269" s="692"/>
      <c r="CF269" s="696"/>
      <c r="CG269" s="696"/>
      <c r="CH269" s="696"/>
      <c r="CI269" s="696"/>
      <c r="CJ269" s="696"/>
      <c r="CK269" s="696"/>
      <c r="CL269" s="696"/>
      <c r="CM269" s="696"/>
      <c r="CN269" s="696"/>
      <c r="CO269" s="696"/>
      <c r="CP269" s="696"/>
      <c r="CQ269" s="696"/>
      <c r="CR269" s="696"/>
      <c r="CS269" s="696"/>
      <c r="CT269" s="696"/>
      <c r="CU269" s="696"/>
      <c r="CV269" s="696"/>
      <c r="CW269" s="696"/>
      <c r="CX269" s="696"/>
      <c r="CY269" s="696"/>
      <c r="CZ269" s="696"/>
      <c r="DA269" s="696"/>
      <c r="DB269" s="696"/>
      <c r="DC269" s="696"/>
      <c r="DD269" s="696"/>
      <c r="DE269" s="696"/>
      <c r="DF269" s="696"/>
      <c r="DG269" s="696"/>
      <c r="DH269" s="696"/>
      <c r="DI269" s="696"/>
      <c r="DJ269" s="696"/>
      <c r="DK269" s="696"/>
      <c r="DL269" s="700"/>
      <c r="DM269" s="701"/>
      <c r="DN269" s="701"/>
      <c r="DO269" s="701"/>
      <c r="DP269" s="701"/>
      <c r="DQ269" s="702"/>
      <c r="DR269" s="692"/>
      <c r="DS269" s="692"/>
      <c r="DT269" s="692"/>
      <c r="DU269" s="692"/>
      <c r="DV269" s="692"/>
      <c r="DW269" s="692"/>
      <c r="DX269" s="692"/>
      <c r="DY269" s="692"/>
      <c r="DZ269" s="692"/>
      <c r="EA269" s="692"/>
      <c r="EB269" s="692"/>
      <c r="EC269" s="706"/>
      <c r="ED269" s="706"/>
      <c r="EE269" s="706"/>
      <c r="EF269" s="706"/>
      <c r="EG269" s="706"/>
      <c r="EH269" s="706"/>
      <c r="EI269" s="706"/>
      <c r="EJ269" s="706"/>
      <c r="EK269" s="706"/>
      <c r="EL269" s="706"/>
      <c r="EM269" s="706"/>
    </row>
    <row r="270" spans="1:143" ht="6" customHeight="1">
      <c r="A270" s="112"/>
      <c r="B270" s="691"/>
      <c r="C270" s="691"/>
      <c r="D270" s="691"/>
      <c r="E270" s="691"/>
      <c r="F270" s="692"/>
      <c r="G270" s="692"/>
      <c r="H270" s="692"/>
      <c r="I270" s="692"/>
      <c r="J270" s="692"/>
      <c r="K270" s="692"/>
      <c r="L270" s="692"/>
      <c r="M270" s="692"/>
      <c r="N270" s="692"/>
      <c r="O270" s="692"/>
      <c r="P270" s="692"/>
      <c r="Q270" s="692"/>
      <c r="R270" s="692"/>
      <c r="S270" s="692"/>
      <c r="T270" s="692"/>
      <c r="U270" s="692"/>
      <c r="V270" s="692"/>
      <c r="W270" s="692"/>
      <c r="X270" s="692"/>
      <c r="Y270" s="692"/>
      <c r="Z270" s="692"/>
      <c r="AA270" s="692"/>
      <c r="AB270" s="692"/>
      <c r="AC270" s="692"/>
      <c r="AD270" s="692"/>
      <c r="AE270" s="692"/>
      <c r="AF270" s="692"/>
      <c r="AG270" s="692"/>
      <c r="AH270" s="692"/>
      <c r="AI270" s="692"/>
      <c r="AJ270" s="692"/>
      <c r="AK270" s="692"/>
      <c r="AL270" s="692"/>
      <c r="AM270" s="692"/>
      <c r="AN270" s="692"/>
      <c r="AO270" s="692"/>
      <c r="AP270" s="692"/>
      <c r="AQ270" s="692"/>
      <c r="AR270" s="692"/>
      <c r="AS270" s="692"/>
      <c r="AT270" s="692"/>
      <c r="AU270" s="692"/>
      <c r="AV270" s="692"/>
      <c r="AW270" s="692"/>
      <c r="AX270" s="706"/>
      <c r="AY270" s="706"/>
      <c r="AZ270" s="706"/>
      <c r="BA270" s="706"/>
      <c r="BB270" s="706"/>
      <c r="BC270" s="692"/>
      <c r="BD270" s="692"/>
      <c r="BE270" s="692"/>
      <c r="BF270" s="692"/>
      <c r="BG270" s="692"/>
      <c r="BH270" s="692"/>
      <c r="BI270" s="692"/>
      <c r="BJ270" s="692"/>
      <c r="BK270" s="692"/>
      <c r="BL270" s="692"/>
      <c r="BM270" s="692"/>
      <c r="BN270" s="692"/>
      <c r="BO270" s="692"/>
      <c r="BP270" s="692"/>
      <c r="BQ270" s="692"/>
      <c r="BR270" s="692"/>
      <c r="BS270" s="692"/>
      <c r="BT270" s="692"/>
      <c r="BU270" s="692"/>
      <c r="BV270" s="692"/>
      <c r="BW270" s="692"/>
      <c r="BX270" s="692"/>
      <c r="BY270" s="692"/>
      <c r="BZ270" s="692"/>
      <c r="CA270" s="692"/>
      <c r="CB270" s="692"/>
      <c r="CC270" s="692"/>
      <c r="CD270" s="692"/>
      <c r="CE270" s="692"/>
      <c r="CF270" s="696"/>
      <c r="CG270" s="696"/>
      <c r="CH270" s="696"/>
      <c r="CI270" s="696"/>
      <c r="CJ270" s="696"/>
      <c r="CK270" s="696"/>
      <c r="CL270" s="696"/>
      <c r="CM270" s="696"/>
      <c r="CN270" s="696"/>
      <c r="CO270" s="696"/>
      <c r="CP270" s="696"/>
      <c r="CQ270" s="696"/>
      <c r="CR270" s="696"/>
      <c r="CS270" s="696"/>
      <c r="CT270" s="696"/>
      <c r="CU270" s="696"/>
      <c r="CV270" s="696"/>
      <c r="CW270" s="696"/>
      <c r="CX270" s="696"/>
      <c r="CY270" s="696"/>
      <c r="CZ270" s="696"/>
      <c r="DA270" s="696"/>
      <c r="DB270" s="696"/>
      <c r="DC270" s="696"/>
      <c r="DD270" s="696"/>
      <c r="DE270" s="696"/>
      <c r="DF270" s="696"/>
      <c r="DG270" s="696"/>
      <c r="DH270" s="696"/>
      <c r="DI270" s="696"/>
      <c r="DJ270" s="696"/>
      <c r="DK270" s="696"/>
      <c r="DL270" s="703"/>
      <c r="DM270" s="704"/>
      <c r="DN270" s="704"/>
      <c r="DO270" s="704"/>
      <c r="DP270" s="704"/>
      <c r="DQ270" s="705"/>
      <c r="DR270" s="692"/>
      <c r="DS270" s="692"/>
      <c r="DT270" s="692"/>
      <c r="DU270" s="692"/>
      <c r="DV270" s="692"/>
      <c r="DW270" s="692"/>
      <c r="DX270" s="692"/>
      <c r="DY270" s="692"/>
      <c r="DZ270" s="692"/>
      <c r="EA270" s="692"/>
      <c r="EB270" s="692"/>
      <c r="EC270" s="706"/>
      <c r="ED270" s="706"/>
      <c r="EE270" s="706"/>
      <c r="EF270" s="706"/>
      <c r="EG270" s="706"/>
      <c r="EH270" s="706"/>
      <c r="EI270" s="706"/>
      <c r="EJ270" s="706"/>
      <c r="EK270" s="706"/>
      <c r="EL270" s="706"/>
      <c r="EM270" s="706"/>
    </row>
    <row r="271" spans="1:143" ht="6" customHeight="1">
      <c r="A271" s="112"/>
      <c r="B271" s="690">
        <v>15</v>
      </c>
      <c r="C271" s="691"/>
      <c r="D271" s="691"/>
      <c r="E271" s="691"/>
      <c r="F271" s="692"/>
      <c r="G271" s="692"/>
      <c r="H271" s="692"/>
      <c r="I271" s="692"/>
      <c r="J271" s="692"/>
      <c r="K271" s="692"/>
      <c r="L271" s="692"/>
      <c r="M271" s="692"/>
      <c r="N271" s="692"/>
      <c r="O271" s="692"/>
      <c r="P271" s="692"/>
      <c r="Q271" s="692"/>
      <c r="R271" s="692"/>
      <c r="S271" s="692"/>
      <c r="T271" s="692"/>
      <c r="U271" s="692"/>
      <c r="V271" s="692"/>
      <c r="W271" s="692"/>
      <c r="X271" s="692"/>
      <c r="Y271" s="692"/>
      <c r="Z271" s="692"/>
      <c r="AA271" s="692"/>
      <c r="AB271" s="692"/>
      <c r="AC271" s="692"/>
      <c r="AD271" s="692"/>
      <c r="AE271" s="692"/>
      <c r="AF271" s="692"/>
      <c r="AG271" s="692"/>
      <c r="AH271" s="692"/>
      <c r="AI271" s="692"/>
      <c r="AJ271" s="692"/>
      <c r="AK271" s="692"/>
      <c r="AL271" s="692"/>
      <c r="AM271" s="692"/>
      <c r="AN271" s="692"/>
      <c r="AO271" s="692"/>
      <c r="AP271" s="692"/>
      <c r="AQ271" s="692"/>
      <c r="AR271" s="692"/>
      <c r="AS271" s="692"/>
      <c r="AT271" s="692"/>
      <c r="AU271" s="692"/>
      <c r="AV271" s="692"/>
      <c r="AW271" s="692"/>
      <c r="AX271" s="706"/>
      <c r="AY271" s="706"/>
      <c r="AZ271" s="706"/>
      <c r="BA271" s="706"/>
      <c r="BB271" s="706"/>
      <c r="BC271" s="692"/>
      <c r="BD271" s="692"/>
      <c r="BE271" s="692"/>
      <c r="BF271" s="692"/>
      <c r="BG271" s="692"/>
      <c r="BH271" s="692"/>
      <c r="BI271" s="692"/>
      <c r="BJ271" s="692"/>
      <c r="BK271" s="692"/>
      <c r="BL271" s="692"/>
      <c r="BM271" s="692"/>
      <c r="BN271" s="692"/>
      <c r="BO271" s="692"/>
      <c r="BP271" s="692"/>
      <c r="BQ271" s="692"/>
      <c r="BR271" s="692"/>
      <c r="BS271" s="692"/>
      <c r="BT271" s="692"/>
      <c r="BU271" s="692"/>
      <c r="BV271" s="692"/>
      <c r="BW271" s="692"/>
      <c r="BX271" s="692"/>
      <c r="BY271" s="692"/>
      <c r="BZ271" s="692"/>
      <c r="CA271" s="692"/>
      <c r="CB271" s="692"/>
      <c r="CC271" s="692"/>
      <c r="CD271" s="692"/>
      <c r="CE271" s="692"/>
      <c r="CF271" s="696"/>
      <c r="CG271" s="696"/>
      <c r="CH271" s="696"/>
      <c r="CI271" s="696"/>
      <c r="CJ271" s="696"/>
      <c r="CK271" s="696"/>
      <c r="CL271" s="696"/>
      <c r="CM271" s="696"/>
      <c r="CN271" s="696"/>
      <c r="CO271" s="696"/>
      <c r="CP271" s="696"/>
      <c r="CQ271" s="696"/>
      <c r="CR271" s="696"/>
      <c r="CS271" s="696"/>
      <c r="CT271" s="696"/>
      <c r="CU271" s="696"/>
      <c r="CV271" s="696"/>
      <c r="CW271" s="696"/>
      <c r="CX271" s="696"/>
      <c r="CY271" s="696"/>
      <c r="CZ271" s="696"/>
      <c r="DA271" s="696"/>
      <c r="DB271" s="696"/>
      <c r="DC271" s="696"/>
      <c r="DD271" s="696"/>
      <c r="DE271" s="696"/>
      <c r="DF271" s="696"/>
      <c r="DG271" s="696"/>
      <c r="DH271" s="696"/>
      <c r="DI271" s="696"/>
      <c r="DJ271" s="696"/>
      <c r="DK271" s="696"/>
      <c r="DL271" s="697"/>
      <c r="DM271" s="698"/>
      <c r="DN271" s="698"/>
      <c r="DO271" s="698"/>
      <c r="DP271" s="698"/>
      <c r="DQ271" s="699"/>
      <c r="DR271" s="692"/>
      <c r="DS271" s="692"/>
      <c r="DT271" s="692"/>
      <c r="DU271" s="692"/>
      <c r="DV271" s="692"/>
      <c r="DW271" s="692"/>
      <c r="DX271" s="692"/>
      <c r="DY271" s="692"/>
      <c r="DZ271" s="692"/>
      <c r="EA271" s="692"/>
      <c r="EB271" s="692"/>
      <c r="EC271" s="706"/>
      <c r="ED271" s="706"/>
      <c r="EE271" s="706"/>
      <c r="EF271" s="706"/>
      <c r="EG271" s="706"/>
      <c r="EH271" s="706"/>
      <c r="EI271" s="706"/>
      <c r="EJ271" s="706"/>
      <c r="EK271" s="706"/>
      <c r="EL271" s="706"/>
      <c r="EM271" s="706"/>
    </row>
    <row r="272" spans="1:143" ht="6" customHeight="1">
      <c r="A272" s="112"/>
      <c r="B272" s="691"/>
      <c r="C272" s="691"/>
      <c r="D272" s="691"/>
      <c r="E272" s="691"/>
      <c r="F272" s="692"/>
      <c r="G272" s="692"/>
      <c r="H272" s="692"/>
      <c r="I272" s="692"/>
      <c r="J272" s="692"/>
      <c r="K272" s="692"/>
      <c r="L272" s="692"/>
      <c r="M272" s="692"/>
      <c r="N272" s="692"/>
      <c r="O272" s="692"/>
      <c r="P272" s="692"/>
      <c r="Q272" s="692"/>
      <c r="R272" s="692"/>
      <c r="S272" s="692"/>
      <c r="T272" s="692"/>
      <c r="U272" s="692"/>
      <c r="V272" s="692"/>
      <c r="W272" s="692"/>
      <c r="X272" s="692"/>
      <c r="Y272" s="692"/>
      <c r="Z272" s="692"/>
      <c r="AA272" s="692"/>
      <c r="AB272" s="692"/>
      <c r="AC272" s="692"/>
      <c r="AD272" s="692"/>
      <c r="AE272" s="692"/>
      <c r="AF272" s="692"/>
      <c r="AG272" s="692"/>
      <c r="AH272" s="692"/>
      <c r="AI272" s="692"/>
      <c r="AJ272" s="692"/>
      <c r="AK272" s="692"/>
      <c r="AL272" s="692"/>
      <c r="AM272" s="692"/>
      <c r="AN272" s="692"/>
      <c r="AO272" s="692"/>
      <c r="AP272" s="692"/>
      <c r="AQ272" s="692"/>
      <c r="AR272" s="692"/>
      <c r="AS272" s="692"/>
      <c r="AT272" s="692"/>
      <c r="AU272" s="692"/>
      <c r="AV272" s="692"/>
      <c r="AW272" s="692"/>
      <c r="AX272" s="706"/>
      <c r="AY272" s="706"/>
      <c r="AZ272" s="706"/>
      <c r="BA272" s="706"/>
      <c r="BB272" s="706"/>
      <c r="BC272" s="692"/>
      <c r="BD272" s="692"/>
      <c r="BE272" s="692"/>
      <c r="BF272" s="692"/>
      <c r="BG272" s="692"/>
      <c r="BH272" s="692"/>
      <c r="BI272" s="692"/>
      <c r="BJ272" s="692"/>
      <c r="BK272" s="692"/>
      <c r="BL272" s="692"/>
      <c r="BM272" s="692"/>
      <c r="BN272" s="692"/>
      <c r="BO272" s="692"/>
      <c r="BP272" s="692"/>
      <c r="BQ272" s="692"/>
      <c r="BR272" s="692"/>
      <c r="BS272" s="692"/>
      <c r="BT272" s="692"/>
      <c r="BU272" s="692"/>
      <c r="BV272" s="692"/>
      <c r="BW272" s="692"/>
      <c r="BX272" s="692"/>
      <c r="BY272" s="692"/>
      <c r="BZ272" s="692"/>
      <c r="CA272" s="692"/>
      <c r="CB272" s="692"/>
      <c r="CC272" s="692"/>
      <c r="CD272" s="692"/>
      <c r="CE272" s="692"/>
      <c r="CF272" s="696"/>
      <c r="CG272" s="696"/>
      <c r="CH272" s="696"/>
      <c r="CI272" s="696"/>
      <c r="CJ272" s="696"/>
      <c r="CK272" s="696"/>
      <c r="CL272" s="696"/>
      <c r="CM272" s="696"/>
      <c r="CN272" s="696"/>
      <c r="CO272" s="696"/>
      <c r="CP272" s="696"/>
      <c r="CQ272" s="696"/>
      <c r="CR272" s="696"/>
      <c r="CS272" s="696"/>
      <c r="CT272" s="696"/>
      <c r="CU272" s="696"/>
      <c r="CV272" s="696"/>
      <c r="CW272" s="696"/>
      <c r="CX272" s="696"/>
      <c r="CY272" s="696"/>
      <c r="CZ272" s="696"/>
      <c r="DA272" s="696"/>
      <c r="DB272" s="696"/>
      <c r="DC272" s="696"/>
      <c r="DD272" s="696"/>
      <c r="DE272" s="696"/>
      <c r="DF272" s="696"/>
      <c r="DG272" s="696"/>
      <c r="DH272" s="696"/>
      <c r="DI272" s="696"/>
      <c r="DJ272" s="696"/>
      <c r="DK272" s="696"/>
      <c r="DL272" s="700"/>
      <c r="DM272" s="701"/>
      <c r="DN272" s="701"/>
      <c r="DO272" s="701"/>
      <c r="DP272" s="701"/>
      <c r="DQ272" s="702"/>
      <c r="DR272" s="692"/>
      <c r="DS272" s="692"/>
      <c r="DT272" s="692"/>
      <c r="DU272" s="692"/>
      <c r="DV272" s="692"/>
      <c r="DW272" s="692"/>
      <c r="DX272" s="692"/>
      <c r="DY272" s="692"/>
      <c r="DZ272" s="692"/>
      <c r="EA272" s="692"/>
      <c r="EB272" s="692"/>
      <c r="EC272" s="706"/>
      <c r="ED272" s="706"/>
      <c r="EE272" s="706"/>
      <c r="EF272" s="706"/>
      <c r="EG272" s="706"/>
      <c r="EH272" s="706"/>
      <c r="EI272" s="706"/>
      <c r="EJ272" s="706"/>
      <c r="EK272" s="706"/>
      <c r="EL272" s="706"/>
      <c r="EM272" s="706"/>
    </row>
    <row r="273" spans="1:143" ht="6" customHeight="1">
      <c r="A273" s="112"/>
      <c r="B273" s="691"/>
      <c r="C273" s="691"/>
      <c r="D273" s="691"/>
      <c r="E273" s="691"/>
      <c r="F273" s="692"/>
      <c r="G273" s="692"/>
      <c r="H273" s="692"/>
      <c r="I273" s="692"/>
      <c r="J273" s="692"/>
      <c r="K273" s="692"/>
      <c r="L273" s="692"/>
      <c r="M273" s="692"/>
      <c r="N273" s="692"/>
      <c r="O273" s="692"/>
      <c r="P273" s="692"/>
      <c r="Q273" s="692"/>
      <c r="R273" s="692"/>
      <c r="S273" s="692"/>
      <c r="T273" s="692"/>
      <c r="U273" s="692"/>
      <c r="V273" s="692"/>
      <c r="W273" s="692"/>
      <c r="X273" s="692"/>
      <c r="Y273" s="692"/>
      <c r="Z273" s="692"/>
      <c r="AA273" s="692"/>
      <c r="AB273" s="692"/>
      <c r="AC273" s="692"/>
      <c r="AD273" s="692"/>
      <c r="AE273" s="692"/>
      <c r="AF273" s="692"/>
      <c r="AG273" s="692"/>
      <c r="AH273" s="692"/>
      <c r="AI273" s="692"/>
      <c r="AJ273" s="692"/>
      <c r="AK273" s="692"/>
      <c r="AL273" s="692"/>
      <c r="AM273" s="692"/>
      <c r="AN273" s="692"/>
      <c r="AO273" s="692"/>
      <c r="AP273" s="692"/>
      <c r="AQ273" s="692"/>
      <c r="AR273" s="692"/>
      <c r="AS273" s="692"/>
      <c r="AT273" s="692"/>
      <c r="AU273" s="692"/>
      <c r="AV273" s="692"/>
      <c r="AW273" s="692"/>
      <c r="AX273" s="706"/>
      <c r="AY273" s="706"/>
      <c r="AZ273" s="706"/>
      <c r="BA273" s="706"/>
      <c r="BB273" s="706"/>
      <c r="BC273" s="692"/>
      <c r="BD273" s="692"/>
      <c r="BE273" s="692"/>
      <c r="BF273" s="692"/>
      <c r="BG273" s="692"/>
      <c r="BH273" s="692"/>
      <c r="BI273" s="692"/>
      <c r="BJ273" s="692"/>
      <c r="BK273" s="692"/>
      <c r="BL273" s="692"/>
      <c r="BM273" s="692"/>
      <c r="BN273" s="692"/>
      <c r="BO273" s="692"/>
      <c r="BP273" s="692"/>
      <c r="BQ273" s="692"/>
      <c r="BR273" s="692"/>
      <c r="BS273" s="692"/>
      <c r="BT273" s="692"/>
      <c r="BU273" s="692"/>
      <c r="BV273" s="692"/>
      <c r="BW273" s="692"/>
      <c r="BX273" s="692"/>
      <c r="BY273" s="692"/>
      <c r="BZ273" s="692"/>
      <c r="CA273" s="692"/>
      <c r="CB273" s="692"/>
      <c r="CC273" s="692"/>
      <c r="CD273" s="692"/>
      <c r="CE273" s="692"/>
      <c r="CF273" s="696"/>
      <c r="CG273" s="696"/>
      <c r="CH273" s="696"/>
      <c r="CI273" s="696"/>
      <c r="CJ273" s="696"/>
      <c r="CK273" s="696"/>
      <c r="CL273" s="696"/>
      <c r="CM273" s="696"/>
      <c r="CN273" s="696"/>
      <c r="CO273" s="696"/>
      <c r="CP273" s="696"/>
      <c r="CQ273" s="696"/>
      <c r="CR273" s="696"/>
      <c r="CS273" s="696"/>
      <c r="CT273" s="696"/>
      <c r="CU273" s="696"/>
      <c r="CV273" s="696"/>
      <c r="CW273" s="696"/>
      <c r="CX273" s="696"/>
      <c r="CY273" s="696"/>
      <c r="CZ273" s="696"/>
      <c r="DA273" s="696"/>
      <c r="DB273" s="696"/>
      <c r="DC273" s="696"/>
      <c r="DD273" s="696"/>
      <c r="DE273" s="696"/>
      <c r="DF273" s="696"/>
      <c r="DG273" s="696"/>
      <c r="DH273" s="696"/>
      <c r="DI273" s="696"/>
      <c r="DJ273" s="696"/>
      <c r="DK273" s="696"/>
      <c r="DL273" s="703"/>
      <c r="DM273" s="704"/>
      <c r="DN273" s="704"/>
      <c r="DO273" s="704"/>
      <c r="DP273" s="704"/>
      <c r="DQ273" s="705"/>
      <c r="DR273" s="692"/>
      <c r="DS273" s="692"/>
      <c r="DT273" s="692"/>
      <c r="DU273" s="692"/>
      <c r="DV273" s="692"/>
      <c r="DW273" s="692"/>
      <c r="DX273" s="692"/>
      <c r="DY273" s="692"/>
      <c r="DZ273" s="692"/>
      <c r="EA273" s="692"/>
      <c r="EB273" s="692"/>
      <c r="EC273" s="706"/>
      <c r="ED273" s="706"/>
      <c r="EE273" s="706"/>
      <c r="EF273" s="706"/>
      <c r="EG273" s="706"/>
      <c r="EH273" s="706"/>
      <c r="EI273" s="706"/>
      <c r="EJ273" s="706"/>
      <c r="EK273" s="706"/>
      <c r="EL273" s="706"/>
      <c r="EM273" s="706"/>
    </row>
    <row r="274" spans="1:143" ht="6" customHeight="1">
      <c r="A274" s="112"/>
      <c r="B274" s="690">
        <v>16</v>
      </c>
      <c r="C274" s="691"/>
      <c r="D274" s="691"/>
      <c r="E274" s="691"/>
      <c r="F274" s="692"/>
      <c r="G274" s="692"/>
      <c r="H274" s="692"/>
      <c r="I274" s="692"/>
      <c r="J274" s="692"/>
      <c r="K274" s="692"/>
      <c r="L274" s="692"/>
      <c r="M274" s="692"/>
      <c r="N274" s="692"/>
      <c r="O274" s="692"/>
      <c r="P274" s="692"/>
      <c r="Q274" s="692"/>
      <c r="R274" s="692"/>
      <c r="S274" s="692"/>
      <c r="T274" s="692"/>
      <c r="U274" s="692"/>
      <c r="V274" s="692"/>
      <c r="W274" s="692"/>
      <c r="X274" s="692"/>
      <c r="Y274" s="692"/>
      <c r="Z274" s="692"/>
      <c r="AA274" s="692"/>
      <c r="AB274" s="692"/>
      <c r="AC274" s="692"/>
      <c r="AD274" s="692"/>
      <c r="AE274" s="692"/>
      <c r="AF274" s="692"/>
      <c r="AG274" s="692"/>
      <c r="AH274" s="692"/>
      <c r="AI274" s="692"/>
      <c r="AJ274" s="692"/>
      <c r="AK274" s="692"/>
      <c r="AL274" s="692"/>
      <c r="AM274" s="692"/>
      <c r="AN274" s="692"/>
      <c r="AO274" s="692"/>
      <c r="AP274" s="692"/>
      <c r="AQ274" s="692"/>
      <c r="AR274" s="692"/>
      <c r="AS274" s="692"/>
      <c r="AT274" s="692"/>
      <c r="AU274" s="692"/>
      <c r="AV274" s="692"/>
      <c r="AW274" s="692"/>
      <c r="AX274" s="706"/>
      <c r="AY274" s="706"/>
      <c r="AZ274" s="706"/>
      <c r="BA274" s="706"/>
      <c r="BB274" s="706"/>
      <c r="BC274" s="692"/>
      <c r="BD274" s="692"/>
      <c r="BE274" s="692"/>
      <c r="BF274" s="692"/>
      <c r="BG274" s="692"/>
      <c r="BH274" s="692"/>
      <c r="BI274" s="692"/>
      <c r="BJ274" s="692"/>
      <c r="BK274" s="692"/>
      <c r="BL274" s="692"/>
      <c r="BM274" s="692"/>
      <c r="BN274" s="692"/>
      <c r="BO274" s="692"/>
      <c r="BP274" s="692"/>
      <c r="BQ274" s="692"/>
      <c r="BR274" s="692"/>
      <c r="BS274" s="692"/>
      <c r="BT274" s="692"/>
      <c r="BU274" s="692"/>
      <c r="BV274" s="692"/>
      <c r="BW274" s="692"/>
      <c r="BX274" s="692"/>
      <c r="BY274" s="692"/>
      <c r="BZ274" s="692"/>
      <c r="CA274" s="692"/>
      <c r="CB274" s="692"/>
      <c r="CC274" s="692"/>
      <c r="CD274" s="692"/>
      <c r="CE274" s="692"/>
      <c r="CF274" s="696"/>
      <c r="CG274" s="696"/>
      <c r="CH274" s="696"/>
      <c r="CI274" s="696"/>
      <c r="CJ274" s="696"/>
      <c r="CK274" s="696"/>
      <c r="CL274" s="696"/>
      <c r="CM274" s="696"/>
      <c r="CN274" s="696"/>
      <c r="CO274" s="696"/>
      <c r="CP274" s="696"/>
      <c r="CQ274" s="696"/>
      <c r="CR274" s="696"/>
      <c r="CS274" s="696"/>
      <c r="CT274" s="696"/>
      <c r="CU274" s="696"/>
      <c r="CV274" s="696"/>
      <c r="CW274" s="696"/>
      <c r="CX274" s="696"/>
      <c r="CY274" s="696"/>
      <c r="CZ274" s="696"/>
      <c r="DA274" s="696"/>
      <c r="DB274" s="696"/>
      <c r="DC274" s="696"/>
      <c r="DD274" s="696"/>
      <c r="DE274" s="696"/>
      <c r="DF274" s="696"/>
      <c r="DG274" s="696"/>
      <c r="DH274" s="696"/>
      <c r="DI274" s="696"/>
      <c r="DJ274" s="696"/>
      <c r="DK274" s="696"/>
      <c r="DL274" s="697"/>
      <c r="DM274" s="698"/>
      <c r="DN274" s="698"/>
      <c r="DO274" s="698"/>
      <c r="DP274" s="698"/>
      <c r="DQ274" s="699"/>
      <c r="DR274" s="692"/>
      <c r="DS274" s="692"/>
      <c r="DT274" s="692"/>
      <c r="DU274" s="692"/>
      <c r="DV274" s="692"/>
      <c r="DW274" s="692"/>
      <c r="DX274" s="692"/>
      <c r="DY274" s="692"/>
      <c r="DZ274" s="692"/>
      <c r="EA274" s="692"/>
      <c r="EB274" s="692"/>
      <c r="EC274" s="706"/>
      <c r="ED274" s="706"/>
      <c r="EE274" s="706"/>
      <c r="EF274" s="706"/>
      <c r="EG274" s="706"/>
      <c r="EH274" s="706"/>
      <c r="EI274" s="706"/>
      <c r="EJ274" s="706"/>
      <c r="EK274" s="706"/>
      <c r="EL274" s="706"/>
      <c r="EM274" s="706"/>
    </row>
    <row r="275" spans="1:143" ht="6" customHeight="1">
      <c r="A275" s="112"/>
      <c r="B275" s="691"/>
      <c r="C275" s="691"/>
      <c r="D275" s="691"/>
      <c r="E275" s="691"/>
      <c r="F275" s="692"/>
      <c r="G275" s="692"/>
      <c r="H275" s="692"/>
      <c r="I275" s="692"/>
      <c r="J275" s="692"/>
      <c r="K275" s="692"/>
      <c r="L275" s="692"/>
      <c r="M275" s="692"/>
      <c r="N275" s="692"/>
      <c r="O275" s="692"/>
      <c r="P275" s="692"/>
      <c r="Q275" s="692"/>
      <c r="R275" s="692"/>
      <c r="S275" s="692"/>
      <c r="T275" s="692"/>
      <c r="U275" s="692"/>
      <c r="V275" s="692"/>
      <c r="W275" s="692"/>
      <c r="X275" s="692"/>
      <c r="Y275" s="692"/>
      <c r="Z275" s="692"/>
      <c r="AA275" s="692"/>
      <c r="AB275" s="692"/>
      <c r="AC275" s="692"/>
      <c r="AD275" s="692"/>
      <c r="AE275" s="692"/>
      <c r="AF275" s="692"/>
      <c r="AG275" s="692"/>
      <c r="AH275" s="692"/>
      <c r="AI275" s="692"/>
      <c r="AJ275" s="692"/>
      <c r="AK275" s="692"/>
      <c r="AL275" s="692"/>
      <c r="AM275" s="692"/>
      <c r="AN275" s="692"/>
      <c r="AO275" s="692"/>
      <c r="AP275" s="692"/>
      <c r="AQ275" s="692"/>
      <c r="AR275" s="692"/>
      <c r="AS275" s="692"/>
      <c r="AT275" s="692"/>
      <c r="AU275" s="692"/>
      <c r="AV275" s="692"/>
      <c r="AW275" s="692"/>
      <c r="AX275" s="706"/>
      <c r="AY275" s="706"/>
      <c r="AZ275" s="706"/>
      <c r="BA275" s="706"/>
      <c r="BB275" s="706"/>
      <c r="BC275" s="692"/>
      <c r="BD275" s="692"/>
      <c r="BE275" s="692"/>
      <c r="BF275" s="692"/>
      <c r="BG275" s="692"/>
      <c r="BH275" s="692"/>
      <c r="BI275" s="692"/>
      <c r="BJ275" s="692"/>
      <c r="BK275" s="692"/>
      <c r="BL275" s="692"/>
      <c r="BM275" s="692"/>
      <c r="BN275" s="692"/>
      <c r="BO275" s="692"/>
      <c r="BP275" s="692"/>
      <c r="BQ275" s="692"/>
      <c r="BR275" s="692"/>
      <c r="BS275" s="692"/>
      <c r="BT275" s="692"/>
      <c r="BU275" s="692"/>
      <c r="BV275" s="692"/>
      <c r="BW275" s="692"/>
      <c r="BX275" s="692"/>
      <c r="BY275" s="692"/>
      <c r="BZ275" s="692"/>
      <c r="CA275" s="692"/>
      <c r="CB275" s="692"/>
      <c r="CC275" s="692"/>
      <c r="CD275" s="692"/>
      <c r="CE275" s="692"/>
      <c r="CF275" s="696"/>
      <c r="CG275" s="696"/>
      <c r="CH275" s="696"/>
      <c r="CI275" s="696"/>
      <c r="CJ275" s="696"/>
      <c r="CK275" s="696"/>
      <c r="CL275" s="696"/>
      <c r="CM275" s="696"/>
      <c r="CN275" s="696"/>
      <c r="CO275" s="696"/>
      <c r="CP275" s="696"/>
      <c r="CQ275" s="696"/>
      <c r="CR275" s="696"/>
      <c r="CS275" s="696"/>
      <c r="CT275" s="696"/>
      <c r="CU275" s="696"/>
      <c r="CV275" s="696"/>
      <c r="CW275" s="696"/>
      <c r="CX275" s="696"/>
      <c r="CY275" s="696"/>
      <c r="CZ275" s="696"/>
      <c r="DA275" s="696"/>
      <c r="DB275" s="696"/>
      <c r="DC275" s="696"/>
      <c r="DD275" s="696"/>
      <c r="DE275" s="696"/>
      <c r="DF275" s="696"/>
      <c r="DG275" s="696"/>
      <c r="DH275" s="696"/>
      <c r="DI275" s="696"/>
      <c r="DJ275" s="696"/>
      <c r="DK275" s="696"/>
      <c r="DL275" s="700"/>
      <c r="DM275" s="701"/>
      <c r="DN275" s="701"/>
      <c r="DO275" s="701"/>
      <c r="DP275" s="701"/>
      <c r="DQ275" s="702"/>
      <c r="DR275" s="692"/>
      <c r="DS275" s="692"/>
      <c r="DT275" s="692"/>
      <c r="DU275" s="692"/>
      <c r="DV275" s="692"/>
      <c r="DW275" s="692"/>
      <c r="DX275" s="692"/>
      <c r="DY275" s="692"/>
      <c r="DZ275" s="692"/>
      <c r="EA275" s="692"/>
      <c r="EB275" s="692"/>
      <c r="EC275" s="706"/>
      <c r="ED275" s="706"/>
      <c r="EE275" s="706"/>
      <c r="EF275" s="706"/>
      <c r="EG275" s="706"/>
      <c r="EH275" s="706"/>
      <c r="EI275" s="706"/>
      <c r="EJ275" s="706"/>
      <c r="EK275" s="706"/>
      <c r="EL275" s="706"/>
      <c r="EM275" s="706"/>
    </row>
    <row r="276" spans="1:143" ht="6" customHeight="1">
      <c r="A276" s="112"/>
      <c r="B276" s="691"/>
      <c r="C276" s="691"/>
      <c r="D276" s="691"/>
      <c r="E276" s="691"/>
      <c r="F276" s="692"/>
      <c r="G276" s="692"/>
      <c r="H276" s="692"/>
      <c r="I276" s="692"/>
      <c r="J276" s="692"/>
      <c r="K276" s="692"/>
      <c r="L276" s="692"/>
      <c r="M276" s="692"/>
      <c r="N276" s="692"/>
      <c r="O276" s="692"/>
      <c r="P276" s="692"/>
      <c r="Q276" s="692"/>
      <c r="R276" s="692"/>
      <c r="S276" s="692"/>
      <c r="T276" s="692"/>
      <c r="U276" s="692"/>
      <c r="V276" s="692"/>
      <c r="W276" s="692"/>
      <c r="X276" s="692"/>
      <c r="Y276" s="692"/>
      <c r="Z276" s="692"/>
      <c r="AA276" s="692"/>
      <c r="AB276" s="692"/>
      <c r="AC276" s="692"/>
      <c r="AD276" s="692"/>
      <c r="AE276" s="692"/>
      <c r="AF276" s="692"/>
      <c r="AG276" s="692"/>
      <c r="AH276" s="692"/>
      <c r="AI276" s="692"/>
      <c r="AJ276" s="692"/>
      <c r="AK276" s="692"/>
      <c r="AL276" s="692"/>
      <c r="AM276" s="692"/>
      <c r="AN276" s="692"/>
      <c r="AO276" s="692"/>
      <c r="AP276" s="692"/>
      <c r="AQ276" s="692"/>
      <c r="AR276" s="692"/>
      <c r="AS276" s="692"/>
      <c r="AT276" s="692"/>
      <c r="AU276" s="692"/>
      <c r="AV276" s="692"/>
      <c r="AW276" s="692"/>
      <c r="AX276" s="706"/>
      <c r="AY276" s="706"/>
      <c r="AZ276" s="706"/>
      <c r="BA276" s="706"/>
      <c r="BB276" s="706"/>
      <c r="BC276" s="692"/>
      <c r="BD276" s="692"/>
      <c r="BE276" s="692"/>
      <c r="BF276" s="692"/>
      <c r="BG276" s="692"/>
      <c r="BH276" s="692"/>
      <c r="BI276" s="692"/>
      <c r="BJ276" s="692"/>
      <c r="BK276" s="692"/>
      <c r="BL276" s="692"/>
      <c r="BM276" s="692"/>
      <c r="BN276" s="692"/>
      <c r="BO276" s="692"/>
      <c r="BP276" s="692"/>
      <c r="BQ276" s="692"/>
      <c r="BR276" s="692"/>
      <c r="BS276" s="692"/>
      <c r="BT276" s="692"/>
      <c r="BU276" s="692"/>
      <c r="BV276" s="692"/>
      <c r="BW276" s="692"/>
      <c r="BX276" s="692"/>
      <c r="BY276" s="692"/>
      <c r="BZ276" s="692"/>
      <c r="CA276" s="692"/>
      <c r="CB276" s="692"/>
      <c r="CC276" s="692"/>
      <c r="CD276" s="692"/>
      <c r="CE276" s="692"/>
      <c r="CF276" s="696"/>
      <c r="CG276" s="696"/>
      <c r="CH276" s="696"/>
      <c r="CI276" s="696"/>
      <c r="CJ276" s="696"/>
      <c r="CK276" s="696"/>
      <c r="CL276" s="696"/>
      <c r="CM276" s="696"/>
      <c r="CN276" s="696"/>
      <c r="CO276" s="696"/>
      <c r="CP276" s="696"/>
      <c r="CQ276" s="696"/>
      <c r="CR276" s="696"/>
      <c r="CS276" s="696"/>
      <c r="CT276" s="696"/>
      <c r="CU276" s="696"/>
      <c r="CV276" s="696"/>
      <c r="CW276" s="696"/>
      <c r="CX276" s="696"/>
      <c r="CY276" s="696"/>
      <c r="CZ276" s="696"/>
      <c r="DA276" s="696"/>
      <c r="DB276" s="696"/>
      <c r="DC276" s="696"/>
      <c r="DD276" s="696"/>
      <c r="DE276" s="696"/>
      <c r="DF276" s="696"/>
      <c r="DG276" s="696"/>
      <c r="DH276" s="696"/>
      <c r="DI276" s="696"/>
      <c r="DJ276" s="696"/>
      <c r="DK276" s="696"/>
      <c r="DL276" s="703"/>
      <c r="DM276" s="704"/>
      <c r="DN276" s="704"/>
      <c r="DO276" s="704"/>
      <c r="DP276" s="704"/>
      <c r="DQ276" s="705"/>
      <c r="DR276" s="692"/>
      <c r="DS276" s="692"/>
      <c r="DT276" s="692"/>
      <c r="DU276" s="692"/>
      <c r="DV276" s="692"/>
      <c r="DW276" s="692"/>
      <c r="DX276" s="692"/>
      <c r="DY276" s="692"/>
      <c r="DZ276" s="692"/>
      <c r="EA276" s="692"/>
      <c r="EB276" s="692"/>
      <c r="EC276" s="706"/>
      <c r="ED276" s="706"/>
      <c r="EE276" s="706"/>
      <c r="EF276" s="706"/>
      <c r="EG276" s="706"/>
      <c r="EH276" s="706"/>
      <c r="EI276" s="706"/>
      <c r="EJ276" s="706"/>
      <c r="EK276" s="706"/>
      <c r="EL276" s="706"/>
      <c r="EM276" s="706"/>
    </row>
    <row r="277" spans="1:143" ht="6" customHeight="1">
      <c r="A277" s="112"/>
      <c r="B277" s="690">
        <v>17</v>
      </c>
      <c r="C277" s="691"/>
      <c r="D277" s="691"/>
      <c r="E277" s="691"/>
      <c r="F277" s="692"/>
      <c r="G277" s="692"/>
      <c r="H277" s="692"/>
      <c r="I277" s="692"/>
      <c r="J277" s="692"/>
      <c r="K277" s="692"/>
      <c r="L277" s="692"/>
      <c r="M277" s="692"/>
      <c r="N277" s="692"/>
      <c r="O277" s="692"/>
      <c r="P277" s="692"/>
      <c r="Q277" s="692"/>
      <c r="R277" s="692"/>
      <c r="S277" s="692"/>
      <c r="T277" s="692"/>
      <c r="U277" s="692"/>
      <c r="V277" s="692"/>
      <c r="W277" s="692"/>
      <c r="X277" s="692"/>
      <c r="Y277" s="692"/>
      <c r="Z277" s="692"/>
      <c r="AA277" s="692"/>
      <c r="AB277" s="692"/>
      <c r="AC277" s="692"/>
      <c r="AD277" s="692"/>
      <c r="AE277" s="692"/>
      <c r="AF277" s="692"/>
      <c r="AG277" s="692"/>
      <c r="AH277" s="692"/>
      <c r="AI277" s="692"/>
      <c r="AJ277" s="692"/>
      <c r="AK277" s="692"/>
      <c r="AL277" s="692"/>
      <c r="AM277" s="692"/>
      <c r="AN277" s="692"/>
      <c r="AO277" s="692"/>
      <c r="AP277" s="692"/>
      <c r="AQ277" s="692"/>
      <c r="AR277" s="692"/>
      <c r="AS277" s="692"/>
      <c r="AT277" s="692"/>
      <c r="AU277" s="692"/>
      <c r="AV277" s="692"/>
      <c r="AW277" s="692"/>
      <c r="AX277" s="706"/>
      <c r="AY277" s="706"/>
      <c r="AZ277" s="706"/>
      <c r="BA277" s="706"/>
      <c r="BB277" s="706"/>
      <c r="BC277" s="692"/>
      <c r="BD277" s="692"/>
      <c r="BE277" s="692"/>
      <c r="BF277" s="692"/>
      <c r="BG277" s="692"/>
      <c r="BH277" s="692"/>
      <c r="BI277" s="692"/>
      <c r="BJ277" s="692"/>
      <c r="BK277" s="692"/>
      <c r="BL277" s="692"/>
      <c r="BM277" s="692"/>
      <c r="BN277" s="692"/>
      <c r="BO277" s="692"/>
      <c r="BP277" s="692"/>
      <c r="BQ277" s="692"/>
      <c r="BR277" s="692"/>
      <c r="BS277" s="692"/>
      <c r="BT277" s="692"/>
      <c r="BU277" s="692"/>
      <c r="BV277" s="692"/>
      <c r="BW277" s="692"/>
      <c r="BX277" s="692"/>
      <c r="BY277" s="692"/>
      <c r="BZ277" s="692"/>
      <c r="CA277" s="692"/>
      <c r="CB277" s="692"/>
      <c r="CC277" s="692"/>
      <c r="CD277" s="692"/>
      <c r="CE277" s="692"/>
      <c r="CF277" s="696"/>
      <c r="CG277" s="696"/>
      <c r="CH277" s="696"/>
      <c r="CI277" s="696"/>
      <c r="CJ277" s="696"/>
      <c r="CK277" s="696"/>
      <c r="CL277" s="696"/>
      <c r="CM277" s="696"/>
      <c r="CN277" s="696"/>
      <c r="CO277" s="696"/>
      <c r="CP277" s="696"/>
      <c r="CQ277" s="696"/>
      <c r="CR277" s="696"/>
      <c r="CS277" s="696"/>
      <c r="CT277" s="696"/>
      <c r="CU277" s="696"/>
      <c r="CV277" s="696"/>
      <c r="CW277" s="696"/>
      <c r="CX277" s="696"/>
      <c r="CY277" s="696"/>
      <c r="CZ277" s="696"/>
      <c r="DA277" s="696"/>
      <c r="DB277" s="696"/>
      <c r="DC277" s="696"/>
      <c r="DD277" s="696"/>
      <c r="DE277" s="696"/>
      <c r="DF277" s="696"/>
      <c r="DG277" s="696"/>
      <c r="DH277" s="696"/>
      <c r="DI277" s="696"/>
      <c r="DJ277" s="696"/>
      <c r="DK277" s="696"/>
      <c r="DL277" s="697"/>
      <c r="DM277" s="698"/>
      <c r="DN277" s="698"/>
      <c r="DO277" s="698"/>
      <c r="DP277" s="698"/>
      <c r="DQ277" s="699"/>
      <c r="DR277" s="692"/>
      <c r="DS277" s="692"/>
      <c r="DT277" s="692"/>
      <c r="DU277" s="692"/>
      <c r="DV277" s="692"/>
      <c r="DW277" s="692"/>
      <c r="DX277" s="692"/>
      <c r="DY277" s="692"/>
      <c r="DZ277" s="692"/>
      <c r="EA277" s="692"/>
      <c r="EB277" s="692"/>
      <c r="EC277" s="706"/>
      <c r="ED277" s="706"/>
      <c r="EE277" s="706"/>
      <c r="EF277" s="706"/>
      <c r="EG277" s="706"/>
      <c r="EH277" s="706"/>
      <c r="EI277" s="706"/>
      <c r="EJ277" s="706"/>
      <c r="EK277" s="706"/>
      <c r="EL277" s="706"/>
      <c r="EM277" s="706"/>
    </row>
    <row r="278" spans="1:143" ht="6" customHeight="1">
      <c r="A278" s="112"/>
      <c r="B278" s="691"/>
      <c r="C278" s="691"/>
      <c r="D278" s="691"/>
      <c r="E278" s="691"/>
      <c r="F278" s="692"/>
      <c r="G278" s="692"/>
      <c r="H278" s="692"/>
      <c r="I278" s="692"/>
      <c r="J278" s="692"/>
      <c r="K278" s="692"/>
      <c r="L278" s="692"/>
      <c r="M278" s="692"/>
      <c r="N278" s="692"/>
      <c r="O278" s="692"/>
      <c r="P278" s="692"/>
      <c r="Q278" s="692"/>
      <c r="R278" s="692"/>
      <c r="S278" s="692"/>
      <c r="T278" s="692"/>
      <c r="U278" s="692"/>
      <c r="V278" s="692"/>
      <c r="W278" s="692"/>
      <c r="X278" s="692"/>
      <c r="Y278" s="692"/>
      <c r="Z278" s="692"/>
      <c r="AA278" s="692"/>
      <c r="AB278" s="692"/>
      <c r="AC278" s="692"/>
      <c r="AD278" s="692"/>
      <c r="AE278" s="692"/>
      <c r="AF278" s="692"/>
      <c r="AG278" s="692"/>
      <c r="AH278" s="692"/>
      <c r="AI278" s="692"/>
      <c r="AJ278" s="692"/>
      <c r="AK278" s="692"/>
      <c r="AL278" s="692"/>
      <c r="AM278" s="692"/>
      <c r="AN278" s="692"/>
      <c r="AO278" s="692"/>
      <c r="AP278" s="692"/>
      <c r="AQ278" s="692"/>
      <c r="AR278" s="692"/>
      <c r="AS278" s="692"/>
      <c r="AT278" s="692"/>
      <c r="AU278" s="692"/>
      <c r="AV278" s="692"/>
      <c r="AW278" s="692"/>
      <c r="AX278" s="706"/>
      <c r="AY278" s="706"/>
      <c r="AZ278" s="706"/>
      <c r="BA278" s="706"/>
      <c r="BB278" s="706"/>
      <c r="BC278" s="692"/>
      <c r="BD278" s="692"/>
      <c r="BE278" s="692"/>
      <c r="BF278" s="692"/>
      <c r="BG278" s="692"/>
      <c r="BH278" s="692"/>
      <c r="BI278" s="692"/>
      <c r="BJ278" s="692"/>
      <c r="BK278" s="692"/>
      <c r="BL278" s="692"/>
      <c r="BM278" s="692"/>
      <c r="BN278" s="692"/>
      <c r="BO278" s="692"/>
      <c r="BP278" s="692"/>
      <c r="BQ278" s="692"/>
      <c r="BR278" s="692"/>
      <c r="BS278" s="692"/>
      <c r="BT278" s="692"/>
      <c r="BU278" s="692"/>
      <c r="BV278" s="692"/>
      <c r="BW278" s="692"/>
      <c r="BX278" s="692"/>
      <c r="BY278" s="692"/>
      <c r="BZ278" s="692"/>
      <c r="CA278" s="692"/>
      <c r="CB278" s="692"/>
      <c r="CC278" s="692"/>
      <c r="CD278" s="692"/>
      <c r="CE278" s="692"/>
      <c r="CF278" s="696"/>
      <c r="CG278" s="696"/>
      <c r="CH278" s="696"/>
      <c r="CI278" s="696"/>
      <c r="CJ278" s="696"/>
      <c r="CK278" s="696"/>
      <c r="CL278" s="696"/>
      <c r="CM278" s="696"/>
      <c r="CN278" s="696"/>
      <c r="CO278" s="696"/>
      <c r="CP278" s="696"/>
      <c r="CQ278" s="696"/>
      <c r="CR278" s="696"/>
      <c r="CS278" s="696"/>
      <c r="CT278" s="696"/>
      <c r="CU278" s="696"/>
      <c r="CV278" s="696"/>
      <c r="CW278" s="696"/>
      <c r="CX278" s="696"/>
      <c r="CY278" s="696"/>
      <c r="CZ278" s="696"/>
      <c r="DA278" s="696"/>
      <c r="DB278" s="696"/>
      <c r="DC278" s="696"/>
      <c r="DD278" s="696"/>
      <c r="DE278" s="696"/>
      <c r="DF278" s="696"/>
      <c r="DG278" s="696"/>
      <c r="DH278" s="696"/>
      <c r="DI278" s="696"/>
      <c r="DJ278" s="696"/>
      <c r="DK278" s="696"/>
      <c r="DL278" s="700"/>
      <c r="DM278" s="701"/>
      <c r="DN278" s="701"/>
      <c r="DO278" s="701"/>
      <c r="DP278" s="701"/>
      <c r="DQ278" s="702"/>
      <c r="DR278" s="692"/>
      <c r="DS278" s="692"/>
      <c r="DT278" s="692"/>
      <c r="DU278" s="692"/>
      <c r="DV278" s="692"/>
      <c r="DW278" s="692"/>
      <c r="DX278" s="692"/>
      <c r="DY278" s="692"/>
      <c r="DZ278" s="692"/>
      <c r="EA278" s="692"/>
      <c r="EB278" s="692"/>
      <c r="EC278" s="706"/>
      <c r="ED278" s="706"/>
      <c r="EE278" s="706"/>
      <c r="EF278" s="706"/>
      <c r="EG278" s="706"/>
      <c r="EH278" s="706"/>
      <c r="EI278" s="706"/>
      <c r="EJ278" s="706"/>
      <c r="EK278" s="706"/>
      <c r="EL278" s="706"/>
      <c r="EM278" s="706"/>
    </row>
    <row r="279" spans="1:143" ht="6" customHeight="1">
      <c r="A279" s="112"/>
      <c r="B279" s="691"/>
      <c r="C279" s="691"/>
      <c r="D279" s="691"/>
      <c r="E279" s="691"/>
      <c r="F279" s="692"/>
      <c r="G279" s="692"/>
      <c r="H279" s="692"/>
      <c r="I279" s="692"/>
      <c r="J279" s="692"/>
      <c r="K279" s="692"/>
      <c r="L279" s="692"/>
      <c r="M279" s="692"/>
      <c r="N279" s="692"/>
      <c r="O279" s="692"/>
      <c r="P279" s="692"/>
      <c r="Q279" s="692"/>
      <c r="R279" s="692"/>
      <c r="S279" s="692"/>
      <c r="T279" s="692"/>
      <c r="U279" s="692"/>
      <c r="V279" s="692"/>
      <c r="W279" s="692"/>
      <c r="X279" s="692"/>
      <c r="Y279" s="692"/>
      <c r="Z279" s="692"/>
      <c r="AA279" s="692"/>
      <c r="AB279" s="692"/>
      <c r="AC279" s="692"/>
      <c r="AD279" s="692"/>
      <c r="AE279" s="692"/>
      <c r="AF279" s="692"/>
      <c r="AG279" s="692"/>
      <c r="AH279" s="692"/>
      <c r="AI279" s="692"/>
      <c r="AJ279" s="692"/>
      <c r="AK279" s="692"/>
      <c r="AL279" s="692"/>
      <c r="AM279" s="692"/>
      <c r="AN279" s="692"/>
      <c r="AO279" s="692"/>
      <c r="AP279" s="692"/>
      <c r="AQ279" s="692"/>
      <c r="AR279" s="692"/>
      <c r="AS279" s="692"/>
      <c r="AT279" s="692"/>
      <c r="AU279" s="692"/>
      <c r="AV279" s="692"/>
      <c r="AW279" s="692"/>
      <c r="AX279" s="706"/>
      <c r="AY279" s="706"/>
      <c r="AZ279" s="706"/>
      <c r="BA279" s="706"/>
      <c r="BB279" s="706"/>
      <c r="BC279" s="692"/>
      <c r="BD279" s="692"/>
      <c r="BE279" s="692"/>
      <c r="BF279" s="692"/>
      <c r="BG279" s="692"/>
      <c r="BH279" s="692"/>
      <c r="BI279" s="692"/>
      <c r="BJ279" s="692"/>
      <c r="BK279" s="692"/>
      <c r="BL279" s="692"/>
      <c r="BM279" s="692"/>
      <c r="BN279" s="692"/>
      <c r="BO279" s="692"/>
      <c r="BP279" s="692"/>
      <c r="BQ279" s="692"/>
      <c r="BR279" s="692"/>
      <c r="BS279" s="692"/>
      <c r="BT279" s="692"/>
      <c r="BU279" s="692"/>
      <c r="BV279" s="692"/>
      <c r="BW279" s="692"/>
      <c r="BX279" s="692"/>
      <c r="BY279" s="692"/>
      <c r="BZ279" s="692"/>
      <c r="CA279" s="692"/>
      <c r="CB279" s="692"/>
      <c r="CC279" s="692"/>
      <c r="CD279" s="692"/>
      <c r="CE279" s="692"/>
      <c r="CF279" s="696"/>
      <c r="CG279" s="696"/>
      <c r="CH279" s="696"/>
      <c r="CI279" s="696"/>
      <c r="CJ279" s="696"/>
      <c r="CK279" s="696"/>
      <c r="CL279" s="696"/>
      <c r="CM279" s="696"/>
      <c r="CN279" s="696"/>
      <c r="CO279" s="696"/>
      <c r="CP279" s="696"/>
      <c r="CQ279" s="696"/>
      <c r="CR279" s="696"/>
      <c r="CS279" s="696"/>
      <c r="CT279" s="696"/>
      <c r="CU279" s="696"/>
      <c r="CV279" s="696"/>
      <c r="CW279" s="696"/>
      <c r="CX279" s="696"/>
      <c r="CY279" s="696"/>
      <c r="CZ279" s="696"/>
      <c r="DA279" s="696"/>
      <c r="DB279" s="696"/>
      <c r="DC279" s="696"/>
      <c r="DD279" s="696"/>
      <c r="DE279" s="696"/>
      <c r="DF279" s="696"/>
      <c r="DG279" s="696"/>
      <c r="DH279" s="696"/>
      <c r="DI279" s="696"/>
      <c r="DJ279" s="696"/>
      <c r="DK279" s="696"/>
      <c r="DL279" s="703"/>
      <c r="DM279" s="704"/>
      <c r="DN279" s="704"/>
      <c r="DO279" s="704"/>
      <c r="DP279" s="704"/>
      <c r="DQ279" s="705"/>
      <c r="DR279" s="692"/>
      <c r="DS279" s="692"/>
      <c r="DT279" s="692"/>
      <c r="DU279" s="692"/>
      <c r="DV279" s="692"/>
      <c r="DW279" s="692"/>
      <c r="DX279" s="692"/>
      <c r="DY279" s="692"/>
      <c r="DZ279" s="692"/>
      <c r="EA279" s="692"/>
      <c r="EB279" s="692"/>
      <c r="EC279" s="706"/>
      <c r="ED279" s="706"/>
      <c r="EE279" s="706"/>
      <c r="EF279" s="706"/>
      <c r="EG279" s="706"/>
      <c r="EH279" s="706"/>
      <c r="EI279" s="706"/>
      <c r="EJ279" s="706"/>
      <c r="EK279" s="706"/>
      <c r="EL279" s="706"/>
      <c r="EM279" s="706"/>
    </row>
    <row r="280" spans="1:143" ht="6" customHeight="1">
      <c r="A280" s="112"/>
      <c r="B280" s="690">
        <v>18</v>
      </c>
      <c r="C280" s="691"/>
      <c r="D280" s="691"/>
      <c r="E280" s="691"/>
      <c r="F280" s="692"/>
      <c r="G280" s="692"/>
      <c r="H280" s="692"/>
      <c r="I280" s="692"/>
      <c r="J280" s="692"/>
      <c r="K280" s="692"/>
      <c r="L280" s="692"/>
      <c r="M280" s="692"/>
      <c r="N280" s="692"/>
      <c r="O280" s="692"/>
      <c r="P280" s="692"/>
      <c r="Q280" s="692"/>
      <c r="R280" s="692"/>
      <c r="S280" s="692"/>
      <c r="T280" s="692"/>
      <c r="U280" s="692"/>
      <c r="V280" s="692"/>
      <c r="W280" s="692"/>
      <c r="X280" s="692"/>
      <c r="Y280" s="692"/>
      <c r="Z280" s="692"/>
      <c r="AA280" s="692"/>
      <c r="AB280" s="692"/>
      <c r="AC280" s="692"/>
      <c r="AD280" s="692"/>
      <c r="AE280" s="692"/>
      <c r="AF280" s="692"/>
      <c r="AG280" s="692"/>
      <c r="AH280" s="692"/>
      <c r="AI280" s="692"/>
      <c r="AJ280" s="692"/>
      <c r="AK280" s="692"/>
      <c r="AL280" s="692"/>
      <c r="AM280" s="692"/>
      <c r="AN280" s="692"/>
      <c r="AO280" s="692"/>
      <c r="AP280" s="692"/>
      <c r="AQ280" s="692"/>
      <c r="AR280" s="692"/>
      <c r="AS280" s="692"/>
      <c r="AT280" s="692"/>
      <c r="AU280" s="692"/>
      <c r="AV280" s="692"/>
      <c r="AW280" s="692"/>
      <c r="AX280" s="706"/>
      <c r="AY280" s="706"/>
      <c r="AZ280" s="706"/>
      <c r="BA280" s="706"/>
      <c r="BB280" s="706"/>
      <c r="BC280" s="692"/>
      <c r="BD280" s="692"/>
      <c r="BE280" s="692"/>
      <c r="BF280" s="692"/>
      <c r="BG280" s="692"/>
      <c r="BH280" s="692"/>
      <c r="BI280" s="692"/>
      <c r="BJ280" s="692"/>
      <c r="BK280" s="692"/>
      <c r="BL280" s="692"/>
      <c r="BM280" s="692"/>
      <c r="BN280" s="692"/>
      <c r="BO280" s="692"/>
      <c r="BP280" s="692"/>
      <c r="BQ280" s="692"/>
      <c r="BR280" s="692"/>
      <c r="BS280" s="692"/>
      <c r="BT280" s="692"/>
      <c r="BU280" s="692"/>
      <c r="BV280" s="692"/>
      <c r="BW280" s="692"/>
      <c r="BX280" s="692"/>
      <c r="BY280" s="692"/>
      <c r="BZ280" s="692"/>
      <c r="CA280" s="692"/>
      <c r="CB280" s="692"/>
      <c r="CC280" s="692"/>
      <c r="CD280" s="692"/>
      <c r="CE280" s="692"/>
      <c r="CF280" s="696"/>
      <c r="CG280" s="696"/>
      <c r="CH280" s="696"/>
      <c r="CI280" s="696"/>
      <c r="CJ280" s="696"/>
      <c r="CK280" s="696"/>
      <c r="CL280" s="696"/>
      <c r="CM280" s="696"/>
      <c r="CN280" s="696"/>
      <c r="CO280" s="696"/>
      <c r="CP280" s="696"/>
      <c r="CQ280" s="696"/>
      <c r="CR280" s="696"/>
      <c r="CS280" s="696"/>
      <c r="CT280" s="696"/>
      <c r="CU280" s="696"/>
      <c r="CV280" s="696"/>
      <c r="CW280" s="696"/>
      <c r="CX280" s="696"/>
      <c r="CY280" s="696"/>
      <c r="CZ280" s="696"/>
      <c r="DA280" s="696"/>
      <c r="DB280" s="696"/>
      <c r="DC280" s="696"/>
      <c r="DD280" s="696"/>
      <c r="DE280" s="696"/>
      <c r="DF280" s="696"/>
      <c r="DG280" s="696"/>
      <c r="DH280" s="696"/>
      <c r="DI280" s="696"/>
      <c r="DJ280" s="696"/>
      <c r="DK280" s="696"/>
      <c r="DL280" s="697"/>
      <c r="DM280" s="698"/>
      <c r="DN280" s="698"/>
      <c r="DO280" s="698"/>
      <c r="DP280" s="698"/>
      <c r="DQ280" s="699"/>
      <c r="DR280" s="692"/>
      <c r="DS280" s="692"/>
      <c r="DT280" s="692"/>
      <c r="DU280" s="692"/>
      <c r="DV280" s="692"/>
      <c r="DW280" s="692"/>
      <c r="DX280" s="692"/>
      <c r="DY280" s="692"/>
      <c r="DZ280" s="692"/>
      <c r="EA280" s="692"/>
      <c r="EB280" s="692"/>
      <c r="EC280" s="706"/>
      <c r="ED280" s="706"/>
      <c r="EE280" s="706"/>
      <c r="EF280" s="706"/>
      <c r="EG280" s="706"/>
      <c r="EH280" s="706"/>
      <c r="EI280" s="706"/>
      <c r="EJ280" s="706"/>
      <c r="EK280" s="706"/>
      <c r="EL280" s="706"/>
      <c r="EM280" s="706"/>
    </row>
    <row r="281" spans="1:143" ht="6" customHeight="1">
      <c r="A281" s="112"/>
      <c r="B281" s="691"/>
      <c r="C281" s="691"/>
      <c r="D281" s="691"/>
      <c r="E281" s="691"/>
      <c r="F281" s="692"/>
      <c r="G281" s="692"/>
      <c r="H281" s="692"/>
      <c r="I281" s="692"/>
      <c r="J281" s="692"/>
      <c r="K281" s="692"/>
      <c r="L281" s="692"/>
      <c r="M281" s="692"/>
      <c r="N281" s="692"/>
      <c r="O281" s="692"/>
      <c r="P281" s="692"/>
      <c r="Q281" s="692"/>
      <c r="R281" s="692"/>
      <c r="S281" s="692"/>
      <c r="T281" s="692"/>
      <c r="U281" s="692"/>
      <c r="V281" s="692"/>
      <c r="W281" s="692"/>
      <c r="X281" s="692"/>
      <c r="Y281" s="692"/>
      <c r="Z281" s="692"/>
      <c r="AA281" s="692"/>
      <c r="AB281" s="692"/>
      <c r="AC281" s="692"/>
      <c r="AD281" s="692"/>
      <c r="AE281" s="692"/>
      <c r="AF281" s="692"/>
      <c r="AG281" s="692"/>
      <c r="AH281" s="692"/>
      <c r="AI281" s="692"/>
      <c r="AJ281" s="692"/>
      <c r="AK281" s="692"/>
      <c r="AL281" s="692"/>
      <c r="AM281" s="692"/>
      <c r="AN281" s="692"/>
      <c r="AO281" s="692"/>
      <c r="AP281" s="692"/>
      <c r="AQ281" s="692"/>
      <c r="AR281" s="692"/>
      <c r="AS281" s="692"/>
      <c r="AT281" s="692"/>
      <c r="AU281" s="692"/>
      <c r="AV281" s="692"/>
      <c r="AW281" s="692"/>
      <c r="AX281" s="706"/>
      <c r="AY281" s="706"/>
      <c r="AZ281" s="706"/>
      <c r="BA281" s="706"/>
      <c r="BB281" s="706"/>
      <c r="BC281" s="692"/>
      <c r="BD281" s="692"/>
      <c r="BE281" s="692"/>
      <c r="BF281" s="692"/>
      <c r="BG281" s="692"/>
      <c r="BH281" s="692"/>
      <c r="BI281" s="692"/>
      <c r="BJ281" s="692"/>
      <c r="BK281" s="692"/>
      <c r="BL281" s="692"/>
      <c r="BM281" s="692"/>
      <c r="BN281" s="692"/>
      <c r="BO281" s="692"/>
      <c r="BP281" s="692"/>
      <c r="BQ281" s="692"/>
      <c r="BR281" s="692"/>
      <c r="BS281" s="692"/>
      <c r="BT281" s="692"/>
      <c r="BU281" s="692"/>
      <c r="BV281" s="692"/>
      <c r="BW281" s="692"/>
      <c r="BX281" s="692"/>
      <c r="BY281" s="692"/>
      <c r="BZ281" s="692"/>
      <c r="CA281" s="692"/>
      <c r="CB281" s="692"/>
      <c r="CC281" s="692"/>
      <c r="CD281" s="692"/>
      <c r="CE281" s="692"/>
      <c r="CF281" s="696"/>
      <c r="CG281" s="696"/>
      <c r="CH281" s="696"/>
      <c r="CI281" s="696"/>
      <c r="CJ281" s="696"/>
      <c r="CK281" s="696"/>
      <c r="CL281" s="696"/>
      <c r="CM281" s="696"/>
      <c r="CN281" s="696"/>
      <c r="CO281" s="696"/>
      <c r="CP281" s="696"/>
      <c r="CQ281" s="696"/>
      <c r="CR281" s="696"/>
      <c r="CS281" s="696"/>
      <c r="CT281" s="696"/>
      <c r="CU281" s="696"/>
      <c r="CV281" s="696"/>
      <c r="CW281" s="696"/>
      <c r="CX281" s="696"/>
      <c r="CY281" s="696"/>
      <c r="CZ281" s="696"/>
      <c r="DA281" s="696"/>
      <c r="DB281" s="696"/>
      <c r="DC281" s="696"/>
      <c r="DD281" s="696"/>
      <c r="DE281" s="696"/>
      <c r="DF281" s="696"/>
      <c r="DG281" s="696"/>
      <c r="DH281" s="696"/>
      <c r="DI281" s="696"/>
      <c r="DJ281" s="696"/>
      <c r="DK281" s="696"/>
      <c r="DL281" s="700"/>
      <c r="DM281" s="701"/>
      <c r="DN281" s="701"/>
      <c r="DO281" s="701"/>
      <c r="DP281" s="701"/>
      <c r="DQ281" s="702"/>
      <c r="DR281" s="692"/>
      <c r="DS281" s="692"/>
      <c r="DT281" s="692"/>
      <c r="DU281" s="692"/>
      <c r="DV281" s="692"/>
      <c r="DW281" s="692"/>
      <c r="DX281" s="692"/>
      <c r="DY281" s="692"/>
      <c r="DZ281" s="692"/>
      <c r="EA281" s="692"/>
      <c r="EB281" s="692"/>
      <c r="EC281" s="706"/>
      <c r="ED281" s="706"/>
      <c r="EE281" s="706"/>
      <c r="EF281" s="706"/>
      <c r="EG281" s="706"/>
      <c r="EH281" s="706"/>
      <c r="EI281" s="706"/>
      <c r="EJ281" s="706"/>
      <c r="EK281" s="706"/>
      <c r="EL281" s="706"/>
      <c r="EM281" s="706"/>
    </row>
    <row r="282" spans="1:143" ht="6" customHeight="1">
      <c r="A282" s="112"/>
      <c r="B282" s="691"/>
      <c r="C282" s="691"/>
      <c r="D282" s="691"/>
      <c r="E282" s="691"/>
      <c r="F282" s="692"/>
      <c r="G282" s="692"/>
      <c r="H282" s="692"/>
      <c r="I282" s="692"/>
      <c r="J282" s="692"/>
      <c r="K282" s="692"/>
      <c r="L282" s="692"/>
      <c r="M282" s="692"/>
      <c r="N282" s="692"/>
      <c r="O282" s="692"/>
      <c r="P282" s="692"/>
      <c r="Q282" s="692"/>
      <c r="R282" s="692"/>
      <c r="S282" s="692"/>
      <c r="T282" s="692"/>
      <c r="U282" s="692"/>
      <c r="V282" s="692"/>
      <c r="W282" s="692"/>
      <c r="X282" s="692"/>
      <c r="Y282" s="692"/>
      <c r="Z282" s="692"/>
      <c r="AA282" s="692"/>
      <c r="AB282" s="692"/>
      <c r="AC282" s="692"/>
      <c r="AD282" s="692"/>
      <c r="AE282" s="692"/>
      <c r="AF282" s="692"/>
      <c r="AG282" s="692"/>
      <c r="AH282" s="692"/>
      <c r="AI282" s="692"/>
      <c r="AJ282" s="692"/>
      <c r="AK282" s="692"/>
      <c r="AL282" s="692"/>
      <c r="AM282" s="692"/>
      <c r="AN282" s="692"/>
      <c r="AO282" s="692"/>
      <c r="AP282" s="692"/>
      <c r="AQ282" s="692"/>
      <c r="AR282" s="692"/>
      <c r="AS282" s="692"/>
      <c r="AT282" s="692"/>
      <c r="AU282" s="692"/>
      <c r="AV282" s="692"/>
      <c r="AW282" s="692"/>
      <c r="AX282" s="706"/>
      <c r="AY282" s="706"/>
      <c r="AZ282" s="706"/>
      <c r="BA282" s="706"/>
      <c r="BB282" s="706"/>
      <c r="BC282" s="692"/>
      <c r="BD282" s="692"/>
      <c r="BE282" s="692"/>
      <c r="BF282" s="692"/>
      <c r="BG282" s="692"/>
      <c r="BH282" s="692"/>
      <c r="BI282" s="692"/>
      <c r="BJ282" s="692"/>
      <c r="BK282" s="692"/>
      <c r="BL282" s="692"/>
      <c r="BM282" s="692"/>
      <c r="BN282" s="692"/>
      <c r="BO282" s="692"/>
      <c r="BP282" s="692"/>
      <c r="BQ282" s="692"/>
      <c r="BR282" s="692"/>
      <c r="BS282" s="692"/>
      <c r="BT282" s="692"/>
      <c r="BU282" s="692"/>
      <c r="BV282" s="692"/>
      <c r="BW282" s="692"/>
      <c r="BX282" s="692"/>
      <c r="BY282" s="692"/>
      <c r="BZ282" s="692"/>
      <c r="CA282" s="692"/>
      <c r="CB282" s="692"/>
      <c r="CC282" s="692"/>
      <c r="CD282" s="692"/>
      <c r="CE282" s="692"/>
      <c r="CF282" s="696"/>
      <c r="CG282" s="696"/>
      <c r="CH282" s="696"/>
      <c r="CI282" s="696"/>
      <c r="CJ282" s="696"/>
      <c r="CK282" s="696"/>
      <c r="CL282" s="696"/>
      <c r="CM282" s="696"/>
      <c r="CN282" s="696"/>
      <c r="CO282" s="696"/>
      <c r="CP282" s="696"/>
      <c r="CQ282" s="696"/>
      <c r="CR282" s="696"/>
      <c r="CS282" s="696"/>
      <c r="CT282" s="696"/>
      <c r="CU282" s="696"/>
      <c r="CV282" s="696"/>
      <c r="CW282" s="696"/>
      <c r="CX282" s="696"/>
      <c r="CY282" s="696"/>
      <c r="CZ282" s="696"/>
      <c r="DA282" s="696"/>
      <c r="DB282" s="696"/>
      <c r="DC282" s="696"/>
      <c r="DD282" s="696"/>
      <c r="DE282" s="696"/>
      <c r="DF282" s="696"/>
      <c r="DG282" s="696"/>
      <c r="DH282" s="696"/>
      <c r="DI282" s="696"/>
      <c r="DJ282" s="696"/>
      <c r="DK282" s="696"/>
      <c r="DL282" s="703"/>
      <c r="DM282" s="704"/>
      <c r="DN282" s="704"/>
      <c r="DO282" s="704"/>
      <c r="DP282" s="704"/>
      <c r="DQ282" s="705"/>
      <c r="DR282" s="692"/>
      <c r="DS282" s="692"/>
      <c r="DT282" s="692"/>
      <c r="DU282" s="692"/>
      <c r="DV282" s="692"/>
      <c r="DW282" s="692"/>
      <c r="DX282" s="692"/>
      <c r="DY282" s="692"/>
      <c r="DZ282" s="692"/>
      <c r="EA282" s="692"/>
      <c r="EB282" s="692"/>
      <c r="EC282" s="706"/>
      <c r="ED282" s="706"/>
      <c r="EE282" s="706"/>
      <c r="EF282" s="706"/>
      <c r="EG282" s="706"/>
      <c r="EH282" s="706"/>
      <c r="EI282" s="706"/>
      <c r="EJ282" s="706"/>
      <c r="EK282" s="706"/>
      <c r="EL282" s="706"/>
      <c r="EM282" s="706"/>
    </row>
    <row r="283" spans="1:143" ht="6" customHeight="1">
      <c r="A283" s="112"/>
      <c r="B283" s="690">
        <v>19</v>
      </c>
      <c r="C283" s="691"/>
      <c r="D283" s="691"/>
      <c r="E283" s="691"/>
      <c r="F283" s="692"/>
      <c r="G283" s="692"/>
      <c r="H283" s="692"/>
      <c r="I283" s="692"/>
      <c r="J283" s="692"/>
      <c r="K283" s="692"/>
      <c r="L283" s="692"/>
      <c r="M283" s="692"/>
      <c r="N283" s="692"/>
      <c r="O283" s="692"/>
      <c r="P283" s="692"/>
      <c r="Q283" s="692"/>
      <c r="R283" s="692"/>
      <c r="S283" s="692"/>
      <c r="T283" s="692"/>
      <c r="U283" s="692"/>
      <c r="V283" s="692"/>
      <c r="W283" s="692"/>
      <c r="X283" s="692"/>
      <c r="Y283" s="692"/>
      <c r="Z283" s="692"/>
      <c r="AA283" s="692"/>
      <c r="AB283" s="692"/>
      <c r="AC283" s="692"/>
      <c r="AD283" s="692"/>
      <c r="AE283" s="692"/>
      <c r="AF283" s="692"/>
      <c r="AG283" s="692"/>
      <c r="AH283" s="692"/>
      <c r="AI283" s="692"/>
      <c r="AJ283" s="692"/>
      <c r="AK283" s="692"/>
      <c r="AL283" s="692"/>
      <c r="AM283" s="692"/>
      <c r="AN283" s="692"/>
      <c r="AO283" s="692"/>
      <c r="AP283" s="692"/>
      <c r="AQ283" s="692"/>
      <c r="AR283" s="692"/>
      <c r="AS283" s="692"/>
      <c r="AT283" s="692"/>
      <c r="AU283" s="692"/>
      <c r="AV283" s="692"/>
      <c r="AW283" s="692"/>
      <c r="AX283" s="706"/>
      <c r="AY283" s="706"/>
      <c r="AZ283" s="706"/>
      <c r="BA283" s="706"/>
      <c r="BB283" s="706"/>
      <c r="BC283" s="692"/>
      <c r="BD283" s="692"/>
      <c r="BE283" s="692"/>
      <c r="BF283" s="692"/>
      <c r="BG283" s="692"/>
      <c r="BH283" s="692"/>
      <c r="BI283" s="692"/>
      <c r="BJ283" s="692"/>
      <c r="BK283" s="692"/>
      <c r="BL283" s="692"/>
      <c r="BM283" s="692"/>
      <c r="BN283" s="692"/>
      <c r="BO283" s="692"/>
      <c r="BP283" s="692"/>
      <c r="BQ283" s="692"/>
      <c r="BR283" s="692"/>
      <c r="BS283" s="692"/>
      <c r="BT283" s="692"/>
      <c r="BU283" s="692"/>
      <c r="BV283" s="692"/>
      <c r="BW283" s="692"/>
      <c r="BX283" s="692"/>
      <c r="BY283" s="692"/>
      <c r="BZ283" s="692"/>
      <c r="CA283" s="692"/>
      <c r="CB283" s="692"/>
      <c r="CC283" s="692"/>
      <c r="CD283" s="692"/>
      <c r="CE283" s="692"/>
      <c r="CF283" s="696"/>
      <c r="CG283" s="696"/>
      <c r="CH283" s="696"/>
      <c r="CI283" s="696"/>
      <c r="CJ283" s="696"/>
      <c r="CK283" s="696"/>
      <c r="CL283" s="696"/>
      <c r="CM283" s="696"/>
      <c r="CN283" s="696"/>
      <c r="CO283" s="696"/>
      <c r="CP283" s="696"/>
      <c r="CQ283" s="696"/>
      <c r="CR283" s="696"/>
      <c r="CS283" s="696"/>
      <c r="CT283" s="696"/>
      <c r="CU283" s="696"/>
      <c r="CV283" s="696"/>
      <c r="CW283" s="696"/>
      <c r="CX283" s="696"/>
      <c r="CY283" s="696"/>
      <c r="CZ283" s="696"/>
      <c r="DA283" s="696"/>
      <c r="DB283" s="696"/>
      <c r="DC283" s="696"/>
      <c r="DD283" s="696"/>
      <c r="DE283" s="696"/>
      <c r="DF283" s="696"/>
      <c r="DG283" s="696"/>
      <c r="DH283" s="696"/>
      <c r="DI283" s="696"/>
      <c r="DJ283" s="696"/>
      <c r="DK283" s="696"/>
      <c r="DL283" s="697"/>
      <c r="DM283" s="698"/>
      <c r="DN283" s="698"/>
      <c r="DO283" s="698"/>
      <c r="DP283" s="698"/>
      <c r="DQ283" s="699"/>
      <c r="DR283" s="692"/>
      <c r="DS283" s="692"/>
      <c r="DT283" s="692"/>
      <c r="DU283" s="692"/>
      <c r="DV283" s="692"/>
      <c r="DW283" s="692"/>
      <c r="DX283" s="692"/>
      <c r="DY283" s="692"/>
      <c r="DZ283" s="692"/>
      <c r="EA283" s="692"/>
      <c r="EB283" s="692"/>
      <c r="EC283" s="706"/>
      <c r="ED283" s="706"/>
      <c r="EE283" s="706"/>
      <c r="EF283" s="706"/>
      <c r="EG283" s="706"/>
      <c r="EH283" s="706"/>
      <c r="EI283" s="706"/>
      <c r="EJ283" s="706"/>
      <c r="EK283" s="706"/>
      <c r="EL283" s="706"/>
      <c r="EM283" s="706"/>
    </row>
    <row r="284" spans="1:143" ht="6" customHeight="1">
      <c r="A284" s="112"/>
      <c r="B284" s="691"/>
      <c r="C284" s="691"/>
      <c r="D284" s="691"/>
      <c r="E284" s="691"/>
      <c r="F284" s="692"/>
      <c r="G284" s="692"/>
      <c r="H284" s="692"/>
      <c r="I284" s="692"/>
      <c r="J284" s="692"/>
      <c r="K284" s="692"/>
      <c r="L284" s="692"/>
      <c r="M284" s="692"/>
      <c r="N284" s="692"/>
      <c r="O284" s="692"/>
      <c r="P284" s="692"/>
      <c r="Q284" s="692"/>
      <c r="R284" s="692"/>
      <c r="S284" s="692"/>
      <c r="T284" s="692"/>
      <c r="U284" s="692"/>
      <c r="V284" s="692"/>
      <c r="W284" s="692"/>
      <c r="X284" s="692"/>
      <c r="Y284" s="692"/>
      <c r="Z284" s="692"/>
      <c r="AA284" s="692"/>
      <c r="AB284" s="692"/>
      <c r="AC284" s="692"/>
      <c r="AD284" s="692"/>
      <c r="AE284" s="692"/>
      <c r="AF284" s="692"/>
      <c r="AG284" s="692"/>
      <c r="AH284" s="692"/>
      <c r="AI284" s="692"/>
      <c r="AJ284" s="692"/>
      <c r="AK284" s="692"/>
      <c r="AL284" s="692"/>
      <c r="AM284" s="692"/>
      <c r="AN284" s="692"/>
      <c r="AO284" s="692"/>
      <c r="AP284" s="692"/>
      <c r="AQ284" s="692"/>
      <c r="AR284" s="692"/>
      <c r="AS284" s="692"/>
      <c r="AT284" s="692"/>
      <c r="AU284" s="692"/>
      <c r="AV284" s="692"/>
      <c r="AW284" s="692"/>
      <c r="AX284" s="706"/>
      <c r="AY284" s="706"/>
      <c r="AZ284" s="706"/>
      <c r="BA284" s="706"/>
      <c r="BB284" s="706"/>
      <c r="BC284" s="692"/>
      <c r="BD284" s="692"/>
      <c r="BE284" s="692"/>
      <c r="BF284" s="692"/>
      <c r="BG284" s="692"/>
      <c r="BH284" s="692"/>
      <c r="BI284" s="692"/>
      <c r="BJ284" s="692"/>
      <c r="BK284" s="692"/>
      <c r="BL284" s="692"/>
      <c r="BM284" s="692"/>
      <c r="BN284" s="692"/>
      <c r="BO284" s="692"/>
      <c r="BP284" s="692"/>
      <c r="BQ284" s="692"/>
      <c r="BR284" s="692"/>
      <c r="BS284" s="692"/>
      <c r="BT284" s="692"/>
      <c r="BU284" s="692"/>
      <c r="BV284" s="692"/>
      <c r="BW284" s="692"/>
      <c r="BX284" s="692"/>
      <c r="BY284" s="692"/>
      <c r="BZ284" s="692"/>
      <c r="CA284" s="692"/>
      <c r="CB284" s="692"/>
      <c r="CC284" s="692"/>
      <c r="CD284" s="692"/>
      <c r="CE284" s="692"/>
      <c r="CF284" s="696"/>
      <c r="CG284" s="696"/>
      <c r="CH284" s="696"/>
      <c r="CI284" s="696"/>
      <c r="CJ284" s="696"/>
      <c r="CK284" s="696"/>
      <c r="CL284" s="696"/>
      <c r="CM284" s="696"/>
      <c r="CN284" s="696"/>
      <c r="CO284" s="696"/>
      <c r="CP284" s="696"/>
      <c r="CQ284" s="696"/>
      <c r="CR284" s="696"/>
      <c r="CS284" s="696"/>
      <c r="CT284" s="696"/>
      <c r="CU284" s="696"/>
      <c r="CV284" s="696"/>
      <c r="CW284" s="696"/>
      <c r="CX284" s="696"/>
      <c r="CY284" s="696"/>
      <c r="CZ284" s="696"/>
      <c r="DA284" s="696"/>
      <c r="DB284" s="696"/>
      <c r="DC284" s="696"/>
      <c r="DD284" s="696"/>
      <c r="DE284" s="696"/>
      <c r="DF284" s="696"/>
      <c r="DG284" s="696"/>
      <c r="DH284" s="696"/>
      <c r="DI284" s="696"/>
      <c r="DJ284" s="696"/>
      <c r="DK284" s="696"/>
      <c r="DL284" s="700"/>
      <c r="DM284" s="701"/>
      <c r="DN284" s="701"/>
      <c r="DO284" s="701"/>
      <c r="DP284" s="701"/>
      <c r="DQ284" s="702"/>
      <c r="DR284" s="692"/>
      <c r="DS284" s="692"/>
      <c r="DT284" s="692"/>
      <c r="DU284" s="692"/>
      <c r="DV284" s="692"/>
      <c r="DW284" s="692"/>
      <c r="DX284" s="692"/>
      <c r="DY284" s="692"/>
      <c r="DZ284" s="692"/>
      <c r="EA284" s="692"/>
      <c r="EB284" s="692"/>
      <c r="EC284" s="706"/>
      <c r="ED284" s="706"/>
      <c r="EE284" s="706"/>
      <c r="EF284" s="706"/>
      <c r="EG284" s="706"/>
      <c r="EH284" s="706"/>
      <c r="EI284" s="706"/>
      <c r="EJ284" s="706"/>
      <c r="EK284" s="706"/>
      <c r="EL284" s="706"/>
      <c r="EM284" s="706"/>
    </row>
    <row r="285" spans="1:143" ht="6" customHeight="1">
      <c r="A285" s="112"/>
      <c r="B285" s="691"/>
      <c r="C285" s="691"/>
      <c r="D285" s="691"/>
      <c r="E285" s="691"/>
      <c r="F285" s="692"/>
      <c r="G285" s="692"/>
      <c r="H285" s="692"/>
      <c r="I285" s="692"/>
      <c r="J285" s="692"/>
      <c r="K285" s="692"/>
      <c r="L285" s="692"/>
      <c r="M285" s="692"/>
      <c r="N285" s="692"/>
      <c r="O285" s="692"/>
      <c r="P285" s="692"/>
      <c r="Q285" s="692"/>
      <c r="R285" s="692"/>
      <c r="S285" s="692"/>
      <c r="T285" s="692"/>
      <c r="U285" s="692"/>
      <c r="V285" s="692"/>
      <c r="W285" s="692"/>
      <c r="X285" s="692"/>
      <c r="Y285" s="692"/>
      <c r="Z285" s="692"/>
      <c r="AA285" s="692"/>
      <c r="AB285" s="692"/>
      <c r="AC285" s="692"/>
      <c r="AD285" s="692"/>
      <c r="AE285" s="692"/>
      <c r="AF285" s="692"/>
      <c r="AG285" s="692"/>
      <c r="AH285" s="692"/>
      <c r="AI285" s="692"/>
      <c r="AJ285" s="692"/>
      <c r="AK285" s="692"/>
      <c r="AL285" s="692"/>
      <c r="AM285" s="692"/>
      <c r="AN285" s="692"/>
      <c r="AO285" s="692"/>
      <c r="AP285" s="692"/>
      <c r="AQ285" s="692"/>
      <c r="AR285" s="692"/>
      <c r="AS285" s="692"/>
      <c r="AT285" s="692"/>
      <c r="AU285" s="692"/>
      <c r="AV285" s="692"/>
      <c r="AW285" s="692"/>
      <c r="AX285" s="706"/>
      <c r="AY285" s="706"/>
      <c r="AZ285" s="706"/>
      <c r="BA285" s="706"/>
      <c r="BB285" s="706"/>
      <c r="BC285" s="692"/>
      <c r="BD285" s="692"/>
      <c r="BE285" s="692"/>
      <c r="BF285" s="692"/>
      <c r="BG285" s="692"/>
      <c r="BH285" s="692"/>
      <c r="BI285" s="692"/>
      <c r="BJ285" s="692"/>
      <c r="BK285" s="692"/>
      <c r="BL285" s="692"/>
      <c r="BM285" s="692"/>
      <c r="BN285" s="692"/>
      <c r="BO285" s="692"/>
      <c r="BP285" s="692"/>
      <c r="BQ285" s="692"/>
      <c r="BR285" s="692"/>
      <c r="BS285" s="692"/>
      <c r="BT285" s="692"/>
      <c r="BU285" s="692"/>
      <c r="BV285" s="692"/>
      <c r="BW285" s="692"/>
      <c r="BX285" s="692"/>
      <c r="BY285" s="692"/>
      <c r="BZ285" s="692"/>
      <c r="CA285" s="692"/>
      <c r="CB285" s="692"/>
      <c r="CC285" s="692"/>
      <c r="CD285" s="692"/>
      <c r="CE285" s="692"/>
      <c r="CF285" s="696"/>
      <c r="CG285" s="696"/>
      <c r="CH285" s="696"/>
      <c r="CI285" s="696"/>
      <c r="CJ285" s="696"/>
      <c r="CK285" s="696"/>
      <c r="CL285" s="696"/>
      <c r="CM285" s="696"/>
      <c r="CN285" s="696"/>
      <c r="CO285" s="696"/>
      <c r="CP285" s="696"/>
      <c r="CQ285" s="696"/>
      <c r="CR285" s="696"/>
      <c r="CS285" s="696"/>
      <c r="CT285" s="696"/>
      <c r="CU285" s="696"/>
      <c r="CV285" s="696"/>
      <c r="CW285" s="696"/>
      <c r="CX285" s="696"/>
      <c r="CY285" s="696"/>
      <c r="CZ285" s="696"/>
      <c r="DA285" s="696"/>
      <c r="DB285" s="696"/>
      <c r="DC285" s="696"/>
      <c r="DD285" s="696"/>
      <c r="DE285" s="696"/>
      <c r="DF285" s="696"/>
      <c r="DG285" s="696"/>
      <c r="DH285" s="696"/>
      <c r="DI285" s="696"/>
      <c r="DJ285" s="696"/>
      <c r="DK285" s="696"/>
      <c r="DL285" s="703"/>
      <c r="DM285" s="704"/>
      <c r="DN285" s="704"/>
      <c r="DO285" s="704"/>
      <c r="DP285" s="704"/>
      <c r="DQ285" s="705"/>
      <c r="DR285" s="692"/>
      <c r="DS285" s="692"/>
      <c r="DT285" s="692"/>
      <c r="DU285" s="692"/>
      <c r="DV285" s="692"/>
      <c r="DW285" s="692"/>
      <c r="DX285" s="692"/>
      <c r="DY285" s="692"/>
      <c r="DZ285" s="692"/>
      <c r="EA285" s="692"/>
      <c r="EB285" s="692"/>
      <c r="EC285" s="706"/>
      <c r="ED285" s="706"/>
      <c r="EE285" s="706"/>
      <c r="EF285" s="706"/>
      <c r="EG285" s="706"/>
      <c r="EH285" s="706"/>
      <c r="EI285" s="706"/>
      <c r="EJ285" s="706"/>
      <c r="EK285" s="706"/>
      <c r="EL285" s="706"/>
      <c r="EM285" s="706"/>
    </row>
    <row r="286" spans="1:143" ht="6" customHeight="1">
      <c r="A286" s="112"/>
      <c r="B286" s="690">
        <v>20</v>
      </c>
      <c r="C286" s="691"/>
      <c r="D286" s="691"/>
      <c r="E286" s="691"/>
      <c r="F286" s="692"/>
      <c r="G286" s="692"/>
      <c r="H286" s="692"/>
      <c r="I286" s="692"/>
      <c r="J286" s="692"/>
      <c r="K286" s="692"/>
      <c r="L286" s="692"/>
      <c r="M286" s="692"/>
      <c r="N286" s="692"/>
      <c r="O286" s="692"/>
      <c r="P286" s="692"/>
      <c r="Q286" s="692"/>
      <c r="R286" s="692"/>
      <c r="S286" s="692"/>
      <c r="T286" s="692"/>
      <c r="U286" s="692"/>
      <c r="V286" s="692"/>
      <c r="W286" s="692"/>
      <c r="X286" s="692"/>
      <c r="Y286" s="692"/>
      <c r="Z286" s="692"/>
      <c r="AA286" s="692"/>
      <c r="AB286" s="692"/>
      <c r="AC286" s="692"/>
      <c r="AD286" s="692"/>
      <c r="AE286" s="692"/>
      <c r="AF286" s="692"/>
      <c r="AG286" s="692"/>
      <c r="AH286" s="692"/>
      <c r="AI286" s="692"/>
      <c r="AJ286" s="692"/>
      <c r="AK286" s="692"/>
      <c r="AL286" s="692"/>
      <c r="AM286" s="692"/>
      <c r="AN286" s="692"/>
      <c r="AO286" s="692"/>
      <c r="AP286" s="692"/>
      <c r="AQ286" s="692"/>
      <c r="AR286" s="692"/>
      <c r="AS286" s="692"/>
      <c r="AT286" s="692"/>
      <c r="AU286" s="692"/>
      <c r="AV286" s="692"/>
      <c r="AW286" s="692"/>
      <c r="AX286" s="706"/>
      <c r="AY286" s="706"/>
      <c r="AZ286" s="706"/>
      <c r="BA286" s="706"/>
      <c r="BB286" s="706"/>
      <c r="BC286" s="692"/>
      <c r="BD286" s="692"/>
      <c r="BE286" s="692"/>
      <c r="BF286" s="692"/>
      <c r="BG286" s="692"/>
      <c r="BH286" s="692"/>
      <c r="BI286" s="692"/>
      <c r="BJ286" s="692"/>
      <c r="BK286" s="692"/>
      <c r="BL286" s="692"/>
      <c r="BM286" s="692"/>
      <c r="BN286" s="692"/>
      <c r="BO286" s="692"/>
      <c r="BP286" s="692"/>
      <c r="BQ286" s="692"/>
      <c r="BR286" s="692"/>
      <c r="BS286" s="692"/>
      <c r="BT286" s="692"/>
      <c r="BU286" s="692"/>
      <c r="BV286" s="692"/>
      <c r="BW286" s="692"/>
      <c r="BX286" s="692"/>
      <c r="BY286" s="692"/>
      <c r="BZ286" s="692"/>
      <c r="CA286" s="692"/>
      <c r="CB286" s="692"/>
      <c r="CC286" s="692"/>
      <c r="CD286" s="692"/>
      <c r="CE286" s="692"/>
      <c r="CF286" s="696"/>
      <c r="CG286" s="696"/>
      <c r="CH286" s="696"/>
      <c r="CI286" s="696"/>
      <c r="CJ286" s="696"/>
      <c r="CK286" s="696"/>
      <c r="CL286" s="696"/>
      <c r="CM286" s="696"/>
      <c r="CN286" s="696"/>
      <c r="CO286" s="696"/>
      <c r="CP286" s="696"/>
      <c r="CQ286" s="696"/>
      <c r="CR286" s="696"/>
      <c r="CS286" s="696"/>
      <c r="CT286" s="696"/>
      <c r="CU286" s="696"/>
      <c r="CV286" s="696"/>
      <c r="CW286" s="696"/>
      <c r="CX286" s="696"/>
      <c r="CY286" s="696"/>
      <c r="CZ286" s="696"/>
      <c r="DA286" s="696"/>
      <c r="DB286" s="696"/>
      <c r="DC286" s="696"/>
      <c r="DD286" s="696"/>
      <c r="DE286" s="696"/>
      <c r="DF286" s="696"/>
      <c r="DG286" s="696"/>
      <c r="DH286" s="696"/>
      <c r="DI286" s="696"/>
      <c r="DJ286" s="696"/>
      <c r="DK286" s="696"/>
      <c r="DL286" s="697"/>
      <c r="DM286" s="698"/>
      <c r="DN286" s="698"/>
      <c r="DO286" s="698"/>
      <c r="DP286" s="698"/>
      <c r="DQ286" s="699"/>
      <c r="DR286" s="692"/>
      <c r="DS286" s="692"/>
      <c r="DT286" s="692"/>
      <c r="DU286" s="692"/>
      <c r="DV286" s="692"/>
      <c r="DW286" s="692"/>
      <c r="DX286" s="692"/>
      <c r="DY286" s="692"/>
      <c r="DZ286" s="692"/>
      <c r="EA286" s="692"/>
      <c r="EB286" s="692"/>
      <c r="EC286" s="706"/>
      <c r="ED286" s="706"/>
      <c r="EE286" s="706"/>
      <c r="EF286" s="706"/>
      <c r="EG286" s="706"/>
      <c r="EH286" s="706"/>
      <c r="EI286" s="706"/>
      <c r="EJ286" s="706"/>
      <c r="EK286" s="706"/>
      <c r="EL286" s="706"/>
      <c r="EM286" s="706"/>
    </row>
    <row r="287" spans="1:143" ht="6" customHeight="1">
      <c r="A287" s="112"/>
      <c r="B287" s="691"/>
      <c r="C287" s="691"/>
      <c r="D287" s="691"/>
      <c r="E287" s="691"/>
      <c r="F287" s="692"/>
      <c r="G287" s="692"/>
      <c r="H287" s="692"/>
      <c r="I287" s="692"/>
      <c r="J287" s="692"/>
      <c r="K287" s="692"/>
      <c r="L287" s="692"/>
      <c r="M287" s="692"/>
      <c r="N287" s="692"/>
      <c r="O287" s="692"/>
      <c r="P287" s="692"/>
      <c r="Q287" s="692"/>
      <c r="R287" s="692"/>
      <c r="S287" s="692"/>
      <c r="T287" s="692"/>
      <c r="U287" s="692"/>
      <c r="V287" s="692"/>
      <c r="W287" s="692"/>
      <c r="X287" s="692"/>
      <c r="Y287" s="692"/>
      <c r="Z287" s="692"/>
      <c r="AA287" s="692"/>
      <c r="AB287" s="692"/>
      <c r="AC287" s="692"/>
      <c r="AD287" s="692"/>
      <c r="AE287" s="692"/>
      <c r="AF287" s="692"/>
      <c r="AG287" s="692"/>
      <c r="AH287" s="692"/>
      <c r="AI287" s="692"/>
      <c r="AJ287" s="692"/>
      <c r="AK287" s="692"/>
      <c r="AL287" s="692"/>
      <c r="AM287" s="692"/>
      <c r="AN287" s="692"/>
      <c r="AO287" s="692"/>
      <c r="AP287" s="692"/>
      <c r="AQ287" s="692"/>
      <c r="AR287" s="692"/>
      <c r="AS287" s="692"/>
      <c r="AT287" s="692"/>
      <c r="AU287" s="692"/>
      <c r="AV287" s="692"/>
      <c r="AW287" s="692"/>
      <c r="AX287" s="706"/>
      <c r="AY287" s="706"/>
      <c r="AZ287" s="706"/>
      <c r="BA287" s="706"/>
      <c r="BB287" s="706"/>
      <c r="BC287" s="692"/>
      <c r="BD287" s="692"/>
      <c r="BE287" s="692"/>
      <c r="BF287" s="692"/>
      <c r="BG287" s="692"/>
      <c r="BH287" s="692"/>
      <c r="BI287" s="692"/>
      <c r="BJ287" s="692"/>
      <c r="BK287" s="692"/>
      <c r="BL287" s="692"/>
      <c r="BM287" s="692"/>
      <c r="BN287" s="692"/>
      <c r="BO287" s="692"/>
      <c r="BP287" s="692"/>
      <c r="BQ287" s="692"/>
      <c r="BR287" s="692"/>
      <c r="BS287" s="692"/>
      <c r="BT287" s="692"/>
      <c r="BU287" s="692"/>
      <c r="BV287" s="692"/>
      <c r="BW287" s="692"/>
      <c r="BX287" s="692"/>
      <c r="BY287" s="692"/>
      <c r="BZ287" s="692"/>
      <c r="CA287" s="692"/>
      <c r="CB287" s="692"/>
      <c r="CC287" s="692"/>
      <c r="CD287" s="692"/>
      <c r="CE287" s="692"/>
      <c r="CF287" s="696"/>
      <c r="CG287" s="696"/>
      <c r="CH287" s="696"/>
      <c r="CI287" s="696"/>
      <c r="CJ287" s="696"/>
      <c r="CK287" s="696"/>
      <c r="CL287" s="696"/>
      <c r="CM287" s="696"/>
      <c r="CN287" s="696"/>
      <c r="CO287" s="696"/>
      <c r="CP287" s="696"/>
      <c r="CQ287" s="696"/>
      <c r="CR287" s="696"/>
      <c r="CS287" s="696"/>
      <c r="CT287" s="696"/>
      <c r="CU287" s="696"/>
      <c r="CV287" s="696"/>
      <c r="CW287" s="696"/>
      <c r="CX287" s="696"/>
      <c r="CY287" s="696"/>
      <c r="CZ287" s="696"/>
      <c r="DA287" s="696"/>
      <c r="DB287" s="696"/>
      <c r="DC287" s="696"/>
      <c r="DD287" s="696"/>
      <c r="DE287" s="696"/>
      <c r="DF287" s="696"/>
      <c r="DG287" s="696"/>
      <c r="DH287" s="696"/>
      <c r="DI287" s="696"/>
      <c r="DJ287" s="696"/>
      <c r="DK287" s="696"/>
      <c r="DL287" s="700"/>
      <c r="DM287" s="701"/>
      <c r="DN287" s="701"/>
      <c r="DO287" s="701"/>
      <c r="DP287" s="701"/>
      <c r="DQ287" s="702"/>
      <c r="DR287" s="692"/>
      <c r="DS287" s="692"/>
      <c r="DT287" s="692"/>
      <c r="DU287" s="692"/>
      <c r="DV287" s="692"/>
      <c r="DW287" s="692"/>
      <c r="DX287" s="692"/>
      <c r="DY287" s="692"/>
      <c r="DZ287" s="692"/>
      <c r="EA287" s="692"/>
      <c r="EB287" s="692"/>
      <c r="EC287" s="706"/>
      <c r="ED287" s="706"/>
      <c r="EE287" s="706"/>
      <c r="EF287" s="706"/>
      <c r="EG287" s="706"/>
      <c r="EH287" s="706"/>
      <c r="EI287" s="706"/>
      <c r="EJ287" s="706"/>
      <c r="EK287" s="706"/>
      <c r="EL287" s="706"/>
      <c r="EM287" s="706"/>
    </row>
    <row r="288" spans="1:143" ht="6" customHeight="1" thickBot="1">
      <c r="A288" s="112"/>
      <c r="B288" s="717"/>
      <c r="C288" s="717"/>
      <c r="D288" s="717"/>
      <c r="E288" s="717"/>
      <c r="F288" s="709"/>
      <c r="G288" s="709"/>
      <c r="H288" s="709"/>
      <c r="I288" s="709"/>
      <c r="J288" s="709"/>
      <c r="K288" s="709"/>
      <c r="L288" s="709"/>
      <c r="M288" s="709"/>
      <c r="N288" s="709"/>
      <c r="O288" s="709"/>
      <c r="P288" s="709"/>
      <c r="Q288" s="709"/>
      <c r="R288" s="709"/>
      <c r="S288" s="709"/>
      <c r="T288" s="709"/>
      <c r="U288" s="709"/>
      <c r="V288" s="709"/>
      <c r="W288" s="709"/>
      <c r="X288" s="709"/>
      <c r="Y288" s="709"/>
      <c r="Z288" s="709"/>
      <c r="AA288" s="709"/>
      <c r="AB288" s="709"/>
      <c r="AC288" s="709"/>
      <c r="AD288" s="709"/>
      <c r="AE288" s="709"/>
      <c r="AF288" s="709"/>
      <c r="AG288" s="709"/>
      <c r="AH288" s="709"/>
      <c r="AI288" s="709"/>
      <c r="AJ288" s="709"/>
      <c r="AK288" s="709"/>
      <c r="AL288" s="709"/>
      <c r="AM288" s="709"/>
      <c r="AN288" s="709"/>
      <c r="AO288" s="709"/>
      <c r="AP288" s="709"/>
      <c r="AQ288" s="709"/>
      <c r="AR288" s="709"/>
      <c r="AS288" s="709"/>
      <c r="AT288" s="709"/>
      <c r="AU288" s="709"/>
      <c r="AV288" s="709"/>
      <c r="AW288" s="709"/>
      <c r="AX288" s="710"/>
      <c r="AY288" s="710"/>
      <c r="AZ288" s="710"/>
      <c r="BA288" s="710"/>
      <c r="BB288" s="710"/>
      <c r="BC288" s="709"/>
      <c r="BD288" s="709"/>
      <c r="BE288" s="709"/>
      <c r="BF288" s="709"/>
      <c r="BG288" s="709"/>
      <c r="BH288" s="709"/>
      <c r="BI288" s="709"/>
      <c r="BJ288" s="709"/>
      <c r="BK288" s="709"/>
      <c r="BL288" s="709"/>
      <c r="BM288" s="709"/>
      <c r="BN288" s="709"/>
      <c r="BO288" s="709"/>
      <c r="BP288" s="709"/>
      <c r="BQ288" s="709"/>
      <c r="BR288" s="709"/>
      <c r="BS288" s="709"/>
      <c r="BT288" s="709"/>
      <c r="BU288" s="709"/>
      <c r="BV288" s="709"/>
      <c r="BW288" s="709"/>
      <c r="BX288" s="709"/>
      <c r="BY288" s="709"/>
      <c r="BZ288" s="709"/>
      <c r="CA288" s="709"/>
      <c r="CB288" s="709"/>
      <c r="CC288" s="709"/>
      <c r="CD288" s="709"/>
      <c r="CE288" s="709"/>
      <c r="CF288" s="708"/>
      <c r="CG288" s="708"/>
      <c r="CH288" s="708"/>
      <c r="CI288" s="708"/>
      <c r="CJ288" s="708"/>
      <c r="CK288" s="708"/>
      <c r="CL288" s="708"/>
      <c r="CM288" s="708"/>
      <c r="CN288" s="708"/>
      <c r="CO288" s="708"/>
      <c r="CP288" s="708"/>
      <c r="CQ288" s="708"/>
      <c r="CR288" s="708"/>
      <c r="CS288" s="708"/>
      <c r="CT288" s="708"/>
      <c r="CU288" s="708"/>
      <c r="CV288" s="708"/>
      <c r="CW288" s="708"/>
      <c r="CX288" s="708"/>
      <c r="CY288" s="708"/>
      <c r="CZ288" s="708"/>
      <c r="DA288" s="708"/>
      <c r="DB288" s="708"/>
      <c r="DC288" s="708"/>
      <c r="DD288" s="708"/>
      <c r="DE288" s="708"/>
      <c r="DF288" s="708"/>
      <c r="DG288" s="708"/>
      <c r="DH288" s="708"/>
      <c r="DI288" s="708"/>
      <c r="DJ288" s="708"/>
      <c r="DK288" s="708"/>
      <c r="DL288" s="700"/>
      <c r="DM288" s="701"/>
      <c r="DN288" s="701"/>
      <c r="DO288" s="701"/>
      <c r="DP288" s="701"/>
      <c r="DQ288" s="702"/>
      <c r="DR288" s="709"/>
      <c r="DS288" s="709"/>
      <c r="DT288" s="709"/>
      <c r="DU288" s="709"/>
      <c r="DV288" s="709"/>
      <c r="DW288" s="709"/>
      <c r="DX288" s="709"/>
      <c r="DY288" s="709"/>
      <c r="DZ288" s="709"/>
      <c r="EA288" s="709"/>
      <c r="EB288" s="709"/>
      <c r="EC288" s="710"/>
      <c r="ED288" s="710"/>
      <c r="EE288" s="710"/>
      <c r="EF288" s="710"/>
      <c r="EG288" s="710"/>
      <c r="EH288" s="710"/>
      <c r="EI288" s="710"/>
      <c r="EJ288" s="710"/>
      <c r="EK288" s="710"/>
      <c r="EL288" s="710"/>
      <c r="EM288" s="710"/>
    </row>
    <row r="289" spans="1:143" ht="6" customHeight="1" thickTop="1">
      <c r="A289" s="112"/>
      <c r="B289" s="711" t="s">
        <v>170</v>
      </c>
      <c r="C289" s="712"/>
      <c r="D289" s="712"/>
      <c r="E289" s="712"/>
      <c r="F289" s="712"/>
      <c r="G289" s="712"/>
      <c r="H289" s="712"/>
      <c r="I289" s="712"/>
      <c r="J289" s="712"/>
      <c r="K289" s="712"/>
      <c r="L289" s="712"/>
      <c r="M289" s="712"/>
      <c r="N289" s="712"/>
      <c r="O289" s="712"/>
      <c r="P289" s="712"/>
      <c r="Q289" s="712"/>
      <c r="R289" s="712"/>
      <c r="S289" s="712"/>
      <c r="T289" s="712"/>
      <c r="U289" s="712"/>
      <c r="V289" s="712"/>
      <c r="W289" s="712"/>
      <c r="X289" s="712"/>
      <c r="Y289" s="712"/>
      <c r="Z289" s="712"/>
      <c r="AA289" s="712"/>
      <c r="AB289" s="712"/>
      <c r="AC289" s="712"/>
      <c r="AD289" s="714"/>
      <c r="AE289" s="714"/>
      <c r="AF289" s="714"/>
      <c r="AG289" s="714"/>
      <c r="AH289" s="714"/>
      <c r="AI289" s="714"/>
      <c r="AJ289" s="714"/>
      <c r="AK289" s="714"/>
      <c r="AL289" s="714"/>
      <c r="AM289" s="714"/>
      <c r="AN289" s="714"/>
      <c r="AO289" s="714"/>
      <c r="AP289" s="714"/>
      <c r="AQ289" s="714"/>
      <c r="AR289" s="714"/>
      <c r="AS289" s="714"/>
      <c r="AT289" s="714"/>
      <c r="AU289" s="714"/>
      <c r="AV289" s="714"/>
      <c r="AW289" s="714"/>
      <c r="AX289" s="714"/>
      <c r="AY289" s="714"/>
      <c r="AZ289" s="714"/>
      <c r="BA289" s="714"/>
      <c r="BB289" s="714"/>
      <c r="BC289" s="714"/>
      <c r="BD289" s="714"/>
      <c r="BE289" s="714"/>
      <c r="BF289" s="714"/>
      <c r="BG289" s="714"/>
      <c r="BH289" s="714"/>
      <c r="BI289" s="714"/>
      <c r="BJ289" s="714"/>
      <c r="BK289" s="714"/>
      <c r="BL289" s="714"/>
      <c r="BM289" s="714"/>
      <c r="BN289" s="714"/>
      <c r="BO289" s="714"/>
      <c r="BP289" s="714"/>
      <c r="BQ289" s="714"/>
      <c r="BR289" s="714"/>
      <c r="BS289" s="714"/>
      <c r="BT289" s="714"/>
      <c r="BU289" s="714"/>
      <c r="BV289" s="714"/>
      <c r="BW289" s="714"/>
      <c r="BX289" s="714"/>
      <c r="BY289" s="714"/>
      <c r="BZ289" s="714"/>
      <c r="CA289" s="714"/>
      <c r="CB289" s="714"/>
      <c r="CC289" s="714"/>
      <c r="CD289" s="714"/>
      <c r="CE289" s="714"/>
      <c r="CF289" s="734" t="str">
        <f>IF(SUM(CF229:CO288)=0,"",SUM(CF229:CO288))</f>
        <v/>
      </c>
      <c r="CG289" s="734"/>
      <c r="CH289" s="734"/>
      <c r="CI289" s="734"/>
      <c r="CJ289" s="734"/>
      <c r="CK289" s="734"/>
      <c r="CL289" s="734"/>
      <c r="CM289" s="734"/>
      <c r="CN289" s="734"/>
      <c r="CO289" s="734"/>
      <c r="CP289" s="737" t="str">
        <f>IF(SUM(CP229:CZ288)=0,"",SUM(CP229:CZ288))</f>
        <v/>
      </c>
      <c r="CQ289" s="737"/>
      <c r="CR289" s="737"/>
      <c r="CS289" s="737"/>
      <c r="CT289" s="737"/>
      <c r="CU289" s="737"/>
      <c r="CV289" s="737"/>
      <c r="CW289" s="737"/>
      <c r="CX289" s="737"/>
      <c r="CY289" s="737"/>
      <c r="CZ289" s="737"/>
      <c r="DA289" s="737" t="str">
        <f>IF(SUM(DA229:DK288)=0,"",SUM(DA229:DK288))</f>
        <v/>
      </c>
      <c r="DB289" s="737"/>
      <c r="DC289" s="737"/>
      <c r="DD289" s="737"/>
      <c r="DE289" s="737"/>
      <c r="DF289" s="737"/>
      <c r="DG289" s="737"/>
      <c r="DH289" s="737"/>
      <c r="DI289" s="737"/>
      <c r="DJ289" s="737"/>
      <c r="DK289" s="737"/>
      <c r="DL289" s="738"/>
      <c r="DM289" s="739"/>
      <c r="DN289" s="739"/>
      <c r="DO289" s="739"/>
      <c r="DP289" s="739"/>
      <c r="DQ289" s="740"/>
      <c r="DR289" s="729"/>
      <c r="DS289" s="729"/>
      <c r="DT289" s="729"/>
      <c r="DU289" s="729"/>
      <c r="DV289" s="729"/>
      <c r="DW289" s="729"/>
      <c r="DX289" s="729"/>
      <c r="DY289" s="729"/>
      <c r="DZ289" s="729"/>
      <c r="EA289" s="729"/>
      <c r="EB289" s="729"/>
      <c r="EC289" s="730"/>
      <c r="ED289" s="730"/>
      <c r="EE289" s="730"/>
      <c r="EF289" s="730"/>
      <c r="EG289" s="730"/>
      <c r="EH289" s="730"/>
      <c r="EI289" s="730"/>
      <c r="EJ289" s="730"/>
      <c r="EK289" s="730"/>
      <c r="EL289" s="730"/>
      <c r="EM289" s="730"/>
    </row>
    <row r="290" spans="1:143" ht="6" customHeight="1">
      <c r="A290" s="112"/>
      <c r="B290" s="680"/>
      <c r="C290" s="680"/>
      <c r="D290" s="680"/>
      <c r="E290" s="680"/>
      <c r="F290" s="680"/>
      <c r="G290" s="680"/>
      <c r="H290" s="680"/>
      <c r="I290" s="680"/>
      <c r="J290" s="680"/>
      <c r="K290" s="680"/>
      <c r="L290" s="680"/>
      <c r="M290" s="680"/>
      <c r="N290" s="680"/>
      <c r="O290" s="680"/>
      <c r="P290" s="680"/>
      <c r="Q290" s="680"/>
      <c r="R290" s="680"/>
      <c r="S290" s="680"/>
      <c r="T290" s="680"/>
      <c r="U290" s="680"/>
      <c r="V290" s="680"/>
      <c r="W290" s="680"/>
      <c r="X290" s="680"/>
      <c r="Y290" s="680"/>
      <c r="Z290" s="680"/>
      <c r="AA290" s="680"/>
      <c r="AB290" s="680"/>
      <c r="AC290" s="680"/>
      <c r="AD290" s="715"/>
      <c r="AE290" s="715"/>
      <c r="AF290" s="715"/>
      <c r="AG290" s="715"/>
      <c r="AH290" s="715"/>
      <c r="AI290" s="715"/>
      <c r="AJ290" s="715"/>
      <c r="AK290" s="715"/>
      <c r="AL290" s="715"/>
      <c r="AM290" s="715"/>
      <c r="AN290" s="715"/>
      <c r="AO290" s="715"/>
      <c r="AP290" s="715"/>
      <c r="AQ290" s="715"/>
      <c r="AR290" s="715"/>
      <c r="AS290" s="715"/>
      <c r="AT290" s="715"/>
      <c r="AU290" s="715"/>
      <c r="AV290" s="715"/>
      <c r="AW290" s="715"/>
      <c r="AX290" s="715"/>
      <c r="AY290" s="715"/>
      <c r="AZ290" s="715"/>
      <c r="BA290" s="715"/>
      <c r="BB290" s="715"/>
      <c r="BC290" s="715"/>
      <c r="BD290" s="715"/>
      <c r="BE290" s="715"/>
      <c r="BF290" s="715"/>
      <c r="BG290" s="715"/>
      <c r="BH290" s="715"/>
      <c r="BI290" s="715"/>
      <c r="BJ290" s="715"/>
      <c r="BK290" s="715"/>
      <c r="BL290" s="715"/>
      <c r="BM290" s="715"/>
      <c r="BN290" s="715"/>
      <c r="BO290" s="715"/>
      <c r="BP290" s="715"/>
      <c r="BQ290" s="715"/>
      <c r="BR290" s="715"/>
      <c r="BS290" s="715"/>
      <c r="BT290" s="715"/>
      <c r="BU290" s="715"/>
      <c r="BV290" s="715"/>
      <c r="BW290" s="715"/>
      <c r="BX290" s="715"/>
      <c r="BY290" s="715"/>
      <c r="BZ290" s="715"/>
      <c r="CA290" s="715"/>
      <c r="CB290" s="715"/>
      <c r="CC290" s="715"/>
      <c r="CD290" s="715"/>
      <c r="CE290" s="715"/>
      <c r="CF290" s="735"/>
      <c r="CG290" s="735"/>
      <c r="CH290" s="735"/>
      <c r="CI290" s="735"/>
      <c r="CJ290" s="735"/>
      <c r="CK290" s="735"/>
      <c r="CL290" s="735"/>
      <c r="CM290" s="735"/>
      <c r="CN290" s="735"/>
      <c r="CO290" s="735"/>
      <c r="CP290" s="735"/>
      <c r="CQ290" s="735"/>
      <c r="CR290" s="735"/>
      <c r="CS290" s="735"/>
      <c r="CT290" s="735"/>
      <c r="CU290" s="735"/>
      <c r="CV290" s="735"/>
      <c r="CW290" s="735"/>
      <c r="CX290" s="735"/>
      <c r="CY290" s="735"/>
      <c r="CZ290" s="735"/>
      <c r="DA290" s="735"/>
      <c r="DB290" s="735"/>
      <c r="DC290" s="735"/>
      <c r="DD290" s="735"/>
      <c r="DE290" s="735"/>
      <c r="DF290" s="735"/>
      <c r="DG290" s="735"/>
      <c r="DH290" s="735"/>
      <c r="DI290" s="735"/>
      <c r="DJ290" s="735"/>
      <c r="DK290" s="735"/>
      <c r="DL290" s="722"/>
      <c r="DM290" s="723"/>
      <c r="DN290" s="723"/>
      <c r="DO290" s="723"/>
      <c r="DP290" s="723"/>
      <c r="DQ290" s="724"/>
      <c r="DR290" s="715"/>
      <c r="DS290" s="715"/>
      <c r="DT290" s="715"/>
      <c r="DU290" s="715"/>
      <c r="DV290" s="715"/>
      <c r="DW290" s="715"/>
      <c r="DX290" s="715"/>
      <c r="DY290" s="715"/>
      <c r="DZ290" s="715"/>
      <c r="EA290" s="715"/>
      <c r="EB290" s="715"/>
      <c r="EC290" s="731"/>
      <c r="ED290" s="731"/>
      <c r="EE290" s="731"/>
      <c r="EF290" s="731"/>
      <c r="EG290" s="731"/>
      <c r="EH290" s="731"/>
      <c r="EI290" s="731"/>
      <c r="EJ290" s="731"/>
      <c r="EK290" s="731"/>
      <c r="EL290" s="731"/>
      <c r="EM290" s="731"/>
    </row>
    <row r="291" spans="1:143" ht="6" customHeight="1">
      <c r="A291" s="112"/>
      <c r="B291" s="713"/>
      <c r="C291" s="713"/>
      <c r="D291" s="713"/>
      <c r="E291" s="713"/>
      <c r="F291" s="713"/>
      <c r="G291" s="713"/>
      <c r="H291" s="713"/>
      <c r="I291" s="713"/>
      <c r="J291" s="713"/>
      <c r="K291" s="713"/>
      <c r="L291" s="713"/>
      <c r="M291" s="713"/>
      <c r="N291" s="713"/>
      <c r="O291" s="713"/>
      <c r="P291" s="713"/>
      <c r="Q291" s="713"/>
      <c r="R291" s="713"/>
      <c r="S291" s="713"/>
      <c r="T291" s="713"/>
      <c r="U291" s="713"/>
      <c r="V291" s="713"/>
      <c r="W291" s="713"/>
      <c r="X291" s="713"/>
      <c r="Y291" s="713"/>
      <c r="Z291" s="713"/>
      <c r="AA291" s="713"/>
      <c r="AB291" s="713"/>
      <c r="AC291" s="713"/>
      <c r="AD291" s="716"/>
      <c r="AE291" s="716"/>
      <c r="AF291" s="716"/>
      <c r="AG291" s="716"/>
      <c r="AH291" s="716"/>
      <c r="AI291" s="716"/>
      <c r="AJ291" s="716"/>
      <c r="AK291" s="716"/>
      <c r="AL291" s="716"/>
      <c r="AM291" s="716"/>
      <c r="AN291" s="716"/>
      <c r="AO291" s="716"/>
      <c r="AP291" s="716"/>
      <c r="AQ291" s="716"/>
      <c r="AR291" s="716"/>
      <c r="AS291" s="716"/>
      <c r="AT291" s="716"/>
      <c r="AU291" s="716"/>
      <c r="AV291" s="716"/>
      <c r="AW291" s="716"/>
      <c r="AX291" s="716"/>
      <c r="AY291" s="716"/>
      <c r="AZ291" s="716"/>
      <c r="BA291" s="716"/>
      <c r="BB291" s="716"/>
      <c r="BC291" s="716"/>
      <c r="BD291" s="716"/>
      <c r="BE291" s="716"/>
      <c r="BF291" s="716"/>
      <c r="BG291" s="716"/>
      <c r="BH291" s="716"/>
      <c r="BI291" s="716"/>
      <c r="BJ291" s="716"/>
      <c r="BK291" s="716"/>
      <c r="BL291" s="716"/>
      <c r="BM291" s="716"/>
      <c r="BN291" s="716"/>
      <c r="BO291" s="716"/>
      <c r="BP291" s="716"/>
      <c r="BQ291" s="716"/>
      <c r="BR291" s="716"/>
      <c r="BS291" s="716"/>
      <c r="BT291" s="716"/>
      <c r="BU291" s="716"/>
      <c r="BV291" s="716"/>
      <c r="BW291" s="716"/>
      <c r="BX291" s="716"/>
      <c r="BY291" s="716"/>
      <c r="BZ291" s="716"/>
      <c r="CA291" s="716"/>
      <c r="CB291" s="716"/>
      <c r="CC291" s="716"/>
      <c r="CD291" s="716"/>
      <c r="CE291" s="716"/>
      <c r="CF291" s="736"/>
      <c r="CG291" s="736"/>
      <c r="CH291" s="736"/>
      <c r="CI291" s="736"/>
      <c r="CJ291" s="736"/>
      <c r="CK291" s="736"/>
      <c r="CL291" s="736"/>
      <c r="CM291" s="736"/>
      <c r="CN291" s="736"/>
      <c r="CO291" s="736"/>
      <c r="CP291" s="736"/>
      <c r="CQ291" s="736"/>
      <c r="CR291" s="736"/>
      <c r="CS291" s="736"/>
      <c r="CT291" s="736"/>
      <c r="CU291" s="736"/>
      <c r="CV291" s="736"/>
      <c r="CW291" s="736"/>
      <c r="CX291" s="736"/>
      <c r="CY291" s="736"/>
      <c r="CZ291" s="736"/>
      <c r="DA291" s="736"/>
      <c r="DB291" s="736"/>
      <c r="DC291" s="736"/>
      <c r="DD291" s="736"/>
      <c r="DE291" s="736"/>
      <c r="DF291" s="736"/>
      <c r="DG291" s="736"/>
      <c r="DH291" s="736"/>
      <c r="DI291" s="736"/>
      <c r="DJ291" s="736"/>
      <c r="DK291" s="736"/>
      <c r="DL291" s="722"/>
      <c r="DM291" s="723"/>
      <c r="DN291" s="723"/>
      <c r="DO291" s="723"/>
      <c r="DP291" s="723"/>
      <c r="DQ291" s="724"/>
      <c r="DR291" s="716"/>
      <c r="DS291" s="716"/>
      <c r="DT291" s="716"/>
      <c r="DU291" s="716"/>
      <c r="DV291" s="716"/>
      <c r="DW291" s="716"/>
      <c r="DX291" s="716"/>
      <c r="DY291" s="716"/>
      <c r="DZ291" s="716"/>
      <c r="EA291" s="716"/>
      <c r="EB291" s="716"/>
      <c r="EC291" s="732"/>
      <c r="ED291" s="732"/>
      <c r="EE291" s="732"/>
      <c r="EF291" s="732"/>
      <c r="EG291" s="732"/>
      <c r="EH291" s="732"/>
      <c r="EI291" s="732"/>
      <c r="EJ291" s="732"/>
      <c r="EK291" s="732"/>
      <c r="EL291" s="732"/>
      <c r="EM291" s="732"/>
    </row>
    <row r="292" spans="1:143" ht="6" customHeight="1">
      <c r="A292" s="112"/>
      <c r="B292" s="733" t="s">
        <v>171</v>
      </c>
      <c r="C292" s="680"/>
      <c r="D292" s="680"/>
      <c r="E292" s="680"/>
      <c r="F292" s="680"/>
      <c r="G292" s="680"/>
      <c r="H292" s="680"/>
      <c r="I292" s="680"/>
      <c r="J292" s="680"/>
      <c r="K292" s="680"/>
      <c r="L292" s="680"/>
      <c r="M292" s="680"/>
      <c r="N292" s="680"/>
      <c r="O292" s="680"/>
      <c r="P292" s="680"/>
      <c r="Q292" s="680"/>
      <c r="R292" s="680"/>
      <c r="S292" s="680"/>
      <c r="T292" s="680"/>
      <c r="U292" s="680"/>
      <c r="V292" s="680"/>
      <c r="W292" s="680"/>
      <c r="X292" s="680"/>
      <c r="Y292" s="680"/>
      <c r="Z292" s="680"/>
      <c r="AA292" s="680"/>
      <c r="AB292" s="680"/>
      <c r="AC292" s="680"/>
      <c r="AD292" s="715"/>
      <c r="AE292" s="715"/>
      <c r="AF292" s="715"/>
      <c r="AG292" s="715"/>
      <c r="AH292" s="715"/>
      <c r="AI292" s="715"/>
      <c r="AJ292" s="715"/>
      <c r="AK292" s="715"/>
      <c r="AL292" s="715"/>
      <c r="AM292" s="715"/>
      <c r="AN292" s="715"/>
      <c r="AO292" s="715"/>
      <c r="AP292" s="715"/>
      <c r="AQ292" s="715"/>
      <c r="AR292" s="715"/>
      <c r="AS292" s="715"/>
      <c r="AT292" s="715"/>
      <c r="AU292" s="715"/>
      <c r="AV292" s="715"/>
      <c r="AW292" s="715"/>
      <c r="AX292" s="728" t="str">
        <f>IF(AX229="","",AVERAGE(AX229:BB288))</f>
        <v/>
      </c>
      <c r="AY292" s="728"/>
      <c r="AZ292" s="728"/>
      <c r="BA292" s="728"/>
      <c r="BB292" s="728"/>
      <c r="BC292" s="715"/>
      <c r="BD292" s="715"/>
      <c r="BE292" s="715"/>
      <c r="BF292" s="715"/>
      <c r="BG292" s="715"/>
      <c r="BH292" s="715"/>
      <c r="BI292" s="715"/>
      <c r="BJ292" s="715"/>
      <c r="BK292" s="715"/>
      <c r="BL292" s="715"/>
      <c r="BM292" s="715"/>
      <c r="BN292" s="715"/>
      <c r="BO292" s="715"/>
      <c r="BP292" s="715"/>
      <c r="BQ292" s="715"/>
      <c r="BR292" s="715"/>
      <c r="BS292" s="715"/>
      <c r="BT292" s="715"/>
      <c r="BU292" s="715"/>
      <c r="BV292" s="715"/>
      <c r="BW292" s="715"/>
      <c r="BX292" s="715"/>
      <c r="BY292" s="715"/>
      <c r="BZ292" s="715"/>
      <c r="CA292" s="715"/>
      <c r="CB292" s="715"/>
      <c r="CC292" s="715"/>
      <c r="CD292" s="715"/>
      <c r="CE292" s="715"/>
      <c r="CF292" s="715"/>
      <c r="CG292" s="715"/>
      <c r="CH292" s="715"/>
      <c r="CI292" s="715"/>
      <c r="CJ292" s="715"/>
      <c r="CK292" s="715"/>
      <c r="CL292" s="715"/>
      <c r="CM292" s="715"/>
      <c r="CN292" s="715"/>
      <c r="CO292" s="715"/>
      <c r="CP292" s="715"/>
      <c r="CQ292" s="715"/>
      <c r="CR292" s="715"/>
      <c r="CS292" s="715"/>
      <c r="CT292" s="715"/>
      <c r="CU292" s="715"/>
      <c r="CV292" s="715"/>
      <c r="CW292" s="715"/>
      <c r="CX292" s="715"/>
      <c r="CY292" s="715"/>
      <c r="CZ292" s="715"/>
      <c r="DA292" s="715"/>
      <c r="DB292" s="715"/>
      <c r="DC292" s="715"/>
      <c r="DD292" s="715"/>
      <c r="DE292" s="715"/>
      <c r="DF292" s="715"/>
      <c r="DG292" s="715"/>
      <c r="DH292" s="715"/>
      <c r="DI292" s="715"/>
      <c r="DJ292" s="715"/>
      <c r="DK292" s="715"/>
      <c r="DL292" s="719"/>
      <c r="DM292" s="720"/>
      <c r="DN292" s="720"/>
      <c r="DO292" s="720"/>
      <c r="DP292" s="720"/>
      <c r="DQ292" s="721"/>
      <c r="DR292" s="715"/>
      <c r="DS292" s="715"/>
      <c r="DT292" s="715"/>
      <c r="DU292" s="715"/>
      <c r="DV292" s="715"/>
      <c r="DW292" s="715"/>
      <c r="DX292" s="715"/>
      <c r="DY292" s="715"/>
      <c r="DZ292" s="715"/>
      <c r="EA292" s="715"/>
      <c r="EB292" s="715"/>
      <c r="EC292" s="728" t="str">
        <f>IF(EC229="","",AVERAGE(EC229:EM288))</f>
        <v/>
      </c>
      <c r="ED292" s="728"/>
      <c r="EE292" s="728"/>
      <c r="EF292" s="728"/>
      <c r="EG292" s="728"/>
      <c r="EH292" s="728"/>
      <c r="EI292" s="728"/>
      <c r="EJ292" s="728"/>
      <c r="EK292" s="728"/>
      <c r="EL292" s="728"/>
      <c r="EM292" s="728"/>
    </row>
    <row r="293" spans="1:143" ht="6" customHeight="1">
      <c r="A293" s="112"/>
      <c r="B293" s="680"/>
      <c r="C293" s="680"/>
      <c r="D293" s="680"/>
      <c r="E293" s="680"/>
      <c r="F293" s="680"/>
      <c r="G293" s="680"/>
      <c r="H293" s="680"/>
      <c r="I293" s="680"/>
      <c r="J293" s="680"/>
      <c r="K293" s="680"/>
      <c r="L293" s="680"/>
      <c r="M293" s="680"/>
      <c r="N293" s="680"/>
      <c r="O293" s="680"/>
      <c r="P293" s="680"/>
      <c r="Q293" s="680"/>
      <c r="R293" s="680"/>
      <c r="S293" s="680"/>
      <c r="T293" s="680"/>
      <c r="U293" s="680"/>
      <c r="V293" s="680"/>
      <c r="W293" s="680"/>
      <c r="X293" s="680"/>
      <c r="Y293" s="680"/>
      <c r="Z293" s="680"/>
      <c r="AA293" s="680"/>
      <c r="AB293" s="680"/>
      <c r="AC293" s="680"/>
      <c r="AD293" s="715"/>
      <c r="AE293" s="715"/>
      <c r="AF293" s="715"/>
      <c r="AG293" s="715"/>
      <c r="AH293" s="715"/>
      <c r="AI293" s="715"/>
      <c r="AJ293" s="715"/>
      <c r="AK293" s="715"/>
      <c r="AL293" s="715"/>
      <c r="AM293" s="715"/>
      <c r="AN293" s="715"/>
      <c r="AO293" s="715"/>
      <c r="AP293" s="715"/>
      <c r="AQ293" s="715"/>
      <c r="AR293" s="715"/>
      <c r="AS293" s="715"/>
      <c r="AT293" s="715"/>
      <c r="AU293" s="715"/>
      <c r="AV293" s="715"/>
      <c r="AW293" s="715"/>
      <c r="AX293" s="728"/>
      <c r="AY293" s="728"/>
      <c r="AZ293" s="728"/>
      <c r="BA293" s="728"/>
      <c r="BB293" s="728"/>
      <c r="BC293" s="715"/>
      <c r="BD293" s="715"/>
      <c r="BE293" s="715"/>
      <c r="BF293" s="715"/>
      <c r="BG293" s="715"/>
      <c r="BH293" s="715"/>
      <c r="BI293" s="715"/>
      <c r="BJ293" s="715"/>
      <c r="BK293" s="715"/>
      <c r="BL293" s="715"/>
      <c r="BM293" s="715"/>
      <c r="BN293" s="715"/>
      <c r="BO293" s="715"/>
      <c r="BP293" s="715"/>
      <c r="BQ293" s="715"/>
      <c r="BR293" s="715"/>
      <c r="BS293" s="715"/>
      <c r="BT293" s="715"/>
      <c r="BU293" s="715"/>
      <c r="BV293" s="715"/>
      <c r="BW293" s="715"/>
      <c r="BX293" s="715"/>
      <c r="BY293" s="715"/>
      <c r="BZ293" s="715"/>
      <c r="CA293" s="715"/>
      <c r="CB293" s="715"/>
      <c r="CC293" s="715"/>
      <c r="CD293" s="715"/>
      <c r="CE293" s="715"/>
      <c r="CF293" s="715"/>
      <c r="CG293" s="715"/>
      <c r="CH293" s="715"/>
      <c r="CI293" s="715"/>
      <c r="CJ293" s="715"/>
      <c r="CK293" s="715"/>
      <c r="CL293" s="715"/>
      <c r="CM293" s="715"/>
      <c r="CN293" s="715"/>
      <c r="CO293" s="715"/>
      <c r="CP293" s="715"/>
      <c r="CQ293" s="715"/>
      <c r="CR293" s="715"/>
      <c r="CS293" s="715"/>
      <c r="CT293" s="715"/>
      <c r="CU293" s="715"/>
      <c r="CV293" s="715"/>
      <c r="CW293" s="715"/>
      <c r="CX293" s="715"/>
      <c r="CY293" s="715"/>
      <c r="CZ293" s="715"/>
      <c r="DA293" s="715"/>
      <c r="DB293" s="715"/>
      <c r="DC293" s="715"/>
      <c r="DD293" s="715"/>
      <c r="DE293" s="715"/>
      <c r="DF293" s="715"/>
      <c r="DG293" s="715"/>
      <c r="DH293" s="715"/>
      <c r="DI293" s="715"/>
      <c r="DJ293" s="715"/>
      <c r="DK293" s="715"/>
      <c r="DL293" s="722"/>
      <c r="DM293" s="723"/>
      <c r="DN293" s="723"/>
      <c r="DO293" s="723"/>
      <c r="DP293" s="723"/>
      <c r="DQ293" s="724"/>
      <c r="DR293" s="715"/>
      <c r="DS293" s="715"/>
      <c r="DT293" s="715"/>
      <c r="DU293" s="715"/>
      <c r="DV293" s="715"/>
      <c r="DW293" s="715"/>
      <c r="DX293" s="715"/>
      <c r="DY293" s="715"/>
      <c r="DZ293" s="715"/>
      <c r="EA293" s="715"/>
      <c r="EB293" s="715"/>
      <c r="EC293" s="728"/>
      <c r="ED293" s="728"/>
      <c r="EE293" s="728"/>
      <c r="EF293" s="728"/>
      <c r="EG293" s="728"/>
      <c r="EH293" s="728"/>
      <c r="EI293" s="728"/>
      <c r="EJ293" s="728"/>
      <c r="EK293" s="728"/>
      <c r="EL293" s="728"/>
      <c r="EM293" s="728"/>
    </row>
    <row r="294" spans="1:143" ht="6" customHeight="1">
      <c r="A294" s="112"/>
      <c r="B294" s="680"/>
      <c r="C294" s="680"/>
      <c r="D294" s="680"/>
      <c r="E294" s="680"/>
      <c r="F294" s="680"/>
      <c r="G294" s="680"/>
      <c r="H294" s="680"/>
      <c r="I294" s="680"/>
      <c r="J294" s="680"/>
      <c r="K294" s="680"/>
      <c r="L294" s="680"/>
      <c r="M294" s="680"/>
      <c r="N294" s="680"/>
      <c r="O294" s="680"/>
      <c r="P294" s="680"/>
      <c r="Q294" s="680"/>
      <c r="R294" s="680"/>
      <c r="S294" s="680"/>
      <c r="T294" s="680"/>
      <c r="U294" s="680"/>
      <c r="V294" s="680"/>
      <c r="W294" s="680"/>
      <c r="X294" s="680"/>
      <c r="Y294" s="680"/>
      <c r="Z294" s="680"/>
      <c r="AA294" s="680"/>
      <c r="AB294" s="680"/>
      <c r="AC294" s="680"/>
      <c r="AD294" s="715"/>
      <c r="AE294" s="715"/>
      <c r="AF294" s="715"/>
      <c r="AG294" s="715"/>
      <c r="AH294" s="715"/>
      <c r="AI294" s="715"/>
      <c r="AJ294" s="715"/>
      <c r="AK294" s="715"/>
      <c r="AL294" s="715"/>
      <c r="AM294" s="715"/>
      <c r="AN294" s="715"/>
      <c r="AO294" s="715"/>
      <c r="AP294" s="715"/>
      <c r="AQ294" s="715"/>
      <c r="AR294" s="715"/>
      <c r="AS294" s="715"/>
      <c r="AT294" s="715"/>
      <c r="AU294" s="715"/>
      <c r="AV294" s="715"/>
      <c r="AW294" s="715"/>
      <c r="AX294" s="728"/>
      <c r="AY294" s="728"/>
      <c r="AZ294" s="728"/>
      <c r="BA294" s="728"/>
      <c r="BB294" s="728"/>
      <c r="BC294" s="715"/>
      <c r="BD294" s="715"/>
      <c r="BE294" s="715"/>
      <c r="BF294" s="715"/>
      <c r="BG294" s="715"/>
      <c r="BH294" s="715"/>
      <c r="BI294" s="715"/>
      <c r="BJ294" s="715"/>
      <c r="BK294" s="715"/>
      <c r="BL294" s="715"/>
      <c r="BM294" s="715"/>
      <c r="BN294" s="715"/>
      <c r="BO294" s="715"/>
      <c r="BP294" s="715"/>
      <c r="BQ294" s="715"/>
      <c r="BR294" s="715"/>
      <c r="BS294" s="715"/>
      <c r="BT294" s="715"/>
      <c r="BU294" s="715"/>
      <c r="BV294" s="715"/>
      <c r="BW294" s="715"/>
      <c r="BX294" s="715"/>
      <c r="BY294" s="715"/>
      <c r="BZ294" s="715"/>
      <c r="CA294" s="715"/>
      <c r="CB294" s="715"/>
      <c r="CC294" s="715"/>
      <c r="CD294" s="715"/>
      <c r="CE294" s="715"/>
      <c r="CF294" s="715"/>
      <c r="CG294" s="715"/>
      <c r="CH294" s="715"/>
      <c r="CI294" s="715"/>
      <c r="CJ294" s="715"/>
      <c r="CK294" s="715"/>
      <c r="CL294" s="715"/>
      <c r="CM294" s="715"/>
      <c r="CN294" s="715"/>
      <c r="CO294" s="715"/>
      <c r="CP294" s="715"/>
      <c r="CQ294" s="715"/>
      <c r="CR294" s="715"/>
      <c r="CS294" s="715"/>
      <c r="CT294" s="715"/>
      <c r="CU294" s="715"/>
      <c r="CV294" s="715"/>
      <c r="CW294" s="715"/>
      <c r="CX294" s="715"/>
      <c r="CY294" s="715"/>
      <c r="CZ294" s="715"/>
      <c r="DA294" s="715"/>
      <c r="DB294" s="715"/>
      <c r="DC294" s="715"/>
      <c r="DD294" s="715"/>
      <c r="DE294" s="715"/>
      <c r="DF294" s="715"/>
      <c r="DG294" s="715"/>
      <c r="DH294" s="715"/>
      <c r="DI294" s="715"/>
      <c r="DJ294" s="715"/>
      <c r="DK294" s="715"/>
      <c r="DL294" s="725"/>
      <c r="DM294" s="726"/>
      <c r="DN294" s="726"/>
      <c r="DO294" s="726"/>
      <c r="DP294" s="726"/>
      <c r="DQ294" s="727"/>
      <c r="DR294" s="715"/>
      <c r="DS294" s="715"/>
      <c r="DT294" s="715"/>
      <c r="DU294" s="715"/>
      <c r="DV294" s="715"/>
      <c r="DW294" s="715"/>
      <c r="DX294" s="715"/>
      <c r="DY294" s="715"/>
      <c r="DZ294" s="715"/>
      <c r="EA294" s="715"/>
      <c r="EB294" s="715"/>
      <c r="EC294" s="728"/>
      <c r="ED294" s="728"/>
      <c r="EE294" s="728"/>
      <c r="EF294" s="728"/>
      <c r="EG294" s="728"/>
      <c r="EH294" s="728"/>
      <c r="EI294" s="728"/>
      <c r="EJ294" s="728"/>
      <c r="EK294" s="728"/>
      <c r="EL294" s="728"/>
      <c r="EM294" s="728"/>
    </row>
    <row r="296" spans="1:143" ht="6" customHeight="1">
      <c r="C296" s="718" t="s">
        <v>172</v>
      </c>
      <c r="D296" s="718"/>
      <c r="E296" s="718"/>
      <c r="F296" s="718"/>
      <c r="G296" s="718"/>
      <c r="H296" s="718"/>
      <c r="I296" s="718"/>
      <c r="J296" s="718"/>
      <c r="K296" s="718"/>
      <c r="L296" s="718"/>
      <c r="M296" s="718"/>
      <c r="N296" s="718"/>
      <c r="O296" s="718"/>
      <c r="P296" s="718"/>
      <c r="Q296" s="718"/>
      <c r="R296" s="718"/>
      <c r="S296" s="718"/>
      <c r="T296" s="718"/>
      <c r="U296" s="718"/>
      <c r="V296" s="718"/>
      <c r="W296" s="718"/>
      <c r="X296" s="718"/>
      <c r="Y296" s="718"/>
      <c r="Z296" s="718"/>
      <c r="AA296" s="718"/>
      <c r="AB296" s="718"/>
      <c r="AC296" s="718"/>
      <c r="AD296" s="718"/>
      <c r="AE296" s="718"/>
      <c r="AF296" s="718"/>
      <c r="AG296" s="718"/>
      <c r="AH296" s="718"/>
      <c r="AI296" s="718"/>
      <c r="AJ296" s="718"/>
      <c r="AK296" s="718"/>
      <c r="AL296" s="718"/>
      <c r="AM296" s="718"/>
      <c r="AN296" s="718"/>
      <c r="AO296" s="718"/>
      <c r="AP296" s="718"/>
      <c r="AQ296" s="718"/>
      <c r="AR296" s="718"/>
      <c r="AS296" s="718"/>
      <c r="AT296" s="718"/>
      <c r="AU296" s="718"/>
      <c r="AV296" s="718"/>
      <c r="AW296" s="718"/>
      <c r="AX296" s="718"/>
      <c r="AY296" s="718"/>
      <c r="AZ296" s="718"/>
      <c r="BA296" s="718"/>
      <c r="BB296" s="718"/>
      <c r="BC296" s="718"/>
      <c r="BD296" s="718"/>
      <c r="BE296" s="718"/>
      <c r="BF296" s="718"/>
      <c r="BG296" s="718"/>
      <c r="BH296" s="718"/>
      <c r="BI296" s="718"/>
      <c r="BJ296" s="718"/>
      <c r="BK296" s="718"/>
      <c r="BL296" s="718"/>
      <c r="BM296" s="718"/>
      <c r="BN296" s="718"/>
      <c r="BO296" s="718"/>
      <c r="BP296" s="718"/>
      <c r="BQ296" s="718"/>
      <c r="BR296" s="718"/>
      <c r="BS296" s="718"/>
      <c r="BT296" s="718"/>
      <c r="BU296" s="718"/>
      <c r="BV296" s="718"/>
      <c r="BW296" s="718"/>
      <c r="BX296" s="718"/>
      <c r="BY296" s="718"/>
      <c r="BZ296" s="718"/>
      <c r="CA296" s="718"/>
      <c r="CB296" s="718"/>
      <c r="CC296" s="718"/>
      <c r="CD296" s="718"/>
      <c r="CE296" s="718"/>
      <c r="CF296" s="718"/>
      <c r="CG296" s="718"/>
      <c r="CH296" s="718"/>
      <c r="CI296" s="718"/>
      <c r="CJ296" s="718"/>
      <c r="CK296" s="718"/>
      <c r="CL296" s="718"/>
      <c r="CM296" s="718"/>
      <c r="CN296" s="718"/>
      <c r="CO296" s="718"/>
      <c r="CP296" s="718"/>
      <c r="CQ296" s="718"/>
      <c r="CR296" s="718"/>
      <c r="CS296" s="718"/>
      <c r="CT296" s="718"/>
      <c r="CZ296" s="114"/>
      <c r="DA296" s="114"/>
      <c r="DB296" s="114"/>
      <c r="DC296" s="114"/>
      <c r="DD296" s="114"/>
      <c r="DE296" s="114"/>
      <c r="DF296" s="114"/>
      <c r="DG296" s="114"/>
      <c r="DH296" s="114"/>
      <c r="DI296" s="114"/>
      <c r="DJ296" s="114"/>
      <c r="DK296" s="114"/>
      <c r="DL296" s="114"/>
      <c r="DM296" s="114"/>
      <c r="DN296" s="114"/>
      <c r="DO296" s="114"/>
      <c r="DP296" s="114"/>
      <c r="DQ296" s="114"/>
      <c r="DR296" s="114"/>
      <c r="DS296" s="114"/>
      <c r="DT296" s="114"/>
      <c r="DU296" s="114"/>
      <c r="DV296" s="114"/>
      <c r="DW296" s="114"/>
      <c r="DX296" s="114"/>
      <c r="DY296" s="114"/>
      <c r="DZ296" s="114"/>
      <c r="EA296" s="114"/>
      <c r="EB296" s="114"/>
      <c r="EC296" s="114"/>
      <c r="ED296" s="114"/>
      <c r="EE296" s="114"/>
      <c r="EF296" s="114"/>
      <c r="EG296" s="114"/>
      <c r="EH296" s="114"/>
      <c r="EI296" s="114"/>
      <c r="EJ296" s="114"/>
      <c r="EK296" s="114"/>
      <c r="EL296" s="114"/>
      <c r="EM296" s="114"/>
    </row>
    <row r="297" spans="1:143" ht="6" customHeight="1">
      <c r="C297" s="718"/>
      <c r="D297" s="718"/>
      <c r="E297" s="718"/>
      <c r="F297" s="718"/>
      <c r="G297" s="718"/>
      <c r="H297" s="718"/>
      <c r="I297" s="718"/>
      <c r="J297" s="718"/>
      <c r="K297" s="718"/>
      <c r="L297" s="718"/>
      <c r="M297" s="718"/>
      <c r="N297" s="718"/>
      <c r="O297" s="718"/>
      <c r="P297" s="718"/>
      <c r="Q297" s="718"/>
      <c r="R297" s="718"/>
      <c r="S297" s="718"/>
      <c r="T297" s="718"/>
      <c r="U297" s="718"/>
      <c r="V297" s="718"/>
      <c r="W297" s="718"/>
      <c r="X297" s="718"/>
      <c r="Y297" s="718"/>
      <c r="Z297" s="718"/>
      <c r="AA297" s="718"/>
      <c r="AB297" s="718"/>
      <c r="AC297" s="718"/>
      <c r="AD297" s="718"/>
      <c r="AE297" s="718"/>
      <c r="AF297" s="718"/>
      <c r="AG297" s="718"/>
      <c r="AH297" s="718"/>
      <c r="AI297" s="718"/>
      <c r="AJ297" s="718"/>
      <c r="AK297" s="718"/>
      <c r="AL297" s="718"/>
      <c r="AM297" s="718"/>
      <c r="AN297" s="718"/>
      <c r="AO297" s="718"/>
      <c r="AP297" s="718"/>
      <c r="AQ297" s="718"/>
      <c r="AR297" s="718"/>
      <c r="AS297" s="718"/>
      <c r="AT297" s="718"/>
      <c r="AU297" s="718"/>
      <c r="AV297" s="718"/>
      <c r="AW297" s="718"/>
      <c r="AX297" s="718"/>
      <c r="AY297" s="718"/>
      <c r="AZ297" s="718"/>
      <c r="BA297" s="718"/>
      <c r="BB297" s="718"/>
      <c r="BC297" s="718"/>
      <c r="BD297" s="718"/>
      <c r="BE297" s="718"/>
      <c r="BF297" s="718"/>
      <c r="BG297" s="718"/>
      <c r="BH297" s="718"/>
      <c r="BI297" s="718"/>
      <c r="BJ297" s="718"/>
      <c r="BK297" s="718"/>
      <c r="BL297" s="718"/>
      <c r="BM297" s="718"/>
      <c r="BN297" s="718"/>
      <c r="BO297" s="718"/>
      <c r="BP297" s="718"/>
      <c r="BQ297" s="718"/>
      <c r="BR297" s="718"/>
      <c r="BS297" s="718"/>
      <c r="BT297" s="718"/>
      <c r="BU297" s="718"/>
      <c r="BV297" s="718"/>
      <c r="BW297" s="718"/>
      <c r="BX297" s="718"/>
      <c r="BY297" s="718"/>
      <c r="BZ297" s="718"/>
      <c r="CA297" s="718"/>
      <c r="CB297" s="718"/>
      <c r="CC297" s="718"/>
      <c r="CD297" s="718"/>
      <c r="CE297" s="718"/>
      <c r="CF297" s="718"/>
      <c r="CG297" s="718"/>
      <c r="CH297" s="718"/>
      <c r="CI297" s="718"/>
      <c r="CJ297" s="718"/>
      <c r="CK297" s="718"/>
      <c r="CL297" s="718"/>
      <c r="CM297" s="718"/>
      <c r="CN297" s="718"/>
      <c r="CO297" s="718"/>
      <c r="CP297" s="718"/>
      <c r="CQ297" s="718"/>
      <c r="CR297" s="718"/>
      <c r="CS297" s="718"/>
      <c r="CT297" s="718"/>
      <c r="CZ297" s="114"/>
      <c r="DA297" s="114"/>
      <c r="DB297" s="114"/>
      <c r="DC297" s="114"/>
      <c r="DD297" s="114"/>
      <c r="DE297" s="114"/>
      <c r="DF297" s="114"/>
      <c r="DG297" s="114"/>
      <c r="DH297" s="114"/>
      <c r="DI297" s="114"/>
      <c r="DJ297" s="114"/>
      <c r="DK297" s="114"/>
      <c r="DL297" s="114"/>
      <c r="DM297" s="114"/>
      <c r="DN297" s="114"/>
      <c r="DO297" s="114"/>
      <c r="DP297" s="114"/>
      <c r="DQ297" s="114"/>
      <c r="DR297" s="114"/>
      <c r="DS297" s="114"/>
      <c r="DT297" s="114"/>
      <c r="DU297" s="114"/>
      <c r="DV297" s="114"/>
      <c r="DW297" s="114"/>
      <c r="DX297" s="114"/>
      <c r="DY297" s="114"/>
      <c r="DZ297" s="114"/>
      <c r="EA297" s="114"/>
      <c r="EB297" s="114"/>
      <c r="EC297" s="114"/>
      <c r="ED297" s="114"/>
      <c r="EE297" s="114"/>
      <c r="EF297" s="114"/>
      <c r="EG297" s="114"/>
      <c r="EH297" s="114"/>
      <c r="EI297" s="114"/>
      <c r="EJ297" s="114"/>
      <c r="EK297" s="114"/>
      <c r="EL297" s="114"/>
      <c r="EM297" s="114"/>
    </row>
    <row r="298" spans="1:143" ht="6" customHeight="1">
      <c r="B298" s="115"/>
      <c r="C298" s="718"/>
      <c r="D298" s="718"/>
      <c r="E298" s="718"/>
      <c r="F298" s="718"/>
      <c r="G298" s="718"/>
      <c r="H298" s="718"/>
      <c r="I298" s="718"/>
      <c r="J298" s="718"/>
      <c r="K298" s="718"/>
      <c r="L298" s="718"/>
      <c r="M298" s="718"/>
      <c r="N298" s="718"/>
      <c r="O298" s="718"/>
      <c r="P298" s="718"/>
      <c r="Q298" s="718"/>
      <c r="R298" s="718"/>
      <c r="S298" s="718"/>
      <c r="T298" s="718"/>
      <c r="U298" s="718"/>
      <c r="V298" s="718"/>
      <c r="W298" s="718"/>
      <c r="X298" s="718"/>
      <c r="Y298" s="718"/>
      <c r="Z298" s="718"/>
      <c r="AA298" s="718"/>
      <c r="AB298" s="718"/>
      <c r="AC298" s="718"/>
      <c r="AD298" s="718"/>
      <c r="AE298" s="718"/>
      <c r="AF298" s="718"/>
      <c r="AG298" s="718"/>
      <c r="AH298" s="718"/>
      <c r="AI298" s="718"/>
      <c r="AJ298" s="718"/>
      <c r="AK298" s="718"/>
      <c r="AL298" s="718"/>
      <c r="AM298" s="718"/>
      <c r="AN298" s="718"/>
      <c r="AO298" s="718"/>
      <c r="AP298" s="718"/>
      <c r="AQ298" s="718"/>
      <c r="AR298" s="718"/>
      <c r="AS298" s="718"/>
      <c r="AT298" s="718"/>
      <c r="AU298" s="718"/>
      <c r="AV298" s="718"/>
      <c r="AW298" s="718"/>
      <c r="AX298" s="718"/>
      <c r="AY298" s="718"/>
      <c r="AZ298" s="718"/>
      <c r="BA298" s="718"/>
      <c r="BB298" s="718"/>
      <c r="BC298" s="718"/>
      <c r="BD298" s="718"/>
      <c r="BE298" s="718"/>
      <c r="BF298" s="718"/>
      <c r="BG298" s="718"/>
      <c r="BH298" s="718"/>
      <c r="BI298" s="718"/>
      <c r="BJ298" s="718"/>
      <c r="BK298" s="718"/>
      <c r="BL298" s="718"/>
      <c r="BM298" s="718"/>
      <c r="BN298" s="718"/>
      <c r="BO298" s="718"/>
      <c r="BP298" s="718"/>
      <c r="BQ298" s="718"/>
      <c r="BR298" s="718"/>
      <c r="BS298" s="718"/>
      <c r="BT298" s="718"/>
      <c r="BU298" s="718"/>
      <c r="BV298" s="718"/>
      <c r="BW298" s="718"/>
      <c r="BX298" s="718"/>
      <c r="BY298" s="718"/>
      <c r="BZ298" s="718"/>
      <c r="CA298" s="718"/>
      <c r="CB298" s="718"/>
      <c r="CC298" s="718"/>
      <c r="CD298" s="718"/>
      <c r="CE298" s="718"/>
      <c r="CF298" s="718"/>
      <c r="CG298" s="718"/>
      <c r="CH298" s="718"/>
      <c r="CI298" s="718"/>
      <c r="CJ298" s="718"/>
      <c r="CK298" s="718"/>
      <c r="CL298" s="718"/>
      <c r="CM298" s="718"/>
      <c r="CN298" s="718"/>
      <c r="CO298" s="718"/>
      <c r="CP298" s="718"/>
      <c r="CQ298" s="718"/>
      <c r="CR298" s="718"/>
      <c r="CS298" s="718"/>
      <c r="CT298" s="718"/>
      <c r="DA298" s="116"/>
      <c r="DB298" s="117"/>
      <c r="DC298" s="117"/>
      <c r="DD298" s="117"/>
      <c r="DE298" s="117"/>
      <c r="DF298" s="117"/>
      <c r="DG298" s="117"/>
      <c r="DH298" s="117"/>
      <c r="DI298" s="117"/>
      <c r="DJ298" s="117"/>
      <c r="DK298" s="117"/>
      <c r="DL298" s="117"/>
      <c r="DM298" s="117"/>
      <c r="DN298" s="117"/>
      <c r="DO298" s="117"/>
      <c r="DP298" s="117"/>
      <c r="DQ298" s="117"/>
      <c r="DR298" s="117"/>
      <c r="DS298" s="117"/>
      <c r="DT298" s="117"/>
      <c r="DU298" s="117"/>
      <c r="DV298" s="117"/>
      <c r="DW298" s="117"/>
      <c r="DX298" s="117"/>
      <c r="DY298" s="117"/>
      <c r="DZ298" s="117"/>
      <c r="EA298" s="117"/>
      <c r="EB298" s="117"/>
      <c r="EC298" s="117"/>
      <c r="ED298" s="117"/>
      <c r="EE298" s="117"/>
      <c r="EF298" s="117"/>
      <c r="EG298" s="117"/>
      <c r="EH298" s="117"/>
      <c r="EI298" s="117"/>
      <c r="EJ298" s="117"/>
      <c r="EK298" s="117"/>
      <c r="EL298" s="117"/>
      <c r="EM298" s="117"/>
    </row>
    <row r="299" spans="1:143" ht="6" customHeight="1">
      <c r="B299" s="115"/>
      <c r="C299" s="718"/>
      <c r="D299" s="718"/>
      <c r="E299" s="718"/>
      <c r="F299" s="718"/>
      <c r="G299" s="718"/>
      <c r="H299" s="718"/>
      <c r="I299" s="718"/>
      <c r="J299" s="718"/>
      <c r="K299" s="718"/>
      <c r="L299" s="718"/>
      <c r="M299" s="718"/>
      <c r="N299" s="718"/>
      <c r="O299" s="718"/>
      <c r="P299" s="718"/>
      <c r="Q299" s="718"/>
      <c r="R299" s="718"/>
      <c r="S299" s="718"/>
      <c r="T299" s="718"/>
      <c r="U299" s="718"/>
      <c r="V299" s="718"/>
      <c r="W299" s="718"/>
      <c r="X299" s="718"/>
      <c r="Y299" s="718"/>
      <c r="Z299" s="718"/>
      <c r="AA299" s="718"/>
      <c r="AB299" s="718"/>
      <c r="AC299" s="718"/>
      <c r="AD299" s="718"/>
      <c r="AE299" s="718"/>
      <c r="AF299" s="718"/>
      <c r="AG299" s="718"/>
      <c r="AH299" s="718"/>
      <c r="AI299" s="718"/>
      <c r="AJ299" s="718"/>
      <c r="AK299" s="718"/>
      <c r="AL299" s="718"/>
      <c r="AM299" s="718"/>
      <c r="AN299" s="718"/>
      <c r="AO299" s="718"/>
      <c r="AP299" s="718"/>
      <c r="AQ299" s="718"/>
      <c r="AR299" s="718"/>
      <c r="AS299" s="718"/>
      <c r="AT299" s="718"/>
      <c r="AU299" s="718"/>
      <c r="AV299" s="718"/>
      <c r="AW299" s="718"/>
      <c r="AX299" s="718"/>
      <c r="AY299" s="718"/>
      <c r="AZ299" s="718"/>
      <c r="BA299" s="718"/>
      <c r="BB299" s="718"/>
      <c r="BC299" s="718"/>
      <c r="BD299" s="718"/>
      <c r="BE299" s="718"/>
      <c r="BF299" s="718"/>
      <c r="BG299" s="718"/>
      <c r="BH299" s="718"/>
      <c r="BI299" s="718"/>
      <c r="BJ299" s="718"/>
      <c r="BK299" s="718"/>
      <c r="BL299" s="718"/>
      <c r="BM299" s="718"/>
      <c r="BN299" s="718"/>
      <c r="BO299" s="718"/>
      <c r="BP299" s="718"/>
      <c r="BQ299" s="718"/>
      <c r="BR299" s="718"/>
      <c r="BS299" s="718"/>
      <c r="BT299" s="718"/>
      <c r="BU299" s="718"/>
      <c r="BV299" s="718"/>
      <c r="BW299" s="718"/>
      <c r="BX299" s="718"/>
      <c r="BY299" s="718"/>
      <c r="BZ299" s="718"/>
      <c r="CA299" s="718"/>
      <c r="CB299" s="718"/>
      <c r="CC299" s="718"/>
      <c r="CD299" s="718"/>
      <c r="CE299" s="718"/>
      <c r="CF299" s="718"/>
      <c r="CG299" s="718"/>
      <c r="CH299" s="718"/>
      <c r="CI299" s="718"/>
      <c r="CJ299" s="718"/>
      <c r="CK299" s="718"/>
      <c r="CL299" s="718"/>
      <c r="CM299" s="718"/>
      <c r="CN299" s="718"/>
      <c r="CO299" s="718"/>
      <c r="CP299" s="718"/>
      <c r="CQ299" s="718"/>
      <c r="CR299" s="718"/>
      <c r="CS299" s="718"/>
      <c r="CT299" s="718"/>
      <c r="DA299" s="117"/>
      <c r="DB299" s="117"/>
      <c r="DC299" s="117"/>
      <c r="DD299" s="117"/>
      <c r="DE299" s="117"/>
      <c r="DF299" s="117"/>
      <c r="DG299" s="117"/>
      <c r="DH299" s="117"/>
      <c r="DI299" s="117"/>
      <c r="DJ299" s="117"/>
      <c r="DK299" s="117"/>
      <c r="DL299" s="117"/>
      <c r="DM299" s="117"/>
      <c r="DN299" s="117"/>
      <c r="DO299" s="117"/>
      <c r="DP299" s="117"/>
      <c r="DQ299" s="117"/>
      <c r="DR299" s="117"/>
      <c r="DS299" s="117"/>
      <c r="DT299" s="117"/>
      <c r="DU299" s="117"/>
      <c r="DV299" s="117"/>
      <c r="DW299" s="117"/>
      <c r="DX299" s="117"/>
      <c r="DY299" s="117"/>
      <c r="DZ299" s="117"/>
      <c r="EA299" s="117"/>
      <c r="EB299" s="117"/>
      <c r="EC299" s="117"/>
      <c r="ED299" s="117"/>
      <c r="EE299" s="117"/>
      <c r="EF299" s="117"/>
      <c r="EG299" s="117"/>
      <c r="EH299" s="117"/>
      <c r="EI299" s="117"/>
      <c r="EJ299" s="117"/>
      <c r="EK299" s="117"/>
      <c r="EL299" s="117"/>
      <c r="EM299" s="117"/>
    </row>
    <row r="300" spans="1:143" ht="16.2" customHeight="1">
      <c r="B300" s="115"/>
      <c r="C300" s="718"/>
      <c r="D300" s="718"/>
      <c r="E300" s="718"/>
      <c r="F300" s="718"/>
      <c r="G300" s="718"/>
      <c r="H300" s="718"/>
      <c r="I300" s="718"/>
      <c r="J300" s="718"/>
      <c r="K300" s="718"/>
      <c r="L300" s="718"/>
      <c r="M300" s="718"/>
      <c r="N300" s="718"/>
      <c r="O300" s="718"/>
      <c r="P300" s="718"/>
      <c r="Q300" s="718"/>
      <c r="R300" s="718"/>
      <c r="S300" s="718"/>
      <c r="T300" s="718"/>
      <c r="U300" s="718"/>
      <c r="V300" s="718"/>
      <c r="W300" s="718"/>
      <c r="X300" s="718"/>
      <c r="Y300" s="718"/>
      <c r="Z300" s="718"/>
      <c r="AA300" s="718"/>
      <c r="AB300" s="718"/>
      <c r="AC300" s="718"/>
      <c r="AD300" s="718"/>
      <c r="AE300" s="718"/>
      <c r="AF300" s="718"/>
      <c r="AG300" s="718"/>
      <c r="AH300" s="718"/>
      <c r="AI300" s="718"/>
      <c r="AJ300" s="718"/>
      <c r="AK300" s="718"/>
      <c r="AL300" s="718"/>
      <c r="AM300" s="718"/>
      <c r="AN300" s="718"/>
      <c r="AO300" s="718"/>
      <c r="AP300" s="718"/>
      <c r="AQ300" s="718"/>
      <c r="AR300" s="718"/>
      <c r="AS300" s="718"/>
      <c r="AT300" s="718"/>
      <c r="AU300" s="718"/>
      <c r="AV300" s="718"/>
      <c r="AW300" s="718"/>
      <c r="AX300" s="718"/>
      <c r="AY300" s="718"/>
      <c r="AZ300" s="718"/>
      <c r="BA300" s="718"/>
      <c r="BB300" s="718"/>
      <c r="BC300" s="718"/>
      <c r="BD300" s="718"/>
      <c r="BE300" s="718"/>
      <c r="BF300" s="718"/>
      <c r="BG300" s="718"/>
      <c r="BH300" s="718"/>
      <c r="BI300" s="718"/>
      <c r="BJ300" s="718"/>
      <c r="BK300" s="718"/>
      <c r="BL300" s="718"/>
      <c r="BM300" s="718"/>
      <c r="BN300" s="718"/>
      <c r="BO300" s="718"/>
      <c r="BP300" s="718"/>
      <c r="BQ300" s="718"/>
      <c r="BR300" s="718"/>
      <c r="BS300" s="718"/>
      <c r="BT300" s="718"/>
      <c r="BU300" s="718"/>
      <c r="BV300" s="718"/>
      <c r="BW300" s="718"/>
      <c r="BX300" s="718"/>
      <c r="BY300" s="718"/>
      <c r="BZ300" s="718"/>
      <c r="CA300" s="718"/>
      <c r="CB300" s="718"/>
      <c r="CC300" s="718"/>
      <c r="CD300" s="718"/>
      <c r="CE300" s="718"/>
      <c r="CF300" s="718"/>
      <c r="CG300" s="718"/>
      <c r="CH300" s="718"/>
      <c r="CI300" s="718"/>
      <c r="CJ300" s="718"/>
      <c r="CK300" s="718"/>
      <c r="CL300" s="718"/>
      <c r="CM300" s="718"/>
      <c r="CN300" s="718"/>
      <c r="CO300" s="718"/>
      <c r="CP300" s="718"/>
      <c r="CQ300" s="718"/>
      <c r="CR300" s="718"/>
      <c r="CS300" s="718"/>
      <c r="CT300" s="718"/>
      <c r="DA300" s="117"/>
      <c r="DB300" s="117"/>
      <c r="DC300" s="117"/>
      <c r="DD300" s="117"/>
      <c r="DE300" s="117"/>
      <c r="DF300" s="117"/>
      <c r="DG300" s="117"/>
      <c r="DH300" s="117"/>
      <c r="DI300" s="117"/>
      <c r="DJ300" s="117"/>
      <c r="DK300" s="117"/>
      <c r="DL300" s="117"/>
      <c r="DM300" s="117"/>
      <c r="DN300" s="117"/>
      <c r="DO300" s="117"/>
      <c r="DP300" s="117"/>
      <c r="DQ300" s="117"/>
      <c r="DR300" s="117"/>
      <c r="DS300" s="117"/>
      <c r="DT300" s="117"/>
      <c r="DU300" s="117"/>
      <c r="DV300" s="117"/>
      <c r="DW300" s="117"/>
      <c r="DX300" s="117"/>
      <c r="DY300" s="117"/>
      <c r="DZ300" s="117"/>
      <c r="EA300" s="117"/>
      <c r="EB300" s="117"/>
      <c r="EC300" s="117"/>
      <c r="ED300" s="117"/>
      <c r="EE300" s="117"/>
      <c r="EF300" s="117"/>
      <c r="EG300" s="117"/>
      <c r="EH300" s="117"/>
      <c r="EI300" s="117"/>
      <c r="EJ300" s="117"/>
      <c r="EK300" s="117"/>
      <c r="EL300" s="117"/>
      <c r="EM300" s="117"/>
    </row>
    <row r="301" spans="1:143" ht="6" customHeight="1">
      <c r="B301" s="112"/>
      <c r="C301" s="112"/>
      <c r="D301" s="112"/>
      <c r="E301" s="112"/>
      <c r="F301" s="112"/>
      <c r="G301" s="112"/>
      <c r="H301" s="112"/>
      <c r="I301" s="112"/>
      <c r="J301" s="112"/>
      <c r="K301" s="112"/>
      <c r="L301" s="112"/>
      <c r="M301" s="112"/>
      <c r="P301" s="112"/>
      <c r="Q301" s="112"/>
      <c r="R301" s="112"/>
      <c r="S301" s="112"/>
      <c r="T301" s="112"/>
      <c r="U301" s="112"/>
      <c r="V301" s="112"/>
      <c r="W301" s="112"/>
      <c r="X301" s="112"/>
      <c r="Y301" s="112"/>
      <c r="Z301" s="112"/>
      <c r="AA301" s="112"/>
      <c r="AB301" s="112"/>
      <c r="AC301" s="112"/>
      <c r="AD301" s="112"/>
      <c r="AE301" s="112"/>
      <c r="AF301" s="112"/>
      <c r="AG301" s="112"/>
      <c r="AH301" s="112"/>
      <c r="AI301" s="112"/>
      <c r="AJ301" s="112"/>
      <c r="AK301" s="112"/>
      <c r="AL301" s="112"/>
      <c r="AM301" s="112"/>
      <c r="AN301" s="112"/>
      <c r="AO301" s="112"/>
      <c r="AP301" s="112"/>
      <c r="AQ301" s="112"/>
      <c r="AR301" s="112"/>
      <c r="AS301" s="112"/>
      <c r="AT301" s="112"/>
      <c r="AU301" s="112"/>
      <c r="AX301" s="112"/>
      <c r="AY301" s="112"/>
      <c r="AZ301" s="112"/>
      <c r="BA301" s="112"/>
      <c r="BB301" s="112"/>
      <c r="DA301" s="117"/>
      <c r="DB301" s="117"/>
      <c r="DC301" s="117"/>
      <c r="DD301" s="117"/>
      <c r="DE301" s="117"/>
      <c r="DF301" s="117"/>
      <c r="DG301" s="117"/>
      <c r="DH301" s="117"/>
      <c r="DI301" s="117"/>
      <c r="DJ301" s="117"/>
      <c r="DK301" s="117"/>
      <c r="DL301" s="117"/>
      <c r="DM301" s="117"/>
      <c r="DN301" s="117"/>
      <c r="DO301" s="117"/>
      <c r="DP301" s="117"/>
      <c r="DQ301" s="117"/>
      <c r="DR301" s="117"/>
      <c r="DS301" s="117"/>
      <c r="DT301" s="117"/>
      <c r="DU301" s="117"/>
      <c r="DV301" s="117"/>
      <c r="DW301" s="117"/>
      <c r="DX301" s="117"/>
      <c r="DY301" s="117"/>
      <c r="DZ301" s="117"/>
      <c r="EA301" s="117"/>
      <c r="EB301" s="117"/>
      <c r="EC301" s="117"/>
      <c r="ED301" s="117"/>
      <c r="EE301" s="117"/>
      <c r="EF301" s="117"/>
      <c r="EG301" s="117"/>
      <c r="EH301" s="117"/>
      <c r="EI301" s="117"/>
      <c r="EJ301" s="117"/>
      <c r="EK301" s="117"/>
      <c r="EL301" s="117"/>
      <c r="EM301" s="117"/>
    </row>
    <row r="302" spans="1:143" ht="6" customHeight="1">
      <c r="B302" s="112"/>
      <c r="C302" s="112"/>
      <c r="D302" s="112"/>
      <c r="F302" s="112"/>
      <c r="G302" s="112"/>
      <c r="H302" s="112"/>
      <c r="I302" s="112"/>
      <c r="J302" s="112"/>
      <c r="K302" s="112"/>
      <c r="L302" s="112"/>
      <c r="M302" s="112"/>
      <c r="T302" s="118"/>
      <c r="U302" s="111"/>
      <c r="V302" s="111"/>
      <c r="W302" s="111"/>
      <c r="X302" s="111"/>
      <c r="Y302" s="111"/>
      <c r="Z302" s="112"/>
      <c r="AA302" s="112"/>
      <c r="AB302" s="112"/>
      <c r="AC302" s="112"/>
      <c r="AD302" s="112"/>
      <c r="AE302" s="112"/>
      <c r="AF302" s="112"/>
      <c r="AG302" s="112"/>
      <c r="AH302" s="112"/>
      <c r="AI302" s="112"/>
      <c r="AJ302" s="112"/>
      <c r="AK302" s="112"/>
      <c r="AL302" s="112"/>
      <c r="AM302" s="112"/>
      <c r="AN302" s="112"/>
      <c r="AO302" s="112"/>
      <c r="AP302" s="112"/>
      <c r="AQ302" s="112"/>
      <c r="AR302" s="112"/>
      <c r="AS302" s="112"/>
      <c r="AT302" s="112"/>
      <c r="AU302" s="112"/>
      <c r="AX302" s="112"/>
      <c r="AY302" s="112"/>
      <c r="AZ302" s="112"/>
      <c r="BA302" s="112"/>
      <c r="BB302" s="112"/>
      <c r="DA302" s="117"/>
      <c r="DB302" s="117"/>
      <c r="DC302" s="117"/>
      <c r="DD302" s="117"/>
      <c r="DE302" s="117"/>
      <c r="DF302" s="117"/>
      <c r="DG302" s="117"/>
      <c r="DH302" s="117"/>
      <c r="DI302" s="117"/>
      <c r="DJ302" s="117"/>
      <c r="DK302" s="117"/>
      <c r="DL302" s="117"/>
      <c r="DM302" s="117"/>
      <c r="DN302" s="117"/>
      <c r="DO302" s="117"/>
      <c r="DP302" s="117"/>
      <c r="DQ302" s="117"/>
      <c r="DR302" s="117"/>
      <c r="DS302" s="117"/>
      <c r="DT302" s="117"/>
      <c r="DU302" s="117"/>
      <c r="DV302" s="117"/>
      <c r="DW302" s="117"/>
      <c r="DX302" s="117"/>
      <c r="DY302" s="117"/>
      <c r="DZ302" s="117"/>
      <c r="EA302" s="117"/>
      <c r="EB302" s="117"/>
      <c r="EC302" s="117"/>
      <c r="ED302" s="117"/>
      <c r="EE302" s="117"/>
      <c r="EF302" s="117"/>
      <c r="EG302" s="117"/>
      <c r="EH302" s="117"/>
      <c r="EI302" s="117"/>
      <c r="EJ302" s="117"/>
      <c r="EK302" s="117"/>
      <c r="EL302" s="117"/>
      <c r="EM302" s="117"/>
    </row>
    <row r="303" spans="1:143" ht="6" customHeight="1">
      <c r="B303" s="112"/>
      <c r="C303" s="112"/>
      <c r="F303" s="112"/>
      <c r="G303" s="112"/>
      <c r="H303" s="112"/>
      <c r="I303" s="112"/>
      <c r="J303" s="112"/>
      <c r="K303" s="112"/>
      <c r="L303" s="112"/>
      <c r="M303" s="112"/>
      <c r="T303" s="111"/>
      <c r="U303" s="111"/>
      <c r="V303" s="111"/>
      <c r="W303" s="111"/>
      <c r="X303" s="111"/>
      <c r="Y303" s="111"/>
      <c r="Z303" s="112"/>
      <c r="AA303" s="112"/>
      <c r="AB303" s="112"/>
      <c r="AC303" s="112"/>
      <c r="AD303" s="112"/>
      <c r="AE303" s="112"/>
      <c r="AF303" s="112"/>
      <c r="AG303" s="112"/>
      <c r="AH303" s="112"/>
      <c r="AI303" s="112"/>
      <c r="AJ303" s="112"/>
      <c r="AK303" s="112"/>
      <c r="AL303" s="112"/>
      <c r="AM303" s="112"/>
      <c r="AN303" s="112"/>
      <c r="AO303" s="112"/>
      <c r="AP303" s="112"/>
      <c r="AQ303" s="112"/>
      <c r="AR303" s="112"/>
      <c r="AS303" s="112"/>
      <c r="AT303" s="112"/>
      <c r="AU303" s="112"/>
      <c r="AX303" s="112"/>
      <c r="AY303" s="112"/>
      <c r="AZ303" s="112"/>
      <c r="BA303" s="112"/>
      <c r="BB303" s="112"/>
      <c r="DA303" s="117"/>
      <c r="DB303" s="117"/>
      <c r="DC303" s="117"/>
      <c r="DD303" s="117"/>
      <c r="DE303" s="117"/>
      <c r="DF303" s="117"/>
      <c r="DG303" s="117"/>
      <c r="DH303" s="117"/>
      <c r="DI303" s="117"/>
      <c r="DJ303" s="117"/>
      <c r="DK303" s="117"/>
      <c r="DL303" s="117"/>
      <c r="DM303" s="117"/>
      <c r="DN303" s="117"/>
      <c r="DO303" s="117"/>
      <c r="DP303" s="117"/>
      <c r="DQ303" s="117"/>
      <c r="DR303" s="117"/>
      <c r="DS303" s="117"/>
      <c r="DT303" s="117"/>
      <c r="DU303" s="117"/>
      <c r="DV303" s="117"/>
      <c r="DW303" s="117"/>
      <c r="DX303" s="117"/>
      <c r="DY303" s="117"/>
      <c r="DZ303" s="117"/>
      <c r="EA303" s="117"/>
      <c r="EB303" s="117"/>
      <c r="EC303" s="117"/>
      <c r="ED303" s="117"/>
      <c r="EE303" s="117"/>
      <c r="EF303" s="117"/>
      <c r="EG303" s="117"/>
      <c r="EH303" s="117"/>
      <c r="EI303" s="117"/>
      <c r="EJ303" s="117"/>
      <c r="EK303" s="117"/>
      <c r="EL303" s="117"/>
      <c r="EM303" s="117"/>
    </row>
    <row r="304" spans="1:143" ht="6" customHeight="1">
      <c r="EE304" s="670" t="s">
        <v>150</v>
      </c>
      <c r="EF304" s="670"/>
      <c r="EG304" s="670"/>
      <c r="EH304" s="670"/>
      <c r="EI304" s="670"/>
      <c r="EJ304" s="670"/>
      <c r="EK304" s="670"/>
      <c r="EL304" s="670"/>
      <c r="EM304" s="641"/>
    </row>
    <row r="305" spans="1:143" ht="6" customHeight="1">
      <c r="EE305" s="670"/>
      <c r="EF305" s="670"/>
      <c r="EG305" s="670"/>
      <c r="EH305" s="670"/>
      <c r="EI305" s="670"/>
      <c r="EJ305" s="670"/>
      <c r="EK305" s="670"/>
      <c r="EL305" s="670"/>
      <c r="EM305" s="641"/>
    </row>
    <row r="306" spans="1:143" ht="6" customHeight="1">
      <c r="EE306" s="670"/>
      <c r="EF306" s="670"/>
      <c r="EG306" s="670"/>
      <c r="EH306" s="670"/>
      <c r="EI306" s="670"/>
      <c r="EJ306" s="670"/>
      <c r="EK306" s="670"/>
      <c r="EL306" s="670"/>
      <c r="EM306" s="641"/>
    </row>
    <row r="308" spans="1:143" ht="6" customHeight="1">
      <c r="A308" s="671" t="s">
        <v>151</v>
      </c>
      <c r="B308" s="671"/>
      <c r="C308" s="671"/>
      <c r="D308" s="671"/>
      <c r="E308" s="671"/>
      <c r="F308" s="671"/>
      <c r="G308" s="671"/>
      <c r="H308" s="671"/>
      <c r="I308" s="671"/>
      <c r="J308" s="671"/>
      <c r="K308" s="671"/>
      <c r="L308" s="671"/>
      <c r="M308" s="671"/>
      <c r="N308" s="671"/>
      <c r="O308" s="671"/>
      <c r="P308" s="672"/>
      <c r="Q308" s="672"/>
      <c r="R308" s="672"/>
      <c r="S308" s="672"/>
      <c r="T308" s="672"/>
      <c r="U308" s="672"/>
      <c r="V308" s="672"/>
      <c r="W308" s="672"/>
      <c r="X308" s="672"/>
      <c r="Y308" s="672"/>
      <c r="Z308" s="672"/>
      <c r="AA308" s="672"/>
      <c r="AB308" s="672"/>
      <c r="AC308" s="672"/>
      <c r="AD308" s="672"/>
      <c r="AE308" s="672"/>
      <c r="AF308" s="672"/>
      <c r="AG308" s="672"/>
      <c r="AH308" s="672"/>
      <c r="AI308" s="672"/>
      <c r="AJ308" s="672"/>
      <c r="AK308" s="672"/>
      <c r="AL308" s="672"/>
      <c r="AM308" s="672"/>
      <c r="AN308" s="672"/>
      <c r="AO308" s="672"/>
      <c r="AP308" s="672"/>
      <c r="AQ308" s="672"/>
      <c r="AR308" s="672"/>
      <c r="AS308" s="672"/>
      <c r="AT308" s="672"/>
      <c r="AU308" s="672"/>
      <c r="AV308" s="672"/>
      <c r="AW308" s="672"/>
      <c r="AX308" s="672"/>
      <c r="AY308" s="672"/>
      <c r="AZ308" s="672"/>
      <c r="BA308" s="672"/>
      <c r="BB308" s="672"/>
      <c r="BC308" s="672"/>
      <c r="BD308" s="672"/>
      <c r="BE308" s="672"/>
      <c r="BF308" s="672"/>
      <c r="BG308" s="672"/>
      <c r="BH308" s="672"/>
      <c r="BI308" s="672"/>
      <c r="BJ308" s="672"/>
      <c r="BK308" s="672"/>
      <c r="BL308" s="672"/>
      <c r="BM308" s="672"/>
      <c r="BN308" s="672"/>
      <c r="BO308" s="672"/>
      <c r="BP308" s="672"/>
      <c r="BQ308" s="672"/>
      <c r="BR308" s="672"/>
      <c r="BS308" s="672"/>
      <c r="BT308" s="672"/>
      <c r="BU308" s="672"/>
      <c r="BV308" s="672"/>
      <c r="BW308" s="672"/>
      <c r="BX308" s="672"/>
      <c r="BY308" s="672"/>
      <c r="BZ308" s="672"/>
      <c r="CA308" s="672"/>
      <c r="CB308" s="672"/>
      <c r="CC308" s="672"/>
      <c r="CD308" s="672"/>
      <c r="CE308" s="672"/>
      <c r="CF308" s="672"/>
      <c r="CG308" s="672"/>
      <c r="CH308" s="672"/>
      <c r="CI308" s="672"/>
      <c r="CJ308" s="672"/>
      <c r="CK308" s="672"/>
      <c r="CL308" s="672"/>
      <c r="CM308" s="672"/>
      <c r="CN308" s="672"/>
      <c r="CO308" s="672"/>
      <c r="CP308" s="672"/>
      <c r="CQ308" s="672"/>
      <c r="CR308" s="672"/>
      <c r="CS308" s="672"/>
      <c r="CT308" s="672"/>
      <c r="CU308" s="672"/>
      <c r="CV308" s="672"/>
      <c r="CW308" s="672"/>
      <c r="CX308" s="672"/>
      <c r="CY308" s="672"/>
      <c r="CZ308" s="672"/>
      <c r="DA308" s="672"/>
      <c r="DB308" s="672"/>
      <c r="DC308" s="672"/>
      <c r="DD308" s="672"/>
      <c r="DE308" s="672"/>
      <c r="DF308" s="672"/>
      <c r="DG308" s="672"/>
      <c r="DH308" s="672"/>
      <c r="DI308" s="672"/>
      <c r="DJ308" s="672"/>
      <c r="DK308" s="672"/>
      <c r="DL308" s="672"/>
      <c r="DM308" s="672"/>
      <c r="DN308" s="672"/>
      <c r="DO308" s="672"/>
      <c r="DP308" s="672"/>
      <c r="DQ308" s="672"/>
      <c r="DR308" s="672"/>
      <c r="DS308" s="672"/>
      <c r="DT308" s="672"/>
      <c r="DU308" s="672"/>
      <c r="DV308" s="672"/>
      <c r="DW308" s="672"/>
      <c r="DX308" s="672"/>
      <c r="DY308" s="672"/>
      <c r="DZ308" s="672"/>
      <c r="EA308" s="672"/>
      <c r="EB308" s="672"/>
      <c r="EC308" s="672"/>
      <c r="ED308" s="672"/>
      <c r="EE308" s="672"/>
      <c r="EF308" s="672"/>
      <c r="EG308" s="672"/>
      <c r="EH308" s="672"/>
      <c r="EI308" s="672"/>
      <c r="EJ308" s="672"/>
      <c r="EK308" s="672"/>
      <c r="EL308" s="672"/>
      <c r="EM308" s="672"/>
    </row>
    <row r="309" spans="1:143" ht="6" customHeight="1">
      <c r="A309" s="672"/>
      <c r="B309" s="672"/>
      <c r="C309" s="672"/>
      <c r="D309" s="672"/>
      <c r="E309" s="672"/>
      <c r="F309" s="672"/>
      <c r="G309" s="672"/>
      <c r="H309" s="672"/>
      <c r="I309" s="672"/>
      <c r="J309" s="672"/>
      <c r="K309" s="672"/>
      <c r="L309" s="672"/>
      <c r="M309" s="672"/>
      <c r="N309" s="672"/>
      <c r="O309" s="672"/>
      <c r="P309" s="672"/>
      <c r="Q309" s="672"/>
      <c r="R309" s="672"/>
      <c r="S309" s="672"/>
      <c r="T309" s="672"/>
      <c r="U309" s="672"/>
      <c r="V309" s="672"/>
      <c r="W309" s="672"/>
      <c r="X309" s="672"/>
      <c r="Y309" s="672"/>
      <c r="Z309" s="672"/>
      <c r="AA309" s="672"/>
      <c r="AB309" s="672"/>
      <c r="AC309" s="672"/>
      <c r="AD309" s="672"/>
      <c r="AE309" s="672"/>
      <c r="AF309" s="672"/>
      <c r="AG309" s="672"/>
      <c r="AH309" s="672"/>
      <c r="AI309" s="672"/>
      <c r="AJ309" s="672"/>
      <c r="AK309" s="672"/>
      <c r="AL309" s="672"/>
      <c r="AM309" s="672"/>
      <c r="AN309" s="672"/>
      <c r="AO309" s="672"/>
      <c r="AP309" s="672"/>
      <c r="AQ309" s="672"/>
      <c r="AR309" s="672"/>
      <c r="AS309" s="672"/>
      <c r="AT309" s="672"/>
      <c r="AU309" s="672"/>
      <c r="AV309" s="672"/>
      <c r="AW309" s="672"/>
      <c r="AX309" s="672"/>
      <c r="AY309" s="672"/>
      <c r="AZ309" s="672"/>
      <c r="BA309" s="672"/>
      <c r="BB309" s="672"/>
      <c r="BC309" s="672"/>
      <c r="BD309" s="672"/>
      <c r="BE309" s="672"/>
      <c r="BF309" s="672"/>
      <c r="BG309" s="672"/>
      <c r="BH309" s="672"/>
      <c r="BI309" s="672"/>
      <c r="BJ309" s="672"/>
      <c r="BK309" s="672"/>
      <c r="BL309" s="672"/>
      <c r="BM309" s="672"/>
      <c r="BN309" s="672"/>
      <c r="BO309" s="672"/>
      <c r="BP309" s="672"/>
      <c r="BQ309" s="672"/>
      <c r="BR309" s="672"/>
      <c r="BS309" s="672"/>
      <c r="BT309" s="672"/>
      <c r="BU309" s="672"/>
      <c r="BV309" s="672"/>
      <c r="BW309" s="672"/>
      <c r="BX309" s="672"/>
      <c r="BY309" s="672"/>
      <c r="BZ309" s="672"/>
      <c r="CA309" s="672"/>
      <c r="CB309" s="672"/>
      <c r="CC309" s="672"/>
      <c r="CD309" s="672"/>
      <c r="CE309" s="672"/>
      <c r="CF309" s="672"/>
      <c r="CG309" s="672"/>
      <c r="CH309" s="672"/>
      <c r="CI309" s="672"/>
      <c r="CJ309" s="672"/>
      <c r="CK309" s="672"/>
      <c r="CL309" s="672"/>
      <c r="CM309" s="672"/>
      <c r="CN309" s="672"/>
      <c r="CO309" s="672"/>
      <c r="CP309" s="672"/>
      <c r="CQ309" s="672"/>
      <c r="CR309" s="672"/>
      <c r="CS309" s="672"/>
      <c r="CT309" s="672"/>
      <c r="CU309" s="672"/>
      <c r="CV309" s="672"/>
      <c r="CW309" s="672"/>
      <c r="CX309" s="672"/>
      <c r="CY309" s="672"/>
      <c r="CZ309" s="672"/>
      <c r="DA309" s="672"/>
      <c r="DB309" s="672"/>
      <c r="DC309" s="672"/>
      <c r="DD309" s="672"/>
      <c r="DE309" s="672"/>
      <c r="DF309" s="672"/>
      <c r="DG309" s="672"/>
      <c r="DH309" s="672"/>
      <c r="DI309" s="672"/>
      <c r="DJ309" s="672"/>
      <c r="DK309" s="672"/>
      <c r="DL309" s="672"/>
      <c r="DM309" s="672"/>
      <c r="DN309" s="672"/>
      <c r="DO309" s="672"/>
      <c r="DP309" s="672"/>
      <c r="DQ309" s="672"/>
      <c r="DR309" s="672"/>
      <c r="DS309" s="672"/>
      <c r="DT309" s="672"/>
      <c r="DU309" s="672"/>
      <c r="DV309" s="672"/>
      <c r="DW309" s="672"/>
      <c r="DX309" s="672"/>
      <c r="DY309" s="672"/>
      <c r="DZ309" s="672"/>
      <c r="EA309" s="672"/>
      <c r="EB309" s="672"/>
      <c r="EC309" s="672"/>
      <c r="ED309" s="672"/>
      <c r="EE309" s="672"/>
      <c r="EF309" s="672"/>
      <c r="EG309" s="672"/>
      <c r="EH309" s="672"/>
      <c r="EI309" s="672"/>
      <c r="EJ309" s="672"/>
      <c r="EK309" s="672"/>
      <c r="EL309" s="672"/>
      <c r="EM309" s="672"/>
    </row>
    <row r="310" spans="1:143" ht="6" customHeight="1">
      <c r="A310" s="672"/>
      <c r="B310" s="672"/>
      <c r="C310" s="672"/>
      <c r="D310" s="672"/>
      <c r="E310" s="672"/>
      <c r="F310" s="672"/>
      <c r="G310" s="672"/>
      <c r="H310" s="672"/>
      <c r="I310" s="672"/>
      <c r="J310" s="672"/>
      <c r="K310" s="672"/>
      <c r="L310" s="672"/>
      <c r="M310" s="672"/>
      <c r="N310" s="672"/>
      <c r="O310" s="672"/>
      <c r="P310" s="672"/>
      <c r="Q310" s="672"/>
      <c r="R310" s="672"/>
      <c r="S310" s="672"/>
      <c r="T310" s="672"/>
      <c r="U310" s="672"/>
      <c r="V310" s="672"/>
      <c r="W310" s="672"/>
      <c r="X310" s="672"/>
      <c r="Y310" s="672"/>
      <c r="Z310" s="672"/>
      <c r="AA310" s="672"/>
      <c r="AB310" s="672"/>
      <c r="AC310" s="672"/>
      <c r="AD310" s="672"/>
      <c r="AE310" s="672"/>
      <c r="AF310" s="672"/>
      <c r="AG310" s="672"/>
      <c r="AH310" s="672"/>
      <c r="AI310" s="672"/>
      <c r="AJ310" s="672"/>
      <c r="AK310" s="672"/>
      <c r="AL310" s="672"/>
      <c r="AM310" s="672"/>
      <c r="AN310" s="672"/>
      <c r="AO310" s="672"/>
      <c r="AP310" s="672"/>
      <c r="AQ310" s="672"/>
      <c r="AR310" s="672"/>
      <c r="AS310" s="672"/>
      <c r="AT310" s="672"/>
      <c r="AU310" s="672"/>
      <c r="AV310" s="672"/>
      <c r="AW310" s="672"/>
      <c r="AX310" s="672"/>
      <c r="AY310" s="672"/>
      <c r="AZ310" s="672"/>
      <c r="BA310" s="672"/>
      <c r="BB310" s="672"/>
      <c r="BC310" s="672"/>
      <c r="BD310" s="672"/>
      <c r="BE310" s="672"/>
      <c r="BF310" s="672"/>
      <c r="BG310" s="672"/>
      <c r="BH310" s="672"/>
      <c r="BI310" s="672"/>
      <c r="BJ310" s="672"/>
      <c r="BK310" s="672"/>
      <c r="BL310" s="672"/>
      <c r="BM310" s="672"/>
      <c r="BN310" s="672"/>
      <c r="BO310" s="672"/>
      <c r="BP310" s="672"/>
      <c r="BQ310" s="672"/>
      <c r="BR310" s="672"/>
      <c r="BS310" s="672"/>
      <c r="BT310" s="672"/>
      <c r="BU310" s="672"/>
      <c r="BV310" s="672"/>
      <c r="BW310" s="672"/>
      <c r="BX310" s="672"/>
      <c r="BY310" s="672"/>
      <c r="BZ310" s="672"/>
      <c r="CA310" s="672"/>
      <c r="CB310" s="672"/>
      <c r="CC310" s="672"/>
      <c r="CD310" s="672"/>
      <c r="CE310" s="672"/>
      <c r="CF310" s="672"/>
      <c r="CG310" s="672"/>
      <c r="CH310" s="672"/>
      <c r="CI310" s="672"/>
      <c r="CJ310" s="672"/>
      <c r="CK310" s="672"/>
      <c r="CL310" s="672"/>
      <c r="CM310" s="672"/>
      <c r="CN310" s="672"/>
      <c r="CO310" s="672"/>
      <c r="CP310" s="672"/>
      <c r="CQ310" s="672"/>
      <c r="CR310" s="672"/>
      <c r="CS310" s="672"/>
      <c r="CT310" s="672"/>
      <c r="CU310" s="672"/>
      <c r="CV310" s="672"/>
      <c r="CW310" s="672"/>
      <c r="CX310" s="672"/>
      <c r="CY310" s="672"/>
      <c r="CZ310" s="672"/>
      <c r="DA310" s="672"/>
      <c r="DB310" s="672"/>
      <c r="DC310" s="672"/>
      <c r="DD310" s="672"/>
      <c r="DE310" s="672"/>
      <c r="DF310" s="672"/>
      <c r="DG310" s="672"/>
      <c r="DH310" s="672"/>
      <c r="DI310" s="672"/>
      <c r="DJ310" s="672"/>
      <c r="DK310" s="672"/>
      <c r="DL310" s="672"/>
      <c r="DM310" s="672"/>
      <c r="DN310" s="672"/>
      <c r="DO310" s="672"/>
      <c r="DP310" s="672"/>
      <c r="DQ310" s="672"/>
      <c r="DR310" s="672"/>
      <c r="DS310" s="672"/>
      <c r="DT310" s="672"/>
      <c r="DU310" s="672"/>
      <c r="DV310" s="672"/>
      <c r="DW310" s="672"/>
      <c r="DX310" s="672"/>
      <c r="DY310" s="672"/>
      <c r="DZ310" s="672"/>
      <c r="EA310" s="672"/>
      <c r="EB310" s="672"/>
      <c r="EC310" s="672"/>
      <c r="ED310" s="672"/>
      <c r="EE310" s="672"/>
      <c r="EF310" s="672"/>
      <c r="EG310" s="672"/>
      <c r="EH310" s="672"/>
      <c r="EI310" s="672"/>
      <c r="EJ310" s="672"/>
      <c r="EK310" s="672"/>
      <c r="EL310" s="672"/>
      <c r="EM310" s="672"/>
    </row>
    <row r="311" spans="1:143" ht="6" customHeight="1">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c r="AA311" s="111"/>
      <c r="AB311" s="111"/>
      <c r="AC311" s="111"/>
      <c r="AD311" s="111"/>
      <c r="AE311" s="111"/>
      <c r="AF311" s="111"/>
      <c r="AG311" s="111"/>
      <c r="AH311" s="111"/>
      <c r="AI311" s="111"/>
      <c r="AJ311" s="111"/>
      <c r="AK311" s="111"/>
      <c r="AL311" s="111"/>
      <c r="AM311" s="111"/>
      <c r="AN311" s="111"/>
      <c r="AO311" s="111"/>
      <c r="AP311" s="111"/>
      <c r="AQ311" s="111"/>
      <c r="AR311" s="111"/>
      <c r="AS311" s="111"/>
      <c r="AT311" s="111"/>
      <c r="AU311" s="111"/>
      <c r="AV311" s="111"/>
      <c r="AW311" s="111"/>
      <c r="AX311" s="111"/>
      <c r="AY311" s="111"/>
      <c r="AZ311" s="111"/>
      <c r="BA311" s="111"/>
      <c r="BB311" s="111"/>
      <c r="BC311" s="111"/>
      <c r="BO311" s="673" t="s">
        <v>152</v>
      </c>
      <c r="BP311" s="674"/>
      <c r="BQ311" s="674"/>
      <c r="BR311" s="674"/>
      <c r="BS311" s="674"/>
      <c r="BT311" s="674"/>
      <c r="BU311" s="674"/>
      <c r="BV311" s="674"/>
      <c r="BW311" s="675" t="str">
        <f>IF(安全投資計画!$AY$43="","",安全投資計画!$AY$43)</f>
        <v/>
      </c>
      <c r="BX311" s="675"/>
      <c r="BY311" s="675"/>
      <c r="BZ311" s="673" t="s">
        <v>153</v>
      </c>
      <c r="CA311" s="673"/>
      <c r="CB311" s="673"/>
      <c r="CC311" s="673"/>
      <c r="CD311" s="673"/>
      <c r="CE311" s="673"/>
      <c r="CF311" s="673"/>
      <c r="CG311" s="673"/>
      <c r="CS311" s="112"/>
      <c r="CT311" s="112"/>
      <c r="CU311" s="112"/>
      <c r="CV311" s="112"/>
      <c r="CW311" s="112"/>
      <c r="CX311" s="112"/>
      <c r="CY311" s="112"/>
      <c r="CZ311" s="112"/>
      <c r="DA311" s="112"/>
      <c r="DB311" s="112"/>
      <c r="DC311" s="112"/>
      <c r="DD311" s="112"/>
      <c r="DE311" s="112"/>
      <c r="DF311" s="112"/>
      <c r="DG311" s="112"/>
      <c r="DH311" s="112"/>
      <c r="DI311" s="112"/>
      <c r="DJ311" s="112"/>
      <c r="DK311" s="112"/>
      <c r="DL311" s="111"/>
      <c r="DM311" s="111"/>
      <c r="DN311" s="111"/>
      <c r="DO311" s="111"/>
      <c r="DP311" s="111"/>
      <c r="DQ311" s="111"/>
      <c r="DR311" s="111"/>
      <c r="DS311" s="111"/>
      <c r="DT311" s="111"/>
      <c r="DU311" s="111"/>
      <c r="DV311" s="111"/>
      <c r="DW311" s="111"/>
      <c r="DX311" s="111"/>
      <c r="DY311" s="111"/>
      <c r="DZ311" s="111"/>
      <c r="EA311" s="111"/>
      <c r="EB311" s="111"/>
      <c r="EC311" s="111"/>
      <c r="ED311" s="111"/>
      <c r="EE311" s="111"/>
      <c r="EF311" s="111"/>
      <c r="EG311" s="111"/>
      <c r="EH311" s="111"/>
      <c r="EI311" s="111"/>
      <c r="EJ311" s="111"/>
      <c r="EK311" s="111"/>
      <c r="EL311" s="111"/>
    </row>
    <row r="312" spans="1:143" ht="6" customHeight="1">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c r="AA312" s="111"/>
      <c r="AB312" s="111"/>
      <c r="AC312" s="111"/>
      <c r="AD312" s="111"/>
      <c r="AE312" s="111"/>
      <c r="AF312" s="111"/>
      <c r="AG312" s="111"/>
      <c r="AH312" s="111"/>
      <c r="AI312" s="111"/>
      <c r="AJ312" s="111"/>
      <c r="AK312" s="111"/>
      <c r="AL312" s="111"/>
      <c r="AM312" s="111"/>
      <c r="AN312" s="111"/>
      <c r="AO312" s="111"/>
      <c r="AP312" s="111"/>
      <c r="AQ312" s="111"/>
      <c r="AR312" s="111"/>
      <c r="AS312" s="111"/>
      <c r="AT312" s="111"/>
      <c r="AU312" s="111"/>
      <c r="AV312" s="111"/>
      <c r="AW312" s="111"/>
      <c r="AX312" s="111"/>
      <c r="AY312" s="111"/>
      <c r="AZ312" s="111"/>
      <c r="BA312" s="111"/>
      <c r="BB312" s="111"/>
      <c r="BC312" s="111"/>
      <c r="BO312" s="674"/>
      <c r="BP312" s="674"/>
      <c r="BQ312" s="674"/>
      <c r="BR312" s="674"/>
      <c r="BS312" s="674"/>
      <c r="BT312" s="674"/>
      <c r="BU312" s="674"/>
      <c r="BV312" s="674"/>
      <c r="BW312" s="675"/>
      <c r="BX312" s="675"/>
      <c r="BY312" s="675"/>
      <c r="BZ312" s="673"/>
      <c r="CA312" s="673"/>
      <c r="CB312" s="673"/>
      <c r="CC312" s="673"/>
      <c r="CD312" s="673"/>
      <c r="CE312" s="673"/>
      <c r="CF312" s="673"/>
      <c r="CG312" s="673"/>
      <c r="CS312" s="112"/>
      <c r="CT312" s="112"/>
      <c r="CU312" s="112"/>
      <c r="CV312" s="112"/>
      <c r="CW312" s="112"/>
      <c r="CX312" s="112"/>
      <c r="CY312" s="112"/>
      <c r="CZ312" s="112"/>
      <c r="DA312" s="112"/>
      <c r="DB312" s="112"/>
      <c r="DC312" s="112"/>
      <c r="DD312" s="112"/>
      <c r="DE312" s="112"/>
      <c r="DF312" s="112"/>
      <c r="DG312" s="112"/>
      <c r="DH312" s="112"/>
      <c r="DI312" s="112"/>
      <c r="DJ312" s="112"/>
      <c r="DK312" s="112"/>
      <c r="DL312" s="111"/>
      <c r="DM312" s="111"/>
      <c r="DN312" s="111"/>
      <c r="DO312" s="111"/>
      <c r="DP312" s="111"/>
      <c r="DQ312" s="111"/>
      <c r="DR312" s="111"/>
      <c r="DS312" s="111"/>
      <c r="DT312" s="111"/>
      <c r="DU312" s="111"/>
      <c r="DV312" s="111"/>
      <c r="DW312" s="111"/>
      <c r="DX312" s="111"/>
      <c r="DY312" s="111"/>
      <c r="DZ312" s="111"/>
      <c r="EA312" s="111"/>
      <c r="EB312" s="111"/>
      <c r="EC312" s="111"/>
      <c r="ED312" s="111"/>
      <c r="EE312" s="111"/>
      <c r="EF312" s="111"/>
      <c r="EG312" s="111"/>
      <c r="EH312" s="111"/>
      <c r="EI312" s="111"/>
      <c r="EJ312" s="113"/>
      <c r="EK312" s="111"/>
      <c r="EL312" s="111"/>
    </row>
    <row r="313" spans="1:143" ht="6" customHeight="1">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c r="AA313" s="111"/>
      <c r="AB313" s="111"/>
      <c r="AC313" s="111"/>
      <c r="AD313" s="111"/>
      <c r="AE313" s="111"/>
      <c r="AF313" s="111"/>
      <c r="AG313" s="111"/>
      <c r="AH313" s="111"/>
      <c r="AI313" s="111"/>
      <c r="AJ313" s="111"/>
      <c r="AK313" s="111"/>
      <c r="AL313" s="111"/>
      <c r="AM313" s="111"/>
      <c r="AN313" s="111"/>
      <c r="AO313" s="111"/>
      <c r="AP313" s="111"/>
      <c r="AQ313" s="111"/>
      <c r="AR313" s="111"/>
      <c r="AS313" s="111"/>
      <c r="AT313" s="111"/>
      <c r="AU313" s="111"/>
      <c r="AV313" s="111"/>
      <c r="AW313" s="111"/>
      <c r="AX313" s="111"/>
      <c r="AY313" s="111"/>
      <c r="AZ313" s="111"/>
      <c r="BA313" s="111"/>
      <c r="BB313" s="111"/>
      <c r="BC313" s="111"/>
      <c r="BO313" s="674"/>
      <c r="BP313" s="674"/>
      <c r="BQ313" s="674"/>
      <c r="BR313" s="674"/>
      <c r="BS313" s="674"/>
      <c r="BT313" s="674"/>
      <c r="BU313" s="674"/>
      <c r="BV313" s="674"/>
      <c r="BW313" s="675"/>
      <c r="BX313" s="675"/>
      <c r="BY313" s="675"/>
      <c r="BZ313" s="673"/>
      <c r="CA313" s="673"/>
      <c r="CB313" s="673"/>
      <c r="CC313" s="673"/>
      <c r="CD313" s="673"/>
      <c r="CE313" s="673"/>
      <c r="CF313" s="673"/>
      <c r="CG313" s="673"/>
      <c r="CS313" s="112"/>
      <c r="CT313" s="112"/>
      <c r="CU313" s="112"/>
      <c r="CV313" s="112"/>
      <c r="CW313" s="112"/>
      <c r="CX313" s="112"/>
      <c r="CY313" s="676" t="s">
        <v>154</v>
      </c>
      <c r="CZ313" s="676"/>
      <c r="DA313" s="676"/>
      <c r="DB313" s="676"/>
      <c r="DC313" s="676"/>
      <c r="DD313" s="676"/>
      <c r="DE313" s="676"/>
      <c r="DF313" s="676"/>
      <c r="DG313" s="676"/>
      <c r="DH313" s="676"/>
      <c r="DI313" s="676"/>
      <c r="DJ313" s="676"/>
      <c r="DK313" s="676"/>
      <c r="DL313" s="676"/>
      <c r="DM313" s="676"/>
      <c r="DN313" s="676"/>
      <c r="DO313" s="676"/>
      <c r="DP313" s="676"/>
      <c r="DQ313" s="676"/>
      <c r="DR313" s="676"/>
      <c r="DS313" s="676"/>
      <c r="DT313" s="676"/>
      <c r="DU313" s="676"/>
      <c r="DV313" s="676"/>
      <c r="DW313" s="676"/>
      <c r="DX313" s="676"/>
      <c r="DY313" s="676"/>
      <c r="DZ313" s="676"/>
      <c r="EA313" s="676"/>
      <c r="EB313" s="676"/>
      <c r="EC313" s="676"/>
      <c r="ED313" s="676"/>
      <c r="EE313" s="676"/>
      <c r="EF313" s="676"/>
      <c r="EG313" s="676"/>
      <c r="EH313" s="676"/>
      <c r="EI313" s="676"/>
      <c r="EJ313" s="676"/>
      <c r="EK313" s="676"/>
      <c r="EL313" s="676"/>
      <c r="EM313" s="676"/>
    </row>
    <row r="314" spans="1:143" ht="6" customHeight="1">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c r="W314" s="112"/>
      <c r="X314" s="112"/>
      <c r="Y314" s="112"/>
      <c r="Z314" s="112"/>
      <c r="AA314" s="112"/>
      <c r="AB314" s="112"/>
      <c r="AC314" s="112"/>
      <c r="AD314" s="112"/>
      <c r="AE314" s="112"/>
      <c r="AF314" s="112"/>
      <c r="AG314" s="112"/>
      <c r="AH314" s="112"/>
      <c r="AI314" s="112"/>
      <c r="AJ314" s="112"/>
      <c r="AK314" s="112"/>
      <c r="AL314" s="112"/>
      <c r="AM314" s="112"/>
      <c r="AN314" s="112"/>
      <c r="AO314" s="112"/>
      <c r="AP314" s="112"/>
      <c r="AQ314" s="112"/>
      <c r="AR314" s="112"/>
      <c r="AS314" s="112"/>
      <c r="AT314" s="112"/>
      <c r="AU314" s="112"/>
      <c r="AV314" s="112"/>
      <c r="AW314" s="112"/>
      <c r="AX314" s="112"/>
      <c r="AY314" s="112"/>
      <c r="AZ314" s="112"/>
      <c r="BA314" s="112"/>
      <c r="BB314" s="112"/>
      <c r="BC314" s="112"/>
      <c r="BD314" s="112"/>
      <c r="BE314" s="112"/>
      <c r="BF314" s="112"/>
      <c r="BG314" s="112"/>
      <c r="BH314" s="112"/>
      <c r="CK314" s="112"/>
      <c r="CL314" s="112"/>
      <c r="CM314" s="112"/>
      <c r="CN314" s="112"/>
      <c r="CO314" s="112"/>
      <c r="CP314" s="112"/>
      <c r="CQ314" s="112"/>
      <c r="CR314" s="112"/>
      <c r="CS314" s="112"/>
      <c r="CT314" s="112"/>
      <c r="CU314" s="112"/>
      <c r="CV314" s="112"/>
      <c r="CW314" s="112"/>
      <c r="CX314" s="112"/>
      <c r="CY314" s="676"/>
      <c r="CZ314" s="676"/>
      <c r="DA314" s="676"/>
      <c r="DB314" s="676"/>
      <c r="DC314" s="676"/>
      <c r="DD314" s="676"/>
      <c r="DE314" s="676"/>
      <c r="DF314" s="676"/>
      <c r="DG314" s="676"/>
      <c r="DH314" s="676"/>
      <c r="DI314" s="676"/>
      <c r="DJ314" s="676"/>
      <c r="DK314" s="676"/>
      <c r="DL314" s="676"/>
      <c r="DM314" s="676"/>
      <c r="DN314" s="676"/>
      <c r="DO314" s="676"/>
      <c r="DP314" s="676"/>
      <c r="DQ314" s="676"/>
      <c r="DR314" s="676"/>
      <c r="DS314" s="676"/>
      <c r="DT314" s="676"/>
      <c r="DU314" s="676"/>
      <c r="DV314" s="676"/>
      <c r="DW314" s="676"/>
      <c r="DX314" s="676"/>
      <c r="DY314" s="676"/>
      <c r="DZ314" s="676"/>
      <c r="EA314" s="676"/>
      <c r="EB314" s="676"/>
      <c r="EC314" s="676"/>
      <c r="ED314" s="676"/>
      <c r="EE314" s="676"/>
      <c r="EF314" s="676"/>
      <c r="EG314" s="676"/>
      <c r="EH314" s="676"/>
      <c r="EI314" s="676"/>
      <c r="EJ314" s="676"/>
      <c r="EK314" s="676"/>
      <c r="EL314" s="676"/>
      <c r="EM314" s="676"/>
    </row>
    <row r="315" spans="1:143" ht="6" customHeight="1">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c r="W315" s="112"/>
      <c r="X315" s="112"/>
      <c r="Y315" s="112"/>
      <c r="Z315" s="112"/>
      <c r="AA315" s="112"/>
      <c r="AB315" s="112"/>
      <c r="AC315" s="112"/>
      <c r="AD315" s="112"/>
      <c r="AE315" s="112"/>
      <c r="AF315" s="112"/>
      <c r="AG315" s="112"/>
      <c r="AH315" s="112"/>
      <c r="AI315" s="112"/>
      <c r="AJ315" s="112"/>
      <c r="AK315" s="112"/>
      <c r="AL315" s="112"/>
      <c r="AM315" s="112"/>
      <c r="AN315" s="112"/>
      <c r="AO315" s="112"/>
      <c r="AP315" s="112"/>
      <c r="AQ315" s="112"/>
      <c r="AR315" s="112"/>
      <c r="AS315" s="112"/>
      <c r="AT315" s="112"/>
      <c r="AU315" s="112"/>
      <c r="AV315" s="112"/>
      <c r="AW315" s="112"/>
      <c r="AX315" s="112"/>
      <c r="AY315" s="112"/>
      <c r="AZ315" s="112"/>
      <c r="BA315" s="112"/>
      <c r="BB315" s="112"/>
      <c r="BC315" s="112"/>
      <c r="BD315" s="112"/>
      <c r="BE315" s="112"/>
      <c r="BF315" s="112"/>
      <c r="BG315" s="112"/>
      <c r="BH315" s="112"/>
      <c r="CB315" s="112"/>
      <c r="CC315" s="112"/>
      <c r="CD315" s="112"/>
      <c r="CE315" s="112"/>
      <c r="CF315" s="112"/>
      <c r="CG315" s="112"/>
      <c r="CH315" s="112"/>
      <c r="CI315" s="112"/>
      <c r="CJ315" s="112"/>
      <c r="CK315" s="112"/>
      <c r="CL315" s="112"/>
      <c r="CM315" s="112"/>
      <c r="CN315" s="112"/>
      <c r="CO315" s="112"/>
      <c r="CP315" s="112"/>
      <c r="CQ315" s="112"/>
      <c r="CR315" s="112"/>
      <c r="CS315" s="112"/>
      <c r="CT315" s="112"/>
      <c r="CU315" s="112"/>
      <c r="CV315" s="112"/>
      <c r="CW315" s="112"/>
      <c r="CX315" s="112"/>
      <c r="CY315" s="676"/>
      <c r="CZ315" s="676"/>
      <c r="DA315" s="676"/>
      <c r="DB315" s="676"/>
      <c r="DC315" s="676"/>
      <c r="DD315" s="676"/>
      <c r="DE315" s="676"/>
      <c r="DF315" s="676"/>
      <c r="DG315" s="676"/>
      <c r="DH315" s="676"/>
      <c r="DI315" s="676"/>
      <c r="DJ315" s="676"/>
      <c r="DK315" s="676"/>
      <c r="DL315" s="676"/>
      <c r="DM315" s="676"/>
      <c r="DN315" s="676"/>
      <c r="DO315" s="676"/>
      <c r="DP315" s="676"/>
      <c r="DQ315" s="676"/>
      <c r="DR315" s="676"/>
      <c r="DS315" s="676"/>
      <c r="DT315" s="676"/>
      <c r="DU315" s="676"/>
      <c r="DV315" s="676"/>
      <c r="DW315" s="676"/>
      <c r="DX315" s="676"/>
      <c r="DY315" s="676"/>
      <c r="DZ315" s="676"/>
      <c r="EA315" s="676"/>
      <c r="EB315" s="676"/>
      <c r="EC315" s="676"/>
      <c r="ED315" s="676"/>
      <c r="EE315" s="676"/>
      <c r="EF315" s="676"/>
      <c r="EG315" s="676"/>
      <c r="EH315" s="676"/>
      <c r="EI315" s="676"/>
      <c r="EJ315" s="676"/>
      <c r="EK315" s="676"/>
      <c r="EL315" s="676"/>
      <c r="EM315" s="676"/>
    </row>
    <row r="316" spans="1:143" ht="6" customHeight="1">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c r="W316" s="112"/>
      <c r="X316" s="112"/>
      <c r="Y316" s="112"/>
      <c r="Z316" s="112"/>
      <c r="AA316" s="112"/>
      <c r="AB316" s="112"/>
      <c r="AC316" s="112"/>
      <c r="AD316" s="112"/>
      <c r="AE316" s="112"/>
      <c r="AF316" s="112"/>
      <c r="AG316" s="112"/>
      <c r="AH316" s="112"/>
      <c r="AI316" s="112"/>
      <c r="AJ316" s="112"/>
      <c r="AK316" s="112"/>
      <c r="AL316" s="112"/>
      <c r="AM316" s="112"/>
      <c r="AN316" s="112"/>
      <c r="AO316" s="112"/>
      <c r="AP316" s="112"/>
      <c r="AQ316" s="112"/>
      <c r="AR316" s="112"/>
      <c r="AS316" s="112"/>
      <c r="AT316" s="112"/>
      <c r="AU316" s="112"/>
      <c r="AV316" s="112"/>
      <c r="AW316" s="112"/>
      <c r="AX316" s="112"/>
      <c r="AY316" s="112"/>
      <c r="AZ316" s="112"/>
      <c r="BA316" s="112"/>
      <c r="BB316" s="112"/>
      <c r="BC316" s="112"/>
      <c r="BD316" s="112"/>
      <c r="BE316" s="112"/>
      <c r="BF316" s="112"/>
      <c r="BG316" s="112"/>
      <c r="BH316" s="112"/>
      <c r="BI316" s="112"/>
      <c r="BJ316" s="112"/>
      <c r="BK316" s="112"/>
      <c r="BL316" s="112"/>
      <c r="BM316" s="112"/>
      <c r="BN316" s="112"/>
      <c r="BO316" s="112"/>
      <c r="BP316" s="112"/>
      <c r="BQ316" s="112"/>
      <c r="BR316" s="112"/>
      <c r="BS316" s="112"/>
      <c r="BT316" s="112"/>
      <c r="BU316" s="112"/>
      <c r="BV316" s="112"/>
      <c r="BW316" s="112"/>
      <c r="BX316" s="112"/>
      <c r="BY316" s="112"/>
      <c r="BZ316" s="112"/>
      <c r="CA316" s="112"/>
      <c r="CB316" s="112"/>
      <c r="CC316" s="112"/>
      <c r="CD316" s="112"/>
      <c r="CE316" s="112"/>
      <c r="CF316" s="112"/>
      <c r="CG316" s="112"/>
      <c r="CH316" s="112"/>
      <c r="CI316" s="112"/>
      <c r="CJ316" s="112"/>
      <c r="CK316" s="112"/>
      <c r="CL316" s="112"/>
      <c r="CM316" s="112"/>
      <c r="CN316" s="112"/>
      <c r="CO316" s="112"/>
      <c r="CP316" s="112"/>
      <c r="CQ316" s="112"/>
      <c r="CR316" s="112"/>
      <c r="CS316" s="112"/>
      <c r="CT316" s="112"/>
      <c r="CU316" s="112"/>
      <c r="CV316" s="112"/>
      <c r="CW316" s="112"/>
      <c r="CX316" s="112"/>
      <c r="CY316" s="676"/>
      <c r="CZ316" s="676"/>
      <c r="DA316" s="676"/>
      <c r="DB316" s="676"/>
      <c r="DC316" s="676"/>
      <c r="DD316" s="676"/>
      <c r="DE316" s="676"/>
      <c r="DF316" s="676"/>
      <c r="DG316" s="676"/>
      <c r="DH316" s="676"/>
      <c r="DI316" s="676"/>
      <c r="DJ316" s="676"/>
      <c r="DK316" s="676"/>
      <c r="DL316" s="676"/>
      <c r="DM316" s="676"/>
      <c r="DN316" s="676"/>
      <c r="DO316" s="676"/>
      <c r="DP316" s="676"/>
      <c r="DQ316" s="676"/>
      <c r="DR316" s="676"/>
      <c r="DS316" s="676"/>
      <c r="DT316" s="676"/>
      <c r="DU316" s="676"/>
      <c r="DV316" s="676"/>
      <c r="DW316" s="676"/>
      <c r="DX316" s="676"/>
      <c r="DY316" s="676"/>
      <c r="DZ316" s="676"/>
      <c r="EA316" s="676"/>
      <c r="EB316" s="676"/>
      <c r="EC316" s="676"/>
      <c r="ED316" s="676"/>
      <c r="EE316" s="676"/>
      <c r="EF316" s="676"/>
      <c r="EG316" s="676"/>
      <c r="EH316" s="676"/>
      <c r="EI316" s="676"/>
      <c r="EJ316" s="676"/>
      <c r="EK316" s="676"/>
      <c r="EL316" s="676"/>
      <c r="EM316" s="676"/>
    </row>
    <row r="317" spans="1:143" ht="6" customHeight="1">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c r="W317" s="112"/>
      <c r="X317" s="112"/>
      <c r="Y317" s="112"/>
      <c r="Z317" s="112"/>
      <c r="AA317" s="112"/>
      <c r="AB317" s="112"/>
      <c r="AC317" s="112"/>
      <c r="AD317" s="112"/>
      <c r="AE317" s="112"/>
      <c r="AF317" s="112"/>
      <c r="AG317" s="112"/>
      <c r="AH317" s="112"/>
      <c r="AI317" s="112"/>
      <c r="AJ317" s="112"/>
      <c r="AK317" s="112"/>
      <c r="AL317" s="112"/>
      <c r="AM317" s="112"/>
      <c r="AN317" s="112"/>
      <c r="AO317" s="112"/>
      <c r="AP317" s="112"/>
      <c r="AQ317" s="112"/>
      <c r="AR317" s="112"/>
      <c r="AS317" s="112"/>
      <c r="AT317" s="112"/>
      <c r="AU317" s="112"/>
      <c r="AV317" s="112"/>
      <c r="AW317" s="112"/>
      <c r="AX317" s="112"/>
      <c r="AY317" s="112"/>
      <c r="AZ317" s="112"/>
      <c r="BA317" s="112"/>
      <c r="BB317" s="112"/>
      <c r="BC317" s="112"/>
      <c r="BD317" s="112"/>
      <c r="BE317" s="112"/>
      <c r="BF317" s="112"/>
      <c r="BG317" s="112"/>
      <c r="BH317" s="112"/>
      <c r="BI317" s="112"/>
      <c r="BJ317" s="112"/>
      <c r="BK317" s="112"/>
      <c r="BL317" s="112"/>
      <c r="BM317" s="112"/>
      <c r="BN317" s="112"/>
      <c r="BO317" s="112"/>
      <c r="BP317" s="112"/>
      <c r="BQ317" s="112"/>
      <c r="BR317" s="112"/>
      <c r="BS317" s="112"/>
      <c r="BT317" s="112"/>
      <c r="BU317" s="112"/>
      <c r="BV317" s="112"/>
      <c r="BW317" s="112"/>
      <c r="BX317" s="112"/>
      <c r="BY317" s="112"/>
      <c r="BZ317" s="112"/>
      <c r="CA317" s="112"/>
      <c r="CB317" s="112"/>
      <c r="CC317" s="112"/>
      <c r="CD317" s="112"/>
      <c r="CE317" s="112"/>
      <c r="CF317" s="112"/>
      <c r="CG317" s="112"/>
      <c r="CH317" s="112"/>
      <c r="CI317" s="112"/>
      <c r="CJ317" s="112"/>
      <c r="CK317" s="112"/>
      <c r="CL317" s="112"/>
      <c r="CM317" s="112"/>
      <c r="CN317" s="112"/>
      <c r="CO317" s="112"/>
      <c r="CP317" s="112"/>
      <c r="CQ317" s="112"/>
      <c r="CR317" s="112"/>
      <c r="CS317" s="112"/>
      <c r="CT317" s="112"/>
      <c r="CU317" s="112"/>
      <c r="CV317" s="112"/>
      <c r="CW317" s="112"/>
      <c r="CX317" s="112"/>
      <c r="CY317" s="676"/>
      <c r="CZ317" s="676"/>
      <c r="DA317" s="676"/>
      <c r="DB317" s="676"/>
      <c r="DC317" s="676"/>
      <c r="DD317" s="676"/>
      <c r="DE317" s="676"/>
      <c r="DF317" s="676"/>
      <c r="DG317" s="676"/>
      <c r="DH317" s="676"/>
      <c r="DI317" s="676"/>
      <c r="DJ317" s="676"/>
      <c r="DK317" s="676"/>
      <c r="DL317" s="676"/>
      <c r="DM317" s="676"/>
      <c r="DN317" s="676"/>
      <c r="DO317" s="676"/>
      <c r="DP317" s="676"/>
      <c r="DQ317" s="676"/>
      <c r="DR317" s="676"/>
      <c r="DS317" s="676"/>
      <c r="DT317" s="676"/>
      <c r="DU317" s="676"/>
      <c r="DV317" s="676"/>
      <c r="DW317" s="676"/>
      <c r="DX317" s="676"/>
      <c r="DY317" s="676"/>
      <c r="DZ317" s="676"/>
      <c r="EA317" s="676"/>
      <c r="EB317" s="676"/>
      <c r="EC317" s="676"/>
      <c r="ED317" s="676"/>
      <c r="EE317" s="676"/>
      <c r="EF317" s="676"/>
      <c r="EG317" s="676"/>
      <c r="EH317" s="676"/>
      <c r="EI317" s="676"/>
      <c r="EJ317" s="676"/>
      <c r="EK317" s="676"/>
      <c r="EL317" s="676"/>
      <c r="EM317" s="676"/>
    </row>
    <row r="318" spans="1:143" ht="6" customHeight="1">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c r="W318" s="112"/>
      <c r="X318" s="112"/>
      <c r="Y318" s="112"/>
      <c r="Z318" s="112"/>
      <c r="AA318" s="112"/>
      <c r="AB318" s="112"/>
      <c r="AC318" s="112"/>
      <c r="AD318" s="112"/>
      <c r="AE318" s="112"/>
      <c r="AF318" s="112"/>
      <c r="AG318" s="112"/>
      <c r="AH318" s="112"/>
      <c r="AI318" s="112"/>
      <c r="AJ318" s="112"/>
      <c r="AK318" s="112"/>
      <c r="AL318" s="112"/>
      <c r="AM318" s="112"/>
      <c r="AN318" s="112"/>
      <c r="AO318" s="112"/>
      <c r="AP318" s="112"/>
      <c r="AQ318" s="112"/>
      <c r="AR318" s="112"/>
      <c r="AS318" s="112"/>
      <c r="AT318" s="112"/>
      <c r="AU318" s="112"/>
      <c r="AV318" s="112"/>
      <c r="AW318" s="112"/>
      <c r="AX318" s="112"/>
      <c r="AY318" s="112"/>
      <c r="AZ318" s="112"/>
      <c r="BA318" s="112"/>
      <c r="BB318" s="112"/>
      <c r="BC318" s="112"/>
      <c r="BD318" s="112"/>
      <c r="BE318" s="112"/>
      <c r="BF318" s="112"/>
      <c r="BG318" s="112"/>
      <c r="BH318" s="112"/>
      <c r="BI318" s="112"/>
      <c r="BJ318" s="112"/>
      <c r="BK318" s="112"/>
      <c r="BL318" s="112"/>
      <c r="BM318" s="112"/>
      <c r="BN318" s="112"/>
      <c r="BO318" s="112"/>
      <c r="BP318" s="112"/>
      <c r="BQ318" s="112"/>
      <c r="BR318" s="112"/>
      <c r="BS318" s="112"/>
      <c r="BT318" s="112"/>
      <c r="BU318" s="112"/>
      <c r="BV318" s="112"/>
      <c r="BW318" s="112"/>
      <c r="BX318" s="112"/>
      <c r="BY318" s="112"/>
      <c r="BZ318" s="112"/>
      <c r="CA318" s="112"/>
      <c r="CB318" s="112"/>
      <c r="CC318" s="112"/>
      <c r="CD318" s="112"/>
      <c r="CE318" s="112"/>
      <c r="CF318" s="112"/>
      <c r="CG318" s="112"/>
      <c r="CH318" s="112"/>
      <c r="CI318" s="112"/>
      <c r="CJ318" s="112"/>
      <c r="CK318" s="112"/>
      <c r="CL318" s="112"/>
      <c r="CM318" s="112"/>
      <c r="CN318" s="112"/>
      <c r="CO318" s="112"/>
      <c r="CP318" s="112"/>
      <c r="CQ318" s="112"/>
      <c r="CR318" s="112"/>
      <c r="CS318" s="112"/>
      <c r="CT318" s="112"/>
      <c r="CU318" s="112"/>
      <c r="CV318" s="112"/>
      <c r="CW318" s="112"/>
      <c r="CX318" s="112"/>
      <c r="CY318" s="677"/>
      <c r="CZ318" s="677"/>
      <c r="DA318" s="677"/>
      <c r="DB318" s="677"/>
      <c r="DC318" s="677"/>
      <c r="DD318" s="677"/>
      <c r="DE318" s="677"/>
      <c r="DF318" s="677"/>
      <c r="DG318" s="677"/>
      <c r="DH318" s="677"/>
      <c r="DI318" s="677"/>
      <c r="DJ318" s="677"/>
      <c r="DK318" s="677"/>
      <c r="DL318" s="677"/>
      <c r="DM318" s="677"/>
      <c r="DN318" s="677"/>
      <c r="DO318" s="677"/>
      <c r="DP318" s="677"/>
      <c r="DQ318" s="677"/>
      <c r="DR318" s="677"/>
      <c r="DS318" s="677"/>
      <c r="DT318" s="677"/>
      <c r="DU318" s="677"/>
      <c r="DV318" s="677"/>
      <c r="DW318" s="677"/>
      <c r="DX318" s="677"/>
      <c r="DY318" s="677"/>
      <c r="DZ318" s="677"/>
      <c r="EA318" s="677"/>
      <c r="EB318" s="677"/>
      <c r="EC318" s="677"/>
      <c r="ED318" s="677"/>
      <c r="EE318" s="677"/>
      <c r="EF318" s="677"/>
      <c r="EG318" s="677"/>
      <c r="EH318" s="677"/>
      <c r="EI318" s="677"/>
      <c r="EJ318" s="677"/>
      <c r="EK318" s="677"/>
      <c r="EL318" s="677"/>
      <c r="EM318" s="677"/>
    </row>
    <row r="319" spans="1:143" ht="6" customHeight="1">
      <c r="A319" s="112"/>
      <c r="B319" s="690"/>
      <c r="C319" s="691"/>
      <c r="D319" s="691"/>
      <c r="E319" s="691"/>
      <c r="F319" s="678" t="s">
        <v>155</v>
      </c>
      <c r="G319" s="679"/>
      <c r="H319" s="679"/>
      <c r="I319" s="679"/>
      <c r="J319" s="679"/>
      <c r="K319" s="679"/>
      <c r="L319" s="679"/>
      <c r="M319" s="679"/>
      <c r="N319" s="679"/>
      <c r="O319" s="679"/>
      <c r="P319" s="679" t="s">
        <v>156</v>
      </c>
      <c r="Q319" s="679"/>
      <c r="R319" s="679"/>
      <c r="S319" s="679"/>
      <c r="T319" s="679"/>
      <c r="U319" s="679"/>
      <c r="V319" s="679"/>
      <c r="W319" s="679"/>
      <c r="X319" s="679"/>
      <c r="Y319" s="679"/>
      <c r="Z319" s="679"/>
      <c r="AA319" s="679"/>
      <c r="AB319" s="679"/>
      <c r="AC319" s="679"/>
      <c r="AD319" s="693" t="s">
        <v>157</v>
      </c>
      <c r="AE319" s="694"/>
      <c r="AF319" s="694"/>
      <c r="AG319" s="694"/>
      <c r="AH319" s="694"/>
      <c r="AI319" s="678" t="s">
        <v>158</v>
      </c>
      <c r="AJ319" s="679"/>
      <c r="AK319" s="679"/>
      <c r="AL319" s="679"/>
      <c r="AM319" s="679"/>
      <c r="AN319" s="678" t="s">
        <v>159</v>
      </c>
      <c r="AO319" s="679"/>
      <c r="AP319" s="679"/>
      <c r="AQ319" s="679"/>
      <c r="AR319" s="679"/>
      <c r="AS319" s="679"/>
      <c r="AT319" s="679"/>
      <c r="AU319" s="679"/>
      <c r="AV319" s="679"/>
      <c r="AW319" s="679"/>
      <c r="AX319" s="678" t="s">
        <v>160</v>
      </c>
      <c r="AY319" s="679"/>
      <c r="AZ319" s="679"/>
      <c r="BA319" s="679"/>
      <c r="BB319" s="679"/>
      <c r="BC319" s="678" t="s">
        <v>161</v>
      </c>
      <c r="BD319" s="679"/>
      <c r="BE319" s="679"/>
      <c r="BF319" s="679"/>
      <c r="BG319" s="679"/>
      <c r="BH319" s="679"/>
      <c r="BI319" s="679"/>
      <c r="BJ319" s="679"/>
      <c r="BK319" s="679"/>
      <c r="BL319" s="678" t="s">
        <v>162</v>
      </c>
      <c r="BM319" s="679"/>
      <c r="BN319" s="679"/>
      <c r="BO319" s="679"/>
      <c r="BP319" s="679"/>
      <c r="BQ319" s="679"/>
      <c r="BR319" s="679"/>
      <c r="BS319" s="679"/>
      <c r="BT319" s="679"/>
      <c r="BU319" s="679"/>
      <c r="BV319" s="678" t="s">
        <v>163</v>
      </c>
      <c r="BW319" s="679"/>
      <c r="BX319" s="679"/>
      <c r="BY319" s="679"/>
      <c r="BZ319" s="679"/>
      <c r="CA319" s="679"/>
      <c r="CB319" s="679"/>
      <c r="CC319" s="679"/>
      <c r="CD319" s="679"/>
      <c r="CE319" s="679"/>
      <c r="CF319" s="678" t="s">
        <v>164</v>
      </c>
      <c r="CG319" s="679"/>
      <c r="CH319" s="679"/>
      <c r="CI319" s="679"/>
      <c r="CJ319" s="679"/>
      <c r="CK319" s="679"/>
      <c r="CL319" s="679"/>
      <c r="CM319" s="679"/>
      <c r="CN319" s="679"/>
      <c r="CO319" s="679"/>
      <c r="CP319" s="678" t="s">
        <v>165</v>
      </c>
      <c r="CQ319" s="679"/>
      <c r="CR319" s="679"/>
      <c r="CS319" s="679"/>
      <c r="CT319" s="679"/>
      <c r="CU319" s="679"/>
      <c r="CV319" s="679"/>
      <c r="CW319" s="679"/>
      <c r="CX319" s="679"/>
      <c r="CY319" s="679"/>
      <c r="CZ319" s="679"/>
      <c r="DA319" s="678" t="s">
        <v>166</v>
      </c>
      <c r="DB319" s="679"/>
      <c r="DC319" s="679"/>
      <c r="DD319" s="679"/>
      <c r="DE319" s="679"/>
      <c r="DF319" s="679"/>
      <c r="DG319" s="679"/>
      <c r="DH319" s="679"/>
      <c r="DI319" s="679"/>
      <c r="DJ319" s="679"/>
      <c r="DK319" s="679"/>
      <c r="DL319" s="681" t="s">
        <v>167</v>
      </c>
      <c r="DM319" s="682"/>
      <c r="DN319" s="682"/>
      <c r="DO319" s="682"/>
      <c r="DP319" s="682"/>
      <c r="DQ319" s="683"/>
      <c r="DR319" s="678" t="s">
        <v>168</v>
      </c>
      <c r="DS319" s="679"/>
      <c r="DT319" s="679"/>
      <c r="DU319" s="679"/>
      <c r="DV319" s="679"/>
      <c r="DW319" s="679"/>
      <c r="DX319" s="679"/>
      <c r="DY319" s="679"/>
      <c r="DZ319" s="679"/>
      <c r="EA319" s="679"/>
      <c r="EB319" s="679"/>
      <c r="EC319" s="678" t="s">
        <v>169</v>
      </c>
      <c r="ED319" s="679"/>
      <c r="EE319" s="679"/>
      <c r="EF319" s="679"/>
      <c r="EG319" s="679"/>
      <c r="EH319" s="679"/>
      <c r="EI319" s="679"/>
      <c r="EJ319" s="679"/>
      <c r="EK319" s="679"/>
      <c r="EL319" s="679"/>
      <c r="EM319" s="679"/>
    </row>
    <row r="320" spans="1:143" ht="6" customHeight="1">
      <c r="A320" s="112"/>
      <c r="B320" s="691"/>
      <c r="C320" s="691"/>
      <c r="D320" s="691"/>
      <c r="E320" s="691"/>
      <c r="F320" s="679"/>
      <c r="G320" s="679"/>
      <c r="H320" s="679"/>
      <c r="I320" s="679"/>
      <c r="J320" s="679"/>
      <c r="K320" s="679"/>
      <c r="L320" s="679"/>
      <c r="M320" s="679"/>
      <c r="N320" s="679"/>
      <c r="O320" s="679"/>
      <c r="P320" s="679"/>
      <c r="Q320" s="679"/>
      <c r="R320" s="679"/>
      <c r="S320" s="679"/>
      <c r="T320" s="679"/>
      <c r="U320" s="679"/>
      <c r="V320" s="679"/>
      <c r="W320" s="679"/>
      <c r="X320" s="679"/>
      <c r="Y320" s="679"/>
      <c r="Z320" s="679"/>
      <c r="AA320" s="679"/>
      <c r="AB320" s="679"/>
      <c r="AC320" s="679"/>
      <c r="AD320" s="694"/>
      <c r="AE320" s="694"/>
      <c r="AF320" s="694"/>
      <c r="AG320" s="694"/>
      <c r="AH320" s="694"/>
      <c r="AI320" s="679"/>
      <c r="AJ320" s="679"/>
      <c r="AK320" s="679"/>
      <c r="AL320" s="679"/>
      <c r="AM320" s="679"/>
      <c r="AN320" s="679"/>
      <c r="AO320" s="679"/>
      <c r="AP320" s="679"/>
      <c r="AQ320" s="679"/>
      <c r="AR320" s="679"/>
      <c r="AS320" s="679"/>
      <c r="AT320" s="679"/>
      <c r="AU320" s="679"/>
      <c r="AV320" s="679"/>
      <c r="AW320" s="679"/>
      <c r="AX320" s="679"/>
      <c r="AY320" s="679"/>
      <c r="AZ320" s="679"/>
      <c r="BA320" s="679"/>
      <c r="BB320" s="679"/>
      <c r="BC320" s="679"/>
      <c r="BD320" s="679"/>
      <c r="BE320" s="679"/>
      <c r="BF320" s="679"/>
      <c r="BG320" s="679"/>
      <c r="BH320" s="679"/>
      <c r="BI320" s="679"/>
      <c r="BJ320" s="679"/>
      <c r="BK320" s="679"/>
      <c r="BL320" s="679"/>
      <c r="BM320" s="679"/>
      <c r="BN320" s="679"/>
      <c r="BO320" s="679"/>
      <c r="BP320" s="679"/>
      <c r="BQ320" s="679"/>
      <c r="BR320" s="679"/>
      <c r="BS320" s="679"/>
      <c r="BT320" s="679"/>
      <c r="BU320" s="679"/>
      <c r="BV320" s="679"/>
      <c r="BW320" s="679"/>
      <c r="BX320" s="679"/>
      <c r="BY320" s="679"/>
      <c r="BZ320" s="679"/>
      <c r="CA320" s="679"/>
      <c r="CB320" s="679"/>
      <c r="CC320" s="679"/>
      <c r="CD320" s="679"/>
      <c r="CE320" s="679"/>
      <c r="CF320" s="679"/>
      <c r="CG320" s="679"/>
      <c r="CH320" s="679"/>
      <c r="CI320" s="679"/>
      <c r="CJ320" s="679"/>
      <c r="CK320" s="679"/>
      <c r="CL320" s="679"/>
      <c r="CM320" s="679"/>
      <c r="CN320" s="679"/>
      <c r="CO320" s="679"/>
      <c r="CP320" s="679"/>
      <c r="CQ320" s="679"/>
      <c r="CR320" s="679"/>
      <c r="CS320" s="679"/>
      <c r="CT320" s="679"/>
      <c r="CU320" s="679"/>
      <c r="CV320" s="679"/>
      <c r="CW320" s="679"/>
      <c r="CX320" s="679"/>
      <c r="CY320" s="679"/>
      <c r="CZ320" s="679"/>
      <c r="DA320" s="679"/>
      <c r="DB320" s="679"/>
      <c r="DC320" s="679"/>
      <c r="DD320" s="679"/>
      <c r="DE320" s="679"/>
      <c r="DF320" s="679"/>
      <c r="DG320" s="679"/>
      <c r="DH320" s="679"/>
      <c r="DI320" s="679"/>
      <c r="DJ320" s="679"/>
      <c r="DK320" s="679"/>
      <c r="DL320" s="684"/>
      <c r="DM320" s="685"/>
      <c r="DN320" s="685"/>
      <c r="DO320" s="685"/>
      <c r="DP320" s="685"/>
      <c r="DQ320" s="686"/>
      <c r="DR320" s="679"/>
      <c r="DS320" s="679"/>
      <c r="DT320" s="679"/>
      <c r="DU320" s="679"/>
      <c r="DV320" s="679"/>
      <c r="DW320" s="679"/>
      <c r="DX320" s="679"/>
      <c r="DY320" s="679"/>
      <c r="DZ320" s="679"/>
      <c r="EA320" s="679"/>
      <c r="EB320" s="679"/>
      <c r="EC320" s="679"/>
      <c r="ED320" s="679"/>
      <c r="EE320" s="679"/>
      <c r="EF320" s="679"/>
      <c r="EG320" s="679"/>
      <c r="EH320" s="679"/>
      <c r="EI320" s="679"/>
      <c r="EJ320" s="679"/>
      <c r="EK320" s="679"/>
      <c r="EL320" s="679"/>
      <c r="EM320" s="679"/>
    </row>
    <row r="321" spans="1:143" ht="6" customHeight="1">
      <c r="A321" s="112"/>
      <c r="B321" s="691"/>
      <c r="C321" s="691"/>
      <c r="D321" s="691"/>
      <c r="E321" s="691"/>
      <c r="F321" s="679"/>
      <c r="G321" s="679"/>
      <c r="H321" s="679"/>
      <c r="I321" s="679"/>
      <c r="J321" s="679"/>
      <c r="K321" s="679"/>
      <c r="L321" s="679"/>
      <c r="M321" s="679"/>
      <c r="N321" s="679"/>
      <c r="O321" s="679"/>
      <c r="P321" s="679"/>
      <c r="Q321" s="679"/>
      <c r="R321" s="679"/>
      <c r="S321" s="679"/>
      <c r="T321" s="679"/>
      <c r="U321" s="679"/>
      <c r="V321" s="679"/>
      <c r="W321" s="679"/>
      <c r="X321" s="679"/>
      <c r="Y321" s="679"/>
      <c r="Z321" s="679"/>
      <c r="AA321" s="679"/>
      <c r="AB321" s="679"/>
      <c r="AC321" s="679"/>
      <c r="AD321" s="694"/>
      <c r="AE321" s="694"/>
      <c r="AF321" s="694"/>
      <c r="AG321" s="694"/>
      <c r="AH321" s="694"/>
      <c r="AI321" s="679"/>
      <c r="AJ321" s="679"/>
      <c r="AK321" s="679"/>
      <c r="AL321" s="679"/>
      <c r="AM321" s="679"/>
      <c r="AN321" s="679"/>
      <c r="AO321" s="679"/>
      <c r="AP321" s="679"/>
      <c r="AQ321" s="679"/>
      <c r="AR321" s="679"/>
      <c r="AS321" s="679"/>
      <c r="AT321" s="679"/>
      <c r="AU321" s="679"/>
      <c r="AV321" s="679"/>
      <c r="AW321" s="679"/>
      <c r="AX321" s="679"/>
      <c r="AY321" s="679"/>
      <c r="AZ321" s="679"/>
      <c r="BA321" s="679"/>
      <c r="BB321" s="679"/>
      <c r="BC321" s="679"/>
      <c r="BD321" s="679"/>
      <c r="BE321" s="679"/>
      <c r="BF321" s="679"/>
      <c r="BG321" s="679"/>
      <c r="BH321" s="679"/>
      <c r="BI321" s="679"/>
      <c r="BJ321" s="679"/>
      <c r="BK321" s="679"/>
      <c r="BL321" s="679"/>
      <c r="BM321" s="679"/>
      <c r="BN321" s="679"/>
      <c r="BO321" s="679"/>
      <c r="BP321" s="679"/>
      <c r="BQ321" s="679"/>
      <c r="BR321" s="679"/>
      <c r="BS321" s="679"/>
      <c r="BT321" s="679"/>
      <c r="BU321" s="679"/>
      <c r="BV321" s="679"/>
      <c r="BW321" s="679"/>
      <c r="BX321" s="679"/>
      <c r="BY321" s="679"/>
      <c r="BZ321" s="679"/>
      <c r="CA321" s="679"/>
      <c r="CB321" s="679"/>
      <c r="CC321" s="679"/>
      <c r="CD321" s="679"/>
      <c r="CE321" s="679"/>
      <c r="CF321" s="679"/>
      <c r="CG321" s="679"/>
      <c r="CH321" s="679"/>
      <c r="CI321" s="679"/>
      <c r="CJ321" s="679"/>
      <c r="CK321" s="679"/>
      <c r="CL321" s="679"/>
      <c r="CM321" s="679"/>
      <c r="CN321" s="679"/>
      <c r="CO321" s="679"/>
      <c r="CP321" s="679"/>
      <c r="CQ321" s="679"/>
      <c r="CR321" s="679"/>
      <c r="CS321" s="679"/>
      <c r="CT321" s="679"/>
      <c r="CU321" s="679"/>
      <c r="CV321" s="679"/>
      <c r="CW321" s="679"/>
      <c r="CX321" s="679"/>
      <c r="CY321" s="679"/>
      <c r="CZ321" s="679"/>
      <c r="DA321" s="679"/>
      <c r="DB321" s="679"/>
      <c r="DC321" s="679"/>
      <c r="DD321" s="679"/>
      <c r="DE321" s="679"/>
      <c r="DF321" s="679"/>
      <c r="DG321" s="679"/>
      <c r="DH321" s="679"/>
      <c r="DI321" s="679"/>
      <c r="DJ321" s="679"/>
      <c r="DK321" s="679"/>
      <c r="DL321" s="684"/>
      <c r="DM321" s="685"/>
      <c r="DN321" s="685"/>
      <c r="DO321" s="685"/>
      <c r="DP321" s="685"/>
      <c r="DQ321" s="686"/>
      <c r="DR321" s="679"/>
      <c r="DS321" s="679"/>
      <c r="DT321" s="679"/>
      <c r="DU321" s="679"/>
      <c r="DV321" s="679"/>
      <c r="DW321" s="679"/>
      <c r="DX321" s="679"/>
      <c r="DY321" s="679"/>
      <c r="DZ321" s="679"/>
      <c r="EA321" s="679"/>
      <c r="EB321" s="679"/>
      <c r="EC321" s="679"/>
      <c r="ED321" s="679"/>
      <c r="EE321" s="679"/>
      <c r="EF321" s="679"/>
      <c r="EG321" s="679"/>
      <c r="EH321" s="679"/>
      <c r="EI321" s="679"/>
      <c r="EJ321" s="679"/>
      <c r="EK321" s="679"/>
      <c r="EL321" s="679"/>
      <c r="EM321" s="679"/>
    </row>
    <row r="322" spans="1:143" ht="6" customHeight="1">
      <c r="A322" s="112"/>
      <c r="B322" s="691"/>
      <c r="C322" s="691"/>
      <c r="D322" s="691"/>
      <c r="E322" s="691"/>
      <c r="F322" s="679"/>
      <c r="G322" s="679"/>
      <c r="H322" s="679"/>
      <c r="I322" s="679"/>
      <c r="J322" s="679"/>
      <c r="K322" s="679"/>
      <c r="L322" s="679"/>
      <c r="M322" s="679"/>
      <c r="N322" s="679"/>
      <c r="O322" s="679"/>
      <c r="P322" s="679"/>
      <c r="Q322" s="679"/>
      <c r="R322" s="679"/>
      <c r="S322" s="679"/>
      <c r="T322" s="679"/>
      <c r="U322" s="679"/>
      <c r="V322" s="679"/>
      <c r="W322" s="679"/>
      <c r="X322" s="679"/>
      <c r="Y322" s="679"/>
      <c r="Z322" s="679"/>
      <c r="AA322" s="679"/>
      <c r="AB322" s="679"/>
      <c r="AC322" s="679"/>
      <c r="AD322" s="694"/>
      <c r="AE322" s="694"/>
      <c r="AF322" s="694"/>
      <c r="AG322" s="694"/>
      <c r="AH322" s="694"/>
      <c r="AI322" s="679"/>
      <c r="AJ322" s="679"/>
      <c r="AK322" s="679"/>
      <c r="AL322" s="679"/>
      <c r="AM322" s="679"/>
      <c r="AN322" s="679"/>
      <c r="AO322" s="679"/>
      <c r="AP322" s="679"/>
      <c r="AQ322" s="679"/>
      <c r="AR322" s="679"/>
      <c r="AS322" s="679"/>
      <c r="AT322" s="679"/>
      <c r="AU322" s="679"/>
      <c r="AV322" s="679"/>
      <c r="AW322" s="679"/>
      <c r="AX322" s="679"/>
      <c r="AY322" s="679"/>
      <c r="AZ322" s="679"/>
      <c r="BA322" s="679"/>
      <c r="BB322" s="679"/>
      <c r="BC322" s="679"/>
      <c r="BD322" s="679"/>
      <c r="BE322" s="679"/>
      <c r="BF322" s="679"/>
      <c r="BG322" s="679"/>
      <c r="BH322" s="679"/>
      <c r="BI322" s="679"/>
      <c r="BJ322" s="679"/>
      <c r="BK322" s="679"/>
      <c r="BL322" s="679"/>
      <c r="BM322" s="679"/>
      <c r="BN322" s="679"/>
      <c r="BO322" s="679"/>
      <c r="BP322" s="679"/>
      <c r="BQ322" s="679"/>
      <c r="BR322" s="679"/>
      <c r="BS322" s="679"/>
      <c r="BT322" s="679"/>
      <c r="BU322" s="679"/>
      <c r="BV322" s="679"/>
      <c r="BW322" s="679"/>
      <c r="BX322" s="679"/>
      <c r="BY322" s="679"/>
      <c r="BZ322" s="679"/>
      <c r="CA322" s="679"/>
      <c r="CB322" s="679"/>
      <c r="CC322" s="679"/>
      <c r="CD322" s="679"/>
      <c r="CE322" s="679"/>
      <c r="CF322" s="679"/>
      <c r="CG322" s="679"/>
      <c r="CH322" s="679"/>
      <c r="CI322" s="679"/>
      <c r="CJ322" s="679"/>
      <c r="CK322" s="679"/>
      <c r="CL322" s="679"/>
      <c r="CM322" s="679"/>
      <c r="CN322" s="679"/>
      <c r="CO322" s="679"/>
      <c r="CP322" s="679"/>
      <c r="CQ322" s="679"/>
      <c r="CR322" s="679"/>
      <c r="CS322" s="679"/>
      <c r="CT322" s="679"/>
      <c r="CU322" s="679"/>
      <c r="CV322" s="679"/>
      <c r="CW322" s="679"/>
      <c r="CX322" s="679"/>
      <c r="CY322" s="679"/>
      <c r="CZ322" s="679"/>
      <c r="DA322" s="679"/>
      <c r="DB322" s="679"/>
      <c r="DC322" s="679"/>
      <c r="DD322" s="679"/>
      <c r="DE322" s="679"/>
      <c r="DF322" s="679"/>
      <c r="DG322" s="679"/>
      <c r="DH322" s="679"/>
      <c r="DI322" s="679"/>
      <c r="DJ322" s="679"/>
      <c r="DK322" s="679"/>
      <c r="DL322" s="684"/>
      <c r="DM322" s="685"/>
      <c r="DN322" s="685"/>
      <c r="DO322" s="685"/>
      <c r="DP322" s="685"/>
      <c r="DQ322" s="686"/>
      <c r="DR322" s="679"/>
      <c r="DS322" s="679"/>
      <c r="DT322" s="679"/>
      <c r="DU322" s="679"/>
      <c r="DV322" s="679"/>
      <c r="DW322" s="679"/>
      <c r="DX322" s="679"/>
      <c r="DY322" s="679"/>
      <c r="DZ322" s="679"/>
      <c r="EA322" s="679"/>
      <c r="EB322" s="679"/>
      <c r="EC322" s="679"/>
      <c r="ED322" s="679"/>
      <c r="EE322" s="679"/>
      <c r="EF322" s="679"/>
      <c r="EG322" s="679"/>
      <c r="EH322" s="679"/>
      <c r="EI322" s="679"/>
      <c r="EJ322" s="679"/>
      <c r="EK322" s="679"/>
      <c r="EL322" s="679"/>
      <c r="EM322" s="679"/>
    </row>
    <row r="323" spans="1:143" ht="6" customHeight="1">
      <c r="A323" s="112"/>
      <c r="B323" s="691"/>
      <c r="C323" s="691"/>
      <c r="D323" s="691"/>
      <c r="E323" s="691"/>
      <c r="F323" s="679"/>
      <c r="G323" s="679"/>
      <c r="H323" s="679"/>
      <c r="I323" s="679"/>
      <c r="J323" s="679"/>
      <c r="K323" s="679"/>
      <c r="L323" s="679"/>
      <c r="M323" s="679"/>
      <c r="N323" s="679"/>
      <c r="O323" s="679"/>
      <c r="P323" s="679"/>
      <c r="Q323" s="679"/>
      <c r="R323" s="679"/>
      <c r="S323" s="679"/>
      <c r="T323" s="679"/>
      <c r="U323" s="679"/>
      <c r="V323" s="679"/>
      <c r="W323" s="679"/>
      <c r="X323" s="679"/>
      <c r="Y323" s="679"/>
      <c r="Z323" s="679"/>
      <c r="AA323" s="679"/>
      <c r="AB323" s="679"/>
      <c r="AC323" s="679"/>
      <c r="AD323" s="694"/>
      <c r="AE323" s="694"/>
      <c r="AF323" s="694"/>
      <c r="AG323" s="694"/>
      <c r="AH323" s="694"/>
      <c r="AI323" s="679"/>
      <c r="AJ323" s="679"/>
      <c r="AK323" s="679"/>
      <c r="AL323" s="679"/>
      <c r="AM323" s="679"/>
      <c r="AN323" s="679"/>
      <c r="AO323" s="679"/>
      <c r="AP323" s="679"/>
      <c r="AQ323" s="679"/>
      <c r="AR323" s="679"/>
      <c r="AS323" s="679"/>
      <c r="AT323" s="679"/>
      <c r="AU323" s="679"/>
      <c r="AV323" s="679"/>
      <c r="AW323" s="679"/>
      <c r="AX323" s="679"/>
      <c r="AY323" s="679"/>
      <c r="AZ323" s="679"/>
      <c r="BA323" s="679"/>
      <c r="BB323" s="679"/>
      <c r="BC323" s="679"/>
      <c r="BD323" s="679"/>
      <c r="BE323" s="679"/>
      <c r="BF323" s="679"/>
      <c r="BG323" s="679"/>
      <c r="BH323" s="679"/>
      <c r="BI323" s="679"/>
      <c r="BJ323" s="679"/>
      <c r="BK323" s="679"/>
      <c r="BL323" s="679"/>
      <c r="BM323" s="679"/>
      <c r="BN323" s="679"/>
      <c r="BO323" s="679"/>
      <c r="BP323" s="679"/>
      <c r="BQ323" s="679"/>
      <c r="BR323" s="679"/>
      <c r="BS323" s="679"/>
      <c r="BT323" s="679"/>
      <c r="BU323" s="679"/>
      <c r="BV323" s="679"/>
      <c r="BW323" s="679"/>
      <c r="BX323" s="679"/>
      <c r="BY323" s="679"/>
      <c r="BZ323" s="679"/>
      <c r="CA323" s="679"/>
      <c r="CB323" s="679"/>
      <c r="CC323" s="679"/>
      <c r="CD323" s="679"/>
      <c r="CE323" s="679"/>
      <c r="CF323" s="679"/>
      <c r="CG323" s="679"/>
      <c r="CH323" s="679"/>
      <c r="CI323" s="679"/>
      <c r="CJ323" s="679"/>
      <c r="CK323" s="679"/>
      <c r="CL323" s="679"/>
      <c r="CM323" s="679"/>
      <c r="CN323" s="679"/>
      <c r="CO323" s="679"/>
      <c r="CP323" s="679"/>
      <c r="CQ323" s="679"/>
      <c r="CR323" s="679"/>
      <c r="CS323" s="679"/>
      <c r="CT323" s="679"/>
      <c r="CU323" s="679"/>
      <c r="CV323" s="679"/>
      <c r="CW323" s="679"/>
      <c r="CX323" s="679"/>
      <c r="CY323" s="679"/>
      <c r="CZ323" s="679"/>
      <c r="DA323" s="679"/>
      <c r="DB323" s="679"/>
      <c r="DC323" s="679"/>
      <c r="DD323" s="679"/>
      <c r="DE323" s="679"/>
      <c r="DF323" s="679"/>
      <c r="DG323" s="679"/>
      <c r="DH323" s="679"/>
      <c r="DI323" s="679"/>
      <c r="DJ323" s="679"/>
      <c r="DK323" s="679"/>
      <c r="DL323" s="684"/>
      <c r="DM323" s="685"/>
      <c r="DN323" s="685"/>
      <c r="DO323" s="685"/>
      <c r="DP323" s="685"/>
      <c r="DQ323" s="686"/>
      <c r="DR323" s="679"/>
      <c r="DS323" s="679"/>
      <c r="DT323" s="679"/>
      <c r="DU323" s="679"/>
      <c r="DV323" s="679"/>
      <c r="DW323" s="679"/>
      <c r="DX323" s="679"/>
      <c r="DY323" s="679"/>
      <c r="DZ323" s="679"/>
      <c r="EA323" s="679"/>
      <c r="EB323" s="679"/>
      <c r="EC323" s="679"/>
      <c r="ED323" s="679"/>
      <c r="EE323" s="679"/>
      <c r="EF323" s="679"/>
      <c r="EG323" s="679"/>
      <c r="EH323" s="679"/>
      <c r="EI323" s="679"/>
      <c r="EJ323" s="679"/>
      <c r="EK323" s="679"/>
      <c r="EL323" s="679"/>
      <c r="EM323" s="679"/>
    </row>
    <row r="324" spans="1:143" ht="6" customHeight="1">
      <c r="A324" s="112"/>
      <c r="B324" s="691"/>
      <c r="C324" s="691"/>
      <c r="D324" s="691"/>
      <c r="E324" s="691"/>
      <c r="F324" s="679"/>
      <c r="G324" s="679"/>
      <c r="H324" s="679"/>
      <c r="I324" s="679"/>
      <c r="J324" s="679"/>
      <c r="K324" s="679"/>
      <c r="L324" s="679"/>
      <c r="M324" s="679"/>
      <c r="N324" s="679"/>
      <c r="O324" s="679"/>
      <c r="P324" s="679"/>
      <c r="Q324" s="679"/>
      <c r="R324" s="679"/>
      <c r="S324" s="679"/>
      <c r="T324" s="679"/>
      <c r="U324" s="679"/>
      <c r="V324" s="679"/>
      <c r="W324" s="679"/>
      <c r="X324" s="679"/>
      <c r="Y324" s="679"/>
      <c r="Z324" s="679"/>
      <c r="AA324" s="679"/>
      <c r="AB324" s="679"/>
      <c r="AC324" s="679"/>
      <c r="AD324" s="694"/>
      <c r="AE324" s="694"/>
      <c r="AF324" s="694"/>
      <c r="AG324" s="694"/>
      <c r="AH324" s="694"/>
      <c r="AI324" s="679"/>
      <c r="AJ324" s="679"/>
      <c r="AK324" s="679"/>
      <c r="AL324" s="679"/>
      <c r="AM324" s="679"/>
      <c r="AN324" s="679"/>
      <c r="AO324" s="679"/>
      <c r="AP324" s="679"/>
      <c r="AQ324" s="679"/>
      <c r="AR324" s="679"/>
      <c r="AS324" s="679"/>
      <c r="AT324" s="679"/>
      <c r="AU324" s="679"/>
      <c r="AV324" s="679"/>
      <c r="AW324" s="679"/>
      <c r="AX324" s="679"/>
      <c r="AY324" s="679"/>
      <c r="AZ324" s="679"/>
      <c r="BA324" s="679"/>
      <c r="BB324" s="679"/>
      <c r="BC324" s="679"/>
      <c r="BD324" s="679"/>
      <c r="BE324" s="679"/>
      <c r="BF324" s="679"/>
      <c r="BG324" s="679"/>
      <c r="BH324" s="679"/>
      <c r="BI324" s="679"/>
      <c r="BJ324" s="679"/>
      <c r="BK324" s="679"/>
      <c r="BL324" s="679"/>
      <c r="BM324" s="679"/>
      <c r="BN324" s="679"/>
      <c r="BO324" s="679"/>
      <c r="BP324" s="679"/>
      <c r="BQ324" s="679"/>
      <c r="BR324" s="679"/>
      <c r="BS324" s="679"/>
      <c r="BT324" s="679"/>
      <c r="BU324" s="679"/>
      <c r="BV324" s="679"/>
      <c r="BW324" s="679"/>
      <c r="BX324" s="679"/>
      <c r="BY324" s="679"/>
      <c r="BZ324" s="679"/>
      <c r="CA324" s="679"/>
      <c r="CB324" s="679"/>
      <c r="CC324" s="679"/>
      <c r="CD324" s="679"/>
      <c r="CE324" s="679"/>
      <c r="CF324" s="679"/>
      <c r="CG324" s="679"/>
      <c r="CH324" s="679"/>
      <c r="CI324" s="679"/>
      <c r="CJ324" s="679"/>
      <c r="CK324" s="679"/>
      <c r="CL324" s="679"/>
      <c r="CM324" s="679"/>
      <c r="CN324" s="679"/>
      <c r="CO324" s="679"/>
      <c r="CP324" s="679"/>
      <c r="CQ324" s="679"/>
      <c r="CR324" s="679"/>
      <c r="CS324" s="679"/>
      <c r="CT324" s="679"/>
      <c r="CU324" s="679"/>
      <c r="CV324" s="679"/>
      <c r="CW324" s="679"/>
      <c r="CX324" s="679"/>
      <c r="CY324" s="679"/>
      <c r="CZ324" s="679"/>
      <c r="DA324" s="679"/>
      <c r="DB324" s="679"/>
      <c r="DC324" s="679"/>
      <c r="DD324" s="679"/>
      <c r="DE324" s="679"/>
      <c r="DF324" s="679"/>
      <c r="DG324" s="679"/>
      <c r="DH324" s="679"/>
      <c r="DI324" s="679"/>
      <c r="DJ324" s="679"/>
      <c r="DK324" s="679"/>
      <c r="DL324" s="684"/>
      <c r="DM324" s="685"/>
      <c r="DN324" s="685"/>
      <c r="DO324" s="685"/>
      <c r="DP324" s="685"/>
      <c r="DQ324" s="686"/>
      <c r="DR324" s="679"/>
      <c r="DS324" s="679"/>
      <c r="DT324" s="679"/>
      <c r="DU324" s="679"/>
      <c r="DV324" s="679"/>
      <c r="DW324" s="679"/>
      <c r="DX324" s="679"/>
      <c r="DY324" s="679"/>
      <c r="DZ324" s="679"/>
      <c r="EA324" s="679"/>
      <c r="EB324" s="679"/>
      <c r="EC324" s="679"/>
      <c r="ED324" s="679"/>
      <c r="EE324" s="679"/>
      <c r="EF324" s="679"/>
      <c r="EG324" s="679"/>
      <c r="EH324" s="679"/>
      <c r="EI324" s="679"/>
      <c r="EJ324" s="679"/>
      <c r="EK324" s="679"/>
      <c r="EL324" s="679"/>
      <c r="EM324" s="679"/>
    </row>
    <row r="325" spans="1:143" ht="6" customHeight="1">
      <c r="A325" s="112"/>
      <c r="B325" s="691"/>
      <c r="C325" s="691"/>
      <c r="D325" s="691"/>
      <c r="E325" s="691"/>
      <c r="F325" s="679"/>
      <c r="G325" s="679"/>
      <c r="H325" s="679"/>
      <c r="I325" s="679"/>
      <c r="J325" s="679"/>
      <c r="K325" s="679"/>
      <c r="L325" s="679"/>
      <c r="M325" s="679"/>
      <c r="N325" s="679"/>
      <c r="O325" s="679"/>
      <c r="P325" s="679"/>
      <c r="Q325" s="679"/>
      <c r="R325" s="679"/>
      <c r="S325" s="679"/>
      <c r="T325" s="679"/>
      <c r="U325" s="679"/>
      <c r="V325" s="679"/>
      <c r="W325" s="679"/>
      <c r="X325" s="679"/>
      <c r="Y325" s="679"/>
      <c r="Z325" s="679"/>
      <c r="AA325" s="679"/>
      <c r="AB325" s="679"/>
      <c r="AC325" s="679"/>
      <c r="AD325" s="694"/>
      <c r="AE325" s="694"/>
      <c r="AF325" s="694"/>
      <c r="AG325" s="694"/>
      <c r="AH325" s="694"/>
      <c r="AI325" s="679"/>
      <c r="AJ325" s="679"/>
      <c r="AK325" s="679"/>
      <c r="AL325" s="679"/>
      <c r="AM325" s="679"/>
      <c r="AN325" s="679"/>
      <c r="AO325" s="679"/>
      <c r="AP325" s="679"/>
      <c r="AQ325" s="679"/>
      <c r="AR325" s="679"/>
      <c r="AS325" s="679"/>
      <c r="AT325" s="679"/>
      <c r="AU325" s="679"/>
      <c r="AV325" s="679"/>
      <c r="AW325" s="679"/>
      <c r="AX325" s="679"/>
      <c r="AY325" s="679"/>
      <c r="AZ325" s="679"/>
      <c r="BA325" s="679"/>
      <c r="BB325" s="679"/>
      <c r="BC325" s="679"/>
      <c r="BD325" s="679"/>
      <c r="BE325" s="679"/>
      <c r="BF325" s="679"/>
      <c r="BG325" s="679"/>
      <c r="BH325" s="679"/>
      <c r="BI325" s="679"/>
      <c r="BJ325" s="679"/>
      <c r="BK325" s="679"/>
      <c r="BL325" s="679"/>
      <c r="BM325" s="679"/>
      <c r="BN325" s="679"/>
      <c r="BO325" s="679"/>
      <c r="BP325" s="679"/>
      <c r="BQ325" s="679"/>
      <c r="BR325" s="679"/>
      <c r="BS325" s="679"/>
      <c r="BT325" s="679"/>
      <c r="BU325" s="679"/>
      <c r="BV325" s="679"/>
      <c r="BW325" s="679"/>
      <c r="BX325" s="679"/>
      <c r="BY325" s="679"/>
      <c r="BZ325" s="679"/>
      <c r="CA325" s="679"/>
      <c r="CB325" s="679"/>
      <c r="CC325" s="679"/>
      <c r="CD325" s="679"/>
      <c r="CE325" s="679"/>
      <c r="CF325" s="679"/>
      <c r="CG325" s="679"/>
      <c r="CH325" s="679"/>
      <c r="CI325" s="679"/>
      <c r="CJ325" s="679"/>
      <c r="CK325" s="679"/>
      <c r="CL325" s="679"/>
      <c r="CM325" s="679"/>
      <c r="CN325" s="679"/>
      <c r="CO325" s="679"/>
      <c r="CP325" s="679"/>
      <c r="CQ325" s="679"/>
      <c r="CR325" s="679"/>
      <c r="CS325" s="679"/>
      <c r="CT325" s="679"/>
      <c r="CU325" s="679"/>
      <c r="CV325" s="679"/>
      <c r="CW325" s="679"/>
      <c r="CX325" s="679"/>
      <c r="CY325" s="679"/>
      <c r="CZ325" s="679"/>
      <c r="DA325" s="679"/>
      <c r="DB325" s="679"/>
      <c r="DC325" s="679"/>
      <c r="DD325" s="679"/>
      <c r="DE325" s="679"/>
      <c r="DF325" s="679"/>
      <c r="DG325" s="679"/>
      <c r="DH325" s="679"/>
      <c r="DI325" s="679"/>
      <c r="DJ325" s="679"/>
      <c r="DK325" s="679"/>
      <c r="DL325" s="684"/>
      <c r="DM325" s="685"/>
      <c r="DN325" s="685"/>
      <c r="DO325" s="685"/>
      <c r="DP325" s="685"/>
      <c r="DQ325" s="686"/>
      <c r="DR325" s="679"/>
      <c r="DS325" s="679"/>
      <c r="DT325" s="679"/>
      <c r="DU325" s="679"/>
      <c r="DV325" s="679"/>
      <c r="DW325" s="679"/>
      <c r="DX325" s="679"/>
      <c r="DY325" s="679"/>
      <c r="DZ325" s="679"/>
      <c r="EA325" s="679"/>
      <c r="EB325" s="679"/>
      <c r="EC325" s="679"/>
      <c r="ED325" s="679"/>
      <c r="EE325" s="679"/>
      <c r="EF325" s="679"/>
      <c r="EG325" s="679"/>
      <c r="EH325" s="679"/>
      <c r="EI325" s="679"/>
      <c r="EJ325" s="679"/>
      <c r="EK325" s="679"/>
      <c r="EL325" s="679"/>
      <c r="EM325" s="679"/>
    </row>
    <row r="326" spans="1:143" ht="6" customHeight="1">
      <c r="A326" s="112"/>
      <c r="B326" s="691"/>
      <c r="C326" s="691"/>
      <c r="D326" s="691"/>
      <c r="E326" s="691"/>
      <c r="F326" s="679"/>
      <c r="G326" s="679"/>
      <c r="H326" s="679"/>
      <c r="I326" s="679"/>
      <c r="J326" s="679"/>
      <c r="K326" s="679"/>
      <c r="L326" s="679"/>
      <c r="M326" s="679"/>
      <c r="N326" s="679"/>
      <c r="O326" s="679"/>
      <c r="P326" s="679"/>
      <c r="Q326" s="679"/>
      <c r="R326" s="679"/>
      <c r="S326" s="679"/>
      <c r="T326" s="679"/>
      <c r="U326" s="679"/>
      <c r="V326" s="679"/>
      <c r="W326" s="679"/>
      <c r="X326" s="679"/>
      <c r="Y326" s="679"/>
      <c r="Z326" s="679"/>
      <c r="AA326" s="679"/>
      <c r="AB326" s="679"/>
      <c r="AC326" s="679"/>
      <c r="AD326" s="694"/>
      <c r="AE326" s="694"/>
      <c r="AF326" s="694"/>
      <c r="AG326" s="694"/>
      <c r="AH326" s="694"/>
      <c r="AI326" s="679"/>
      <c r="AJ326" s="679"/>
      <c r="AK326" s="679"/>
      <c r="AL326" s="679"/>
      <c r="AM326" s="679"/>
      <c r="AN326" s="679"/>
      <c r="AO326" s="679"/>
      <c r="AP326" s="679"/>
      <c r="AQ326" s="679"/>
      <c r="AR326" s="679"/>
      <c r="AS326" s="679"/>
      <c r="AT326" s="679"/>
      <c r="AU326" s="679"/>
      <c r="AV326" s="679"/>
      <c r="AW326" s="679"/>
      <c r="AX326" s="679"/>
      <c r="AY326" s="679"/>
      <c r="AZ326" s="679"/>
      <c r="BA326" s="679"/>
      <c r="BB326" s="679"/>
      <c r="BC326" s="679"/>
      <c r="BD326" s="679"/>
      <c r="BE326" s="679"/>
      <c r="BF326" s="679"/>
      <c r="BG326" s="679"/>
      <c r="BH326" s="679"/>
      <c r="BI326" s="679"/>
      <c r="BJ326" s="679"/>
      <c r="BK326" s="679"/>
      <c r="BL326" s="679"/>
      <c r="BM326" s="679"/>
      <c r="BN326" s="679"/>
      <c r="BO326" s="679"/>
      <c r="BP326" s="679"/>
      <c r="BQ326" s="679"/>
      <c r="BR326" s="679"/>
      <c r="BS326" s="679"/>
      <c r="BT326" s="679"/>
      <c r="BU326" s="679"/>
      <c r="BV326" s="679"/>
      <c r="BW326" s="679"/>
      <c r="BX326" s="679"/>
      <c r="BY326" s="679"/>
      <c r="BZ326" s="679"/>
      <c r="CA326" s="679"/>
      <c r="CB326" s="679"/>
      <c r="CC326" s="679"/>
      <c r="CD326" s="679"/>
      <c r="CE326" s="679"/>
      <c r="CF326" s="679"/>
      <c r="CG326" s="679"/>
      <c r="CH326" s="679"/>
      <c r="CI326" s="679"/>
      <c r="CJ326" s="679"/>
      <c r="CK326" s="679"/>
      <c r="CL326" s="679"/>
      <c r="CM326" s="679"/>
      <c r="CN326" s="679"/>
      <c r="CO326" s="679"/>
      <c r="CP326" s="679"/>
      <c r="CQ326" s="679"/>
      <c r="CR326" s="679"/>
      <c r="CS326" s="679"/>
      <c r="CT326" s="679"/>
      <c r="CU326" s="679"/>
      <c r="CV326" s="679"/>
      <c r="CW326" s="679"/>
      <c r="CX326" s="679"/>
      <c r="CY326" s="679"/>
      <c r="CZ326" s="679"/>
      <c r="DA326" s="679"/>
      <c r="DB326" s="679"/>
      <c r="DC326" s="679"/>
      <c r="DD326" s="679"/>
      <c r="DE326" s="679"/>
      <c r="DF326" s="679"/>
      <c r="DG326" s="679"/>
      <c r="DH326" s="679"/>
      <c r="DI326" s="679"/>
      <c r="DJ326" s="679"/>
      <c r="DK326" s="679"/>
      <c r="DL326" s="684"/>
      <c r="DM326" s="685"/>
      <c r="DN326" s="685"/>
      <c r="DO326" s="685"/>
      <c r="DP326" s="685"/>
      <c r="DQ326" s="686"/>
      <c r="DR326" s="679"/>
      <c r="DS326" s="679"/>
      <c r="DT326" s="679"/>
      <c r="DU326" s="679"/>
      <c r="DV326" s="679"/>
      <c r="DW326" s="679"/>
      <c r="DX326" s="679"/>
      <c r="DY326" s="679"/>
      <c r="DZ326" s="679"/>
      <c r="EA326" s="679"/>
      <c r="EB326" s="679"/>
      <c r="EC326" s="679"/>
      <c r="ED326" s="679"/>
      <c r="EE326" s="679"/>
      <c r="EF326" s="679"/>
      <c r="EG326" s="679"/>
      <c r="EH326" s="679"/>
      <c r="EI326" s="679"/>
      <c r="EJ326" s="679"/>
      <c r="EK326" s="679"/>
      <c r="EL326" s="679"/>
      <c r="EM326" s="679"/>
    </row>
    <row r="327" spans="1:143" ht="6" customHeight="1">
      <c r="A327" s="112"/>
      <c r="B327" s="691"/>
      <c r="C327" s="691"/>
      <c r="D327" s="691"/>
      <c r="E327" s="691"/>
      <c r="F327" s="680"/>
      <c r="G327" s="680"/>
      <c r="H327" s="680"/>
      <c r="I327" s="680"/>
      <c r="J327" s="680"/>
      <c r="K327" s="680"/>
      <c r="L327" s="680"/>
      <c r="M327" s="680"/>
      <c r="N327" s="680"/>
      <c r="O327" s="680"/>
      <c r="P327" s="680"/>
      <c r="Q327" s="680"/>
      <c r="R327" s="680"/>
      <c r="S327" s="680"/>
      <c r="T327" s="680"/>
      <c r="U327" s="680"/>
      <c r="V327" s="680"/>
      <c r="W327" s="680"/>
      <c r="X327" s="680"/>
      <c r="Y327" s="680"/>
      <c r="Z327" s="680"/>
      <c r="AA327" s="680"/>
      <c r="AB327" s="680"/>
      <c r="AC327" s="680"/>
      <c r="AD327" s="695"/>
      <c r="AE327" s="695"/>
      <c r="AF327" s="695"/>
      <c r="AG327" s="695"/>
      <c r="AH327" s="695"/>
      <c r="AI327" s="680"/>
      <c r="AJ327" s="680"/>
      <c r="AK327" s="680"/>
      <c r="AL327" s="680"/>
      <c r="AM327" s="680"/>
      <c r="AN327" s="680"/>
      <c r="AO327" s="680"/>
      <c r="AP327" s="680"/>
      <c r="AQ327" s="680"/>
      <c r="AR327" s="680"/>
      <c r="AS327" s="680"/>
      <c r="AT327" s="680"/>
      <c r="AU327" s="680"/>
      <c r="AV327" s="680"/>
      <c r="AW327" s="680"/>
      <c r="AX327" s="680"/>
      <c r="AY327" s="680"/>
      <c r="AZ327" s="680"/>
      <c r="BA327" s="680"/>
      <c r="BB327" s="680"/>
      <c r="BC327" s="680"/>
      <c r="BD327" s="680"/>
      <c r="BE327" s="680"/>
      <c r="BF327" s="680"/>
      <c r="BG327" s="680"/>
      <c r="BH327" s="680"/>
      <c r="BI327" s="680"/>
      <c r="BJ327" s="680"/>
      <c r="BK327" s="680"/>
      <c r="BL327" s="680"/>
      <c r="BM327" s="680"/>
      <c r="BN327" s="680"/>
      <c r="BO327" s="680"/>
      <c r="BP327" s="680"/>
      <c r="BQ327" s="680"/>
      <c r="BR327" s="680"/>
      <c r="BS327" s="680"/>
      <c r="BT327" s="680"/>
      <c r="BU327" s="680"/>
      <c r="BV327" s="680"/>
      <c r="BW327" s="680"/>
      <c r="BX327" s="680"/>
      <c r="BY327" s="680"/>
      <c r="BZ327" s="680"/>
      <c r="CA327" s="680"/>
      <c r="CB327" s="680"/>
      <c r="CC327" s="680"/>
      <c r="CD327" s="680"/>
      <c r="CE327" s="680"/>
      <c r="CF327" s="680"/>
      <c r="CG327" s="680"/>
      <c r="CH327" s="680"/>
      <c r="CI327" s="680"/>
      <c r="CJ327" s="680"/>
      <c r="CK327" s="680"/>
      <c r="CL327" s="680"/>
      <c r="CM327" s="680"/>
      <c r="CN327" s="680"/>
      <c r="CO327" s="680"/>
      <c r="CP327" s="680"/>
      <c r="CQ327" s="680"/>
      <c r="CR327" s="680"/>
      <c r="CS327" s="680"/>
      <c r="CT327" s="680"/>
      <c r="CU327" s="680"/>
      <c r="CV327" s="680"/>
      <c r="CW327" s="680"/>
      <c r="CX327" s="680"/>
      <c r="CY327" s="680"/>
      <c r="CZ327" s="680"/>
      <c r="DA327" s="680"/>
      <c r="DB327" s="680"/>
      <c r="DC327" s="680"/>
      <c r="DD327" s="680"/>
      <c r="DE327" s="680"/>
      <c r="DF327" s="680"/>
      <c r="DG327" s="680"/>
      <c r="DH327" s="680"/>
      <c r="DI327" s="680"/>
      <c r="DJ327" s="680"/>
      <c r="DK327" s="680"/>
      <c r="DL327" s="684"/>
      <c r="DM327" s="685"/>
      <c r="DN327" s="685"/>
      <c r="DO327" s="685"/>
      <c r="DP327" s="685"/>
      <c r="DQ327" s="686"/>
      <c r="DR327" s="680"/>
      <c r="DS327" s="680"/>
      <c r="DT327" s="680"/>
      <c r="DU327" s="680"/>
      <c r="DV327" s="680"/>
      <c r="DW327" s="680"/>
      <c r="DX327" s="680"/>
      <c r="DY327" s="680"/>
      <c r="DZ327" s="680"/>
      <c r="EA327" s="680"/>
      <c r="EB327" s="680"/>
      <c r="EC327" s="680"/>
      <c r="ED327" s="680"/>
      <c r="EE327" s="680"/>
      <c r="EF327" s="680"/>
      <c r="EG327" s="680"/>
      <c r="EH327" s="680"/>
      <c r="EI327" s="680"/>
      <c r="EJ327" s="680"/>
      <c r="EK327" s="680"/>
      <c r="EL327" s="680"/>
      <c r="EM327" s="680"/>
    </row>
    <row r="328" spans="1:143" ht="6" customHeight="1">
      <c r="A328" s="112"/>
      <c r="B328" s="691"/>
      <c r="C328" s="691"/>
      <c r="D328" s="691"/>
      <c r="E328" s="691"/>
      <c r="F328" s="680"/>
      <c r="G328" s="680"/>
      <c r="H328" s="680"/>
      <c r="I328" s="680"/>
      <c r="J328" s="680"/>
      <c r="K328" s="680"/>
      <c r="L328" s="680"/>
      <c r="M328" s="680"/>
      <c r="N328" s="680"/>
      <c r="O328" s="680"/>
      <c r="P328" s="680"/>
      <c r="Q328" s="680"/>
      <c r="R328" s="680"/>
      <c r="S328" s="680"/>
      <c r="T328" s="680"/>
      <c r="U328" s="680"/>
      <c r="V328" s="680"/>
      <c r="W328" s="680"/>
      <c r="X328" s="680"/>
      <c r="Y328" s="680"/>
      <c r="Z328" s="680"/>
      <c r="AA328" s="680"/>
      <c r="AB328" s="680"/>
      <c r="AC328" s="680"/>
      <c r="AD328" s="695"/>
      <c r="AE328" s="695"/>
      <c r="AF328" s="695"/>
      <c r="AG328" s="695"/>
      <c r="AH328" s="695"/>
      <c r="AI328" s="680"/>
      <c r="AJ328" s="680"/>
      <c r="AK328" s="680"/>
      <c r="AL328" s="680"/>
      <c r="AM328" s="680"/>
      <c r="AN328" s="680"/>
      <c r="AO328" s="680"/>
      <c r="AP328" s="680"/>
      <c r="AQ328" s="680"/>
      <c r="AR328" s="680"/>
      <c r="AS328" s="680"/>
      <c r="AT328" s="680"/>
      <c r="AU328" s="680"/>
      <c r="AV328" s="680"/>
      <c r="AW328" s="680"/>
      <c r="AX328" s="680"/>
      <c r="AY328" s="680"/>
      <c r="AZ328" s="680"/>
      <c r="BA328" s="680"/>
      <c r="BB328" s="680"/>
      <c r="BC328" s="680"/>
      <c r="BD328" s="680"/>
      <c r="BE328" s="680"/>
      <c r="BF328" s="680"/>
      <c r="BG328" s="680"/>
      <c r="BH328" s="680"/>
      <c r="BI328" s="680"/>
      <c r="BJ328" s="680"/>
      <c r="BK328" s="680"/>
      <c r="BL328" s="680"/>
      <c r="BM328" s="680"/>
      <c r="BN328" s="680"/>
      <c r="BO328" s="680"/>
      <c r="BP328" s="680"/>
      <c r="BQ328" s="680"/>
      <c r="BR328" s="680"/>
      <c r="BS328" s="680"/>
      <c r="BT328" s="680"/>
      <c r="BU328" s="680"/>
      <c r="BV328" s="680"/>
      <c r="BW328" s="680"/>
      <c r="BX328" s="680"/>
      <c r="BY328" s="680"/>
      <c r="BZ328" s="680"/>
      <c r="CA328" s="680"/>
      <c r="CB328" s="680"/>
      <c r="CC328" s="680"/>
      <c r="CD328" s="680"/>
      <c r="CE328" s="680"/>
      <c r="CF328" s="680"/>
      <c r="CG328" s="680"/>
      <c r="CH328" s="680"/>
      <c r="CI328" s="680"/>
      <c r="CJ328" s="680"/>
      <c r="CK328" s="680"/>
      <c r="CL328" s="680"/>
      <c r="CM328" s="680"/>
      <c r="CN328" s="680"/>
      <c r="CO328" s="680"/>
      <c r="CP328" s="680"/>
      <c r="CQ328" s="680"/>
      <c r="CR328" s="680"/>
      <c r="CS328" s="680"/>
      <c r="CT328" s="680"/>
      <c r="CU328" s="680"/>
      <c r="CV328" s="680"/>
      <c r="CW328" s="680"/>
      <c r="CX328" s="680"/>
      <c r="CY328" s="680"/>
      <c r="CZ328" s="680"/>
      <c r="DA328" s="680"/>
      <c r="DB328" s="680"/>
      <c r="DC328" s="680"/>
      <c r="DD328" s="680"/>
      <c r="DE328" s="680"/>
      <c r="DF328" s="680"/>
      <c r="DG328" s="680"/>
      <c r="DH328" s="680"/>
      <c r="DI328" s="680"/>
      <c r="DJ328" s="680"/>
      <c r="DK328" s="680"/>
      <c r="DL328" s="684"/>
      <c r="DM328" s="685"/>
      <c r="DN328" s="685"/>
      <c r="DO328" s="685"/>
      <c r="DP328" s="685"/>
      <c r="DQ328" s="686"/>
      <c r="DR328" s="680"/>
      <c r="DS328" s="680"/>
      <c r="DT328" s="680"/>
      <c r="DU328" s="680"/>
      <c r="DV328" s="680"/>
      <c r="DW328" s="680"/>
      <c r="DX328" s="680"/>
      <c r="DY328" s="680"/>
      <c r="DZ328" s="680"/>
      <c r="EA328" s="680"/>
      <c r="EB328" s="680"/>
      <c r="EC328" s="680"/>
      <c r="ED328" s="680"/>
      <c r="EE328" s="680"/>
      <c r="EF328" s="680"/>
      <c r="EG328" s="680"/>
      <c r="EH328" s="680"/>
      <c r="EI328" s="680"/>
      <c r="EJ328" s="680"/>
      <c r="EK328" s="680"/>
      <c r="EL328" s="680"/>
      <c r="EM328" s="680"/>
    </row>
    <row r="329" spans="1:143" ht="6" customHeight="1">
      <c r="A329" s="112"/>
      <c r="B329" s="691"/>
      <c r="C329" s="691"/>
      <c r="D329" s="691"/>
      <c r="E329" s="691"/>
      <c r="F329" s="680"/>
      <c r="G329" s="680"/>
      <c r="H329" s="680"/>
      <c r="I329" s="680"/>
      <c r="J329" s="680"/>
      <c r="K329" s="680"/>
      <c r="L329" s="680"/>
      <c r="M329" s="680"/>
      <c r="N329" s="680"/>
      <c r="O329" s="680"/>
      <c r="P329" s="680"/>
      <c r="Q329" s="680"/>
      <c r="R329" s="680"/>
      <c r="S329" s="680"/>
      <c r="T329" s="680"/>
      <c r="U329" s="680"/>
      <c r="V329" s="680"/>
      <c r="W329" s="680"/>
      <c r="X329" s="680"/>
      <c r="Y329" s="680"/>
      <c r="Z329" s="680"/>
      <c r="AA329" s="680"/>
      <c r="AB329" s="680"/>
      <c r="AC329" s="680"/>
      <c r="AD329" s="695"/>
      <c r="AE329" s="695"/>
      <c r="AF329" s="695"/>
      <c r="AG329" s="695"/>
      <c r="AH329" s="695"/>
      <c r="AI329" s="680"/>
      <c r="AJ329" s="680"/>
      <c r="AK329" s="680"/>
      <c r="AL329" s="680"/>
      <c r="AM329" s="680"/>
      <c r="AN329" s="680"/>
      <c r="AO329" s="680"/>
      <c r="AP329" s="680"/>
      <c r="AQ329" s="680"/>
      <c r="AR329" s="680"/>
      <c r="AS329" s="680"/>
      <c r="AT329" s="680"/>
      <c r="AU329" s="680"/>
      <c r="AV329" s="680"/>
      <c r="AW329" s="680"/>
      <c r="AX329" s="680"/>
      <c r="AY329" s="680"/>
      <c r="AZ329" s="680"/>
      <c r="BA329" s="680"/>
      <c r="BB329" s="680"/>
      <c r="BC329" s="680"/>
      <c r="BD329" s="680"/>
      <c r="BE329" s="680"/>
      <c r="BF329" s="680"/>
      <c r="BG329" s="680"/>
      <c r="BH329" s="680"/>
      <c r="BI329" s="680"/>
      <c r="BJ329" s="680"/>
      <c r="BK329" s="680"/>
      <c r="BL329" s="680"/>
      <c r="BM329" s="680"/>
      <c r="BN329" s="680"/>
      <c r="BO329" s="680"/>
      <c r="BP329" s="680"/>
      <c r="BQ329" s="680"/>
      <c r="BR329" s="680"/>
      <c r="BS329" s="680"/>
      <c r="BT329" s="680"/>
      <c r="BU329" s="680"/>
      <c r="BV329" s="680"/>
      <c r="BW329" s="680"/>
      <c r="BX329" s="680"/>
      <c r="BY329" s="680"/>
      <c r="BZ329" s="680"/>
      <c r="CA329" s="680"/>
      <c r="CB329" s="680"/>
      <c r="CC329" s="680"/>
      <c r="CD329" s="680"/>
      <c r="CE329" s="680"/>
      <c r="CF329" s="680"/>
      <c r="CG329" s="680"/>
      <c r="CH329" s="680"/>
      <c r="CI329" s="680"/>
      <c r="CJ329" s="680"/>
      <c r="CK329" s="680"/>
      <c r="CL329" s="680"/>
      <c r="CM329" s="680"/>
      <c r="CN329" s="680"/>
      <c r="CO329" s="680"/>
      <c r="CP329" s="680"/>
      <c r="CQ329" s="680"/>
      <c r="CR329" s="680"/>
      <c r="CS329" s="680"/>
      <c r="CT329" s="680"/>
      <c r="CU329" s="680"/>
      <c r="CV329" s="680"/>
      <c r="CW329" s="680"/>
      <c r="CX329" s="680"/>
      <c r="CY329" s="680"/>
      <c r="CZ329" s="680"/>
      <c r="DA329" s="680"/>
      <c r="DB329" s="680"/>
      <c r="DC329" s="680"/>
      <c r="DD329" s="680"/>
      <c r="DE329" s="680"/>
      <c r="DF329" s="680"/>
      <c r="DG329" s="680"/>
      <c r="DH329" s="680"/>
      <c r="DI329" s="680"/>
      <c r="DJ329" s="680"/>
      <c r="DK329" s="680"/>
      <c r="DL329" s="687"/>
      <c r="DM329" s="688"/>
      <c r="DN329" s="688"/>
      <c r="DO329" s="688"/>
      <c r="DP329" s="688"/>
      <c r="DQ329" s="689"/>
      <c r="DR329" s="680"/>
      <c r="DS329" s="680"/>
      <c r="DT329" s="680"/>
      <c r="DU329" s="680"/>
      <c r="DV329" s="680"/>
      <c r="DW329" s="680"/>
      <c r="DX329" s="680"/>
      <c r="DY329" s="680"/>
      <c r="DZ329" s="680"/>
      <c r="EA329" s="680"/>
      <c r="EB329" s="680"/>
      <c r="EC329" s="680"/>
      <c r="ED329" s="680"/>
      <c r="EE329" s="680"/>
      <c r="EF329" s="680"/>
      <c r="EG329" s="680"/>
      <c r="EH329" s="680"/>
      <c r="EI329" s="680"/>
      <c r="EJ329" s="680"/>
      <c r="EK329" s="680"/>
      <c r="EL329" s="680"/>
      <c r="EM329" s="680"/>
    </row>
    <row r="330" spans="1:143" ht="6" customHeight="1">
      <c r="A330" s="112"/>
      <c r="B330" s="690">
        <v>1</v>
      </c>
      <c r="C330" s="691"/>
      <c r="D330" s="691"/>
      <c r="E330" s="691"/>
      <c r="F330" s="692"/>
      <c r="G330" s="692"/>
      <c r="H330" s="692"/>
      <c r="I330" s="692"/>
      <c r="J330" s="692"/>
      <c r="K330" s="692"/>
      <c r="L330" s="692"/>
      <c r="M330" s="692"/>
      <c r="N330" s="692"/>
      <c r="O330" s="692"/>
      <c r="P330" s="692"/>
      <c r="Q330" s="692"/>
      <c r="R330" s="692"/>
      <c r="S330" s="692"/>
      <c r="T330" s="692"/>
      <c r="U330" s="692"/>
      <c r="V330" s="692"/>
      <c r="W330" s="692"/>
      <c r="X330" s="692"/>
      <c r="Y330" s="692"/>
      <c r="Z330" s="692"/>
      <c r="AA330" s="692"/>
      <c r="AB330" s="692"/>
      <c r="AC330" s="692"/>
      <c r="AD330" s="692"/>
      <c r="AE330" s="692"/>
      <c r="AF330" s="692"/>
      <c r="AG330" s="692"/>
      <c r="AH330" s="692"/>
      <c r="AI330" s="692"/>
      <c r="AJ330" s="692"/>
      <c r="AK330" s="692"/>
      <c r="AL330" s="692"/>
      <c r="AM330" s="692"/>
      <c r="AN330" s="692"/>
      <c r="AO330" s="692"/>
      <c r="AP330" s="692"/>
      <c r="AQ330" s="692"/>
      <c r="AR330" s="692"/>
      <c r="AS330" s="692"/>
      <c r="AT330" s="692"/>
      <c r="AU330" s="692"/>
      <c r="AV330" s="692"/>
      <c r="AW330" s="692"/>
      <c r="AX330" s="706"/>
      <c r="AY330" s="706"/>
      <c r="AZ330" s="706"/>
      <c r="BA330" s="706"/>
      <c r="BB330" s="706"/>
      <c r="BC330" s="692"/>
      <c r="BD330" s="692"/>
      <c r="BE330" s="692"/>
      <c r="BF330" s="692"/>
      <c r="BG330" s="692"/>
      <c r="BH330" s="692"/>
      <c r="BI330" s="692"/>
      <c r="BJ330" s="692"/>
      <c r="BK330" s="692"/>
      <c r="BL330" s="692"/>
      <c r="BM330" s="692"/>
      <c r="BN330" s="692"/>
      <c r="BO330" s="692"/>
      <c r="BP330" s="692"/>
      <c r="BQ330" s="692"/>
      <c r="BR330" s="692"/>
      <c r="BS330" s="692"/>
      <c r="BT330" s="692"/>
      <c r="BU330" s="692"/>
      <c r="BV330" s="692"/>
      <c r="BW330" s="692"/>
      <c r="BX330" s="692"/>
      <c r="BY330" s="692"/>
      <c r="BZ330" s="692"/>
      <c r="CA330" s="692"/>
      <c r="CB330" s="692"/>
      <c r="CC330" s="692"/>
      <c r="CD330" s="692"/>
      <c r="CE330" s="692"/>
      <c r="CF330" s="707"/>
      <c r="CG330" s="696"/>
      <c r="CH330" s="696"/>
      <c r="CI330" s="696"/>
      <c r="CJ330" s="696"/>
      <c r="CK330" s="696"/>
      <c r="CL330" s="696"/>
      <c r="CM330" s="696"/>
      <c r="CN330" s="696"/>
      <c r="CO330" s="696"/>
      <c r="CP330" s="696"/>
      <c r="CQ330" s="696"/>
      <c r="CR330" s="696"/>
      <c r="CS330" s="696"/>
      <c r="CT330" s="696"/>
      <c r="CU330" s="696"/>
      <c r="CV330" s="696"/>
      <c r="CW330" s="696"/>
      <c r="CX330" s="696"/>
      <c r="CY330" s="696"/>
      <c r="CZ330" s="696"/>
      <c r="DA330" s="696"/>
      <c r="DB330" s="696"/>
      <c r="DC330" s="696"/>
      <c r="DD330" s="696"/>
      <c r="DE330" s="696"/>
      <c r="DF330" s="696"/>
      <c r="DG330" s="696"/>
      <c r="DH330" s="696"/>
      <c r="DI330" s="696"/>
      <c r="DJ330" s="696"/>
      <c r="DK330" s="696"/>
      <c r="DL330" s="697"/>
      <c r="DM330" s="698"/>
      <c r="DN330" s="698"/>
      <c r="DO330" s="698"/>
      <c r="DP330" s="698"/>
      <c r="DQ330" s="699"/>
      <c r="DR330" s="692"/>
      <c r="DS330" s="692"/>
      <c r="DT330" s="692"/>
      <c r="DU330" s="692"/>
      <c r="DV330" s="692"/>
      <c r="DW330" s="692"/>
      <c r="DX330" s="692"/>
      <c r="DY330" s="692"/>
      <c r="DZ330" s="692"/>
      <c r="EA330" s="692"/>
      <c r="EB330" s="692"/>
      <c r="EC330" s="706"/>
      <c r="ED330" s="706"/>
      <c r="EE330" s="706"/>
      <c r="EF330" s="706"/>
      <c r="EG330" s="706"/>
      <c r="EH330" s="706"/>
      <c r="EI330" s="706"/>
      <c r="EJ330" s="706"/>
      <c r="EK330" s="706"/>
      <c r="EL330" s="706"/>
      <c r="EM330" s="706"/>
    </row>
    <row r="331" spans="1:143" ht="6" customHeight="1">
      <c r="A331" s="112"/>
      <c r="B331" s="691"/>
      <c r="C331" s="691"/>
      <c r="D331" s="691"/>
      <c r="E331" s="691"/>
      <c r="F331" s="692"/>
      <c r="G331" s="692"/>
      <c r="H331" s="692"/>
      <c r="I331" s="692"/>
      <c r="J331" s="692"/>
      <c r="K331" s="692"/>
      <c r="L331" s="692"/>
      <c r="M331" s="692"/>
      <c r="N331" s="692"/>
      <c r="O331" s="692"/>
      <c r="P331" s="692"/>
      <c r="Q331" s="692"/>
      <c r="R331" s="692"/>
      <c r="S331" s="692"/>
      <c r="T331" s="692"/>
      <c r="U331" s="692"/>
      <c r="V331" s="692"/>
      <c r="W331" s="692"/>
      <c r="X331" s="692"/>
      <c r="Y331" s="692"/>
      <c r="Z331" s="692"/>
      <c r="AA331" s="692"/>
      <c r="AB331" s="692"/>
      <c r="AC331" s="692"/>
      <c r="AD331" s="692"/>
      <c r="AE331" s="692"/>
      <c r="AF331" s="692"/>
      <c r="AG331" s="692"/>
      <c r="AH331" s="692"/>
      <c r="AI331" s="692"/>
      <c r="AJ331" s="692"/>
      <c r="AK331" s="692"/>
      <c r="AL331" s="692"/>
      <c r="AM331" s="692"/>
      <c r="AN331" s="692"/>
      <c r="AO331" s="692"/>
      <c r="AP331" s="692"/>
      <c r="AQ331" s="692"/>
      <c r="AR331" s="692"/>
      <c r="AS331" s="692"/>
      <c r="AT331" s="692"/>
      <c r="AU331" s="692"/>
      <c r="AV331" s="692"/>
      <c r="AW331" s="692"/>
      <c r="AX331" s="706"/>
      <c r="AY331" s="706"/>
      <c r="AZ331" s="706"/>
      <c r="BA331" s="706"/>
      <c r="BB331" s="706"/>
      <c r="BC331" s="692"/>
      <c r="BD331" s="692"/>
      <c r="BE331" s="692"/>
      <c r="BF331" s="692"/>
      <c r="BG331" s="692"/>
      <c r="BH331" s="692"/>
      <c r="BI331" s="692"/>
      <c r="BJ331" s="692"/>
      <c r="BK331" s="692"/>
      <c r="BL331" s="692"/>
      <c r="BM331" s="692"/>
      <c r="BN331" s="692"/>
      <c r="BO331" s="692"/>
      <c r="BP331" s="692"/>
      <c r="BQ331" s="692"/>
      <c r="BR331" s="692"/>
      <c r="BS331" s="692"/>
      <c r="BT331" s="692"/>
      <c r="BU331" s="692"/>
      <c r="BV331" s="692"/>
      <c r="BW331" s="692"/>
      <c r="BX331" s="692"/>
      <c r="BY331" s="692"/>
      <c r="BZ331" s="692"/>
      <c r="CA331" s="692"/>
      <c r="CB331" s="692"/>
      <c r="CC331" s="692"/>
      <c r="CD331" s="692"/>
      <c r="CE331" s="692"/>
      <c r="CF331" s="696"/>
      <c r="CG331" s="696"/>
      <c r="CH331" s="696"/>
      <c r="CI331" s="696"/>
      <c r="CJ331" s="696"/>
      <c r="CK331" s="696"/>
      <c r="CL331" s="696"/>
      <c r="CM331" s="696"/>
      <c r="CN331" s="696"/>
      <c r="CO331" s="696"/>
      <c r="CP331" s="696"/>
      <c r="CQ331" s="696"/>
      <c r="CR331" s="696"/>
      <c r="CS331" s="696"/>
      <c r="CT331" s="696"/>
      <c r="CU331" s="696"/>
      <c r="CV331" s="696"/>
      <c r="CW331" s="696"/>
      <c r="CX331" s="696"/>
      <c r="CY331" s="696"/>
      <c r="CZ331" s="696"/>
      <c r="DA331" s="696"/>
      <c r="DB331" s="696"/>
      <c r="DC331" s="696"/>
      <c r="DD331" s="696"/>
      <c r="DE331" s="696"/>
      <c r="DF331" s="696"/>
      <c r="DG331" s="696"/>
      <c r="DH331" s="696"/>
      <c r="DI331" s="696"/>
      <c r="DJ331" s="696"/>
      <c r="DK331" s="696"/>
      <c r="DL331" s="700"/>
      <c r="DM331" s="701"/>
      <c r="DN331" s="701"/>
      <c r="DO331" s="701"/>
      <c r="DP331" s="701"/>
      <c r="DQ331" s="702"/>
      <c r="DR331" s="692"/>
      <c r="DS331" s="692"/>
      <c r="DT331" s="692"/>
      <c r="DU331" s="692"/>
      <c r="DV331" s="692"/>
      <c r="DW331" s="692"/>
      <c r="DX331" s="692"/>
      <c r="DY331" s="692"/>
      <c r="DZ331" s="692"/>
      <c r="EA331" s="692"/>
      <c r="EB331" s="692"/>
      <c r="EC331" s="706"/>
      <c r="ED331" s="706"/>
      <c r="EE331" s="706"/>
      <c r="EF331" s="706"/>
      <c r="EG331" s="706"/>
      <c r="EH331" s="706"/>
      <c r="EI331" s="706"/>
      <c r="EJ331" s="706"/>
      <c r="EK331" s="706"/>
      <c r="EL331" s="706"/>
      <c r="EM331" s="706"/>
    </row>
    <row r="332" spans="1:143" ht="6" customHeight="1">
      <c r="A332" s="112"/>
      <c r="B332" s="691"/>
      <c r="C332" s="691"/>
      <c r="D332" s="691"/>
      <c r="E332" s="691"/>
      <c r="F332" s="692"/>
      <c r="G332" s="692"/>
      <c r="H332" s="692"/>
      <c r="I332" s="692"/>
      <c r="J332" s="692"/>
      <c r="K332" s="692"/>
      <c r="L332" s="692"/>
      <c r="M332" s="692"/>
      <c r="N332" s="692"/>
      <c r="O332" s="692"/>
      <c r="P332" s="692"/>
      <c r="Q332" s="692"/>
      <c r="R332" s="692"/>
      <c r="S332" s="692"/>
      <c r="T332" s="692"/>
      <c r="U332" s="692"/>
      <c r="V332" s="692"/>
      <c r="W332" s="692"/>
      <c r="X332" s="692"/>
      <c r="Y332" s="692"/>
      <c r="Z332" s="692"/>
      <c r="AA332" s="692"/>
      <c r="AB332" s="692"/>
      <c r="AC332" s="692"/>
      <c r="AD332" s="692"/>
      <c r="AE332" s="692"/>
      <c r="AF332" s="692"/>
      <c r="AG332" s="692"/>
      <c r="AH332" s="692"/>
      <c r="AI332" s="692"/>
      <c r="AJ332" s="692"/>
      <c r="AK332" s="692"/>
      <c r="AL332" s="692"/>
      <c r="AM332" s="692"/>
      <c r="AN332" s="692"/>
      <c r="AO332" s="692"/>
      <c r="AP332" s="692"/>
      <c r="AQ332" s="692"/>
      <c r="AR332" s="692"/>
      <c r="AS332" s="692"/>
      <c r="AT332" s="692"/>
      <c r="AU332" s="692"/>
      <c r="AV332" s="692"/>
      <c r="AW332" s="692"/>
      <c r="AX332" s="706"/>
      <c r="AY332" s="706"/>
      <c r="AZ332" s="706"/>
      <c r="BA332" s="706"/>
      <c r="BB332" s="706"/>
      <c r="BC332" s="692"/>
      <c r="BD332" s="692"/>
      <c r="BE332" s="692"/>
      <c r="BF332" s="692"/>
      <c r="BG332" s="692"/>
      <c r="BH332" s="692"/>
      <c r="BI332" s="692"/>
      <c r="BJ332" s="692"/>
      <c r="BK332" s="692"/>
      <c r="BL332" s="692"/>
      <c r="BM332" s="692"/>
      <c r="BN332" s="692"/>
      <c r="BO332" s="692"/>
      <c r="BP332" s="692"/>
      <c r="BQ332" s="692"/>
      <c r="BR332" s="692"/>
      <c r="BS332" s="692"/>
      <c r="BT332" s="692"/>
      <c r="BU332" s="692"/>
      <c r="BV332" s="692"/>
      <c r="BW332" s="692"/>
      <c r="BX332" s="692"/>
      <c r="BY332" s="692"/>
      <c r="BZ332" s="692"/>
      <c r="CA332" s="692"/>
      <c r="CB332" s="692"/>
      <c r="CC332" s="692"/>
      <c r="CD332" s="692"/>
      <c r="CE332" s="692"/>
      <c r="CF332" s="696"/>
      <c r="CG332" s="696"/>
      <c r="CH332" s="696"/>
      <c r="CI332" s="696"/>
      <c r="CJ332" s="696"/>
      <c r="CK332" s="696"/>
      <c r="CL332" s="696"/>
      <c r="CM332" s="696"/>
      <c r="CN332" s="696"/>
      <c r="CO332" s="696"/>
      <c r="CP332" s="696"/>
      <c r="CQ332" s="696"/>
      <c r="CR332" s="696"/>
      <c r="CS332" s="696"/>
      <c r="CT332" s="696"/>
      <c r="CU332" s="696"/>
      <c r="CV332" s="696"/>
      <c r="CW332" s="696"/>
      <c r="CX332" s="696"/>
      <c r="CY332" s="696"/>
      <c r="CZ332" s="696"/>
      <c r="DA332" s="696"/>
      <c r="DB332" s="696"/>
      <c r="DC332" s="696"/>
      <c r="DD332" s="696"/>
      <c r="DE332" s="696"/>
      <c r="DF332" s="696"/>
      <c r="DG332" s="696"/>
      <c r="DH332" s="696"/>
      <c r="DI332" s="696"/>
      <c r="DJ332" s="696"/>
      <c r="DK332" s="696"/>
      <c r="DL332" s="703"/>
      <c r="DM332" s="704"/>
      <c r="DN332" s="704"/>
      <c r="DO332" s="704"/>
      <c r="DP332" s="704"/>
      <c r="DQ332" s="705"/>
      <c r="DR332" s="692"/>
      <c r="DS332" s="692"/>
      <c r="DT332" s="692"/>
      <c r="DU332" s="692"/>
      <c r="DV332" s="692"/>
      <c r="DW332" s="692"/>
      <c r="DX332" s="692"/>
      <c r="DY332" s="692"/>
      <c r="DZ332" s="692"/>
      <c r="EA332" s="692"/>
      <c r="EB332" s="692"/>
      <c r="EC332" s="706"/>
      <c r="ED332" s="706"/>
      <c r="EE332" s="706"/>
      <c r="EF332" s="706"/>
      <c r="EG332" s="706"/>
      <c r="EH332" s="706"/>
      <c r="EI332" s="706"/>
      <c r="EJ332" s="706"/>
      <c r="EK332" s="706"/>
      <c r="EL332" s="706"/>
      <c r="EM332" s="706"/>
    </row>
    <row r="333" spans="1:143" ht="6" customHeight="1">
      <c r="A333" s="112"/>
      <c r="B333" s="690">
        <v>2</v>
      </c>
      <c r="C333" s="691"/>
      <c r="D333" s="691"/>
      <c r="E333" s="691"/>
      <c r="F333" s="692"/>
      <c r="G333" s="692"/>
      <c r="H333" s="692"/>
      <c r="I333" s="692"/>
      <c r="J333" s="692"/>
      <c r="K333" s="692"/>
      <c r="L333" s="692"/>
      <c r="M333" s="692"/>
      <c r="N333" s="692"/>
      <c r="O333" s="692"/>
      <c r="P333" s="692"/>
      <c r="Q333" s="692"/>
      <c r="R333" s="692"/>
      <c r="S333" s="692"/>
      <c r="T333" s="692"/>
      <c r="U333" s="692"/>
      <c r="V333" s="692"/>
      <c r="W333" s="692"/>
      <c r="X333" s="692"/>
      <c r="Y333" s="692"/>
      <c r="Z333" s="692"/>
      <c r="AA333" s="692"/>
      <c r="AB333" s="692"/>
      <c r="AC333" s="692"/>
      <c r="AD333" s="692"/>
      <c r="AE333" s="692"/>
      <c r="AF333" s="692"/>
      <c r="AG333" s="692"/>
      <c r="AH333" s="692"/>
      <c r="AI333" s="692"/>
      <c r="AJ333" s="692"/>
      <c r="AK333" s="692"/>
      <c r="AL333" s="692"/>
      <c r="AM333" s="692"/>
      <c r="AN333" s="692"/>
      <c r="AO333" s="692"/>
      <c r="AP333" s="692"/>
      <c r="AQ333" s="692"/>
      <c r="AR333" s="692"/>
      <c r="AS333" s="692"/>
      <c r="AT333" s="692"/>
      <c r="AU333" s="692"/>
      <c r="AV333" s="692"/>
      <c r="AW333" s="692"/>
      <c r="AX333" s="706"/>
      <c r="AY333" s="706"/>
      <c r="AZ333" s="706"/>
      <c r="BA333" s="706"/>
      <c r="BB333" s="706"/>
      <c r="BC333" s="692"/>
      <c r="BD333" s="692"/>
      <c r="BE333" s="692"/>
      <c r="BF333" s="692"/>
      <c r="BG333" s="692"/>
      <c r="BH333" s="692"/>
      <c r="BI333" s="692"/>
      <c r="BJ333" s="692"/>
      <c r="BK333" s="692"/>
      <c r="BL333" s="692"/>
      <c r="BM333" s="692"/>
      <c r="BN333" s="692"/>
      <c r="BO333" s="692"/>
      <c r="BP333" s="692"/>
      <c r="BQ333" s="692"/>
      <c r="BR333" s="692"/>
      <c r="BS333" s="692"/>
      <c r="BT333" s="692"/>
      <c r="BU333" s="692"/>
      <c r="BV333" s="692"/>
      <c r="BW333" s="692"/>
      <c r="BX333" s="692"/>
      <c r="BY333" s="692"/>
      <c r="BZ333" s="692"/>
      <c r="CA333" s="692"/>
      <c r="CB333" s="692"/>
      <c r="CC333" s="692"/>
      <c r="CD333" s="692"/>
      <c r="CE333" s="692"/>
      <c r="CF333" s="696"/>
      <c r="CG333" s="696"/>
      <c r="CH333" s="696"/>
      <c r="CI333" s="696"/>
      <c r="CJ333" s="696"/>
      <c r="CK333" s="696"/>
      <c r="CL333" s="696"/>
      <c r="CM333" s="696"/>
      <c r="CN333" s="696"/>
      <c r="CO333" s="696"/>
      <c r="CP333" s="696"/>
      <c r="CQ333" s="696"/>
      <c r="CR333" s="696"/>
      <c r="CS333" s="696"/>
      <c r="CT333" s="696"/>
      <c r="CU333" s="696"/>
      <c r="CV333" s="696"/>
      <c r="CW333" s="696"/>
      <c r="CX333" s="696"/>
      <c r="CY333" s="696"/>
      <c r="CZ333" s="696"/>
      <c r="DA333" s="696"/>
      <c r="DB333" s="696"/>
      <c r="DC333" s="696"/>
      <c r="DD333" s="696"/>
      <c r="DE333" s="696"/>
      <c r="DF333" s="696"/>
      <c r="DG333" s="696"/>
      <c r="DH333" s="696"/>
      <c r="DI333" s="696"/>
      <c r="DJ333" s="696"/>
      <c r="DK333" s="696"/>
      <c r="DL333" s="697"/>
      <c r="DM333" s="698"/>
      <c r="DN333" s="698"/>
      <c r="DO333" s="698"/>
      <c r="DP333" s="698"/>
      <c r="DQ333" s="699"/>
      <c r="DR333" s="692"/>
      <c r="DS333" s="692"/>
      <c r="DT333" s="692"/>
      <c r="DU333" s="692"/>
      <c r="DV333" s="692"/>
      <c r="DW333" s="692"/>
      <c r="DX333" s="692"/>
      <c r="DY333" s="692"/>
      <c r="DZ333" s="692"/>
      <c r="EA333" s="692"/>
      <c r="EB333" s="692"/>
      <c r="EC333" s="706"/>
      <c r="ED333" s="706"/>
      <c r="EE333" s="706"/>
      <c r="EF333" s="706"/>
      <c r="EG333" s="706"/>
      <c r="EH333" s="706"/>
      <c r="EI333" s="706"/>
      <c r="EJ333" s="706"/>
      <c r="EK333" s="706"/>
      <c r="EL333" s="706"/>
      <c r="EM333" s="706"/>
    </row>
    <row r="334" spans="1:143" ht="6" customHeight="1">
      <c r="A334" s="112"/>
      <c r="B334" s="691"/>
      <c r="C334" s="691"/>
      <c r="D334" s="691"/>
      <c r="E334" s="691"/>
      <c r="F334" s="692"/>
      <c r="G334" s="692"/>
      <c r="H334" s="692"/>
      <c r="I334" s="692"/>
      <c r="J334" s="692"/>
      <c r="K334" s="692"/>
      <c r="L334" s="692"/>
      <c r="M334" s="692"/>
      <c r="N334" s="692"/>
      <c r="O334" s="692"/>
      <c r="P334" s="692"/>
      <c r="Q334" s="692"/>
      <c r="R334" s="692"/>
      <c r="S334" s="692"/>
      <c r="T334" s="692"/>
      <c r="U334" s="692"/>
      <c r="V334" s="692"/>
      <c r="W334" s="692"/>
      <c r="X334" s="692"/>
      <c r="Y334" s="692"/>
      <c r="Z334" s="692"/>
      <c r="AA334" s="692"/>
      <c r="AB334" s="692"/>
      <c r="AC334" s="692"/>
      <c r="AD334" s="692"/>
      <c r="AE334" s="692"/>
      <c r="AF334" s="692"/>
      <c r="AG334" s="692"/>
      <c r="AH334" s="692"/>
      <c r="AI334" s="692"/>
      <c r="AJ334" s="692"/>
      <c r="AK334" s="692"/>
      <c r="AL334" s="692"/>
      <c r="AM334" s="692"/>
      <c r="AN334" s="692"/>
      <c r="AO334" s="692"/>
      <c r="AP334" s="692"/>
      <c r="AQ334" s="692"/>
      <c r="AR334" s="692"/>
      <c r="AS334" s="692"/>
      <c r="AT334" s="692"/>
      <c r="AU334" s="692"/>
      <c r="AV334" s="692"/>
      <c r="AW334" s="692"/>
      <c r="AX334" s="706"/>
      <c r="AY334" s="706"/>
      <c r="AZ334" s="706"/>
      <c r="BA334" s="706"/>
      <c r="BB334" s="706"/>
      <c r="BC334" s="692"/>
      <c r="BD334" s="692"/>
      <c r="BE334" s="692"/>
      <c r="BF334" s="692"/>
      <c r="BG334" s="692"/>
      <c r="BH334" s="692"/>
      <c r="BI334" s="692"/>
      <c r="BJ334" s="692"/>
      <c r="BK334" s="692"/>
      <c r="BL334" s="692"/>
      <c r="BM334" s="692"/>
      <c r="BN334" s="692"/>
      <c r="BO334" s="692"/>
      <c r="BP334" s="692"/>
      <c r="BQ334" s="692"/>
      <c r="BR334" s="692"/>
      <c r="BS334" s="692"/>
      <c r="BT334" s="692"/>
      <c r="BU334" s="692"/>
      <c r="BV334" s="692"/>
      <c r="BW334" s="692"/>
      <c r="BX334" s="692"/>
      <c r="BY334" s="692"/>
      <c r="BZ334" s="692"/>
      <c r="CA334" s="692"/>
      <c r="CB334" s="692"/>
      <c r="CC334" s="692"/>
      <c r="CD334" s="692"/>
      <c r="CE334" s="692"/>
      <c r="CF334" s="696"/>
      <c r="CG334" s="696"/>
      <c r="CH334" s="696"/>
      <c r="CI334" s="696"/>
      <c r="CJ334" s="696"/>
      <c r="CK334" s="696"/>
      <c r="CL334" s="696"/>
      <c r="CM334" s="696"/>
      <c r="CN334" s="696"/>
      <c r="CO334" s="696"/>
      <c r="CP334" s="696"/>
      <c r="CQ334" s="696"/>
      <c r="CR334" s="696"/>
      <c r="CS334" s="696"/>
      <c r="CT334" s="696"/>
      <c r="CU334" s="696"/>
      <c r="CV334" s="696"/>
      <c r="CW334" s="696"/>
      <c r="CX334" s="696"/>
      <c r="CY334" s="696"/>
      <c r="CZ334" s="696"/>
      <c r="DA334" s="696"/>
      <c r="DB334" s="696"/>
      <c r="DC334" s="696"/>
      <c r="DD334" s="696"/>
      <c r="DE334" s="696"/>
      <c r="DF334" s="696"/>
      <c r="DG334" s="696"/>
      <c r="DH334" s="696"/>
      <c r="DI334" s="696"/>
      <c r="DJ334" s="696"/>
      <c r="DK334" s="696"/>
      <c r="DL334" s="700"/>
      <c r="DM334" s="701"/>
      <c r="DN334" s="701"/>
      <c r="DO334" s="701"/>
      <c r="DP334" s="701"/>
      <c r="DQ334" s="702"/>
      <c r="DR334" s="692"/>
      <c r="DS334" s="692"/>
      <c r="DT334" s="692"/>
      <c r="DU334" s="692"/>
      <c r="DV334" s="692"/>
      <c r="DW334" s="692"/>
      <c r="DX334" s="692"/>
      <c r="DY334" s="692"/>
      <c r="DZ334" s="692"/>
      <c r="EA334" s="692"/>
      <c r="EB334" s="692"/>
      <c r="EC334" s="706"/>
      <c r="ED334" s="706"/>
      <c r="EE334" s="706"/>
      <c r="EF334" s="706"/>
      <c r="EG334" s="706"/>
      <c r="EH334" s="706"/>
      <c r="EI334" s="706"/>
      <c r="EJ334" s="706"/>
      <c r="EK334" s="706"/>
      <c r="EL334" s="706"/>
      <c r="EM334" s="706"/>
    </row>
    <row r="335" spans="1:143" ht="6" customHeight="1">
      <c r="A335" s="112"/>
      <c r="B335" s="691"/>
      <c r="C335" s="691"/>
      <c r="D335" s="691"/>
      <c r="E335" s="691"/>
      <c r="F335" s="692"/>
      <c r="G335" s="692"/>
      <c r="H335" s="692"/>
      <c r="I335" s="692"/>
      <c r="J335" s="692"/>
      <c r="K335" s="692"/>
      <c r="L335" s="692"/>
      <c r="M335" s="692"/>
      <c r="N335" s="692"/>
      <c r="O335" s="692"/>
      <c r="P335" s="692"/>
      <c r="Q335" s="692"/>
      <c r="R335" s="692"/>
      <c r="S335" s="692"/>
      <c r="T335" s="692"/>
      <c r="U335" s="692"/>
      <c r="V335" s="692"/>
      <c r="W335" s="692"/>
      <c r="X335" s="692"/>
      <c r="Y335" s="692"/>
      <c r="Z335" s="692"/>
      <c r="AA335" s="692"/>
      <c r="AB335" s="692"/>
      <c r="AC335" s="692"/>
      <c r="AD335" s="692"/>
      <c r="AE335" s="692"/>
      <c r="AF335" s="692"/>
      <c r="AG335" s="692"/>
      <c r="AH335" s="692"/>
      <c r="AI335" s="692"/>
      <c r="AJ335" s="692"/>
      <c r="AK335" s="692"/>
      <c r="AL335" s="692"/>
      <c r="AM335" s="692"/>
      <c r="AN335" s="692"/>
      <c r="AO335" s="692"/>
      <c r="AP335" s="692"/>
      <c r="AQ335" s="692"/>
      <c r="AR335" s="692"/>
      <c r="AS335" s="692"/>
      <c r="AT335" s="692"/>
      <c r="AU335" s="692"/>
      <c r="AV335" s="692"/>
      <c r="AW335" s="692"/>
      <c r="AX335" s="706"/>
      <c r="AY335" s="706"/>
      <c r="AZ335" s="706"/>
      <c r="BA335" s="706"/>
      <c r="BB335" s="706"/>
      <c r="BC335" s="692"/>
      <c r="BD335" s="692"/>
      <c r="BE335" s="692"/>
      <c r="BF335" s="692"/>
      <c r="BG335" s="692"/>
      <c r="BH335" s="692"/>
      <c r="BI335" s="692"/>
      <c r="BJ335" s="692"/>
      <c r="BK335" s="692"/>
      <c r="BL335" s="692"/>
      <c r="BM335" s="692"/>
      <c r="BN335" s="692"/>
      <c r="BO335" s="692"/>
      <c r="BP335" s="692"/>
      <c r="BQ335" s="692"/>
      <c r="BR335" s="692"/>
      <c r="BS335" s="692"/>
      <c r="BT335" s="692"/>
      <c r="BU335" s="692"/>
      <c r="BV335" s="692"/>
      <c r="BW335" s="692"/>
      <c r="BX335" s="692"/>
      <c r="BY335" s="692"/>
      <c r="BZ335" s="692"/>
      <c r="CA335" s="692"/>
      <c r="CB335" s="692"/>
      <c r="CC335" s="692"/>
      <c r="CD335" s="692"/>
      <c r="CE335" s="692"/>
      <c r="CF335" s="696"/>
      <c r="CG335" s="696"/>
      <c r="CH335" s="696"/>
      <c r="CI335" s="696"/>
      <c r="CJ335" s="696"/>
      <c r="CK335" s="696"/>
      <c r="CL335" s="696"/>
      <c r="CM335" s="696"/>
      <c r="CN335" s="696"/>
      <c r="CO335" s="696"/>
      <c r="CP335" s="696"/>
      <c r="CQ335" s="696"/>
      <c r="CR335" s="696"/>
      <c r="CS335" s="696"/>
      <c r="CT335" s="696"/>
      <c r="CU335" s="696"/>
      <c r="CV335" s="696"/>
      <c r="CW335" s="696"/>
      <c r="CX335" s="696"/>
      <c r="CY335" s="696"/>
      <c r="CZ335" s="696"/>
      <c r="DA335" s="696"/>
      <c r="DB335" s="696"/>
      <c r="DC335" s="696"/>
      <c r="DD335" s="696"/>
      <c r="DE335" s="696"/>
      <c r="DF335" s="696"/>
      <c r="DG335" s="696"/>
      <c r="DH335" s="696"/>
      <c r="DI335" s="696"/>
      <c r="DJ335" s="696"/>
      <c r="DK335" s="696"/>
      <c r="DL335" s="703"/>
      <c r="DM335" s="704"/>
      <c r="DN335" s="704"/>
      <c r="DO335" s="704"/>
      <c r="DP335" s="704"/>
      <c r="DQ335" s="705"/>
      <c r="DR335" s="692"/>
      <c r="DS335" s="692"/>
      <c r="DT335" s="692"/>
      <c r="DU335" s="692"/>
      <c r="DV335" s="692"/>
      <c r="DW335" s="692"/>
      <c r="DX335" s="692"/>
      <c r="DY335" s="692"/>
      <c r="DZ335" s="692"/>
      <c r="EA335" s="692"/>
      <c r="EB335" s="692"/>
      <c r="EC335" s="706"/>
      <c r="ED335" s="706"/>
      <c r="EE335" s="706"/>
      <c r="EF335" s="706"/>
      <c r="EG335" s="706"/>
      <c r="EH335" s="706"/>
      <c r="EI335" s="706"/>
      <c r="EJ335" s="706"/>
      <c r="EK335" s="706"/>
      <c r="EL335" s="706"/>
      <c r="EM335" s="706"/>
    </row>
    <row r="336" spans="1:143" ht="6" customHeight="1">
      <c r="A336" s="112"/>
      <c r="B336" s="690">
        <v>3</v>
      </c>
      <c r="C336" s="691"/>
      <c r="D336" s="691"/>
      <c r="E336" s="691"/>
      <c r="F336" s="692"/>
      <c r="G336" s="692"/>
      <c r="H336" s="692"/>
      <c r="I336" s="692"/>
      <c r="J336" s="692"/>
      <c r="K336" s="692"/>
      <c r="L336" s="692"/>
      <c r="M336" s="692"/>
      <c r="N336" s="692"/>
      <c r="O336" s="692"/>
      <c r="P336" s="692"/>
      <c r="Q336" s="692"/>
      <c r="R336" s="692"/>
      <c r="S336" s="692"/>
      <c r="T336" s="692"/>
      <c r="U336" s="692"/>
      <c r="V336" s="692"/>
      <c r="W336" s="692"/>
      <c r="X336" s="692"/>
      <c r="Y336" s="692"/>
      <c r="Z336" s="692"/>
      <c r="AA336" s="692"/>
      <c r="AB336" s="692"/>
      <c r="AC336" s="692"/>
      <c r="AD336" s="692"/>
      <c r="AE336" s="692"/>
      <c r="AF336" s="692"/>
      <c r="AG336" s="692"/>
      <c r="AH336" s="692"/>
      <c r="AI336" s="692"/>
      <c r="AJ336" s="692"/>
      <c r="AK336" s="692"/>
      <c r="AL336" s="692"/>
      <c r="AM336" s="692"/>
      <c r="AN336" s="692"/>
      <c r="AO336" s="692"/>
      <c r="AP336" s="692"/>
      <c r="AQ336" s="692"/>
      <c r="AR336" s="692"/>
      <c r="AS336" s="692"/>
      <c r="AT336" s="692"/>
      <c r="AU336" s="692"/>
      <c r="AV336" s="692"/>
      <c r="AW336" s="692"/>
      <c r="AX336" s="706"/>
      <c r="AY336" s="706"/>
      <c r="AZ336" s="706"/>
      <c r="BA336" s="706"/>
      <c r="BB336" s="706"/>
      <c r="BC336" s="692"/>
      <c r="BD336" s="692"/>
      <c r="BE336" s="692"/>
      <c r="BF336" s="692"/>
      <c r="BG336" s="692"/>
      <c r="BH336" s="692"/>
      <c r="BI336" s="692"/>
      <c r="BJ336" s="692"/>
      <c r="BK336" s="692"/>
      <c r="BL336" s="692"/>
      <c r="BM336" s="692"/>
      <c r="BN336" s="692"/>
      <c r="BO336" s="692"/>
      <c r="BP336" s="692"/>
      <c r="BQ336" s="692"/>
      <c r="BR336" s="692"/>
      <c r="BS336" s="692"/>
      <c r="BT336" s="692"/>
      <c r="BU336" s="692"/>
      <c r="BV336" s="692"/>
      <c r="BW336" s="692"/>
      <c r="BX336" s="692"/>
      <c r="BY336" s="692"/>
      <c r="BZ336" s="692"/>
      <c r="CA336" s="692"/>
      <c r="CB336" s="692"/>
      <c r="CC336" s="692"/>
      <c r="CD336" s="692"/>
      <c r="CE336" s="692"/>
      <c r="CF336" s="696"/>
      <c r="CG336" s="696"/>
      <c r="CH336" s="696"/>
      <c r="CI336" s="696"/>
      <c r="CJ336" s="696"/>
      <c r="CK336" s="696"/>
      <c r="CL336" s="696"/>
      <c r="CM336" s="696"/>
      <c r="CN336" s="696"/>
      <c r="CO336" s="696"/>
      <c r="CP336" s="696"/>
      <c r="CQ336" s="696"/>
      <c r="CR336" s="696"/>
      <c r="CS336" s="696"/>
      <c r="CT336" s="696"/>
      <c r="CU336" s="696"/>
      <c r="CV336" s="696"/>
      <c r="CW336" s="696"/>
      <c r="CX336" s="696"/>
      <c r="CY336" s="696"/>
      <c r="CZ336" s="696"/>
      <c r="DA336" s="696"/>
      <c r="DB336" s="696"/>
      <c r="DC336" s="696"/>
      <c r="DD336" s="696"/>
      <c r="DE336" s="696"/>
      <c r="DF336" s="696"/>
      <c r="DG336" s="696"/>
      <c r="DH336" s="696"/>
      <c r="DI336" s="696"/>
      <c r="DJ336" s="696"/>
      <c r="DK336" s="696"/>
      <c r="DL336" s="697"/>
      <c r="DM336" s="698"/>
      <c r="DN336" s="698"/>
      <c r="DO336" s="698"/>
      <c r="DP336" s="698"/>
      <c r="DQ336" s="699"/>
      <c r="DR336" s="692"/>
      <c r="DS336" s="692"/>
      <c r="DT336" s="692"/>
      <c r="DU336" s="692"/>
      <c r="DV336" s="692"/>
      <c r="DW336" s="692"/>
      <c r="DX336" s="692"/>
      <c r="DY336" s="692"/>
      <c r="DZ336" s="692"/>
      <c r="EA336" s="692"/>
      <c r="EB336" s="692"/>
      <c r="EC336" s="706"/>
      <c r="ED336" s="706"/>
      <c r="EE336" s="706"/>
      <c r="EF336" s="706"/>
      <c r="EG336" s="706"/>
      <c r="EH336" s="706"/>
      <c r="EI336" s="706"/>
      <c r="EJ336" s="706"/>
      <c r="EK336" s="706"/>
      <c r="EL336" s="706"/>
      <c r="EM336" s="706"/>
    </row>
    <row r="337" spans="1:143" ht="6" customHeight="1">
      <c r="A337" s="112"/>
      <c r="B337" s="691"/>
      <c r="C337" s="691"/>
      <c r="D337" s="691"/>
      <c r="E337" s="691"/>
      <c r="F337" s="692"/>
      <c r="G337" s="692"/>
      <c r="H337" s="692"/>
      <c r="I337" s="692"/>
      <c r="J337" s="692"/>
      <c r="K337" s="692"/>
      <c r="L337" s="692"/>
      <c r="M337" s="692"/>
      <c r="N337" s="692"/>
      <c r="O337" s="692"/>
      <c r="P337" s="692"/>
      <c r="Q337" s="692"/>
      <c r="R337" s="692"/>
      <c r="S337" s="692"/>
      <c r="T337" s="692"/>
      <c r="U337" s="692"/>
      <c r="V337" s="692"/>
      <c r="W337" s="692"/>
      <c r="X337" s="692"/>
      <c r="Y337" s="692"/>
      <c r="Z337" s="692"/>
      <c r="AA337" s="692"/>
      <c r="AB337" s="692"/>
      <c r="AC337" s="692"/>
      <c r="AD337" s="692"/>
      <c r="AE337" s="692"/>
      <c r="AF337" s="692"/>
      <c r="AG337" s="692"/>
      <c r="AH337" s="692"/>
      <c r="AI337" s="692"/>
      <c r="AJ337" s="692"/>
      <c r="AK337" s="692"/>
      <c r="AL337" s="692"/>
      <c r="AM337" s="692"/>
      <c r="AN337" s="692"/>
      <c r="AO337" s="692"/>
      <c r="AP337" s="692"/>
      <c r="AQ337" s="692"/>
      <c r="AR337" s="692"/>
      <c r="AS337" s="692"/>
      <c r="AT337" s="692"/>
      <c r="AU337" s="692"/>
      <c r="AV337" s="692"/>
      <c r="AW337" s="692"/>
      <c r="AX337" s="706"/>
      <c r="AY337" s="706"/>
      <c r="AZ337" s="706"/>
      <c r="BA337" s="706"/>
      <c r="BB337" s="706"/>
      <c r="BC337" s="692"/>
      <c r="BD337" s="692"/>
      <c r="BE337" s="692"/>
      <c r="BF337" s="692"/>
      <c r="BG337" s="692"/>
      <c r="BH337" s="692"/>
      <c r="BI337" s="692"/>
      <c r="BJ337" s="692"/>
      <c r="BK337" s="692"/>
      <c r="BL337" s="692"/>
      <c r="BM337" s="692"/>
      <c r="BN337" s="692"/>
      <c r="BO337" s="692"/>
      <c r="BP337" s="692"/>
      <c r="BQ337" s="692"/>
      <c r="BR337" s="692"/>
      <c r="BS337" s="692"/>
      <c r="BT337" s="692"/>
      <c r="BU337" s="692"/>
      <c r="BV337" s="692"/>
      <c r="BW337" s="692"/>
      <c r="BX337" s="692"/>
      <c r="BY337" s="692"/>
      <c r="BZ337" s="692"/>
      <c r="CA337" s="692"/>
      <c r="CB337" s="692"/>
      <c r="CC337" s="692"/>
      <c r="CD337" s="692"/>
      <c r="CE337" s="692"/>
      <c r="CF337" s="696"/>
      <c r="CG337" s="696"/>
      <c r="CH337" s="696"/>
      <c r="CI337" s="696"/>
      <c r="CJ337" s="696"/>
      <c r="CK337" s="696"/>
      <c r="CL337" s="696"/>
      <c r="CM337" s="696"/>
      <c r="CN337" s="696"/>
      <c r="CO337" s="696"/>
      <c r="CP337" s="696"/>
      <c r="CQ337" s="696"/>
      <c r="CR337" s="696"/>
      <c r="CS337" s="696"/>
      <c r="CT337" s="696"/>
      <c r="CU337" s="696"/>
      <c r="CV337" s="696"/>
      <c r="CW337" s="696"/>
      <c r="CX337" s="696"/>
      <c r="CY337" s="696"/>
      <c r="CZ337" s="696"/>
      <c r="DA337" s="696"/>
      <c r="DB337" s="696"/>
      <c r="DC337" s="696"/>
      <c r="DD337" s="696"/>
      <c r="DE337" s="696"/>
      <c r="DF337" s="696"/>
      <c r="DG337" s="696"/>
      <c r="DH337" s="696"/>
      <c r="DI337" s="696"/>
      <c r="DJ337" s="696"/>
      <c r="DK337" s="696"/>
      <c r="DL337" s="700"/>
      <c r="DM337" s="701"/>
      <c r="DN337" s="701"/>
      <c r="DO337" s="701"/>
      <c r="DP337" s="701"/>
      <c r="DQ337" s="702"/>
      <c r="DR337" s="692"/>
      <c r="DS337" s="692"/>
      <c r="DT337" s="692"/>
      <c r="DU337" s="692"/>
      <c r="DV337" s="692"/>
      <c r="DW337" s="692"/>
      <c r="DX337" s="692"/>
      <c r="DY337" s="692"/>
      <c r="DZ337" s="692"/>
      <c r="EA337" s="692"/>
      <c r="EB337" s="692"/>
      <c r="EC337" s="706"/>
      <c r="ED337" s="706"/>
      <c r="EE337" s="706"/>
      <c r="EF337" s="706"/>
      <c r="EG337" s="706"/>
      <c r="EH337" s="706"/>
      <c r="EI337" s="706"/>
      <c r="EJ337" s="706"/>
      <c r="EK337" s="706"/>
      <c r="EL337" s="706"/>
      <c r="EM337" s="706"/>
    </row>
    <row r="338" spans="1:143" ht="6" customHeight="1">
      <c r="A338" s="112"/>
      <c r="B338" s="691"/>
      <c r="C338" s="691"/>
      <c r="D338" s="691"/>
      <c r="E338" s="691"/>
      <c r="F338" s="692"/>
      <c r="G338" s="692"/>
      <c r="H338" s="692"/>
      <c r="I338" s="692"/>
      <c r="J338" s="692"/>
      <c r="K338" s="692"/>
      <c r="L338" s="692"/>
      <c r="M338" s="692"/>
      <c r="N338" s="692"/>
      <c r="O338" s="692"/>
      <c r="P338" s="692"/>
      <c r="Q338" s="692"/>
      <c r="R338" s="692"/>
      <c r="S338" s="692"/>
      <c r="T338" s="692"/>
      <c r="U338" s="692"/>
      <c r="V338" s="692"/>
      <c r="W338" s="692"/>
      <c r="X338" s="692"/>
      <c r="Y338" s="692"/>
      <c r="Z338" s="692"/>
      <c r="AA338" s="692"/>
      <c r="AB338" s="692"/>
      <c r="AC338" s="692"/>
      <c r="AD338" s="692"/>
      <c r="AE338" s="692"/>
      <c r="AF338" s="692"/>
      <c r="AG338" s="692"/>
      <c r="AH338" s="692"/>
      <c r="AI338" s="692"/>
      <c r="AJ338" s="692"/>
      <c r="AK338" s="692"/>
      <c r="AL338" s="692"/>
      <c r="AM338" s="692"/>
      <c r="AN338" s="692"/>
      <c r="AO338" s="692"/>
      <c r="AP338" s="692"/>
      <c r="AQ338" s="692"/>
      <c r="AR338" s="692"/>
      <c r="AS338" s="692"/>
      <c r="AT338" s="692"/>
      <c r="AU338" s="692"/>
      <c r="AV338" s="692"/>
      <c r="AW338" s="692"/>
      <c r="AX338" s="706"/>
      <c r="AY338" s="706"/>
      <c r="AZ338" s="706"/>
      <c r="BA338" s="706"/>
      <c r="BB338" s="706"/>
      <c r="BC338" s="692"/>
      <c r="BD338" s="692"/>
      <c r="BE338" s="692"/>
      <c r="BF338" s="692"/>
      <c r="BG338" s="692"/>
      <c r="BH338" s="692"/>
      <c r="BI338" s="692"/>
      <c r="BJ338" s="692"/>
      <c r="BK338" s="692"/>
      <c r="BL338" s="692"/>
      <c r="BM338" s="692"/>
      <c r="BN338" s="692"/>
      <c r="BO338" s="692"/>
      <c r="BP338" s="692"/>
      <c r="BQ338" s="692"/>
      <c r="BR338" s="692"/>
      <c r="BS338" s="692"/>
      <c r="BT338" s="692"/>
      <c r="BU338" s="692"/>
      <c r="BV338" s="692"/>
      <c r="BW338" s="692"/>
      <c r="BX338" s="692"/>
      <c r="BY338" s="692"/>
      <c r="BZ338" s="692"/>
      <c r="CA338" s="692"/>
      <c r="CB338" s="692"/>
      <c r="CC338" s="692"/>
      <c r="CD338" s="692"/>
      <c r="CE338" s="692"/>
      <c r="CF338" s="696"/>
      <c r="CG338" s="696"/>
      <c r="CH338" s="696"/>
      <c r="CI338" s="696"/>
      <c r="CJ338" s="696"/>
      <c r="CK338" s="696"/>
      <c r="CL338" s="696"/>
      <c r="CM338" s="696"/>
      <c r="CN338" s="696"/>
      <c r="CO338" s="696"/>
      <c r="CP338" s="696"/>
      <c r="CQ338" s="696"/>
      <c r="CR338" s="696"/>
      <c r="CS338" s="696"/>
      <c r="CT338" s="696"/>
      <c r="CU338" s="696"/>
      <c r="CV338" s="696"/>
      <c r="CW338" s="696"/>
      <c r="CX338" s="696"/>
      <c r="CY338" s="696"/>
      <c r="CZ338" s="696"/>
      <c r="DA338" s="696"/>
      <c r="DB338" s="696"/>
      <c r="DC338" s="696"/>
      <c r="DD338" s="696"/>
      <c r="DE338" s="696"/>
      <c r="DF338" s="696"/>
      <c r="DG338" s="696"/>
      <c r="DH338" s="696"/>
      <c r="DI338" s="696"/>
      <c r="DJ338" s="696"/>
      <c r="DK338" s="696"/>
      <c r="DL338" s="703"/>
      <c r="DM338" s="704"/>
      <c r="DN338" s="704"/>
      <c r="DO338" s="704"/>
      <c r="DP338" s="704"/>
      <c r="DQ338" s="705"/>
      <c r="DR338" s="692"/>
      <c r="DS338" s="692"/>
      <c r="DT338" s="692"/>
      <c r="DU338" s="692"/>
      <c r="DV338" s="692"/>
      <c r="DW338" s="692"/>
      <c r="DX338" s="692"/>
      <c r="DY338" s="692"/>
      <c r="DZ338" s="692"/>
      <c r="EA338" s="692"/>
      <c r="EB338" s="692"/>
      <c r="EC338" s="706"/>
      <c r="ED338" s="706"/>
      <c r="EE338" s="706"/>
      <c r="EF338" s="706"/>
      <c r="EG338" s="706"/>
      <c r="EH338" s="706"/>
      <c r="EI338" s="706"/>
      <c r="EJ338" s="706"/>
      <c r="EK338" s="706"/>
      <c r="EL338" s="706"/>
      <c r="EM338" s="706"/>
    </row>
    <row r="339" spans="1:143" ht="6" customHeight="1">
      <c r="A339" s="112"/>
      <c r="B339" s="690">
        <v>4</v>
      </c>
      <c r="C339" s="691"/>
      <c r="D339" s="691"/>
      <c r="E339" s="691"/>
      <c r="F339" s="692"/>
      <c r="G339" s="692"/>
      <c r="H339" s="692"/>
      <c r="I339" s="692"/>
      <c r="J339" s="692"/>
      <c r="K339" s="692"/>
      <c r="L339" s="692"/>
      <c r="M339" s="692"/>
      <c r="N339" s="692"/>
      <c r="O339" s="692"/>
      <c r="P339" s="692"/>
      <c r="Q339" s="692"/>
      <c r="R339" s="692"/>
      <c r="S339" s="692"/>
      <c r="T339" s="692"/>
      <c r="U339" s="692"/>
      <c r="V339" s="692"/>
      <c r="W339" s="692"/>
      <c r="X339" s="692"/>
      <c r="Y339" s="692"/>
      <c r="Z339" s="692"/>
      <c r="AA339" s="692"/>
      <c r="AB339" s="692"/>
      <c r="AC339" s="692"/>
      <c r="AD339" s="692"/>
      <c r="AE339" s="692"/>
      <c r="AF339" s="692"/>
      <c r="AG339" s="692"/>
      <c r="AH339" s="692"/>
      <c r="AI339" s="692"/>
      <c r="AJ339" s="692"/>
      <c r="AK339" s="692"/>
      <c r="AL339" s="692"/>
      <c r="AM339" s="692"/>
      <c r="AN339" s="692"/>
      <c r="AO339" s="692"/>
      <c r="AP339" s="692"/>
      <c r="AQ339" s="692"/>
      <c r="AR339" s="692"/>
      <c r="AS339" s="692"/>
      <c r="AT339" s="692"/>
      <c r="AU339" s="692"/>
      <c r="AV339" s="692"/>
      <c r="AW339" s="692"/>
      <c r="AX339" s="706"/>
      <c r="AY339" s="706"/>
      <c r="AZ339" s="706"/>
      <c r="BA339" s="706"/>
      <c r="BB339" s="706"/>
      <c r="BC339" s="692"/>
      <c r="BD339" s="692"/>
      <c r="BE339" s="692"/>
      <c r="BF339" s="692"/>
      <c r="BG339" s="692"/>
      <c r="BH339" s="692"/>
      <c r="BI339" s="692"/>
      <c r="BJ339" s="692"/>
      <c r="BK339" s="692"/>
      <c r="BL339" s="692"/>
      <c r="BM339" s="692"/>
      <c r="BN339" s="692"/>
      <c r="BO339" s="692"/>
      <c r="BP339" s="692"/>
      <c r="BQ339" s="692"/>
      <c r="BR339" s="692"/>
      <c r="BS339" s="692"/>
      <c r="BT339" s="692"/>
      <c r="BU339" s="692"/>
      <c r="BV339" s="692"/>
      <c r="BW339" s="692"/>
      <c r="BX339" s="692"/>
      <c r="BY339" s="692"/>
      <c r="BZ339" s="692"/>
      <c r="CA339" s="692"/>
      <c r="CB339" s="692"/>
      <c r="CC339" s="692"/>
      <c r="CD339" s="692"/>
      <c r="CE339" s="692"/>
      <c r="CF339" s="696"/>
      <c r="CG339" s="696"/>
      <c r="CH339" s="696"/>
      <c r="CI339" s="696"/>
      <c r="CJ339" s="696"/>
      <c r="CK339" s="696"/>
      <c r="CL339" s="696"/>
      <c r="CM339" s="696"/>
      <c r="CN339" s="696"/>
      <c r="CO339" s="696"/>
      <c r="CP339" s="696"/>
      <c r="CQ339" s="696"/>
      <c r="CR339" s="696"/>
      <c r="CS339" s="696"/>
      <c r="CT339" s="696"/>
      <c r="CU339" s="696"/>
      <c r="CV339" s="696"/>
      <c r="CW339" s="696"/>
      <c r="CX339" s="696"/>
      <c r="CY339" s="696"/>
      <c r="CZ339" s="696"/>
      <c r="DA339" s="696"/>
      <c r="DB339" s="696"/>
      <c r="DC339" s="696"/>
      <c r="DD339" s="696"/>
      <c r="DE339" s="696"/>
      <c r="DF339" s="696"/>
      <c r="DG339" s="696"/>
      <c r="DH339" s="696"/>
      <c r="DI339" s="696"/>
      <c r="DJ339" s="696"/>
      <c r="DK339" s="696"/>
      <c r="DL339" s="697"/>
      <c r="DM339" s="698"/>
      <c r="DN339" s="698"/>
      <c r="DO339" s="698"/>
      <c r="DP339" s="698"/>
      <c r="DQ339" s="699"/>
      <c r="DR339" s="692"/>
      <c r="DS339" s="692"/>
      <c r="DT339" s="692"/>
      <c r="DU339" s="692"/>
      <c r="DV339" s="692"/>
      <c r="DW339" s="692"/>
      <c r="DX339" s="692"/>
      <c r="DY339" s="692"/>
      <c r="DZ339" s="692"/>
      <c r="EA339" s="692"/>
      <c r="EB339" s="692"/>
      <c r="EC339" s="706"/>
      <c r="ED339" s="706"/>
      <c r="EE339" s="706"/>
      <c r="EF339" s="706"/>
      <c r="EG339" s="706"/>
      <c r="EH339" s="706"/>
      <c r="EI339" s="706"/>
      <c r="EJ339" s="706"/>
      <c r="EK339" s="706"/>
      <c r="EL339" s="706"/>
      <c r="EM339" s="706"/>
    </row>
    <row r="340" spans="1:143" ht="6" customHeight="1">
      <c r="A340" s="112"/>
      <c r="B340" s="691"/>
      <c r="C340" s="691"/>
      <c r="D340" s="691"/>
      <c r="E340" s="691"/>
      <c r="F340" s="692"/>
      <c r="G340" s="692"/>
      <c r="H340" s="692"/>
      <c r="I340" s="692"/>
      <c r="J340" s="692"/>
      <c r="K340" s="692"/>
      <c r="L340" s="692"/>
      <c r="M340" s="692"/>
      <c r="N340" s="692"/>
      <c r="O340" s="692"/>
      <c r="P340" s="692"/>
      <c r="Q340" s="692"/>
      <c r="R340" s="692"/>
      <c r="S340" s="692"/>
      <c r="T340" s="692"/>
      <c r="U340" s="692"/>
      <c r="V340" s="692"/>
      <c r="W340" s="692"/>
      <c r="X340" s="692"/>
      <c r="Y340" s="692"/>
      <c r="Z340" s="692"/>
      <c r="AA340" s="692"/>
      <c r="AB340" s="692"/>
      <c r="AC340" s="692"/>
      <c r="AD340" s="692"/>
      <c r="AE340" s="692"/>
      <c r="AF340" s="692"/>
      <c r="AG340" s="692"/>
      <c r="AH340" s="692"/>
      <c r="AI340" s="692"/>
      <c r="AJ340" s="692"/>
      <c r="AK340" s="692"/>
      <c r="AL340" s="692"/>
      <c r="AM340" s="692"/>
      <c r="AN340" s="692"/>
      <c r="AO340" s="692"/>
      <c r="AP340" s="692"/>
      <c r="AQ340" s="692"/>
      <c r="AR340" s="692"/>
      <c r="AS340" s="692"/>
      <c r="AT340" s="692"/>
      <c r="AU340" s="692"/>
      <c r="AV340" s="692"/>
      <c r="AW340" s="692"/>
      <c r="AX340" s="706"/>
      <c r="AY340" s="706"/>
      <c r="AZ340" s="706"/>
      <c r="BA340" s="706"/>
      <c r="BB340" s="706"/>
      <c r="BC340" s="692"/>
      <c r="BD340" s="692"/>
      <c r="BE340" s="692"/>
      <c r="BF340" s="692"/>
      <c r="BG340" s="692"/>
      <c r="BH340" s="692"/>
      <c r="BI340" s="692"/>
      <c r="BJ340" s="692"/>
      <c r="BK340" s="692"/>
      <c r="BL340" s="692"/>
      <c r="BM340" s="692"/>
      <c r="BN340" s="692"/>
      <c r="BO340" s="692"/>
      <c r="BP340" s="692"/>
      <c r="BQ340" s="692"/>
      <c r="BR340" s="692"/>
      <c r="BS340" s="692"/>
      <c r="BT340" s="692"/>
      <c r="BU340" s="692"/>
      <c r="BV340" s="692"/>
      <c r="BW340" s="692"/>
      <c r="BX340" s="692"/>
      <c r="BY340" s="692"/>
      <c r="BZ340" s="692"/>
      <c r="CA340" s="692"/>
      <c r="CB340" s="692"/>
      <c r="CC340" s="692"/>
      <c r="CD340" s="692"/>
      <c r="CE340" s="692"/>
      <c r="CF340" s="696"/>
      <c r="CG340" s="696"/>
      <c r="CH340" s="696"/>
      <c r="CI340" s="696"/>
      <c r="CJ340" s="696"/>
      <c r="CK340" s="696"/>
      <c r="CL340" s="696"/>
      <c r="CM340" s="696"/>
      <c r="CN340" s="696"/>
      <c r="CO340" s="696"/>
      <c r="CP340" s="696"/>
      <c r="CQ340" s="696"/>
      <c r="CR340" s="696"/>
      <c r="CS340" s="696"/>
      <c r="CT340" s="696"/>
      <c r="CU340" s="696"/>
      <c r="CV340" s="696"/>
      <c r="CW340" s="696"/>
      <c r="CX340" s="696"/>
      <c r="CY340" s="696"/>
      <c r="CZ340" s="696"/>
      <c r="DA340" s="696"/>
      <c r="DB340" s="696"/>
      <c r="DC340" s="696"/>
      <c r="DD340" s="696"/>
      <c r="DE340" s="696"/>
      <c r="DF340" s="696"/>
      <c r="DG340" s="696"/>
      <c r="DH340" s="696"/>
      <c r="DI340" s="696"/>
      <c r="DJ340" s="696"/>
      <c r="DK340" s="696"/>
      <c r="DL340" s="700"/>
      <c r="DM340" s="701"/>
      <c r="DN340" s="701"/>
      <c r="DO340" s="701"/>
      <c r="DP340" s="701"/>
      <c r="DQ340" s="702"/>
      <c r="DR340" s="692"/>
      <c r="DS340" s="692"/>
      <c r="DT340" s="692"/>
      <c r="DU340" s="692"/>
      <c r="DV340" s="692"/>
      <c r="DW340" s="692"/>
      <c r="DX340" s="692"/>
      <c r="DY340" s="692"/>
      <c r="DZ340" s="692"/>
      <c r="EA340" s="692"/>
      <c r="EB340" s="692"/>
      <c r="EC340" s="706"/>
      <c r="ED340" s="706"/>
      <c r="EE340" s="706"/>
      <c r="EF340" s="706"/>
      <c r="EG340" s="706"/>
      <c r="EH340" s="706"/>
      <c r="EI340" s="706"/>
      <c r="EJ340" s="706"/>
      <c r="EK340" s="706"/>
      <c r="EL340" s="706"/>
      <c r="EM340" s="706"/>
    </row>
    <row r="341" spans="1:143" ht="6" customHeight="1">
      <c r="A341" s="112"/>
      <c r="B341" s="691"/>
      <c r="C341" s="691"/>
      <c r="D341" s="691"/>
      <c r="E341" s="691"/>
      <c r="F341" s="692"/>
      <c r="G341" s="692"/>
      <c r="H341" s="692"/>
      <c r="I341" s="692"/>
      <c r="J341" s="692"/>
      <c r="K341" s="692"/>
      <c r="L341" s="692"/>
      <c r="M341" s="692"/>
      <c r="N341" s="692"/>
      <c r="O341" s="692"/>
      <c r="P341" s="692"/>
      <c r="Q341" s="692"/>
      <c r="R341" s="692"/>
      <c r="S341" s="692"/>
      <c r="T341" s="692"/>
      <c r="U341" s="692"/>
      <c r="V341" s="692"/>
      <c r="W341" s="692"/>
      <c r="X341" s="692"/>
      <c r="Y341" s="692"/>
      <c r="Z341" s="692"/>
      <c r="AA341" s="692"/>
      <c r="AB341" s="692"/>
      <c r="AC341" s="692"/>
      <c r="AD341" s="692"/>
      <c r="AE341" s="692"/>
      <c r="AF341" s="692"/>
      <c r="AG341" s="692"/>
      <c r="AH341" s="692"/>
      <c r="AI341" s="692"/>
      <c r="AJ341" s="692"/>
      <c r="AK341" s="692"/>
      <c r="AL341" s="692"/>
      <c r="AM341" s="692"/>
      <c r="AN341" s="692"/>
      <c r="AO341" s="692"/>
      <c r="AP341" s="692"/>
      <c r="AQ341" s="692"/>
      <c r="AR341" s="692"/>
      <c r="AS341" s="692"/>
      <c r="AT341" s="692"/>
      <c r="AU341" s="692"/>
      <c r="AV341" s="692"/>
      <c r="AW341" s="692"/>
      <c r="AX341" s="706"/>
      <c r="AY341" s="706"/>
      <c r="AZ341" s="706"/>
      <c r="BA341" s="706"/>
      <c r="BB341" s="706"/>
      <c r="BC341" s="692"/>
      <c r="BD341" s="692"/>
      <c r="BE341" s="692"/>
      <c r="BF341" s="692"/>
      <c r="BG341" s="692"/>
      <c r="BH341" s="692"/>
      <c r="BI341" s="692"/>
      <c r="BJ341" s="692"/>
      <c r="BK341" s="692"/>
      <c r="BL341" s="692"/>
      <c r="BM341" s="692"/>
      <c r="BN341" s="692"/>
      <c r="BO341" s="692"/>
      <c r="BP341" s="692"/>
      <c r="BQ341" s="692"/>
      <c r="BR341" s="692"/>
      <c r="BS341" s="692"/>
      <c r="BT341" s="692"/>
      <c r="BU341" s="692"/>
      <c r="BV341" s="692"/>
      <c r="BW341" s="692"/>
      <c r="BX341" s="692"/>
      <c r="BY341" s="692"/>
      <c r="BZ341" s="692"/>
      <c r="CA341" s="692"/>
      <c r="CB341" s="692"/>
      <c r="CC341" s="692"/>
      <c r="CD341" s="692"/>
      <c r="CE341" s="692"/>
      <c r="CF341" s="696"/>
      <c r="CG341" s="696"/>
      <c r="CH341" s="696"/>
      <c r="CI341" s="696"/>
      <c r="CJ341" s="696"/>
      <c r="CK341" s="696"/>
      <c r="CL341" s="696"/>
      <c r="CM341" s="696"/>
      <c r="CN341" s="696"/>
      <c r="CO341" s="696"/>
      <c r="CP341" s="696"/>
      <c r="CQ341" s="696"/>
      <c r="CR341" s="696"/>
      <c r="CS341" s="696"/>
      <c r="CT341" s="696"/>
      <c r="CU341" s="696"/>
      <c r="CV341" s="696"/>
      <c r="CW341" s="696"/>
      <c r="CX341" s="696"/>
      <c r="CY341" s="696"/>
      <c r="CZ341" s="696"/>
      <c r="DA341" s="696"/>
      <c r="DB341" s="696"/>
      <c r="DC341" s="696"/>
      <c r="DD341" s="696"/>
      <c r="DE341" s="696"/>
      <c r="DF341" s="696"/>
      <c r="DG341" s="696"/>
      <c r="DH341" s="696"/>
      <c r="DI341" s="696"/>
      <c r="DJ341" s="696"/>
      <c r="DK341" s="696"/>
      <c r="DL341" s="703"/>
      <c r="DM341" s="704"/>
      <c r="DN341" s="704"/>
      <c r="DO341" s="704"/>
      <c r="DP341" s="704"/>
      <c r="DQ341" s="705"/>
      <c r="DR341" s="692"/>
      <c r="DS341" s="692"/>
      <c r="DT341" s="692"/>
      <c r="DU341" s="692"/>
      <c r="DV341" s="692"/>
      <c r="DW341" s="692"/>
      <c r="DX341" s="692"/>
      <c r="DY341" s="692"/>
      <c r="DZ341" s="692"/>
      <c r="EA341" s="692"/>
      <c r="EB341" s="692"/>
      <c r="EC341" s="706"/>
      <c r="ED341" s="706"/>
      <c r="EE341" s="706"/>
      <c r="EF341" s="706"/>
      <c r="EG341" s="706"/>
      <c r="EH341" s="706"/>
      <c r="EI341" s="706"/>
      <c r="EJ341" s="706"/>
      <c r="EK341" s="706"/>
      <c r="EL341" s="706"/>
      <c r="EM341" s="706"/>
    </row>
    <row r="342" spans="1:143" ht="6" customHeight="1">
      <c r="A342" s="112"/>
      <c r="B342" s="690">
        <v>5</v>
      </c>
      <c r="C342" s="691"/>
      <c r="D342" s="691"/>
      <c r="E342" s="691"/>
      <c r="F342" s="692"/>
      <c r="G342" s="692"/>
      <c r="H342" s="692"/>
      <c r="I342" s="692"/>
      <c r="J342" s="692"/>
      <c r="K342" s="692"/>
      <c r="L342" s="692"/>
      <c r="M342" s="692"/>
      <c r="N342" s="692"/>
      <c r="O342" s="692"/>
      <c r="P342" s="692"/>
      <c r="Q342" s="692"/>
      <c r="R342" s="692"/>
      <c r="S342" s="692"/>
      <c r="T342" s="692"/>
      <c r="U342" s="692"/>
      <c r="V342" s="692"/>
      <c r="W342" s="692"/>
      <c r="X342" s="692"/>
      <c r="Y342" s="692"/>
      <c r="Z342" s="692"/>
      <c r="AA342" s="692"/>
      <c r="AB342" s="692"/>
      <c r="AC342" s="692"/>
      <c r="AD342" s="692"/>
      <c r="AE342" s="692"/>
      <c r="AF342" s="692"/>
      <c r="AG342" s="692"/>
      <c r="AH342" s="692"/>
      <c r="AI342" s="692"/>
      <c r="AJ342" s="692"/>
      <c r="AK342" s="692"/>
      <c r="AL342" s="692"/>
      <c r="AM342" s="692"/>
      <c r="AN342" s="692"/>
      <c r="AO342" s="692"/>
      <c r="AP342" s="692"/>
      <c r="AQ342" s="692"/>
      <c r="AR342" s="692"/>
      <c r="AS342" s="692"/>
      <c r="AT342" s="692"/>
      <c r="AU342" s="692"/>
      <c r="AV342" s="692"/>
      <c r="AW342" s="692"/>
      <c r="AX342" s="706"/>
      <c r="AY342" s="706"/>
      <c r="AZ342" s="706"/>
      <c r="BA342" s="706"/>
      <c r="BB342" s="706"/>
      <c r="BC342" s="692"/>
      <c r="BD342" s="692"/>
      <c r="BE342" s="692"/>
      <c r="BF342" s="692"/>
      <c r="BG342" s="692"/>
      <c r="BH342" s="692"/>
      <c r="BI342" s="692"/>
      <c r="BJ342" s="692"/>
      <c r="BK342" s="692"/>
      <c r="BL342" s="692"/>
      <c r="BM342" s="692"/>
      <c r="BN342" s="692"/>
      <c r="BO342" s="692"/>
      <c r="BP342" s="692"/>
      <c r="BQ342" s="692"/>
      <c r="BR342" s="692"/>
      <c r="BS342" s="692"/>
      <c r="BT342" s="692"/>
      <c r="BU342" s="692"/>
      <c r="BV342" s="692"/>
      <c r="BW342" s="692"/>
      <c r="BX342" s="692"/>
      <c r="BY342" s="692"/>
      <c r="BZ342" s="692"/>
      <c r="CA342" s="692"/>
      <c r="CB342" s="692"/>
      <c r="CC342" s="692"/>
      <c r="CD342" s="692"/>
      <c r="CE342" s="692"/>
      <c r="CF342" s="696"/>
      <c r="CG342" s="696"/>
      <c r="CH342" s="696"/>
      <c r="CI342" s="696"/>
      <c r="CJ342" s="696"/>
      <c r="CK342" s="696"/>
      <c r="CL342" s="696"/>
      <c r="CM342" s="696"/>
      <c r="CN342" s="696"/>
      <c r="CO342" s="696"/>
      <c r="CP342" s="696"/>
      <c r="CQ342" s="696"/>
      <c r="CR342" s="696"/>
      <c r="CS342" s="696"/>
      <c r="CT342" s="696"/>
      <c r="CU342" s="696"/>
      <c r="CV342" s="696"/>
      <c r="CW342" s="696"/>
      <c r="CX342" s="696"/>
      <c r="CY342" s="696"/>
      <c r="CZ342" s="696"/>
      <c r="DA342" s="696"/>
      <c r="DB342" s="696"/>
      <c r="DC342" s="696"/>
      <c r="DD342" s="696"/>
      <c r="DE342" s="696"/>
      <c r="DF342" s="696"/>
      <c r="DG342" s="696"/>
      <c r="DH342" s="696"/>
      <c r="DI342" s="696"/>
      <c r="DJ342" s="696"/>
      <c r="DK342" s="696"/>
      <c r="DL342" s="697"/>
      <c r="DM342" s="698"/>
      <c r="DN342" s="698"/>
      <c r="DO342" s="698"/>
      <c r="DP342" s="698"/>
      <c r="DQ342" s="699"/>
      <c r="DR342" s="692"/>
      <c r="DS342" s="692"/>
      <c r="DT342" s="692"/>
      <c r="DU342" s="692"/>
      <c r="DV342" s="692"/>
      <c r="DW342" s="692"/>
      <c r="DX342" s="692"/>
      <c r="DY342" s="692"/>
      <c r="DZ342" s="692"/>
      <c r="EA342" s="692"/>
      <c r="EB342" s="692"/>
      <c r="EC342" s="706"/>
      <c r="ED342" s="706"/>
      <c r="EE342" s="706"/>
      <c r="EF342" s="706"/>
      <c r="EG342" s="706"/>
      <c r="EH342" s="706"/>
      <c r="EI342" s="706"/>
      <c r="EJ342" s="706"/>
      <c r="EK342" s="706"/>
      <c r="EL342" s="706"/>
      <c r="EM342" s="706"/>
    </row>
    <row r="343" spans="1:143" ht="6" customHeight="1">
      <c r="A343" s="112"/>
      <c r="B343" s="691"/>
      <c r="C343" s="691"/>
      <c r="D343" s="691"/>
      <c r="E343" s="691"/>
      <c r="F343" s="692"/>
      <c r="G343" s="692"/>
      <c r="H343" s="692"/>
      <c r="I343" s="692"/>
      <c r="J343" s="692"/>
      <c r="K343" s="692"/>
      <c r="L343" s="692"/>
      <c r="M343" s="692"/>
      <c r="N343" s="692"/>
      <c r="O343" s="692"/>
      <c r="P343" s="692"/>
      <c r="Q343" s="692"/>
      <c r="R343" s="692"/>
      <c r="S343" s="692"/>
      <c r="T343" s="692"/>
      <c r="U343" s="692"/>
      <c r="V343" s="692"/>
      <c r="W343" s="692"/>
      <c r="X343" s="692"/>
      <c r="Y343" s="692"/>
      <c r="Z343" s="692"/>
      <c r="AA343" s="692"/>
      <c r="AB343" s="692"/>
      <c r="AC343" s="692"/>
      <c r="AD343" s="692"/>
      <c r="AE343" s="692"/>
      <c r="AF343" s="692"/>
      <c r="AG343" s="692"/>
      <c r="AH343" s="692"/>
      <c r="AI343" s="692"/>
      <c r="AJ343" s="692"/>
      <c r="AK343" s="692"/>
      <c r="AL343" s="692"/>
      <c r="AM343" s="692"/>
      <c r="AN343" s="692"/>
      <c r="AO343" s="692"/>
      <c r="AP343" s="692"/>
      <c r="AQ343" s="692"/>
      <c r="AR343" s="692"/>
      <c r="AS343" s="692"/>
      <c r="AT343" s="692"/>
      <c r="AU343" s="692"/>
      <c r="AV343" s="692"/>
      <c r="AW343" s="692"/>
      <c r="AX343" s="706"/>
      <c r="AY343" s="706"/>
      <c r="AZ343" s="706"/>
      <c r="BA343" s="706"/>
      <c r="BB343" s="706"/>
      <c r="BC343" s="692"/>
      <c r="BD343" s="692"/>
      <c r="BE343" s="692"/>
      <c r="BF343" s="692"/>
      <c r="BG343" s="692"/>
      <c r="BH343" s="692"/>
      <c r="BI343" s="692"/>
      <c r="BJ343" s="692"/>
      <c r="BK343" s="692"/>
      <c r="BL343" s="692"/>
      <c r="BM343" s="692"/>
      <c r="BN343" s="692"/>
      <c r="BO343" s="692"/>
      <c r="BP343" s="692"/>
      <c r="BQ343" s="692"/>
      <c r="BR343" s="692"/>
      <c r="BS343" s="692"/>
      <c r="BT343" s="692"/>
      <c r="BU343" s="692"/>
      <c r="BV343" s="692"/>
      <c r="BW343" s="692"/>
      <c r="BX343" s="692"/>
      <c r="BY343" s="692"/>
      <c r="BZ343" s="692"/>
      <c r="CA343" s="692"/>
      <c r="CB343" s="692"/>
      <c r="CC343" s="692"/>
      <c r="CD343" s="692"/>
      <c r="CE343" s="692"/>
      <c r="CF343" s="696"/>
      <c r="CG343" s="696"/>
      <c r="CH343" s="696"/>
      <c r="CI343" s="696"/>
      <c r="CJ343" s="696"/>
      <c r="CK343" s="696"/>
      <c r="CL343" s="696"/>
      <c r="CM343" s="696"/>
      <c r="CN343" s="696"/>
      <c r="CO343" s="696"/>
      <c r="CP343" s="696"/>
      <c r="CQ343" s="696"/>
      <c r="CR343" s="696"/>
      <c r="CS343" s="696"/>
      <c r="CT343" s="696"/>
      <c r="CU343" s="696"/>
      <c r="CV343" s="696"/>
      <c r="CW343" s="696"/>
      <c r="CX343" s="696"/>
      <c r="CY343" s="696"/>
      <c r="CZ343" s="696"/>
      <c r="DA343" s="696"/>
      <c r="DB343" s="696"/>
      <c r="DC343" s="696"/>
      <c r="DD343" s="696"/>
      <c r="DE343" s="696"/>
      <c r="DF343" s="696"/>
      <c r="DG343" s="696"/>
      <c r="DH343" s="696"/>
      <c r="DI343" s="696"/>
      <c r="DJ343" s="696"/>
      <c r="DK343" s="696"/>
      <c r="DL343" s="700"/>
      <c r="DM343" s="701"/>
      <c r="DN343" s="701"/>
      <c r="DO343" s="701"/>
      <c r="DP343" s="701"/>
      <c r="DQ343" s="702"/>
      <c r="DR343" s="692"/>
      <c r="DS343" s="692"/>
      <c r="DT343" s="692"/>
      <c r="DU343" s="692"/>
      <c r="DV343" s="692"/>
      <c r="DW343" s="692"/>
      <c r="DX343" s="692"/>
      <c r="DY343" s="692"/>
      <c r="DZ343" s="692"/>
      <c r="EA343" s="692"/>
      <c r="EB343" s="692"/>
      <c r="EC343" s="706"/>
      <c r="ED343" s="706"/>
      <c r="EE343" s="706"/>
      <c r="EF343" s="706"/>
      <c r="EG343" s="706"/>
      <c r="EH343" s="706"/>
      <c r="EI343" s="706"/>
      <c r="EJ343" s="706"/>
      <c r="EK343" s="706"/>
      <c r="EL343" s="706"/>
      <c r="EM343" s="706"/>
    </row>
    <row r="344" spans="1:143" ht="6" customHeight="1">
      <c r="A344" s="112"/>
      <c r="B344" s="691"/>
      <c r="C344" s="691"/>
      <c r="D344" s="691"/>
      <c r="E344" s="691"/>
      <c r="F344" s="692"/>
      <c r="G344" s="692"/>
      <c r="H344" s="692"/>
      <c r="I344" s="692"/>
      <c r="J344" s="692"/>
      <c r="K344" s="692"/>
      <c r="L344" s="692"/>
      <c r="M344" s="692"/>
      <c r="N344" s="692"/>
      <c r="O344" s="692"/>
      <c r="P344" s="692"/>
      <c r="Q344" s="692"/>
      <c r="R344" s="692"/>
      <c r="S344" s="692"/>
      <c r="T344" s="692"/>
      <c r="U344" s="692"/>
      <c r="V344" s="692"/>
      <c r="W344" s="692"/>
      <c r="X344" s="692"/>
      <c r="Y344" s="692"/>
      <c r="Z344" s="692"/>
      <c r="AA344" s="692"/>
      <c r="AB344" s="692"/>
      <c r="AC344" s="692"/>
      <c r="AD344" s="692"/>
      <c r="AE344" s="692"/>
      <c r="AF344" s="692"/>
      <c r="AG344" s="692"/>
      <c r="AH344" s="692"/>
      <c r="AI344" s="692"/>
      <c r="AJ344" s="692"/>
      <c r="AK344" s="692"/>
      <c r="AL344" s="692"/>
      <c r="AM344" s="692"/>
      <c r="AN344" s="692"/>
      <c r="AO344" s="692"/>
      <c r="AP344" s="692"/>
      <c r="AQ344" s="692"/>
      <c r="AR344" s="692"/>
      <c r="AS344" s="692"/>
      <c r="AT344" s="692"/>
      <c r="AU344" s="692"/>
      <c r="AV344" s="692"/>
      <c r="AW344" s="692"/>
      <c r="AX344" s="706"/>
      <c r="AY344" s="706"/>
      <c r="AZ344" s="706"/>
      <c r="BA344" s="706"/>
      <c r="BB344" s="706"/>
      <c r="BC344" s="692"/>
      <c r="BD344" s="692"/>
      <c r="BE344" s="692"/>
      <c r="BF344" s="692"/>
      <c r="BG344" s="692"/>
      <c r="BH344" s="692"/>
      <c r="BI344" s="692"/>
      <c r="BJ344" s="692"/>
      <c r="BK344" s="692"/>
      <c r="BL344" s="692"/>
      <c r="BM344" s="692"/>
      <c r="BN344" s="692"/>
      <c r="BO344" s="692"/>
      <c r="BP344" s="692"/>
      <c r="BQ344" s="692"/>
      <c r="BR344" s="692"/>
      <c r="BS344" s="692"/>
      <c r="BT344" s="692"/>
      <c r="BU344" s="692"/>
      <c r="BV344" s="692"/>
      <c r="BW344" s="692"/>
      <c r="BX344" s="692"/>
      <c r="BY344" s="692"/>
      <c r="BZ344" s="692"/>
      <c r="CA344" s="692"/>
      <c r="CB344" s="692"/>
      <c r="CC344" s="692"/>
      <c r="CD344" s="692"/>
      <c r="CE344" s="692"/>
      <c r="CF344" s="696"/>
      <c r="CG344" s="696"/>
      <c r="CH344" s="696"/>
      <c r="CI344" s="696"/>
      <c r="CJ344" s="696"/>
      <c r="CK344" s="696"/>
      <c r="CL344" s="696"/>
      <c r="CM344" s="696"/>
      <c r="CN344" s="696"/>
      <c r="CO344" s="696"/>
      <c r="CP344" s="696"/>
      <c r="CQ344" s="696"/>
      <c r="CR344" s="696"/>
      <c r="CS344" s="696"/>
      <c r="CT344" s="696"/>
      <c r="CU344" s="696"/>
      <c r="CV344" s="696"/>
      <c r="CW344" s="696"/>
      <c r="CX344" s="696"/>
      <c r="CY344" s="696"/>
      <c r="CZ344" s="696"/>
      <c r="DA344" s="696"/>
      <c r="DB344" s="696"/>
      <c r="DC344" s="696"/>
      <c r="DD344" s="696"/>
      <c r="DE344" s="696"/>
      <c r="DF344" s="696"/>
      <c r="DG344" s="696"/>
      <c r="DH344" s="696"/>
      <c r="DI344" s="696"/>
      <c r="DJ344" s="696"/>
      <c r="DK344" s="696"/>
      <c r="DL344" s="703"/>
      <c r="DM344" s="704"/>
      <c r="DN344" s="704"/>
      <c r="DO344" s="704"/>
      <c r="DP344" s="704"/>
      <c r="DQ344" s="705"/>
      <c r="DR344" s="692"/>
      <c r="DS344" s="692"/>
      <c r="DT344" s="692"/>
      <c r="DU344" s="692"/>
      <c r="DV344" s="692"/>
      <c r="DW344" s="692"/>
      <c r="DX344" s="692"/>
      <c r="DY344" s="692"/>
      <c r="DZ344" s="692"/>
      <c r="EA344" s="692"/>
      <c r="EB344" s="692"/>
      <c r="EC344" s="706"/>
      <c r="ED344" s="706"/>
      <c r="EE344" s="706"/>
      <c r="EF344" s="706"/>
      <c r="EG344" s="706"/>
      <c r="EH344" s="706"/>
      <c r="EI344" s="706"/>
      <c r="EJ344" s="706"/>
      <c r="EK344" s="706"/>
      <c r="EL344" s="706"/>
      <c r="EM344" s="706"/>
    </row>
    <row r="345" spans="1:143" ht="6" customHeight="1">
      <c r="A345" s="112"/>
      <c r="B345" s="690">
        <v>6</v>
      </c>
      <c r="C345" s="691"/>
      <c r="D345" s="691"/>
      <c r="E345" s="691"/>
      <c r="F345" s="692"/>
      <c r="G345" s="692"/>
      <c r="H345" s="692"/>
      <c r="I345" s="692"/>
      <c r="J345" s="692"/>
      <c r="K345" s="692"/>
      <c r="L345" s="692"/>
      <c r="M345" s="692"/>
      <c r="N345" s="692"/>
      <c r="O345" s="692"/>
      <c r="P345" s="692"/>
      <c r="Q345" s="692"/>
      <c r="R345" s="692"/>
      <c r="S345" s="692"/>
      <c r="T345" s="692"/>
      <c r="U345" s="692"/>
      <c r="V345" s="692"/>
      <c r="W345" s="692"/>
      <c r="X345" s="692"/>
      <c r="Y345" s="692"/>
      <c r="Z345" s="692"/>
      <c r="AA345" s="692"/>
      <c r="AB345" s="692"/>
      <c r="AC345" s="692"/>
      <c r="AD345" s="692"/>
      <c r="AE345" s="692"/>
      <c r="AF345" s="692"/>
      <c r="AG345" s="692"/>
      <c r="AH345" s="692"/>
      <c r="AI345" s="692"/>
      <c r="AJ345" s="692"/>
      <c r="AK345" s="692"/>
      <c r="AL345" s="692"/>
      <c r="AM345" s="692"/>
      <c r="AN345" s="692"/>
      <c r="AO345" s="692"/>
      <c r="AP345" s="692"/>
      <c r="AQ345" s="692"/>
      <c r="AR345" s="692"/>
      <c r="AS345" s="692"/>
      <c r="AT345" s="692"/>
      <c r="AU345" s="692"/>
      <c r="AV345" s="692"/>
      <c r="AW345" s="692"/>
      <c r="AX345" s="706"/>
      <c r="AY345" s="706"/>
      <c r="AZ345" s="706"/>
      <c r="BA345" s="706"/>
      <c r="BB345" s="706"/>
      <c r="BC345" s="692"/>
      <c r="BD345" s="692"/>
      <c r="BE345" s="692"/>
      <c r="BF345" s="692"/>
      <c r="BG345" s="692"/>
      <c r="BH345" s="692"/>
      <c r="BI345" s="692"/>
      <c r="BJ345" s="692"/>
      <c r="BK345" s="692"/>
      <c r="BL345" s="692"/>
      <c r="BM345" s="692"/>
      <c r="BN345" s="692"/>
      <c r="BO345" s="692"/>
      <c r="BP345" s="692"/>
      <c r="BQ345" s="692"/>
      <c r="BR345" s="692"/>
      <c r="BS345" s="692"/>
      <c r="BT345" s="692"/>
      <c r="BU345" s="692"/>
      <c r="BV345" s="692"/>
      <c r="BW345" s="692"/>
      <c r="BX345" s="692"/>
      <c r="BY345" s="692"/>
      <c r="BZ345" s="692"/>
      <c r="CA345" s="692"/>
      <c r="CB345" s="692"/>
      <c r="CC345" s="692"/>
      <c r="CD345" s="692"/>
      <c r="CE345" s="692"/>
      <c r="CF345" s="696"/>
      <c r="CG345" s="696"/>
      <c r="CH345" s="696"/>
      <c r="CI345" s="696"/>
      <c r="CJ345" s="696"/>
      <c r="CK345" s="696"/>
      <c r="CL345" s="696"/>
      <c r="CM345" s="696"/>
      <c r="CN345" s="696"/>
      <c r="CO345" s="696"/>
      <c r="CP345" s="696"/>
      <c r="CQ345" s="696"/>
      <c r="CR345" s="696"/>
      <c r="CS345" s="696"/>
      <c r="CT345" s="696"/>
      <c r="CU345" s="696"/>
      <c r="CV345" s="696"/>
      <c r="CW345" s="696"/>
      <c r="CX345" s="696"/>
      <c r="CY345" s="696"/>
      <c r="CZ345" s="696"/>
      <c r="DA345" s="696"/>
      <c r="DB345" s="696"/>
      <c r="DC345" s="696"/>
      <c r="DD345" s="696"/>
      <c r="DE345" s="696"/>
      <c r="DF345" s="696"/>
      <c r="DG345" s="696"/>
      <c r="DH345" s="696"/>
      <c r="DI345" s="696"/>
      <c r="DJ345" s="696"/>
      <c r="DK345" s="696"/>
      <c r="DL345" s="697"/>
      <c r="DM345" s="698"/>
      <c r="DN345" s="698"/>
      <c r="DO345" s="698"/>
      <c r="DP345" s="698"/>
      <c r="DQ345" s="699"/>
      <c r="DR345" s="692"/>
      <c r="DS345" s="692"/>
      <c r="DT345" s="692"/>
      <c r="DU345" s="692"/>
      <c r="DV345" s="692"/>
      <c r="DW345" s="692"/>
      <c r="DX345" s="692"/>
      <c r="DY345" s="692"/>
      <c r="DZ345" s="692"/>
      <c r="EA345" s="692"/>
      <c r="EB345" s="692"/>
      <c r="EC345" s="706"/>
      <c r="ED345" s="706"/>
      <c r="EE345" s="706"/>
      <c r="EF345" s="706"/>
      <c r="EG345" s="706"/>
      <c r="EH345" s="706"/>
      <c r="EI345" s="706"/>
      <c r="EJ345" s="706"/>
      <c r="EK345" s="706"/>
      <c r="EL345" s="706"/>
      <c r="EM345" s="706"/>
    </row>
    <row r="346" spans="1:143" ht="6" customHeight="1">
      <c r="A346" s="112"/>
      <c r="B346" s="691"/>
      <c r="C346" s="691"/>
      <c r="D346" s="691"/>
      <c r="E346" s="691"/>
      <c r="F346" s="692"/>
      <c r="G346" s="692"/>
      <c r="H346" s="692"/>
      <c r="I346" s="692"/>
      <c r="J346" s="692"/>
      <c r="K346" s="692"/>
      <c r="L346" s="692"/>
      <c r="M346" s="692"/>
      <c r="N346" s="692"/>
      <c r="O346" s="692"/>
      <c r="P346" s="692"/>
      <c r="Q346" s="692"/>
      <c r="R346" s="692"/>
      <c r="S346" s="692"/>
      <c r="T346" s="692"/>
      <c r="U346" s="692"/>
      <c r="V346" s="692"/>
      <c r="W346" s="692"/>
      <c r="X346" s="692"/>
      <c r="Y346" s="692"/>
      <c r="Z346" s="692"/>
      <c r="AA346" s="692"/>
      <c r="AB346" s="692"/>
      <c r="AC346" s="692"/>
      <c r="AD346" s="692"/>
      <c r="AE346" s="692"/>
      <c r="AF346" s="692"/>
      <c r="AG346" s="692"/>
      <c r="AH346" s="692"/>
      <c r="AI346" s="692"/>
      <c r="AJ346" s="692"/>
      <c r="AK346" s="692"/>
      <c r="AL346" s="692"/>
      <c r="AM346" s="692"/>
      <c r="AN346" s="692"/>
      <c r="AO346" s="692"/>
      <c r="AP346" s="692"/>
      <c r="AQ346" s="692"/>
      <c r="AR346" s="692"/>
      <c r="AS346" s="692"/>
      <c r="AT346" s="692"/>
      <c r="AU346" s="692"/>
      <c r="AV346" s="692"/>
      <c r="AW346" s="692"/>
      <c r="AX346" s="706"/>
      <c r="AY346" s="706"/>
      <c r="AZ346" s="706"/>
      <c r="BA346" s="706"/>
      <c r="BB346" s="706"/>
      <c r="BC346" s="692"/>
      <c r="BD346" s="692"/>
      <c r="BE346" s="692"/>
      <c r="BF346" s="692"/>
      <c r="BG346" s="692"/>
      <c r="BH346" s="692"/>
      <c r="BI346" s="692"/>
      <c r="BJ346" s="692"/>
      <c r="BK346" s="692"/>
      <c r="BL346" s="692"/>
      <c r="BM346" s="692"/>
      <c r="BN346" s="692"/>
      <c r="BO346" s="692"/>
      <c r="BP346" s="692"/>
      <c r="BQ346" s="692"/>
      <c r="BR346" s="692"/>
      <c r="BS346" s="692"/>
      <c r="BT346" s="692"/>
      <c r="BU346" s="692"/>
      <c r="BV346" s="692"/>
      <c r="BW346" s="692"/>
      <c r="BX346" s="692"/>
      <c r="BY346" s="692"/>
      <c r="BZ346" s="692"/>
      <c r="CA346" s="692"/>
      <c r="CB346" s="692"/>
      <c r="CC346" s="692"/>
      <c r="CD346" s="692"/>
      <c r="CE346" s="692"/>
      <c r="CF346" s="696"/>
      <c r="CG346" s="696"/>
      <c r="CH346" s="696"/>
      <c r="CI346" s="696"/>
      <c r="CJ346" s="696"/>
      <c r="CK346" s="696"/>
      <c r="CL346" s="696"/>
      <c r="CM346" s="696"/>
      <c r="CN346" s="696"/>
      <c r="CO346" s="696"/>
      <c r="CP346" s="696"/>
      <c r="CQ346" s="696"/>
      <c r="CR346" s="696"/>
      <c r="CS346" s="696"/>
      <c r="CT346" s="696"/>
      <c r="CU346" s="696"/>
      <c r="CV346" s="696"/>
      <c r="CW346" s="696"/>
      <c r="CX346" s="696"/>
      <c r="CY346" s="696"/>
      <c r="CZ346" s="696"/>
      <c r="DA346" s="696"/>
      <c r="DB346" s="696"/>
      <c r="DC346" s="696"/>
      <c r="DD346" s="696"/>
      <c r="DE346" s="696"/>
      <c r="DF346" s="696"/>
      <c r="DG346" s="696"/>
      <c r="DH346" s="696"/>
      <c r="DI346" s="696"/>
      <c r="DJ346" s="696"/>
      <c r="DK346" s="696"/>
      <c r="DL346" s="700"/>
      <c r="DM346" s="701"/>
      <c r="DN346" s="701"/>
      <c r="DO346" s="701"/>
      <c r="DP346" s="701"/>
      <c r="DQ346" s="702"/>
      <c r="DR346" s="692"/>
      <c r="DS346" s="692"/>
      <c r="DT346" s="692"/>
      <c r="DU346" s="692"/>
      <c r="DV346" s="692"/>
      <c r="DW346" s="692"/>
      <c r="DX346" s="692"/>
      <c r="DY346" s="692"/>
      <c r="DZ346" s="692"/>
      <c r="EA346" s="692"/>
      <c r="EB346" s="692"/>
      <c r="EC346" s="706"/>
      <c r="ED346" s="706"/>
      <c r="EE346" s="706"/>
      <c r="EF346" s="706"/>
      <c r="EG346" s="706"/>
      <c r="EH346" s="706"/>
      <c r="EI346" s="706"/>
      <c r="EJ346" s="706"/>
      <c r="EK346" s="706"/>
      <c r="EL346" s="706"/>
      <c r="EM346" s="706"/>
    </row>
    <row r="347" spans="1:143" ht="6" customHeight="1">
      <c r="A347" s="112"/>
      <c r="B347" s="691"/>
      <c r="C347" s="691"/>
      <c r="D347" s="691"/>
      <c r="E347" s="691"/>
      <c r="F347" s="692"/>
      <c r="G347" s="692"/>
      <c r="H347" s="692"/>
      <c r="I347" s="692"/>
      <c r="J347" s="692"/>
      <c r="K347" s="692"/>
      <c r="L347" s="692"/>
      <c r="M347" s="692"/>
      <c r="N347" s="692"/>
      <c r="O347" s="692"/>
      <c r="P347" s="692"/>
      <c r="Q347" s="692"/>
      <c r="R347" s="692"/>
      <c r="S347" s="692"/>
      <c r="T347" s="692"/>
      <c r="U347" s="692"/>
      <c r="V347" s="692"/>
      <c r="W347" s="692"/>
      <c r="X347" s="692"/>
      <c r="Y347" s="692"/>
      <c r="Z347" s="692"/>
      <c r="AA347" s="692"/>
      <c r="AB347" s="692"/>
      <c r="AC347" s="692"/>
      <c r="AD347" s="692"/>
      <c r="AE347" s="692"/>
      <c r="AF347" s="692"/>
      <c r="AG347" s="692"/>
      <c r="AH347" s="692"/>
      <c r="AI347" s="692"/>
      <c r="AJ347" s="692"/>
      <c r="AK347" s="692"/>
      <c r="AL347" s="692"/>
      <c r="AM347" s="692"/>
      <c r="AN347" s="692"/>
      <c r="AO347" s="692"/>
      <c r="AP347" s="692"/>
      <c r="AQ347" s="692"/>
      <c r="AR347" s="692"/>
      <c r="AS347" s="692"/>
      <c r="AT347" s="692"/>
      <c r="AU347" s="692"/>
      <c r="AV347" s="692"/>
      <c r="AW347" s="692"/>
      <c r="AX347" s="706"/>
      <c r="AY347" s="706"/>
      <c r="AZ347" s="706"/>
      <c r="BA347" s="706"/>
      <c r="BB347" s="706"/>
      <c r="BC347" s="692"/>
      <c r="BD347" s="692"/>
      <c r="BE347" s="692"/>
      <c r="BF347" s="692"/>
      <c r="BG347" s="692"/>
      <c r="BH347" s="692"/>
      <c r="BI347" s="692"/>
      <c r="BJ347" s="692"/>
      <c r="BK347" s="692"/>
      <c r="BL347" s="692"/>
      <c r="BM347" s="692"/>
      <c r="BN347" s="692"/>
      <c r="BO347" s="692"/>
      <c r="BP347" s="692"/>
      <c r="BQ347" s="692"/>
      <c r="BR347" s="692"/>
      <c r="BS347" s="692"/>
      <c r="BT347" s="692"/>
      <c r="BU347" s="692"/>
      <c r="BV347" s="692"/>
      <c r="BW347" s="692"/>
      <c r="BX347" s="692"/>
      <c r="BY347" s="692"/>
      <c r="BZ347" s="692"/>
      <c r="CA347" s="692"/>
      <c r="CB347" s="692"/>
      <c r="CC347" s="692"/>
      <c r="CD347" s="692"/>
      <c r="CE347" s="692"/>
      <c r="CF347" s="696"/>
      <c r="CG347" s="696"/>
      <c r="CH347" s="696"/>
      <c r="CI347" s="696"/>
      <c r="CJ347" s="696"/>
      <c r="CK347" s="696"/>
      <c r="CL347" s="696"/>
      <c r="CM347" s="696"/>
      <c r="CN347" s="696"/>
      <c r="CO347" s="696"/>
      <c r="CP347" s="696"/>
      <c r="CQ347" s="696"/>
      <c r="CR347" s="696"/>
      <c r="CS347" s="696"/>
      <c r="CT347" s="696"/>
      <c r="CU347" s="696"/>
      <c r="CV347" s="696"/>
      <c r="CW347" s="696"/>
      <c r="CX347" s="696"/>
      <c r="CY347" s="696"/>
      <c r="CZ347" s="696"/>
      <c r="DA347" s="696"/>
      <c r="DB347" s="696"/>
      <c r="DC347" s="696"/>
      <c r="DD347" s="696"/>
      <c r="DE347" s="696"/>
      <c r="DF347" s="696"/>
      <c r="DG347" s="696"/>
      <c r="DH347" s="696"/>
      <c r="DI347" s="696"/>
      <c r="DJ347" s="696"/>
      <c r="DK347" s="696"/>
      <c r="DL347" s="703"/>
      <c r="DM347" s="704"/>
      <c r="DN347" s="704"/>
      <c r="DO347" s="704"/>
      <c r="DP347" s="704"/>
      <c r="DQ347" s="705"/>
      <c r="DR347" s="692"/>
      <c r="DS347" s="692"/>
      <c r="DT347" s="692"/>
      <c r="DU347" s="692"/>
      <c r="DV347" s="692"/>
      <c r="DW347" s="692"/>
      <c r="DX347" s="692"/>
      <c r="DY347" s="692"/>
      <c r="DZ347" s="692"/>
      <c r="EA347" s="692"/>
      <c r="EB347" s="692"/>
      <c r="EC347" s="706"/>
      <c r="ED347" s="706"/>
      <c r="EE347" s="706"/>
      <c r="EF347" s="706"/>
      <c r="EG347" s="706"/>
      <c r="EH347" s="706"/>
      <c r="EI347" s="706"/>
      <c r="EJ347" s="706"/>
      <c r="EK347" s="706"/>
      <c r="EL347" s="706"/>
      <c r="EM347" s="706"/>
    </row>
    <row r="348" spans="1:143" ht="6" customHeight="1">
      <c r="A348" s="112"/>
      <c r="B348" s="690">
        <v>7</v>
      </c>
      <c r="C348" s="691"/>
      <c r="D348" s="691"/>
      <c r="E348" s="691"/>
      <c r="F348" s="692"/>
      <c r="G348" s="692"/>
      <c r="H348" s="692"/>
      <c r="I348" s="692"/>
      <c r="J348" s="692"/>
      <c r="K348" s="692"/>
      <c r="L348" s="692"/>
      <c r="M348" s="692"/>
      <c r="N348" s="692"/>
      <c r="O348" s="692"/>
      <c r="P348" s="692"/>
      <c r="Q348" s="692"/>
      <c r="R348" s="692"/>
      <c r="S348" s="692"/>
      <c r="T348" s="692"/>
      <c r="U348" s="692"/>
      <c r="V348" s="692"/>
      <c r="W348" s="692"/>
      <c r="X348" s="692"/>
      <c r="Y348" s="692"/>
      <c r="Z348" s="692"/>
      <c r="AA348" s="692"/>
      <c r="AB348" s="692"/>
      <c r="AC348" s="692"/>
      <c r="AD348" s="692"/>
      <c r="AE348" s="692"/>
      <c r="AF348" s="692"/>
      <c r="AG348" s="692"/>
      <c r="AH348" s="692"/>
      <c r="AI348" s="692"/>
      <c r="AJ348" s="692"/>
      <c r="AK348" s="692"/>
      <c r="AL348" s="692"/>
      <c r="AM348" s="692"/>
      <c r="AN348" s="692"/>
      <c r="AO348" s="692"/>
      <c r="AP348" s="692"/>
      <c r="AQ348" s="692"/>
      <c r="AR348" s="692"/>
      <c r="AS348" s="692"/>
      <c r="AT348" s="692"/>
      <c r="AU348" s="692"/>
      <c r="AV348" s="692"/>
      <c r="AW348" s="692"/>
      <c r="AX348" s="706"/>
      <c r="AY348" s="706"/>
      <c r="AZ348" s="706"/>
      <c r="BA348" s="706"/>
      <c r="BB348" s="706"/>
      <c r="BC348" s="692"/>
      <c r="BD348" s="692"/>
      <c r="BE348" s="692"/>
      <c r="BF348" s="692"/>
      <c r="BG348" s="692"/>
      <c r="BH348" s="692"/>
      <c r="BI348" s="692"/>
      <c r="BJ348" s="692"/>
      <c r="BK348" s="692"/>
      <c r="BL348" s="692"/>
      <c r="BM348" s="692"/>
      <c r="BN348" s="692"/>
      <c r="BO348" s="692"/>
      <c r="BP348" s="692"/>
      <c r="BQ348" s="692"/>
      <c r="BR348" s="692"/>
      <c r="BS348" s="692"/>
      <c r="BT348" s="692"/>
      <c r="BU348" s="692"/>
      <c r="BV348" s="692"/>
      <c r="BW348" s="692"/>
      <c r="BX348" s="692"/>
      <c r="BY348" s="692"/>
      <c r="BZ348" s="692"/>
      <c r="CA348" s="692"/>
      <c r="CB348" s="692"/>
      <c r="CC348" s="692"/>
      <c r="CD348" s="692"/>
      <c r="CE348" s="692"/>
      <c r="CF348" s="696"/>
      <c r="CG348" s="696"/>
      <c r="CH348" s="696"/>
      <c r="CI348" s="696"/>
      <c r="CJ348" s="696"/>
      <c r="CK348" s="696"/>
      <c r="CL348" s="696"/>
      <c r="CM348" s="696"/>
      <c r="CN348" s="696"/>
      <c r="CO348" s="696"/>
      <c r="CP348" s="696"/>
      <c r="CQ348" s="696"/>
      <c r="CR348" s="696"/>
      <c r="CS348" s="696"/>
      <c r="CT348" s="696"/>
      <c r="CU348" s="696"/>
      <c r="CV348" s="696"/>
      <c r="CW348" s="696"/>
      <c r="CX348" s="696"/>
      <c r="CY348" s="696"/>
      <c r="CZ348" s="696"/>
      <c r="DA348" s="696"/>
      <c r="DB348" s="696"/>
      <c r="DC348" s="696"/>
      <c r="DD348" s="696"/>
      <c r="DE348" s="696"/>
      <c r="DF348" s="696"/>
      <c r="DG348" s="696"/>
      <c r="DH348" s="696"/>
      <c r="DI348" s="696"/>
      <c r="DJ348" s="696"/>
      <c r="DK348" s="696"/>
      <c r="DL348" s="697"/>
      <c r="DM348" s="698"/>
      <c r="DN348" s="698"/>
      <c r="DO348" s="698"/>
      <c r="DP348" s="698"/>
      <c r="DQ348" s="699"/>
      <c r="DR348" s="692"/>
      <c r="DS348" s="692"/>
      <c r="DT348" s="692"/>
      <c r="DU348" s="692"/>
      <c r="DV348" s="692"/>
      <c r="DW348" s="692"/>
      <c r="DX348" s="692"/>
      <c r="DY348" s="692"/>
      <c r="DZ348" s="692"/>
      <c r="EA348" s="692"/>
      <c r="EB348" s="692"/>
      <c r="EC348" s="706"/>
      <c r="ED348" s="706"/>
      <c r="EE348" s="706"/>
      <c r="EF348" s="706"/>
      <c r="EG348" s="706"/>
      <c r="EH348" s="706"/>
      <c r="EI348" s="706"/>
      <c r="EJ348" s="706"/>
      <c r="EK348" s="706"/>
      <c r="EL348" s="706"/>
      <c r="EM348" s="706"/>
    </row>
    <row r="349" spans="1:143" ht="6" customHeight="1">
      <c r="A349" s="112"/>
      <c r="B349" s="691"/>
      <c r="C349" s="691"/>
      <c r="D349" s="691"/>
      <c r="E349" s="691"/>
      <c r="F349" s="692"/>
      <c r="G349" s="692"/>
      <c r="H349" s="692"/>
      <c r="I349" s="692"/>
      <c r="J349" s="692"/>
      <c r="K349" s="692"/>
      <c r="L349" s="692"/>
      <c r="M349" s="692"/>
      <c r="N349" s="692"/>
      <c r="O349" s="692"/>
      <c r="P349" s="692"/>
      <c r="Q349" s="692"/>
      <c r="R349" s="692"/>
      <c r="S349" s="692"/>
      <c r="T349" s="692"/>
      <c r="U349" s="692"/>
      <c r="V349" s="692"/>
      <c r="W349" s="692"/>
      <c r="X349" s="692"/>
      <c r="Y349" s="692"/>
      <c r="Z349" s="692"/>
      <c r="AA349" s="692"/>
      <c r="AB349" s="692"/>
      <c r="AC349" s="692"/>
      <c r="AD349" s="692"/>
      <c r="AE349" s="692"/>
      <c r="AF349" s="692"/>
      <c r="AG349" s="692"/>
      <c r="AH349" s="692"/>
      <c r="AI349" s="692"/>
      <c r="AJ349" s="692"/>
      <c r="AK349" s="692"/>
      <c r="AL349" s="692"/>
      <c r="AM349" s="692"/>
      <c r="AN349" s="692"/>
      <c r="AO349" s="692"/>
      <c r="AP349" s="692"/>
      <c r="AQ349" s="692"/>
      <c r="AR349" s="692"/>
      <c r="AS349" s="692"/>
      <c r="AT349" s="692"/>
      <c r="AU349" s="692"/>
      <c r="AV349" s="692"/>
      <c r="AW349" s="692"/>
      <c r="AX349" s="706"/>
      <c r="AY349" s="706"/>
      <c r="AZ349" s="706"/>
      <c r="BA349" s="706"/>
      <c r="BB349" s="706"/>
      <c r="BC349" s="692"/>
      <c r="BD349" s="692"/>
      <c r="BE349" s="692"/>
      <c r="BF349" s="692"/>
      <c r="BG349" s="692"/>
      <c r="BH349" s="692"/>
      <c r="BI349" s="692"/>
      <c r="BJ349" s="692"/>
      <c r="BK349" s="692"/>
      <c r="BL349" s="692"/>
      <c r="BM349" s="692"/>
      <c r="BN349" s="692"/>
      <c r="BO349" s="692"/>
      <c r="BP349" s="692"/>
      <c r="BQ349" s="692"/>
      <c r="BR349" s="692"/>
      <c r="BS349" s="692"/>
      <c r="BT349" s="692"/>
      <c r="BU349" s="692"/>
      <c r="BV349" s="692"/>
      <c r="BW349" s="692"/>
      <c r="BX349" s="692"/>
      <c r="BY349" s="692"/>
      <c r="BZ349" s="692"/>
      <c r="CA349" s="692"/>
      <c r="CB349" s="692"/>
      <c r="CC349" s="692"/>
      <c r="CD349" s="692"/>
      <c r="CE349" s="692"/>
      <c r="CF349" s="696"/>
      <c r="CG349" s="696"/>
      <c r="CH349" s="696"/>
      <c r="CI349" s="696"/>
      <c r="CJ349" s="696"/>
      <c r="CK349" s="696"/>
      <c r="CL349" s="696"/>
      <c r="CM349" s="696"/>
      <c r="CN349" s="696"/>
      <c r="CO349" s="696"/>
      <c r="CP349" s="696"/>
      <c r="CQ349" s="696"/>
      <c r="CR349" s="696"/>
      <c r="CS349" s="696"/>
      <c r="CT349" s="696"/>
      <c r="CU349" s="696"/>
      <c r="CV349" s="696"/>
      <c r="CW349" s="696"/>
      <c r="CX349" s="696"/>
      <c r="CY349" s="696"/>
      <c r="CZ349" s="696"/>
      <c r="DA349" s="696"/>
      <c r="DB349" s="696"/>
      <c r="DC349" s="696"/>
      <c r="DD349" s="696"/>
      <c r="DE349" s="696"/>
      <c r="DF349" s="696"/>
      <c r="DG349" s="696"/>
      <c r="DH349" s="696"/>
      <c r="DI349" s="696"/>
      <c r="DJ349" s="696"/>
      <c r="DK349" s="696"/>
      <c r="DL349" s="700"/>
      <c r="DM349" s="701"/>
      <c r="DN349" s="701"/>
      <c r="DO349" s="701"/>
      <c r="DP349" s="701"/>
      <c r="DQ349" s="702"/>
      <c r="DR349" s="692"/>
      <c r="DS349" s="692"/>
      <c r="DT349" s="692"/>
      <c r="DU349" s="692"/>
      <c r="DV349" s="692"/>
      <c r="DW349" s="692"/>
      <c r="DX349" s="692"/>
      <c r="DY349" s="692"/>
      <c r="DZ349" s="692"/>
      <c r="EA349" s="692"/>
      <c r="EB349" s="692"/>
      <c r="EC349" s="706"/>
      <c r="ED349" s="706"/>
      <c r="EE349" s="706"/>
      <c r="EF349" s="706"/>
      <c r="EG349" s="706"/>
      <c r="EH349" s="706"/>
      <c r="EI349" s="706"/>
      <c r="EJ349" s="706"/>
      <c r="EK349" s="706"/>
      <c r="EL349" s="706"/>
      <c r="EM349" s="706"/>
    </row>
    <row r="350" spans="1:143" ht="6" customHeight="1">
      <c r="A350" s="112"/>
      <c r="B350" s="691"/>
      <c r="C350" s="691"/>
      <c r="D350" s="691"/>
      <c r="E350" s="691"/>
      <c r="F350" s="692"/>
      <c r="G350" s="692"/>
      <c r="H350" s="692"/>
      <c r="I350" s="692"/>
      <c r="J350" s="692"/>
      <c r="K350" s="692"/>
      <c r="L350" s="692"/>
      <c r="M350" s="692"/>
      <c r="N350" s="692"/>
      <c r="O350" s="692"/>
      <c r="P350" s="692"/>
      <c r="Q350" s="692"/>
      <c r="R350" s="692"/>
      <c r="S350" s="692"/>
      <c r="T350" s="692"/>
      <c r="U350" s="692"/>
      <c r="V350" s="692"/>
      <c r="W350" s="692"/>
      <c r="X350" s="692"/>
      <c r="Y350" s="692"/>
      <c r="Z350" s="692"/>
      <c r="AA350" s="692"/>
      <c r="AB350" s="692"/>
      <c r="AC350" s="692"/>
      <c r="AD350" s="692"/>
      <c r="AE350" s="692"/>
      <c r="AF350" s="692"/>
      <c r="AG350" s="692"/>
      <c r="AH350" s="692"/>
      <c r="AI350" s="692"/>
      <c r="AJ350" s="692"/>
      <c r="AK350" s="692"/>
      <c r="AL350" s="692"/>
      <c r="AM350" s="692"/>
      <c r="AN350" s="692"/>
      <c r="AO350" s="692"/>
      <c r="AP350" s="692"/>
      <c r="AQ350" s="692"/>
      <c r="AR350" s="692"/>
      <c r="AS350" s="692"/>
      <c r="AT350" s="692"/>
      <c r="AU350" s="692"/>
      <c r="AV350" s="692"/>
      <c r="AW350" s="692"/>
      <c r="AX350" s="706"/>
      <c r="AY350" s="706"/>
      <c r="AZ350" s="706"/>
      <c r="BA350" s="706"/>
      <c r="BB350" s="706"/>
      <c r="BC350" s="692"/>
      <c r="BD350" s="692"/>
      <c r="BE350" s="692"/>
      <c r="BF350" s="692"/>
      <c r="BG350" s="692"/>
      <c r="BH350" s="692"/>
      <c r="BI350" s="692"/>
      <c r="BJ350" s="692"/>
      <c r="BK350" s="692"/>
      <c r="BL350" s="692"/>
      <c r="BM350" s="692"/>
      <c r="BN350" s="692"/>
      <c r="BO350" s="692"/>
      <c r="BP350" s="692"/>
      <c r="BQ350" s="692"/>
      <c r="BR350" s="692"/>
      <c r="BS350" s="692"/>
      <c r="BT350" s="692"/>
      <c r="BU350" s="692"/>
      <c r="BV350" s="692"/>
      <c r="BW350" s="692"/>
      <c r="BX350" s="692"/>
      <c r="BY350" s="692"/>
      <c r="BZ350" s="692"/>
      <c r="CA350" s="692"/>
      <c r="CB350" s="692"/>
      <c r="CC350" s="692"/>
      <c r="CD350" s="692"/>
      <c r="CE350" s="692"/>
      <c r="CF350" s="696"/>
      <c r="CG350" s="696"/>
      <c r="CH350" s="696"/>
      <c r="CI350" s="696"/>
      <c r="CJ350" s="696"/>
      <c r="CK350" s="696"/>
      <c r="CL350" s="696"/>
      <c r="CM350" s="696"/>
      <c r="CN350" s="696"/>
      <c r="CO350" s="696"/>
      <c r="CP350" s="696"/>
      <c r="CQ350" s="696"/>
      <c r="CR350" s="696"/>
      <c r="CS350" s="696"/>
      <c r="CT350" s="696"/>
      <c r="CU350" s="696"/>
      <c r="CV350" s="696"/>
      <c r="CW350" s="696"/>
      <c r="CX350" s="696"/>
      <c r="CY350" s="696"/>
      <c r="CZ350" s="696"/>
      <c r="DA350" s="696"/>
      <c r="DB350" s="696"/>
      <c r="DC350" s="696"/>
      <c r="DD350" s="696"/>
      <c r="DE350" s="696"/>
      <c r="DF350" s="696"/>
      <c r="DG350" s="696"/>
      <c r="DH350" s="696"/>
      <c r="DI350" s="696"/>
      <c r="DJ350" s="696"/>
      <c r="DK350" s="696"/>
      <c r="DL350" s="703"/>
      <c r="DM350" s="704"/>
      <c r="DN350" s="704"/>
      <c r="DO350" s="704"/>
      <c r="DP350" s="704"/>
      <c r="DQ350" s="705"/>
      <c r="DR350" s="692"/>
      <c r="DS350" s="692"/>
      <c r="DT350" s="692"/>
      <c r="DU350" s="692"/>
      <c r="DV350" s="692"/>
      <c r="DW350" s="692"/>
      <c r="DX350" s="692"/>
      <c r="DY350" s="692"/>
      <c r="DZ350" s="692"/>
      <c r="EA350" s="692"/>
      <c r="EB350" s="692"/>
      <c r="EC350" s="706"/>
      <c r="ED350" s="706"/>
      <c r="EE350" s="706"/>
      <c r="EF350" s="706"/>
      <c r="EG350" s="706"/>
      <c r="EH350" s="706"/>
      <c r="EI350" s="706"/>
      <c r="EJ350" s="706"/>
      <c r="EK350" s="706"/>
      <c r="EL350" s="706"/>
      <c r="EM350" s="706"/>
    </row>
    <row r="351" spans="1:143" ht="6" customHeight="1">
      <c r="A351" s="112"/>
      <c r="B351" s="690">
        <v>8</v>
      </c>
      <c r="C351" s="691"/>
      <c r="D351" s="691"/>
      <c r="E351" s="691"/>
      <c r="F351" s="692"/>
      <c r="G351" s="692"/>
      <c r="H351" s="692"/>
      <c r="I351" s="692"/>
      <c r="J351" s="692"/>
      <c r="K351" s="692"/>
      <c r="L351" s="692"/>
      <c r="M351" s="692"/>
      <c r="N351" s="692"/>
      <c r="O351" s="692"/>
      <c r="P351" s="692"/>
      <c r="Q351" s="692"/>
      <c r="R351" s="692"/>
      <c r="S351" s="692"/>
      <c r="T351" s="692"/>
      <c r="U351" s="692"/>
      <c r="V351" s="692"/>
      <c r="W351" s="692"/>
      <c r="X351" s="692"/>
      <c r="Y351" s="692"/>
      <c r="Z351" s="692"/>
      <c r="AA351" s="692"/>
      <c r="AB351" s="692"/>
      <c r="AC351" s="692"/>
      <c r="AD351" s="692"/>
      <c r="AE351" s="692"/>
      <c r="AF351" s="692"/>
      <c r="AG351" s="692"/>
      <c r="AH351" s="692"/>
      <c r="AI351" s="692"/>
      <c r="AJ351" s="692"/>
      <c r="AK351" s="692"/>
      <c r="AL351" s="692"/>
      <c r="AM351" s="692"/>
      <c r="AN351" s="692"/>
      <c r="AO351" s="692"/>
      <c r="AP351" s="692"/>
      <c r="AQ351" s="692"/>
      <c r="AR351" s="692"/>
      <c r="AS351" s="692"/>
      <c r="AT351" s="692"/>
      <c r="AU351" s="692"/>
      <c r="AV351" s="692"/>
      <c r="AW351" s="692"/>
      <c r="AX351" s="706"/>
      <c r="AY351" s="706"/>
      <c r="AZ351" s="706"/>
      <c r="BA351" s="706"/>
      <c r="BB351" s="706"/>
      <c r="BC351" s="692"/>
      <c r="BD351" s="692"/>
      <c r="BE351" s="692"/>
      <c r="BF351" s="692"/>
      <c r="BG351" s="692"/>
      <c r="BH351" s="692"/>
      <c r="BI351" s="692"/>
      <c r="BJ351" s="692"/>
      <c r="BK351" s="692"/>
      <c r="BL351" s="692"/>
      <c r="BM351" s="692"/>
      <c r="BN351" s="692"/>
      <c r="BO351" s="692"/>
      <c r="BP351" s="692"/>
      <c r="BQ351" s="692"/>
      <c r="BR351" s="692"/>
      <c r="BS351" s="692"/>
      <c r="BT351" s="692"/>
      <c r="BU351" s="692"/>
      <c r="BV351" s="692"/>
      <c r="BW351" s="692"/>
      <c r="BX351" s="692"/>
      <c r="BY351" s="692"/>
      <c r="BZ351" s="692"/>
      <c r="CA351" s="692"/>
      <c r="CB351" s="692"/>
      <c r="CC351" s="692"/>
      <c r="CD351" s="692"/>
      <c r="CE351" s="692"/>
      <c r="CF351" s="696"/>
      <c r="CG351" s="696"/>
      <c r="CH351" s="696"/>
      <c r="CI351" s="696"/>
      <c r="CJ351" s="696"/>
      <c r="CK351" s="696"/>
      <c r="CL351" s="696"/>
      <c r="CM351" s="696"/>
      <c r="CN351" s="696"/>
      <c r="CO351" s="696"/>
      <c r="CP351" s="696"/>
      <c r="CQ351" s="696"/>
      <c r="CR351" s="696"/>
      <c r="CS351" s="696"/>
      <c r="CT351" s="696"/>
      <c r="CU351" s="696"/>
      <c r="CV351" s="696"/>
      <c r="CW351" s="696"/>
      <c r="CX351" s="696"/>
      <c r="CY351" s="696"/>
      <c r="CZ351" s="696"/>
      <c r="DA351" s="696"/>
      <c r="DB351" s="696"/>
      <c r="DC351" s="696"/>
      <c r="DD351" s="696"/>
      <c r="DE351" s="696"/>
      <c r="DF351" s="696"/>
      <c r="DG351" s="696"/>
      <c r="DH351" s="696"/>
      <c r="DI351" s="696"/>
      <c r="DJ351" s="696"/>
      <c r="DK351" s="696"/>
      <c r="DL351" s="697"/>
      <c r="DM351" s="698"/>
      <c r="DN351" s="698"/>
      <c r="DO351" s="698"/>
      <c r="DP351" s="698"/>
      <c r="DQ351" s="699"/>
      <c r="DR351" s="692"/>
      <c r="DS351" s="692"/>
      <c r="DT351" s="692"/>
      <c r="DU351" s="692"/>
      <c r="DV351" s="692"/>
      <c r="DW351" s="692"/>
      <c r="DX351" s="692"/>
      <c r="DY351" s="692"/>
      <c r="DZ351" s="692"/>
      <c r="EA351" s="692"/>
      <c r="EB351" s="692"/>
      <c r="EC351" s="706"/>
      <c r="ED351" s="706"/>
      <c r="EE351" s="706"/>
      <c r="EF351" s="706"/>
      <c r="EG351" s="706"/>
      <c r="EH351" s="706"/>
      <c r="EI351" s="706"/>
      <c r="EJ351" s="706"/>
      <c r="EK351" s="706"/>
      <c r="EL351" s="706"/>
      <c r="EM351" s="706"/>
    </row>
    <row r="352" spans="1:143" ht="6" customHeight="1">
      <c r="A352" s="112"/>
      <c r="B352" s="691"/>
      <c r="C352" s="691"/>
      <c r="D352" s="691"/>
      <c r="E352" s="691"/>
      <c r="F352" s="692"/>
      <c r="G352" s="692"/>
      <c r="H352" s="692"/>
      <c r="I352" s="692"/>
      <c r="J352" s="692"/>
      <c r="K352" s="692"/>
      <c r="L352" s="692"/>
      <c r="M352" s="692"/>
      <c r="N352" s="692"/>
      <c r="O352" s="692"/>
      <c r="P352" s="692"/>
      <c r="Q352" s="692"/>
      <c r="R352" s="692"/>
      <c r="S352" s="692"/>
      <c r="T352" s="692"/>
      <c r="U352" s="692"/>
      <c r="V352" s="692"/>
      <c r="W352" s="692"/>
      <c r="X352" s="692"/>
      <c r="Y352" s="692"/>
      <c r="Z352" s="692"/>
      <c r="AA352" s="692"/>
      <c r="AB352" s="692"/>
      <c r="AC352" s="692"/>
      <c r="AD352" s="692"/>
      <c r="AE352" s="692"/>
      <c r="AF352" s="692"/>
      <c r="AG352" s="692"/>
      <c r="AH352" s="692"/>
      <c r="AI352" s="692"/>
      <c r="AJ352" s="692"/>
      <c r="AK352" s="692"/>
      <c r="AL352" s="692"/>
      <c r="AM352" s="692"/>
      <c r="AN352" s="692"/>
      <c r="AO352" s="692"/>
      <c r="AP352" s="692"/>
      <c r="AQ352" s="692"/>
      <c r="AR352" s="692"/>
      <c r="AS352" s="692"/>
      <c r="AT352" s="692"/>
      <c r="AU352" s="692"/>
      <c r="AV352" s="692"/>
      <c r="AW352" s="692"/>
      <c r="AX352" s="706"/>
      <c r="AY352" s="706"/>
      <c r="AZ352" s="706"/>
      <c r="BA352" s="706"/>
      <c r="BB352" s="706"/>
      <c r="BC352" s="692"/>
      <c r="BD352" s="692"/>
      <c r="BE352" s="692"/>
      <c r="BF352" s="692"/>
      <c r="BG352" s="692"/>
      <c r="BH352" s="692"/>
      <c r="BI352" s="692"/>
      <c r="BJ352" s="692"/>
      <c r="BK352" s="692"/>
      <c r="BL352" s="692"/>
      <c r="BM352" s="692"/>
      <c r="BN352" s="692"/>
      <c r="BO352" s="692"/>
      <c r="BP352" s="692"/>
      <c r="BQ352" s="692"/>
      <c r="BR352" s="692"/>
      <c r="BS352" s="692"/>
      <c r="BT352" s="692"/>
      <c r="BU352" s="692"/>
      <c r="BV352" s="692"/>
      <c r="BW352" s="692"/>
      <c r="BX352" s="692"/>
      <c r="BY352" s="692"/>
      <c r="BZ352" s="692"/>
      <c r="CA352" s="692"/>
      <c r="CB352" s="692"/>
      <c r="CC352" s="692"/>
      <c r="CD352" s="692"/>
      <c r="CE352" s="692"/>
      <c r="CF352" s="696"/>
      <c r="CG352" s="696"/>
      <c r="CH352" s="696"/>
      <c r="CI352" s="696"/>
      <c r="CJ352" s="696"/>
      <c r="CK352" s="696"/>
      <c r="CL352" s="696"/>
      <c r="CM352" s="696"/>
      <c r="CN352" s="696"/>
      <c r="CO352" s="696"/>
      <c r="CP352" s="696"/>
      <c r="CQ352" s="696"/>
      <c r="CR352" s="696"/>
      <c r="CS352" s="696"/>
      <c r="CT352" s="696"/>
      <c r="CU352" s="696"/>
      <c r="CV352" s="696"/>
      <c r="CW352" s="696"/>
      <c r="CX352" s="696"/>
      <c r="CY352" s="696"/>
      <c r="CZ352" s="696"/>
      <c r="DA352" s="696"/>
      <c r="DB352" s="696"/>
      <c r="DC352" s="696"/>
      <c r="DD352" s="696"/>
      <c r="DE352" s="696"/>
      <c r="DF352" s="696"/>
      <c r="DG352" s="696"/>
      <c r="DH352" s="696"/>
      <c r="DI352" s="696"/>
      <c r="DJ352" s="696"/>
      <c r="DK352" s="696"/>
      <c r="DL352" s="700"/>
      <c r="DM352" s="701"/>
      <c r="DN352" s="701"/>
      <c r="DO352" s="701"/>
      <c r="DP352" s="701"/>
      <c r="DQ352" s="702"/>
      <c r="DR352" s="692"/>
      <c r="DS352" s="692"/>
      <c r="DT352" s="692"/>
      <c r="DU352" s="692"/>
      <c r="DV352" s="692"/>
      <c r="DW352" s="692"/>
      <c r="DX352" s="692"/>
      <c r="DY352" s="692"/>
      <c r="DZ352" s="692"/>
      <c r="EA352" s="692"/>
      <c r="EB352" s="692"/>
      <c r="EC352" s="706"/>
      <c r="ED352" s="706"/>
      <c r="EE352" s="706"/>
      <c r="EF352" s="706"/>
      <c r="EG352" s="706"/>
      <c r="EH352" s="706"/>
      <c r="EI352" s="706"/>
      <c r="EJ352" s="706"/>
      <c r="EK352" s="706"/>
      <c r="EL352" s="706"/>
      <c r="EM352" s="706"/>
    </row>
    <row r="353" spans="1:143" ht="6" customHeight="1">
      <c r="A353" s="112"/>
      <c r="B353" s="691"/>
      <c r="C353" s="691"/>
      <c r="D353" s="691"/>
      <c r="E353" s="691"/>
      <c r="F353" s="692"/>
      <c r="G353" s="692"/>
      <c r="H353" s="692"/>
      <c r="I353" s="692"/>
      <c r="J353" s="692"/>
      <c r="K353" s="692"/>
      <c r="L353" s="692"/>
      <c r="M353" s="692"/>
      <c r="N353" s="692"/>
      <c r="O353" s="692"/>
      <c r="P353" s="692"/>
      <c r="Q353" s="692"/>
      <c r="R353" s="692"/>
      <c r="S353" s="692"/>
      <c r="T353" s="692"/>
      <c r="U353" s="692"/>
      <c r="V353" s="692"/>
      <c r="W353" s="692"/>
      <c r="X353" s="692"/>
      <c r="Y353" s="692"/>
      <c r="Z353" s="692"/>
      <c r="AA353" s="692"/>
      <c r="AB353" s="692"/>
      <c r="AC353" s="692"/>
      <c r="AD353" s="692"/>
      <c r="AE353" s="692"/>
      <c r="AF353" s="692"/>
      <c r="AG353" s="692"/>
      <c r="AH353" s="692"/>
      <c r="AI353" s="692"/>
      <c r="AJ353" s="692"/>
      <c r="AK353" s="692"/>
      <c r="AL353" s="692"/>
      <c r="AM353" s="692"/>
      <c r="AN353" s="692"/>
      <c r="AO353" s="692"/>
      <c r="AP353" s="692"/>
      <c r="AQ353" s="692"/>
      <c r="AR353" s="692"/>
      <c r="AS353" s="692"/>
      <c r="AT353" s="692"/>
      <c r="AU353" s="692"/>
      <c r="AV353" s="692"/>
      <c r="AW353" s="692"/>
      <c r="AX353" s="706"/>
      <c r="AY353" s="706"/>
      <c r="AZ353" s="706"/>
      <c r="BA353" s="706"/>
      <c r="BB353" s="706"/>
      <c r="BC353" s="692"/>
      <c r="BD353" s="692"/>
      <c r="BE353" s="692"/>
      <c r="BF353" s="692"/>
      <c r="BG353" s="692"/>
      <c r="BH353" s="692"/>
      <c r="BI353" s="692"/>
      <c r="BJ353" s="692"/>
      <c r="BK353" s="692"/>
      <c r="BL353" s="692"/>
      <c r="BM353" s="692"/>
      <c r="BN353" s="692"/>
      <c r="BO353" s="692"/>
      <c r="BP353" s="692"/>
      <c r="BQ353" s="692"/>
      <c r="BR353" s="692"/>
      <c r="BS353" s="692"/>
      <c r="BT353" s="692"/>
      <c r="BU353" s="692"/>
      <c r="BV353" s="692"/>
      <c r="BW353" s="692"/>
      <c r="BX353" s="692"/>
      <c r="BY353" s="692"/>
      <c r="BZ353" s="692"/>
      <c r="CA353" s="692"/>
      <c r="CB353" s="692"/>
      <c r="CC353" s="692"/>
      <c r="CD353" s="692"/>
      <c r="CE353" s="692"/>
      <c r="CF353" s="696"/>
      <c r="CG353" s="696"/>
      <c r="CH353" s="696"/>
      <c r="CI353" s="696"/>
      <c r="CJ353" s="696"/>
      <c r="CK353" s="696"/>
      <c r="CL353" s="696"/>
      <c r="CM353" s="696"/>
      <c r="CN353" s="696"/>
      <c r="CO353" s="696"/>
      <c r="CP353" s="696"/>
      <c r="CQ353" s="696"/>
      <c r="CR353" s="696"/>
      <c r="CS353" s="696"/>
      <c r="CT353" s="696"/>
      <c r="CU353" s="696"/>
      <c r="CV353" s="696"/>
      <c r="CW353" s="696"/>
      <c r="CX353" s="696"/>
      <c r="CY353" s="696"/>
      <c r="CZ353" s="696"/>
      <c r="DA353" s="696"/>
      <c r="DB353" s="696"/>
      <c r="DC353" s="696"/>
      <c r="DD353" s="696"/>
      <c r="DE353" s="696"/>
      <c r="DF353" s="696"/>
      <c r="DG353" s="696"/>
      <c r="DH353" s="696"/>
      <c r="DI353" s="696"/>
      <c r="DJ353" s="696"/>
      <c r="DK353" s="696"/>
      <c r="DL353" s="703"/>
      <c r="DM353" s="704"/>
      <c r="DN353" s="704"/>
      <c r="DO353" s="704"/>
      <c r="DP353" s="704"/>
      <c r="DQ353" s="705"/>
      <c r="DR353" s="692"/>
      <c r="DS353" s="692"/>
      <c r="DT353" s="692"/>
      <c r="DU353" s="692"/>
      <c r="DV353" s="692"/>
      <c r="DW353" s="692"/>
      <c r="DX353" s="692"/>
      <c r="DY353" s="692"/>
      <c r="DZ353" s="692"/>
      <c r="EA353" s="692"/>
      <c r="EB353" s="692"/>
      <c r="EC353" s="706"/>
      <c r="ED353" s="706"/>
      <c r="EE353" s="706"/>
      <c r="EF353" s="706"/>
      <c r="EG353" s="706"/>
      <c r="EH353" s="706"/>
      <c r="EI353" s="706"/>
      <c r="EJ353" s="706"/>
      <c r="EK353" s="706"/>
      <c r="EL353" s="706"/>
      <c r="EM353" s="706"/>
    </row>
    <row r="354" spans="1:143" ht="6" customHeight="1">
      <c r="A354" s="112"/>
      <c r="B354" s="690">
        <v>9</v>
      </c>
      <c r="C354" s="691"/>
      <c r="D354" s="691"/>
      <c r="E354" s="691"/>
      <c r="F354" s="692"/>
      <c r="G354" s="692"/>
      <c r="H354" s="692"/>
      <c r="I354" s="692"/>
      <c r="J354" s="692"/>
      <c r="K354" s="692"/>
      <c r="L354" s="692"/>
      <c r="M354" s="692"/>
      <c r="N354" s="692"/>
      <c r="O354" s="692"/>
      <c r="P354" s="692"/>
      <c r="Q354" s="692"/>
      <c r="R354" s="692"/>
      <c r="S354" s="692"/>
      <c r="T354" s="692"/>
      <c r="U354" s="692"/>
      <c r="V354" s="692"/>
      <c r="W354" s="692"/>
      <c r="X354" s="692"/>
      <c r="Y354" s="692"/>
      <c r="Z354" s="692"/>
      <c r="AA354" s="692"/>
      <c r="AB354" s="692"/>
      <c r="AC354" s="692"/>
      <c r="AD354" s="692"/>
      <c r="AE354" s="692"/>
      <c r="AF354" s="692"/>
      <c r="AG354" s="692"/>
      <c r="AH354" s="692"/>
      <c r="AI354" s="692"/>
      <c r="AJ354" s="692"/>
      <c r="AK354" s="692"/>
      <c r="AL354" s="692"/>
      <c r="AM354" s="692"/>
      <c r="AN354" s="692"/>
      <c r="AO354" s="692"/>
      <c r="AP354" s="692"/>
      <c r="AQ354" s="692"/>
      <c r="AR354" s="692"/>
      <c r="AS354" s="692"/>
      <c r="AT354" s="692"/>
      <c r="AU354" s="692"/>
      <c r="AV354" s="692"/>
      <c r="AW354" s="692"/>
      <c r="AX354" s="706"/>
      <c r="AY354" s="706"/>
      <c r="AZ354" s="706"/>
      <c r="BA354" s="706"/>
      <c r="BB354" s="706"/>
      <c r="BC354" s="692"/>
      <c r="BD354" s="692"/>
      <c r="BE354" s="692"/>
      <c r="BF354" s="692"/>
      <c r="BG354" s="692"/>
      <c r="BH354" s="692"/>
      <c r="BI354" s="692"/>
      <c r="BJ354" s="692"/>
      <c r="BK354" s="692"/>
      <c r="BL354" s="692"/>
      <c r="BM354" s="692"/>
      <c r="BN354" s="692"/>
      <c r="BO354" s="692"/>
      <c r="BP354" s="692"/>
      <c r="BQ354" s="692"/>
      <c r="BR354" s="692"/>
      <c r="BS354" s="692"/>
      <c r="BT354" s="692"/>
      <c r="BU354" s="692"/>
      <c r="BV354" s="692"/>
      <c r="BW354" s="692"/>
      <c r="BX354" s="692"/>
      <c r="BY354" s="692"/>
      <c r="BZ354" s="692"/>
      <c r="CA354" s="692"/>
      <c r="CB354" s="692"/>
      <c r="CC354" s="692"/>
      <c r="CD354" s="692"/>
      <c r="CE354" s="692"/>
      <c r="CF354" s="696"/>
      <c r="CG354" s="696"/>
      <c r="CH354" s="696"/>
      <c r="CI354" s="696"/>
      <c r="CJ354" s="696"/>
      <c r="CK354" s="696"/>
      <c r="CL354" s="696"/>
      <c r="CM354" s="696"/>
      <c r="CN354" s="696"/>
      <c r="CO354" s="696"/>
      <c r="CP354" s="696"/>
      <c r="CQ354" s="696"/>
      <c r="CR354" s="696"/>
      <c r="CS354" s="696"/>
      <c r="CT354" s="696"/>
      <c r="CU354" s="696"/>
      <c r="CV354" s="696"/>
      <c r="CW354" s="696"/>
      <c r="CX354" s="696"/>
      <c r="CY354" s="696"/>
      <c r="CZ354" s="696"/>
      <c r="DA354" s="696"/>
      <c r="DB354" s="696"/>
      <c r="DC354" s="696"/>
      <c r="DD354" s="696"/>
      <c r="DE354" s="696"/>
      <c r="DF354" s="696"/>
      <c r="DG354" s="696"/>
      <c r="DH354" s="696"/>
      <c r="DI354" s="696"/>
      <c r="DJ354" s="696"/>
      <c r="DK354" s="696"/>
      <c r="DL354" s="697"/>
      <c r="DM354" s="698"/>
      <c r="DN354" s="698"/>
      <c r="DO354" s="698"/>
      <c r="DP354" s="698"/>
      <c r="DQ354" s="699"/>
      <c r="DR354" s="692"/>
      <c r="DS354" s="692"/>
      <c r="DT354" s="692"/>
      <c r="DU354" s="692"/>
      <c r="DV354" s="692"/>
      <c r="DW354" s="692"/>
      <c r="DX354" s="692"/>
      <c r="DY354" s="692"/>
      <c r="DZ354" s="692"/>
      <c r="EA354" s="692"/>
      <c r="EB354" s="692"/>
      <c r="EC354" s="706"/>
      <c r="ED354" s="706"/>
      <c r="EE354" s="706"/>
      <c r="EF354" s="706"/>
      <c r="EG354" s="706"/>
      <c r="EH354" s="706"/>
      <c r="EI354" s="706"/>
      <c r="EJ354" s="706"/>
      <c r="EK354" s="706"/>
      <c r="EL354" s="706"/>
      <c r="EM354" s="706"/>
    </row>
    <row r="355" spans="1:143" ht="6" customHeight="1">
      <c r="A355" s="112"/>
      <c r="B355" s="691"/>
      <c r="C355" s="691"/>
      <c r="D355" s="691"/>
      <c r="E355" s="691"/>
      <c r="F355" s="692"/>
      <c r="G355" s="692"/>
      <c r="H355" s="692"/>
      <c r="I355" s="692"/>
      <c r="J355" s="692"/>
      <c r="K355" s="692"/>
      <c r="L355" s="692"/>
      <c r="M355" s="692"/>
      <c r="N355" s="692"/>
      <c r="O355" s="692"/>
      <c r="P355" s="692"/>
      <c r="Q355" s="692"/>
      <c r="R355" s="692"/>
      <c r="S355" s="692"/>
      <c r="T355" s="692"/>
      <c r="U355" s="692"/>
      <c r="V355" s="692"/>
      <c r="W355" s="692"/>
      <c r="X355" s="692"/>
      <c r="Y355" s="692"/>
      <c r="Z355" s="692"/>
      <c r="AA355" s="692"/>
      <c r="AB355" s="692"/>
      <c r="AC355" s="692"/>
      <c r="AD355" s="692"/>
      <c r="AE355" s="692"/>
      <c r="AF355" s="692"/>
      <c r="AG355" s="692"/>
      <c r="AH355" s="692"/>
      <c r="AI355" s="692"/>
      <c r="AJ355" s="692"/>
      <c r="AK355" s="692"/>
      <c r="AL355" s="692"/>
      <c r="AM355" s="692"/>
      <c r="AN355" s="692"/>
      <c r="AO355" s="692"/>
      <c r="AP355" s="692"/>
      <c r="AQ355" s="692"/>
      <c r="AR355" s="692"/>
      <c r="AS355" s="692"/>
      <c r="AT355" s="692"/>
      <c r="AU355" s="692"/>
      <c r="AV355" s="692"/>
      <c r="AW355" s="692"/>
      <c r="AX355" s="706"/>
      <c r="AY355" s="706"/>
      <c r="AZ355" s="706"/>
      <c r="BA355" s="706"/>
      <c r="BB355" s="706"/>
      <c r="BC355" s="692"/>
      <c r="BD355" s="692"/>
      <c r="BE355" s="692"/>
      <c r="BF355" s="692"/>
      <c r="BG355" s="692"/>
      <c r="BH355" s="692"/>
      <c r="BI355" s="692"/>
      <c r="BJ355" s="692"/>
      <c r="BK355" s="692"/>
      <c r="BL355" s="692"/>
      <c r="BM355" s="692"/>
      <c r="BN355" s="692"/>
      <c r="BO355" s="692"/>
      <c r="BP355" s="692"/>
      <c r="BQ355" s="692"/>
      <c r="BR355" s="692"/>
      <c r="BS355" s="692"/>
      <c r="BT355" s="692"/>
      <c r="BU355" s="692"/>
      <c r="BV355" s="692"/>
      <c r="BW355" s="692"/>
      <c r="BX355" s="692"/>
      <c r="BY355" s="692"/>
      <c r="BZ355" s="692"/>
      <c r="CA355" s="692"/>
      <c r="CB355" s="692"/>
      <c r="CC355" s="692"/>
      <c r="CD355" s="692"/>
      <c r="CE355" s="692"/>
      <c r="CF355" s="696"/>
      <c r="CG355" s="696"/>
      <c r="CH355" s="696"/>
      <c r="CI355" s="696"/>
      <c r="CJ355" s="696"/>
      <c r="CK355" s="696"/>
      <c r="CL355" s="696"/>
      <c r="CM355" s="696"/>
      <c r="CN355" s="696"/>
      <c r="CO355" s="696"/>
      <c r="CP355" s="696"/>
      <c r="CQ355" s="696"/>
      <c r="CR355" s="696"/>
      <c r="CS355" s="696"/>
      <c r="CT355" s="696"/>
      <c r="CU355" s="696"/>
      <c r="CV355" s="696"/>
      <c r="CW355" s="696"/>
      <c r="CX355" s="696"/>
      <c r="CY355" s="696"/>
      <c r="CZ355" s="696"/>
      <c r="DA355" s="696"/>
      <c r="DB355" s="696"/>
      <c r="DC355" s="696"/>
      <c r="DD355" s="696"/>
      <c r="DE355" s="696"/>
      <c r="DF355" s="696"/>
      <c r="DG355" s="696"/>
      <c r="DH355" s="696"/>
      <c r="DI355" s="696"/>
      <c r="DJ355" s="696"/>
      <c r="DK355" s="696"/>
      <c r="DL355" s="700"/>
      <c r="DM355" s="701"/>
      <c r="DN355" s="701"/>
      <c r="DO355" s="701"/>
      <c r="DP355" s="701"/>
      <c r="DQ355" s="702"/>
      <c r="DR355" s="692"/>
      <c r="DS355" s="692"/>
      <c r="DT355" s="692"/>
      <c r="DU355" s="692"/>
      <c r="DV355" s="692"/>
      <c r="DW355" s="692"/>
      <c r="DX355" s="692"/>
      <c r="DY355" s="692"/>
      <c r="DZ355" s="692"/>
      <c r="EA355" s="692"/>
      <c r="EB355" s="692"/>
      <c r="EC355" s="706"/>
      <c r="ED355" s="706"/>
      <c r="EE355" s="706"/>
      <c r="EF355" s="706"/>
      <c r="EG355" s="706"/>
      <c r="EH355" s="706"/>
      <c r="EI355" s="706"/>
      <c r="EJ355" s="706"/>
      <c r="EK355" s="706"/>
      <c r="EL355" s="706"/>
      <c r="EM355" s="706"/>
    </row>
    <row r="356" spans="1:143" ht="6" customHeight="1">
      <c r="A356" s="112"/>
      <c r="B356" s="691"/>
      <c r="C356" s="691"/>
      <c r="D356" s="691"/>
      <c r="E356" s="691"/>
      <c r="F356" s="692"/>
      <c r="G356" s="692"/>
      <c r="H356" s="692"/>
      <c r="I356" s="692"/>
      <c r="J356" s="692"/>
      <c r="K356" s="692"/>
      <c r="L356" s="692"/>
      <c r="M356" s="692"/>
      <c r="N356" s="692"/>
      <c r="O356" s="692"/>
      <c r="P356" s="692"/>
      <c r="Q356" s="692"/>
      <c r="R356" s="692"/>
      <c r="S356" s="692"/>
      <c r="T356" s="692"/>
      <c r="U356" s="692"/>
      <c r="V356" s="692"/>
      <c r="W356" s="692"/>
      <c r="X356" s="692"/>
      <c r="Y356" s="692"/>
      <c r="Z356" s="692"/>
      <c r="AA356" s="692"/>
      <c r="AB356" s="692"/>
      <c r="AC356" s="692"/>
      <c r="AD356" s="692"/>
      <c r="AE356" s="692"/>
      <c r="AF356" s="692"/>
      <c r="AG356" s="692"/>
      <c r="AH356" s="692"/>
      <c r="AI356" s="692"/>
      <c r="AJ356" s="692"/>
      <c r="AK356" s="692"/>
      <c r="AL356" s="692"/>
      <c r="AM356" s="692"/>
      <c r="AN356" s="692"/>
      <c r="AO356" s="692"/>
      <c r="AP356" s="692"/>
      <c r="AQ356" s="692"/>
      <c r="AR356" s="692"/>
      <c r="AS356" s="692"/>
      <c r="AT356" s="692"/>
      <c r="AU356" s="692"/>
      <c r="AV356" s="692"/>
      <c r="AW356" s="692"/>
      <c r="AX356" s="706"/>
      <c r="AY356" s="706"/>
      <c r="AZ356" s="706"/>
      <c r="BA356" s="706"/>
      <c r="BB356" s="706"/>
      <c r="BC356" s="692"/>
      <c r="BD356" s="692"/>
      <c r="BE356" s="692"/>
      <c r="BF356" s="692"/>
      <c r="BG356" s="692"/>
      <c r="BH356" s="692"/>
      <c r="BI356" s="692"/>
      <c r="BJ356" s="692"/>
      <c r="BK356" s="692"/>
      <c r="BL356" s="692"/>
      <c r="BM356" s="692"/>
      <c r="BN356" s="692"/>
      <c r="BO356" s="692"/>
      <c r="BP356" s="692"/>
      <c r="BQ356" s="692"/>
      <c r="BR356" s="692"/>
      <c r="BS356" s="692"/>
      <c r="BT356" s="692"/>
      <c r="BU356" s="692"/>
      <c r="BV356" s="692"/>
      <c r="BW356" s="692"/>
      <c r="BX356" s="692"/>
      <c r="BY356" s="692"/>
      <c r="BZ356" s="692"/>
      <c r="CA356" s="692"/>
      <c r="CB356" s="692"/>
      <c r="CC356" s="692"/>
      <c r="CD356" s="692"/>
      <c r="CE356" s="692"/>
      <c r="CF356" s="696"/>
      <c r="CG356" s="696"/>
      <c r="CH356" s="696"/>
      <c r="CI356" s="696"/>
      <c r="CJ356" s="696"/>
      <c r="CK356" s="696"/>
      <c r="CL356" s="696"/>
      <c r="CM356" s="696"/>
      <c r="CN356" s="696"/>
      <c r="CO356" s="696"/>
      <c r="CP356" s="696"/>
      <c r="CQ356" s="696"/>
      <c r="CR356" s="696"/>
      <c r="CS356" s="696"/>
      <c r="CT356" s="696"/>
      <c r="CU356" s="696"/>
      <c r="CV356" s="696"/>
      <c r="CW356" s="696"/>
      <c r="CX356" s="696"/>
      <c r="CY356" s="696"/>
      <c r="CZ356" s="696"/>
      <c r="DA356" s="696"/>
      <c r="DB356" s="696"/>
      <c r="DC356" s="696"/>
      <c r="DD356" s="696"/>
      <c r="DE356" s="696"/>
      <c r="DF356" s="696"/>
      <c r="DG356" s="696"/>
      <c r="DH356" s="696"/>
      <c r="DI356" s="696"/>
      <c r="DJ356" s="696"/>
      <c r="DK356" s="696"/>
      <c r="DL356" s="703"/>
      <c r="DM356" s="704"/>
      <c r="DN356" s="704"/>
      <c r="DO356" s="704"/>
      <c r="DP356" s="704"/>
      <c r="DQ356" s="705"/>
      <c r="DR356" s="692"/>
      <c r="DS356" s="692"/>
      <c r="DT356" s="692"/>
      <c r="DU356" s="692"/>
      <c r="DV356" s="692"/>
      <c r="DW356" s="692"/>
      <c r="DX356" s="692"/>
      <c r="DY356" s="692"/>
      <c r="DZ356" s="692"/>
      <c r="EA356" s="692"/>
      <c r="EB356" s="692"/>
      <c r="EC356" s="706"/>
      <c r="ED356" s="706"/>
      <c r="EE356" s="706"/>
      <c r="EF356" s="706"/>
      <c r="EG356" s="706"/>
      <c r="EH356" s="706"/>
      <c r="EI356" s="706"/>
      <c r="EJ356" s="706"/>
      <c r="EK356" s="706"/>
      <c r="EL356" s="706"/>
      <c r="EM356" s="706"/>
    </row>
    <row r="357" spans="1:143" ht="6" customHeight="1">
      <c r="A357" s="112"/>
      <c r="B357" s="690">
        <v>10</v>
      </c>
      <c r="C357" s="691"/>
      <c r="D357" s="691"/>
      <c r="E357" s="691"/>
      <c r="F357" s="692"/>
      <c r="G357" s="692"/>
      <c r="H357" s="692"/>
      <c r="I357" s="692"/>
      <c r="J357" s="692"/>
      <c r="K357" s="692"/>
      <c r="L357" s="692"/>
      <c r="M357" s="692"/>
      <c r="N357" s="692"/>
      <c r="O357" s="692"/>
      <c r="P357" s="692"/>
      <c r="Q357" s="692"/>
      <c r="R357" s="692"/>
      <c r="S357" s="692"/>
      <c r="T357" s="692"/>
      <c r="U357" s="692"/>
      <c r="V357" s="692"/>
      <c r="W357" s="692"/>
      <c r="X357" s="692"/>
      <c r="Y357" s="692"/>
      <c r="Z357" s="692"/>
      <c r="AA357" s="692"/>
      <c r="AB357" s="692"/>
      <c r="AC357" s="692"/>
      <c r="AD357" s="692"/>
      <c r="AE357" s="692"/>
      <c r="AF357" s="692"/>
      <c r="AG357" s="692"/>
      <c r="AH357" s="692"/>
      <c r="AI357" s="692"/>
      <c r="AJ357" s="692"/>
      <c r="AK357" s="692"/>
      <c r="AL357" s="692"/>
      <c r="AM357" s="692"/>
      <c r="AN357" s="692"/>
      <c r="AO357" s="692"/>
      <c r="AP357" s="692"/>
      <c r="AQ357" s="692"/>
      <c r="AR357" s="692"/>
      <c r="AS357" s="692"/>
      <c r="AT357" s="692"/>
      <c r="AU357" s="692"/>
      <c r="AV357" s="692"/>
      <c r="AW357" s="692"/>
      <c r="AX357" s="706"/>
      <c r="AY357" s="706"/>
      <c r="AZ357" s="706"/>
      <c r="BA357" s="706"/>
      <c r="BB357" s="706"/>
      <c r="BC357" s="692"/>
      <c r="BD357" s="692"/>
      <c r="BE357" s="692"/>
      <c r="BF357" s="692"/>
      <c r="BG357" s="692"/>
      <c r="BH357" s="692"/>
      <c r="BI357" s="692"/>
      <c r="BJ357" s="692"/>
      <c r="BK357" s="692"/>
      <c r="BL357" s="692"/>
      <c r="BM357" s="692"/>
      <c r="BN357" s="692"/>
      <c r="BO357" s="692"/>
      <c r="BP357" s="692"/>
      <c r="BQ357" s="692"/>
      <c r="BR357" s="692"/>
      <c r="BS357" s="692"/>
      <c r="BT357" s="692"/>
      <c r="BU357" s="692"/>
      <c r="BV357" s="692"/>
      <c r="BW357" s="692"/>
      <c r="BX357" s="692"/>
      <c r="BY357" s="692"/>
      <c r="BZ357" s="692"/>
      <c r="CA357" s="692"/>
      <c r="CB357" s="692"/>
      <c r="CC357" s="692"/>
      <c r="CD357" s="692"/>
      <c r="CE357" s="692"/>
      <c r="CF357" s="696"/>
      <c r="CG357" s="696"/>
      <c r="CH357" s="696"/>
      <c r="CI357" s="696"/>
      <c r="CJ357" s="696"/>
      <c r="CK357" s="696"/>
      <c r="CL357" s="696"/>
      <c r="CM357" s="696"/>
      <c r="CN357" s="696"/>
      <c r="CO357" s="696"/>
      <c r="CP357" s="696"/>
      <c r="CQ357" s="696"/>
      <c r="CR357" s="696"/>
      <c r="CS357" s="696"/>
      <c r="CT357" s="696"/>
      <c r="CU357" s="696"/>
      <c r="CV357" s="696"/>
      <c r="CW357" s="696"/>
      <c r="CX357" s="696"/>
      <c r="CY357" s="696"/>
      <c r="CZ357" s="696"/>
      <c r="DA357" s="696"/>
      <c r="DB357" s="696"/>
      <c r="DC357" s="696"/>
      <c r="DD357" s="696"/>
      <c r="DE357" s="696"/>
      <c r="DF357" s="696"/>
      <c r="DG357" s="696"/>
      <c r="DH357" s="696"/>
      <c r="DI357" s="696"/>
      <c r="DJ357" s="696"/>
      <c r="DK357" s="696"/>
      <c r="DL357" s="697"/>
      <c r="DM357" s="698"/>
      <c r="DN357" s="698"/>
      <c r="DO357" s="698"/>
      <c r="DP357" s="698"/>
      <c r="DQ357" s="699"/>
      <c r="DR357" s="692"/>
      <c r="DS357" s="692"/>
      <c r="DT357" s="692"/>
      <c r="DU357" s="692"/>
      <c r="DV357" s="692"/>
      <c r="DW357" s="692"/>
      <c r="DX357" s="692"/>
      <c r="DY357" s="692"/>
      <c r="DZ357" s="692"/>
      <c r="EA357" s="692"/>
      <c r="EB357" s="692"/>
      <c r="EC357" s="706"/>
      <c r="ED357" s="706"/>
      <c r="EE357" s="706"/>
      <c r="EF357" s="706"/>
      <c r="EG357" s="706"/>
      <c r="EH357" s="706"/>
      <c r="EI357" s="706"/>
      <c r="EJ357" s="706"/>
      <c r="EK357" s="706"/>
      <c r="EL357" s="706"/>
      <c r="EM357" s="706"/>
    </row>
    <row r="358" spans="1:143" ht="6" customHeight="1">
      <c r="A358" s="112"/>
      <c r="B358" s="691"/>
      <c r="C358" s="691"/>
      <c r="D358" s="691"/>
      <c r="E358" s="691"/>
      <c r="F358" s="692"/>
      <c r="G358" s="692"/>
      <c r="H358" s="692"/>
      <c r="I358" s="692"/>
      <c r="J358" s="692"/>
      <c r="K358" s="692"/>
      <c r="L358" s="692"/>
      <c r="M358" s="692"/>
      <c r="N358" s="692"/>
      <c r="O358" s="692"/>
      <c r="P358" s="692"/>
      <c r="Q358" s="692"/>
      <c r="R358" s="692"/>
      <c r="S358" s="692"/>
      <c r="T358" s="692"/>
      <c r="U358" s="692"/>
      <c r="V358" s="692"/>
      <c r="W358" s="692"/>
      <c r="X358" s="692"/>
      <c r="Y358" s="692"/>
      <c r="Z358" s="692"/>
      <c r="AA358" s="692"/>
      <c r="AB358" s="692"/>
      <c r="AC358" s="692"/>
      <c r="AD358" s="692"/>
      <c r="AE358" s="692"/>
      <c r="AF358" s="692"/>
      <c r="AG358" s="692"/>
      <c r="AH358" s="692"/>
      <c r="AI358" s="692"/>
      <c r="AJ358" s="692"/>
      <c r="AK358" s="692"/>
      <c r="AL358" s="692"/>
      <c r="AM358" s="692"/>
      <c r="AN358" s="692"/>
      <c r="AO358" s="692"/>
      <c r="AP358" s="692"/>
      <c r="AQ358" s="692"/>
      <c r="AR358" s="692"/>
      <c r="AS358" s="692"/>
      <c r="AT358" s="692"/>
      <c r="AU358" s="692"/>
      <c r="AV358" s="692"/>
      <c r="AW358" s="692"/>
      <c r="AX358" s="706"/>
      <c r="AY358" s="706"/>
      <c r="AZ358" s="706"/>
      <c r="BA358" s="706"/>
      <c r="BB358" s="706"/>
      <c r="BC358" s="692"/>
      <c r="BD358" s="692"/>
      <c r="BE358" s="692"/>
      <c r="BF358" s="692"/>
      <c r="BG358" s="692"/>
      <c r="BH358" s="692"/>
      <c r="BI358" s="692"/>
      <c r="BJ358" s="692"/>
      <c r="BK358" s="692"/>
      <c r="BL358" s="692"/>
      <c r="BM358" s="692"/>
      <c r="BN358" s="692"/>
      <c r="BO358" s="692"/>
      <c r="BP358" s="692"/>
      <c r="BQ358" s="692"/>
      <c r="BR358" s="692"/>
      <c r="BS358" s="692"/>
      <c r="BT358" s="692"/>
      <c r="BU358" s="692"/>
      <c r="BV358" s="692"/>
      <c r="BW358" s="692"/>
      <c r="BX358" s="692"/>
      <c r="BY358" s="692"/>
      <c r="BZ358" s="692"/>
      <c r="CA358" s="692"/>
      <c r="CB358" s="692"/>
      <c r="CC358" s="692"/>
      <c r="CD358" s="692"/>
      <c r="CE358" s="692"/>
      <c r="CF358" s="696"/>
      <c r="CG358" s="696"/>
      <c r="CH358" s="696"/>
      <c r="CI358" s="696"/>
      <c r="CJ358" s="696"/>
      <c r="CK358" s="696"/>
      <c r="CL358" s="696"/>
      <c r="CM358" s="696"/>
      <c r="CN358" s="696"/>
      <c r="CO358" s="696"/>
      <c r="CP358" s="696"/>
      <c r="CQ358" s="696"/>
      <c r="CR358" s="696"/>
      <c r="CS358" s="696"/>
      <c r="CT358" s="696"/>
      <c r="CU358" s="696"/>
      <c r="CV358" s="696"/>
      <c r="CW358" s="696"/>
      <c r="CX358" s="696"/>
      <c r="CY358" s="696"/>
      <c r="CZ358" s="696"/>
      <c r="DA358" s="696"/>
      <c r="DB358" s="696"/>
      <c r="DC358" s="696"/>
      <c r="DD358" s="696"/>
      <c r="DE358" s="696"/>
      <c r="DF358" s="696"/>
      <c r="DG358" s="696"/>
      <c r="DH358" s="696"/>
      <c r="DI358" s="696"/>
      <c r="DJ358" s="696"/>
      <c r="DK358" s="696"/>
      <c r="DL358" s="700"/>
      <c r="DM358" s="701"/>
      <c r="DN358" s="701"/>
      <c r="DO358" s="701"/>
      <c r="DP358" s="701"/>
      <c r="DQ358" s="702"/>
      <c r="DR358" s="692"/>
      <c r="DS358" s="692"/>
      <c r="DT358" s="692"/>
      <c r="DU358" s="692"/>
      <c r="DV358" s="692"/>
      <c r="DW358" s="692"/>
      <c r="DX358" s="692"/>
      <c r="DY358" s="692"/>
      <c r="DZ358" s="692"/>
      <c r="EA358" s="692"/>
      <c r="EB358" s="692"/>
      <c r="EC358" s="706"/>
      <c r="ED358" s="706"/>
      <c r="EE358" s="706"/>
      <c r="EF358" s="706"/>
      <c r="EG358" s="706"/>
      <c r="EH358" s="706"/>
      <c r="EI358" s="706"/>
      <c r="EJ358" s="706"/>
      <c r="EK358" s="706"/>
      <c r="EL358" s="706"/>
      <c r="EM358" s="706"/>
    </row>
    <row r="359" spans="1:143" ht="6" customHeight="1">
      <c r="A359" s="112"/>
      <c r="B359" s="691"/>
      <c r="C359" s="691"/>
      <c r="D359" s="691"/>
      <c r="E359" s="691"/>
      <c r="F359" s="692"/>
      <c r="G359" s="692"/>
      <c r="H359" s="692"/>
      <c r="I359" s="692"/>
      <c r="J359" s="692"/>
      <c r="K359" s="692"/>
      <c r="L359" s="692"/>
      <c r="M359" s="692"/>
      <c r="N359" s="692"/>
      <c r="O359" s="692"/>
      <c r="P359" s="692"/>
      <c r="Q359" s="692"/>
      <c r="R359" s="692"/>
      <c r="S359" s="692"/>
      <c r="T359" s="692"/>
      <c r="U359" s="692"/>
      <c r="V359" s="692"/>
      <c r="W359" s="692"/>
      <c r="X359" s="692"/>
      <c r="Y359" s="692"/>
      <c r="Z359" s="692"/>
      <c r="AA359" s="692"/>
      <c r="AB359" s="692"/>
      <c r="AC359" s="692"/>
      <c r="AD359" s="692"/>
      <c r="AE359" s="692"/>
      <c r="AF359" s="692"/>
      <c r="AG359" s="692"/>
      <c r="AH359" s="692"/>
      <c r="AI359" s="692"/>
      <c r="AJ359" s="692"/>
      <c r="AK359" s="692"/>
      <c r="AL359" s="692"/>
      <c r="AM359" s="692"/>
      <c r="AN359" s="692"/>
      <c r="AO359" s="692"/>
      <c r="AP359" s="692"/>
      <c r="AQ359" s="692"/>
      <c r="AR359" s="692"/>
      <c r="AS359" s="692"/>
      <c r="AT359" s="692"/>
      <c r="AU359" s="692"/>
      <c r="AV359" s="692"/>
      <c r="AW359" s="692"/>
      <c r="AX359" s="706"/>
      <c r="AY359" s="706"/>
      <c r="AZ359" s="706"/>
      <c r="BA359" s="706"/>
      <c r="BB359" s="706"/>
      <c r="BC359" s="692"/>
      <c r="BD359" s="692"/>
      <c r="BE359" s="692"/>
      <c r="BF359" s="692"/>
      <c r="BG359" s="692"/>
      <c r="BH359" s="692"/>
      <c r="BI359" s="692"/>
      <c r="BJ359" s="692"/>
      <c r="BK359" s="692"/>
      <c r="BL359" s="692"/>
      <c r="BM359" s="692"/>
      <c r="BN359" s="692"/>
      <c r="BO359" s="692"/>
      <c r="BP359" s="692"/>
      <c r="BQ359" s="692"/>
      <c r="BR359" s="692"/>
      <c r="BS359" s="692"/>
      <c r="BT359" s="692"/>
      <c r="BU359" s="692"/>
      <c r="BV359" s="692"/>
      <c r="BW359" s="692"/>
      <c r="BX359" s="692"/>
      <c r="BY359" s="692"/>
      <c r="BZ359" s="692"/>
      <c r="CA359" s="692"/>
      <c r="CB359" s="692"/>
      <c r="CC359" s="692"/>
      <c r="CD359" s="692"/>
      <c r="CE359" s="692"/>
      <c r="CF359" s="696"/>
      <c r="CG359" s="696"/>
      <c r="CH359" s="696"/>
      <c r="CI359" s="696"/>
      <c r="CJ359" s="696"/>
      <c r="CK359" s="696"/>
      <c r="CL359" s="696"/>
      <c r="CM359" s="696"/>
      <c r="CN359" s="696"/>
      <c r="CO359" s="696"/>
      <c r="CP359" s="696"/>
      <c r="CQ359" s="696"/>
      <c r="CR359" s="696"/>
      <c r="CS359" s="696"/>
      <c r="CT359" s="696"/>
      <c r="CU359" s="696"/>
      <c r="CV359" s="696"/>
      <c r="CW359" s="696"/>
      <c r="CX359" s="696"/>
      <c r="CY359" s="696"/>
      <c r="CZ359" s="696"/>
      <c r="DA359" s="696"/>
      <c r="DB359" s="696"/>
      <c r="DC359" s="696"/>
      <c r="DD359" s="696"/>
      <c r="DE359" s="696"/>
      <c r="DF359" s="696"/>
      <c r="DG359" s="696"/>
      <c r="DH359" s="696"/>
      <c r="DI359" s="696"/>
      <c r="DJ359" s="696"/>
      <c r="DK359" s="696"/>
      <c r="DL359" s="703"/>
      <c r="DM359" s="704"/>
      <c r="DN359" s="704"/>
      <c r="DO359" s="704"/>
      <c r="DP359" s="704"/>
      <c r="DQ359" s="705"/>
      <c r="DR359" s="692"/>
      <c r="DS359" s="692"/>
      <c r="DT359" s="692"/>
      <c r="DU359" s="692"/>
      <c r="DV359" s="692"/>
      <c r="DW359" s="692"/>
      <c r="DX359" s="692"/>
      <c r="DY359" s="692"/>
      <c r="DZ359" s="692"/>
      <c r="EA359" s="692"/>
      <c r="EB359" s="692"/>
      <c r="EC359" s="706"/>
      <c r="ED359" s="706"/>
      <c r="EE359" s="706"/>
      <c r="EF359" s="706"/>
      <c r="EG359" s="706"/>
      <c r="EH359" s="706"/>
      <c r="EI359" s="706"/>
      <c r="EJ359" s="706"/>
      <c r="EK359" s="706"/>
      <c r="EL359" s="706"/>
      <c r="EM359" s="706"/>
    </row>
    <row r="360" spans="1:143" ht="6" customHeight="1">
      <c r="A360" s="112"/>
      <c r="B360" s="690">
        <v>11</v>
      </c>
      <c r="C360" s="691"/>
      <c r="D360" s="691"/>
      <c r="E360" s="691"/>
      <c r="F360" s="692"/>
      <c r="G360" s="692"/>
      <c r="H360" s="692"/>
      <c r="I360" s="692"/>
      <c r="J360" s="692"/>
      <c r="K360" s="692"/>
      <c r="L360" s="692"/>
      <c r="M360" s="692"/>
      <c r="N360" s="692"/>
      <c r="O360" s="692"/>
      <c r="P360" s="692"/>
      <c r="Q360" s="692"/>
      <c r="R360" s="692"/>
      <c r="S360" s="692"/>
      <c r="T360" s="692"/>
      <c r="U360" s="692"/>
      <c r="V360" s="692"/>
      <c r="W360" s="692"/>
      <c r="X360" s="692"/>
      <c r="Y360" s="692"/>
      <c r="Z360" s="692"/>
      <c r="AA360" s="692"/>
      <c r="AB360" s="692"/>
      <c r="AC360" s="692"/>
      <c r="AD360" s="692"/>
      <c r="AE360" s="692"/>
      <c r="AF360" s="692"/>
      <c r="AG360" s="692"/>
      <c r="AH360" s="692"/>
      <c r="AI360" s="692"/>
      <c r="AJ360" s="692"/>
      <c r="AK360" s="692"/>
      <c r="AL360" s="692"/>
      <c r="AM360" s="692"/>
      <c r="AN360" s="692"/>
      <c r="AO360" s="692"/>
      <c r="AP360" s="692"/>
      <c r="AQ360" s="692"/>
      <c r="AR360" s="692"/>
      <c r="AS360" s="692"/>
      <c r="AT360" s="692"/>
      <c r="AU360" s="692"/>
      <c r="AV360" s="692"/>
      <c r="AW360" s="692"/>
      <c r="AX360" s="706"/>
      <c r="AY360" s="706"/>
      <c r="AZ360" s="706"/>
      <c r="BA360" s="706"/>
      <c r="BB360" s="706"/>
      <c r="BC360" s="692"/>
      <c r="BD360" s="692"/>
      <c r="BE360" s="692"/>
      <c r="BF360" s="692"/>
      <c r="BG360" s="692"/>
      <c r="BH360" s="692"/>
      <c r="BI360" s="692"/>
      <c r="BJ360" s="692"/>
      <c r="BK360" s="692"/>
      <c r="BL360" s="692"/>
      <c r="BM360" s="692"/>
      <c r="BN360" s="692"/>
      <c r="BO360" s="692"/>
      <c r="BP360" s="692"/>
      <c r="BQ360" s="692"/>
      <c r="BR360" s="692"/>
      <c r="BS360" s="692"/>
      <c r="BT360" s="692"/>
      <c r="BU360" s="692"/>
      <c r="BV360" s="692"/>
      <c r="BW360" s="692"/>
      <c r="BX360" s="692"/>
      <c r="BY360" s="692"/>
      <c r="BZ360" s="692"/>
      <c r="CA360" s="692"/>
      <c r="CB360" s="692"/>
      <c r="CC360" s="692"/>
      <c r="CD360" s="692"/>
      <c r="CE360" s="692"/>
      <c r="CF360" s="696"/>
      <c r="CG360" s="696"/>
      <c r="CH360" s="696"/>
      <c r="CI360" s="696"/>
      <c r="CJ360" s="696"/>
      <c r="CK360" s="696"/>
      <c r="CL360" s="696"/>
      <c r="CM360" s="696"/>
      <c r="CN360" s="696"/>
      <c r="CO360" s="696"/>
      <c r="CP360" s="696"/>
      <c r="CQ360" s="696"/>
      <c r="CR360" s="696"/>
      <c r="CS360" s="696"/>
      <c r="CT360" s="696"/>
      <c r="CU360" s="696"/>
      <c r="CV360" s="696"/>
      <c r="CW360" s="696"/>
      <c r="CX360" s="696"/>
      <c r="CY360" s="696"/>
      <c r="CZ360" s="696"/>
      <c r="DA360" s="696"/>
      <c r="DB360" s="696"/>
      <c r="DC360" s="696"/>
      <c r="DD360" s="696"/>
      <c r="DE360" s="696"/>
      <c r="DF360" s="696"/>
      <c r="DG360" s="696"/>
      <c r="DH360" s="696"/>
      <c r="DI360" s="696"/>
      <c r="DJ360" s="696"/>
      <c r="DK360" s="696"/>
      <c r="DL360" s="697"/>
      <c r="DM360" s="698"/>
      <c r="DN360" s="698"/>
      <c r="DO360" s="698"/>
      <c r="DP360" s="698"/>
      <c r="DQ360" s="699"/>
      <c r="DR360" s="692"/>
      <c r="DS360" s="692"/>
      <c r="DT360" s="692"/>
      <c r="DU360" s="692"/>
      <c r="DV360" s="692"/>
      <c r="DW360" s="692"/>
      <c r="DX360" s="692"/>
      <c r="DY360" s="692"/>
      <c r="DZ360" s="692"/>
      <c r="EA360" s="692"/>
      <c r="EB360" s="692"/>
      <c r="EC360" s="706"/>
      <c r="ED360" s="706"/>
      <c r="EE360" s="706"/>
      <c r="EF360" s="706"/>
      <c r="EG360" s="706"/>
      <c r="EH360" s="706"/>
      <c r="EI360" s="706"/>
      <c r="EJ360" s="706"/>
      <c r="EK360" s="706"/>
      <c r="EL360" s="706"/>
      <c r="EM360" s="706"/>
    </row>
    <row r="361" spans="1:143" ht="6" customHeight="1">
      <c r="A361" s="112"/>
      <c r="B361" s="691"/>
      <c r="C361" s="691"/>
      <c r="D361" s="691"/>
      <c r="E361" s="691"/>
      <c r="F361" s="692"/>
      <c r="G361" s="692"/>
      <c r="H361" s="692"/>
      <c r="I361" s="692"/>
      <c r="J361" s="692"/>
      <c r="K361" s="692"/>
      <c r="L361" s="692"/>
      <c r="M361" s="692"/>
      <c r="N361" s="692"/>
      <c r="O361" s="692"/>
      <c r="P361" s="692"/>
      <c r="Q361" s="692"/>
      <c r="R361" s="692"/>
      <c r="S361" s="692"/>
      <c r="T361" s="692"/>
      <c r="U361" s="692"/>
      <c r="V361" s="692"/>
      <c r="W361" s="692"/>
      <c r="X361" s="692"/>
      <c r="Y361" s="692"/>
      <c r="Z361" s="692"/>
      <c r="AA361" s="692"/>
      <c r="AB361" s="692"/>
      <c r="AC361" s="692"/>
      <c r="AD361" s="692"/>
      <c r="AE361" s="692"/>
      <c r="AF361" s="692"/>
      <c r="AG361" s="692"/>
      <c r="AH361" s="692"/>
      <c r="AI361" s="692"/>
      <c r="AJ361" s="692"/>
      <c r="AK361" s="692"/>
      <c r="AL361" s="692"/>
      <c r="AM361" s="692"/>
      <c r="AN361" s="692"/>
      <c r="AO361" s="692"/>
      <c r="AP361" s="692"/>
      <c r="AQ361" s="692"/>
      <c r="AR361" s="692"/>
      <c r="AS361" s="692"/>
      <c r="AT361" s="692"/>
      <c r="AU361" s="692"/>
      <c r="AV361" s="692"/>
      <c r="AW361" s="692"/>
      <c r="AX361" s="706"/>
      <c r="AY361" s="706"/>
      <c r="AZ361" s="706"/>
      <c r="BA361" s="706"/>
      <c r="BB361" s="706"/>
      <c r="BC361" s="692"/>
      <c r="BD361" s="692"/>
      <c r="BE361" s="692"/>
      <c r="BF361" s="692"/>
      <c r="BG361" s="692"/>
      <c r="BH361" s="692"/>
      <c r="BI361" s="692"/>
      <c r="BJ361" s="692"/>
      <c r="BK361" s="692"/>
      <c r="BL361" s="692"/>
      <c r="BM361" s="692"/>
      <c r="BN361" s="692"/>
      <c r="BO361" s="692"/>
      <c r="BP361" s="692"/>
      <c r="BQ361" s="692"/>
      <c r="BR361" s="692"/>
      <c r="BS361" s="692"/>
      <c r="BT361" s="692"/>
      <c r="BU361" s="692"/>
      <c r="BV361" s="692"/>
      <c r="BW361" s="692"/>
      <c r="BX361" s="692"/>
      <c r="BY361" s="692"/>
      <c r="BZ361" s="692"/>
      <c r="CA361" s="692"/>
      <c r="CB361" s="692"/>
      <c r="CC361" s="692"/>
      <c r="CD361" s="692"/>
      <c r="CE361" s="692"/>
      <c r="CF361" s="696"/>
      <c r="CG361" s="696"/>
      <c r="CH361" s="696"/>
      <c r="CI361" s="696"/>
      <c r="CJ361" s="696"/>
      <c r="CK361" s="696"/>
      <c r="CL361" s="696"/>
      <c r="CM361" s="696"/>
      <c r="CN361" s="696"/>
      <c r="CO361" s="696"/>
      <c r="CP361" s="696"/>
      <c r="CQ361" s="696"/>
      <c r="CR361" s="696"/>
      <c r="CS361" s="696"/>
      <c r="CT361" s="696"/>
      <c r="CU361" s="696"/>
      <c r="CV361" s="696"/>
      <c r="CW361" s="696"/>
      <c r="CX361" s="696"/>
      <c r="CY361" s="696"/>
      <c r="CZ361" s="696"/>
      <c r="DA361" s="696"/>
      <c r="DB361" s="696"/>
      <c r="DC361" s="696"/>
      <c r="DD361" s="696"/>
      <c r="DE361" s="696"/>
      <c r="DF361" s="696"/>
      <c r="DG361" s="696"/>
      <c r="DH361" s="696"/>
      <c r="DI361" s="696"/>
      <c r="DJ361" s="696"/>
      <c r="DK361" s="696"/>
      <c r="DL361" s="700"/>
      <c r="DM361" s="701"/>
      <c r="DN361" s="701"/>
      <c r="DO361" s="701"/>
      <c r="DP361" s="701"/>
      <c r="DQ361" s="702"/>
      <c r="DR361" s="692"/>
      <c r="DS361" s="692"/>
      <c r="DT361" s="692"/>
      <c r="DU361" s="692"/>
      <c r="DV361" s="692"/>
      <c r="DW361" s="692"/>
      <c r="DX361" s="692"/>
      <c r="DY361" s="692"/>
      <c r="DZ361" s="692"/>
      <c r="EA361" s="692"/>
      <c r="EB361" s="692"/>
      <c r="EC361" s="706"/>
      <c r="ED361" s="706"/>
      <c r="EE361" s="706"/>
      <c r="EF361" s="706"/>
      <c r="EG361" s="706"/>
      <c r="EH361" s="706"/>
      <c r="EI361" s="706"/>
      <c r="EJ361" s="706"/>
      <c r="EK361" s="706"/>
      <c r="EL361" s="706"/>
      <c r="EM361" s="706"/>
    </row>
    <row r="362" spans="1:143" ht="6" customHeight="1">
      <c r="A362" s="112"/>
      <c r="B362" s="691"/>
      <c r="C362" s="691"/>
      <c r="D362" s="691"/>
      <c r="E362" s="691"/>
      <c r="F362" s="692"/>
      <c r="G362" s="692"/>
      <c r="H362" s="692"/>
      <c r="I362" s="692"/>
      <c r="J362" s="692"/>
      <c r="K362" s="692"/>
      <c r="L362" s="692"/>
      <c r="M362" s="692"/>
      <c r="N362" s="692"/>
      <c r="O362" s="692"/>
      <c r="P362" s="692"/>
      <c r="Q362" s="692"/>
      <c r="R362" s="692"/>
      <c r="S362" s="692"/>
      <c r="T362" s="692"/>
      <c r="U362" s="692"/>
      <c r="V362" s="692"/>
      <c r="W362" s="692"/>
      <c r="X362" s="692"/>
      <c r="Y362" s="692"/>
      <c r="Z362" s="692"/>
      <c r="AA362" s="692"/>
      <c r="AB362" s="692"/>
      <c r="AC362" s="692"/>
      <c r="AD362" s="692"/>
      <c r="AE362" s="692"/>
      <c r="AF362" s="692"/>
      <c r="AG362" s="692"/>
      <c r="AH362" s="692"/>
      <c r="AI362" s="692"/>
      <c r="AJ362" s="692"/>
      <c r="AK362" s="692"/>
      <c r="AL362" s="692"/>
      <c r="AM362" s="692"/>
      <c r="AN362" s="692"/>
      <c r="AO362" s="692"/>
      <c r="AP362" s="692"/>
      <c r="AQ362" s="692"/>
      <c r="AR362" s="692"/>
      <c r="AS362" s="692"/>
      <c r="AT362" s="692"/>
      <c r="AU362" s="692"/>
      <c r="AV362" s="692"/>
      <c r="AW362" s="692"/>
      <c r="AX362" s="706"/>
      <c r="AY362" s="706"/>
      <c r="AZ362" s="706"/>
      <c r="BA362" s="706"/>
      <c r="BB362" s="706"/>
      <c r="BC362" s="692"/>
      <c r="BD362" s="692"/>
      <c r="BE362" s="692"/>
      <c r="BF362" s="692"/>
      <c r="BG362" s="692"/>
      <c r="BH362" s="692"/>
      <c r="BI362" s="692"/>
      <c r="BJ362" s="692"/>
      <c r="BK362" s="692"/>
      <c r="BL362" s="692"/>
      <c r="BM362" s="692"/>
      <c r="BN362" s="692"/>
      <c r="BO362" s="692"/>
      <c r="BP362" s="692"/>
      <c r="BQ362" s="692"/>
      <c r="BR362" s="692"/>
      <c r="BS362" s="692"/>
      <c r="BT362" s="692"/>
      <c r="BU362" s="692"/>
      <c r="BV362" s="692"/>
      <c r="BW362" s="692"/>
      <c r="BX362" s="692"/>
      <c r="BY362" s="692"/>
      <c r="BZ362" s="692"/>
      <c r="CA362" s="692"/>
      <c r="CB362" s="692"/>
      <c r="CC362" s="692"/>
      <c r="CD362" s="692"/>
      <c r="CE362" s="692"/>
      <c r="CF362" s="696"/>
      <c r="CG362" s="696"/>
      <c r="CH362" s="696"/>
      <c r="CI362" s="696"/>
      <c r="CJ362" s="696"/>
      <c r="CK362" s="696"/>
      <c r="CL362" s="696"/>
      <c r="CM362" s="696"/>
      <c r="CN362" s="696"/>
      <c r="CO362" s="696"/>
      <c r="CP362" s="696"/>
      <c r="CQ362" s="696"/>
      <c r="CR362" s="696"/>
      <c r="CS362" s="696"/>
      <c r="CT362" s="696"/>
      <c r="CU362" s="696"/>
      <c r="CV362" s="696"/>
      <c r="CW362" s="696"/>
      <c r="CX362" s="696"/>
      <c r="CY362" s="696"/>
      <c r="CZ362" s="696"/>
      <c r="DA362" s="696"/>
      <c r="DB362" s="696"/>
      <c r="DC362" s="696"/>
      <c r="DD362" s="696"/>
      <c r="DE362" s="696"/>
      <c r="DF362" s="696"/>
      <c r="DG362" s="696"/>
      <c r="DH362" s="696"/>
      <c r="DI362" s="696"/>
      <c r="DJ362" s="696"/>
      <c r="DK362" s="696"/>
      <c r="DL362" s="703"/>
      <c r="DM362" s="704"/>
      <c r="DN362" s="704"/>
      <c r="DO362" s="704"/>
      <c r="DP362" s="704"/>
      <c r="DQ362" s="705"/>
      <c r="DR362" s="692"/>
      <c r="DS362" s="692"/>
      <c r="DT362" s="692"/>
      <c r="DU362" s="692"/>
      <c r="DV362" s="692"/>
      <c r="DW362" s="692"/>
      <c r="DX362" s="692"/>
      <c r="DY362" s="692"/>
      <c r="DZ362" s="692"/>
      <c r="EA362" s="692"/>
      <c r="EB362" s="692"/>
      <c r="EC362" s="706"/>
      <c r="ED362" s="706"/>
      <c r="EE362" s="706"/>
      <c r="EF362" s="706"/>
      <c r="EG362" s="706"/>
      <c r="EH362" s="706"/>
      <c r="EI362" s="706"/>
      <c r="EJ362" s="706"/>
      <c r="EK362" s="706"/>
      <c r="EL362" s="706"/>
      <c r="EM362" s="706"/>
    </row>
    <row r="363" spans="1:143" ht="6" customHeight="1">
      <c r="A363" s="112"/>
      <c r="B363" s="690">
        <v>12</v>
      </c>
      <c r="C363" s="691"/>
      <c r="D363" s="691"/>
      <c r="E363" s="691"/>
      <c r="F363" s="692"/>
      <c r="G363" s="692"/>
      <c r="H363" s="692"/>
      <c r="I363" s="692"/>
      <c r="J363" s="692"/>
      <c r="K363" s="692"/>
      <c r="L363" s="692"/>
      <c r="M363" s="692"/>
      <c r="N363" s="692"/>
      <c r="O363" s="692"/>
      <c r="P363" s="692"/>
      <c r="Q363" s="692"/>
      <c r="R363" s="692"/>
      <c r="S363" s="692"/>
      <c r="T363" s="692"/>
      <c r="U363" s="692"/>
      <c r="V363" s="692"/>
      <c r="W363" s="692"/>
      <c r="X363" s="692"/>
      <c r="Y363" s="692"/>
      <c r="Z363" s="692"/>
      <c r="AA363" s="692"/>
      <c r="AB363" s="692"/>
      <c r="AC363" s="692"/>
      <c r="AD363" s="692"/>
      <c r="AE363" s="692"/>
      <c r="AF363" s="692"/>
      <c r="AG363" s="692"/>
      <c r="AH363" s="692"/>
      <c r="AI363" s="692"/>
      <c r="AJ363" s="692"/>
      <c r="AK363" s="692"/>
      <c r="AL363" s="692"/>
      <c r="AM363" s="692"/>
      <c r="AN363" s="692"/>
      <c r="AO363" s="692"/>
      <c r="AP363" s="692"/>
      <c r="AQ363" s="692"/>
      <c r="AR363" s="692"/>
      <c r="AS363" s="692"/>
      <c r="AT363" s="692"/>
      <c r="AU363" s="692"/>
      <c r="AV363" s="692"/>
      <c r="AW363" s="692"/>
      <c r="AX363" s="706"/>
      <c r="AY363" s="706"/>
      <c r="AZ363" s="706"/>
      <c r="BA363" s="706"/>
      <c r="BB363" s="706"/>
      <c r="BC363" s="692"/>
      <c r="BD363" s="692"/>
      <c r="BE363" s="692"/>
      <c r="BF363" s="692"/>
      <c r="BG363" s="692"/>
      <c r="BH363" s="692"/>
      <c r="BI363" s="692"/>
      <c r="BJ363" s="692"/>
      <c r="BK363" s="692"/>
      <c r="BL363" s="692"/>
      <c r="BM363" s="692"/>
      <c r="BN363" s="692"/>
      <c r="BO363" s="692"/>
      <c r="BP363" s="692"/>
      <c r="BQ363" s="692"/>
      <c r="BR363" s="692"/>
      <c r="BS363" s="692"/>
      <c r="BT363" s="692"/>
      <c r="BU363" s="692"/>
      <c r="BV363" s="692"/>
      <c r="BW363" s="692"/>
      <c r="BX363" s="692"/>
      <c r="BY363" s="692"/>
      <c r="BZ363" s="692"/>
      <c r="CA363" s="692"/>
      <c r="CB363" s="692"/>
      <c r="CC363" s="692"/>
      <c r="CD363" s="692"/>
      <c r="CE363" s="692"/>
      <c r="CF363" s="696"/>
      <c r="CG363" s="696"/>
      <c r="CH363" s="696"/>
      <c r="CI363" s="696"/>
      <c r="CJ363" s="696"/>
      <c r="CK363" s="696"/>
      <c r="CL363" s="696"/>
      <c r="CM363" s="696"/>
      <c r="CN363" s="696"/>
      <c r="CO363" s="696"/>
      <c r="CP363" s="696"/>
      <c r="CQ363" s="696"/>
      <c r="CR363" s="696"/>
      <c r="CS363" s="696"/>
      <c r="CT363" s="696"/>
      <c r="CU363" s="696"/>
      <c r="CV363" s="696"/>
      <c r="CW363" s="696"/>
      <c r="CX363" s="696"/>
      <c r="CY363" s="696"/>
      <c r="CZ363" s="696"/>
      <c r="DA363" s="696"/>
      <c r="DB363" s="696"/>
      <c r="DC363" s="696"/>
      <c r="DD363" s="696"/>
      <c r="DE363" s="696"/>
      <c r="DF363" s="696"/>
      <c r="DG363" s="696"/>
      <c r="DH363" s="696"/>
      <c r="DI363" s="696"/>
      <c r="DJ363" s="696"/>
      <c r="DK363" s="696"/>
      <c r="DL363" s="697"/>
      <c r="DM363" s="698"/>
      <c r="DN363" s="698"/>
      <c r="DO363" s="698"/>
      <c r="DP363" s="698"/>
      <c r="DQ363" s="699"/>
      <c r="DR363" s="692"/>
      <c r="DS363" s="692"/>
      <c r="DT363" s="692"/>
      <c r="DU363" s="692"/>
      <c r="DV363" s="692"/>
      <c r="DW363" s="692"/>
      <c r="DX363" s="692"/>
      <c r="DY363" s="692"/>
      <c r="DZ363" s="692"/>
      <c r="EA363" s="692"/>
      <c r="EB363" s="692"/>
      <c r="EC363" s="706"/>
      <c r="ED363" s="706"/>
      <c r="EE363" s="706"/>
      <c r="EF363" s="706"/>
      <c r="EG363" s="706"/>
      <c r="EH363" s="706"/>
      <c r="EI363" s="706"/>
      <c r="EJ363" s="706"/>
      <c r="EK363" s="706"/>
      <c r="EL363" s="706"/>
      <c r="EM363" s="706"/>
    </row>
    <row r="364" spans="1:143" ht="6" customHeight="1">
      <c r="A364" s="112"/>
      <c r="B364" s="691"/>
      <c r="C364" s="691"/>
      <c r="D364" s="691"/>
      <c r="E364" s="691"/>
      <c r="F364" s="692"/>
      <c r="G364" s="692"/>
      <c r="H364" s="692"/>
      <c r="I364" s="692"/>
      <c r="J364" s="692"/>
      <c r="K364" s="692"/>
      <c r="L364" s="692"/>
      <c r="M364" s="692"/>
      <c r="N364" s="692"/>
      <c r="O364" s="692"/>
      <c r="P364" s="692"/>
      <c r="Q364" s="692"/>
      <c r="R364" s="692"/>
      <c r="S364" s="692"/>
      <c r="T364" s="692"/>
      <c r="U364" s="692"/>
      <c r="V364" s="692"/>
      <c r="W364" s="692"/>
      <c r="X364" s="692"/>
      <c r="Y364" s="692"/>
      <c r="Z364" s="692"/>
      <c r="AA364" s="692"/>
      <c r="AB364" s="692"/>
      <c r="AC364" s="692"/>
      <c r="AD364" s="692"/>
      <c r="AE364" s="692"/>
      <c r="AF364" s="692"/>
      <c r="AG364" s="692"/>
      <c r="AH364" s="692"/>
      <c r="AI364" s="692"/>
      <c r="AJ364" s="692"/>
      <c r="AK364" s="692"/>
      <c r="AL364" s="692"/>
      <c r="AM364" s="692"/>
      <c r="AN364" s="692"/>
      <c r="AO364" s="692"/>
      <c r="AP364" s="692"/>
      <c r="AQ364" s="692"/>
      <c r="AR364" s="692"/>
      <c r="AS364" s="692"/>
      <c r="AT364" s="692"/>
      <c r="AU364" s="692"/>
      <c r="AV364" s="692"/>
      <c r="AW364" s="692"/>
      <c r="AX364" s="706"/>
      <c r="AY364" s="706"/>
      <c r="AZ364" s="706"/>
      <c r="BA364" s="706"/>
      <c r="BB364" s="706"/>
      <c r="BC364" s="692"/>
      <c r="BD364" s="692"/>
      <c r="BE364" s="692"/>
      <c r="BF364" s="692"/>
      <c r="BG364" s="692"/>
      <c r="BH364" s="692"/>
      <c r="BI364" s="692"/>
      <c r="BJ364" s="692"/>
      <c r="BK364" s="692"/>
      <c r="BL364" s="692"/>
      <c r="BM364" s="692"/>
      <c r="BN364" s="692"/>
      <c r="BO364" s="692"/>
      <c r="BP364" s="692"/>
      <c r="BQ364" s="692"/>
      <c r="BR364" s="692"/>
      <c r="BS364" s="692"/>
      <c r="BT364" s="692"/>
      <c r="BU364" s="692"/>
      <c r="BV364" s="692"/>
      <c r="BW364" s="692"/>
      <c r="BX364" s="692"/>
      <c r="BY364" s="692"/>
      <c r="BZ364" s="692"/>
      <c r="CA364" s="692"/>
      <c r="CB364" s="692"/>
      <c r="CC364" s="692"/>
      <c r="CD364" s="692"/>
      <c r="CE364" s="692"/>
      <c r="CF364" s="696"/>
      <c r="CG364" s="696"/>
      <c r="CH364" s="696"/>
      <c r="CI364" s="696"/>
      <c r="CJ364" s="696"/>
      <c r="CK364" s="696"/>
      <c r="CL364" s="696"/>
      <c r="CM364" s="696"/>
      <c r="CN364" s="696"/>
      <c r="CO364" s="696"/>
      <c r="CP364" s="696"/>
      <c r="CQ364" s="696"/>
      <c r="CR364" s="696"/>
      <c r="CS364" s="696"/>
      <c r="CT364" s="696"/>
      <c r="CU364" s="696"/>
      <c r="CV364" s="696"/>
      <c r="CW364" s="696"/>
      <c r="CX364" s="696"/>
      <c r="CY364" s="696"/>
      <c r="CZ364" s="696"/>
      <c r="DA364" s="696"/>
      <c r="DB364" s="696"/>
      <c r="DC364" s="696"/>
      <c r="DD364" s="696"/>
      <c r="DE364" s="696"/>
      <c r="DF364" s="696"/>
      <c r="DG364" s="696"/>
      <c r="DH364" s="696"/>
      <c r="DI364" s="696"/>
      <c r="DJ364" s="696"/>
      <c r="DK364" s="696"/>
      <c r="DL364" s="700"/>
      <c r="DM364" s="701"/>
      <c r="DN364" s="701"/>
      <c r="DO364" s="701"/>
      <c r="DP364" s="701"/>
      <c r="DQ364" s="702"/>
      <c r="DR364" s="692"/>
      <c r="DS364" s="692"/>
      <c r="DT364" s="692"/>
      <c r="DU364" s="692"/>
      <c r="DV364" s="692"/>
      <c r="DW364" s="692"/>
      <c r="DX364" s="692"/>
      <c r="DY364" s="692"/>
      <c r="DZ364" s="692"/>
      <c r="EA364" s="692"/>
      <c r="EB364" s="692"/>
      <c r="EC364" s="706"/>
      <c r="ED364" s="706"/>
      <c r="EE364" s="706"/>
      <c r="EF364" s="706"/>
      <c r="EG364" s="706"/>
      <c r="EH364" s="706"/>
      <c r="EI364" s="706"/>
      <c r="EJ364" s="706"/>
      <c r="EK364" s="706"/>
      <c r="EL364" s="706"/>
      <c r="EM364" s="706"/>
    </row>
    <row r="365" spans="1:143" ht="6" customHeight="1">
      <c r="A365" s="112"/>
      <c r="B365" s="691"/>
      <c r="C365" s="691"/>
      <c r="D365" s="691"/>
      <c r="E365" s="691"/>
      <c r="F365" s="692"/>
      <c r="G365" s="692"/>
      <c r="H365" s="692"/>
      <c r="I365" s="692"/>
      <c r="J365" s="692"/>
      <c r="K365" s="692"/>
      <c r="L365" s="692"/>
      <c r="M365" s="692"/>
      <c r="N365" s="692"/>
      <c r="O365" s="692"/>
      <c r="P365" s="692"/>
      <c r="Q365" s="692"/>
      <c r="R365" s="692"/>
      <c r="S365" s="692"/>
      <c r="T365" s="692"/>
      <c r="U365" s="692"/>
      <c r="V365" s="692"/>
      <c r="W365" s="692"/>
      <c r="X365" s="692"/>
      <c r="Y365" s="692"/>
      <c r="Z365" s="692"/>
      <c r="AA365" s="692"/>
      <c r="AB365" s="692"/>
      <c r="AC365" s="692"/>
      <c r="AD365" s="692"/>
      <c r="AE365" s="692"/>
      <c r="AF365" s="692"/>
      <c r="AG365" s="692"/>
      <c r="AH365" s="692"/>
      <c r="AI365" s="692"/>
      <c r="AJ365" s="692"/>
      <c r="AK365" s="692"/>
      <c r="AL365" s="692"/>
      <c r="AM365" s="692"/>
      <c r="AN365" s="692"/>
      <c r="AO365" s="692"/>
      <c r="AP365" s="692"/>
      <c r="AQ365" s="692"/>
      <c r="AR365" s="692"/>
      <c r="AS365" s="692"/>
      <c r="AT365" s="692"/>
      <c r="AU365" s="692"/>
      <c r="AV365" s="692"/>
      <c r="AW365" s="692"/>
      <c r="AX365" s="706"/>
      <c r="AY365" s="706"/>
      <c r="AZ365" s="706"/>
      <c r="BA365" s="706"/>
      <c r="BB365" s="706"/>
      <c r="BC365" s="692"/>
      <c r="BD365" s="692"/>
      <c r="BE365" s="692"/>
      <c r="BF365" s="692"/>
      <c r="BG365" s="692"/>
      <c r="BH365" s="692"/>
      <c r="BI365" s="692"/>
      <c r="BJ365" s="692"/>
      <c r="BK365" s="692"/>
      <c r="BL365" s="692"/>
      <c r="BM365" s="692"/>
      <c r="BN365" s="692"/>
      <c r="BO365" s="692"/>
      <c r="BP365" s="692"/>
      <c r="BQ365" s="692"/>
      <c r="BR365" s="692"/>
      <c r="BS365" s="692"/>
      <c r="BT365" s="692"/>
      <c r="BU365" s="692"/>
      <c r="BV365" s="692"/>
      <c r="BW365" s="692"/>
      <c r="BX365" s="692"/>
      <c r="BY365" s="692"/>
      <c r="BZ365" s="692"/>
      <c r="CA365" s="692"/>
      <c r="CB365" s="692"/>
      <c r="CC365" s="692"/>
      <c r="CD365" s="692"/>
      <c r="CE365" s="692"/>
      <c r="CF365" s="696"/>
      <c r="CG365" s="696"/>
      <c r="CH365" s="696"/>
      <c r="CI365" s="696"/>
      <c r="CJ365" s="696"/>
      <c r="CK365" s="696"/>
      <c r="CL365" s="696"/>
      <c r="CM365" s="696"/>
      <c r="CN365" s="696"/>
      <c r="CO365" s="696"/>
      <c r="CP365" s="696"/>
      <c r="CQ365" s="696"/>
      <c r="CR365" s="696"/>
      <c r="CS365" s="696"/>
      <c r="CT365" s="696"/>
      <c r="CU365" s="696"/>
      <c r="CV365" s="696"/>
      <c r="CW365" s="696"/>
      <c r="CX365" s="696"/>
      <c r="CY365" s="696"/>
      <c r="CZ365" s="696"/>
      <c r="DA365" s="696"/>
      <c r="DB365" s="696"/>
      <c r="DC365" s="696"/>
      <c r="DD365" s="696"/>
      <c r="DE365" s="696"/>
      <c r="DF365" s="696"/>
      <c r="DG365" s="696"/>
      <c r="DH365" s="696"/>
      <c r="DI365" s="696"/>
      <c r="DJ365" s="696"/>
      <c r="DK365" s="696"/>
      <c r="DL365" s="703"/>
      <c r="DM365" s="704"/>
      <c r="DN365" s="704"/>
      <c r="DO365" s="704"/>
      <c r="DP365" s="704"/>
      <c r="DQ365" s="705"/>
      <c r="DR365" s="692"/>
      <c r="DS365" s="692"/>
      <c r="DT365" s="692"/>
      <c r="DU365" s="692"/>
      <c r="DV365" s="692"/>
      <c r="DW365" s="692"/>
      <c r="DX365" s="692"/>
      <c r="DY365" s="692"/>
      <c r="DZ365" s="692"/>
      <c r="EA365" s="692"/>
      <c r="EB365" s="692"/>
      <c r="EC365" s="706"/>
      <c r="ED365" s="706"/>
      <c r="EE365" s="706"/>
      <c r="EF365" s="706"/>
      <c r="EG365" s="706"/>
      <c r="EH365" s="706"/>
      <c r="EI365" s="706"/>
      <c r="EJ365" s="706"/>
      <c r="EK365" s="706"/>
      <c r="EL365" s="706"/>
      <c r="EM365" s="706"/>
    </row>
    <row r="366" spans="1:143" ht="6" customHeight="1">
      <c r="A366" s="112"/>
      <c r="B366" s="690">
        <v>13</v>
      </c>
      <c r="C366" s="691"/>
      <c r="D366" s="691"/>
      <c r="E366" s="691"/>
      <c r="F366" s="692"/>
      <c r="G366" s="692"/>
      <c r="H366" s="692"/>
      <c r="I366" s="692"/>
      <c r="J366" s="692"/>
      <c r="K366" s="692"/>
      <c r="L366" s="692"/>
      <c r="M366" s="692"/>
      <c r="N366" s="692"/>
      <c r="O366" s="692"/>
      <c r="P366" s="692"/>
      <c r="Q366" s="692"/>
      <c r="R366" s="692"/>
      <c r="S366" s="692"/>
      <c r="T366" s="692"/>
      <c r="U366" s="692"/>
      <c r="V366" s="692"/>
      <c r="W366" s="692"/>
      <c r="X366" s="692"/>
      <c r="Y366" s="692"/>
      <c r="Z366" s="692"/>
      <c r="AA366" s="692"/>
      <c r="AB366" s="692"/>
      <c r="AC366" s="692"/>
      <c r="AD366" s="692"/>
      <c r="AE366" s="692"/>
      <c r="AF366" s="692"/>
      <c r="AG366" s="692"/>
      <c r="AH366" s="692"/>
      <c r="AI366" s="692"/>
      <c r="AJ366" s="692"/>
      <c r="AK366" s="692"/>
      <c r="AL366" s="692"/>
      <c r="AM366" s="692"/>
      <c r="AN366" s="692"/>
      <c r="AO366" s="692"/>
      <c r="AP366" s="692"/>
      <c r="AQ366" s="692"/>
      <c r="AR366" s="692"/>
      <c r="AS366" s="692"/>
      <c r="AT366" s="692"/>
      <c r="AU366" s="692"/>
      <c r="AV366" s="692"/>
      <c r="AW366" s="692"/>
      <c r="AX366" s="706"/>
      <c r="AY366" s="706"/>
      <c r="AZ366" s="706"/>
      <c r="BA366" s="706"/>
      <c r="BB366" s="706"/>
      <c r="BC366" s="692"/>
      <c r="BD366" s="692"/>
      <c r="BE366" s="692"/>
      <c r="BF366" s="692"/>
      <c r="BG366" s="692"/>
      <c r="BH366" s="692"/>
      <c r="BI366" s="692"/>
      <c r="BJ366" s="692"/>
      <c r="BK366" s="692"/>
      <c r="BL366" s="692"/>
      <c r="BM366" s="692"/>
      <c r="BN366" s="692"/>
      <c r="BO366" s="692"/>
      <c r="BP366" s="692"/>
      <c r="BQ366" s="692"/>
      <c r="BR366" s="692"/>
      <c r="BS366" s="692"/>
      <c r="BT366" s="692"/>
      <c r="BU366" s="692"/>
      <c r="BV366" s="692"/>
      <c r="BW366" s="692"/>
      <c r="BX366" s="692"/>
      <c r="BY366" s="692"/>
      <c r="BZ366" s="692"/>
      <c r="CA366" s="692"/>
      <c r="CB366" s="692"/>
      <c r="CC366" s="692"/>
      <c r="CD366" s="692"/>
      <c r="CE366" s="692"/>
      <c r="CF366" s="696"/>
      <c r="CG366" s="696"/>
      <c r="CH366" s="696"/>
      <c r="CI366" s="696"/>
      <c r="CJ366" s="696"/>
      <c r="CK366" s="696"/>
      <c r="CL366" s="696"/>
      <c r="CM366" s="696"/>
      <c r="CN366" s="696"/>
      <c r="CO366" s="696"/>
      <c r="CP366" s="696"/>
      <c r="CQ366" s="696"/>
      <c r="CR366" s="696"/>
      <c r="CS366" s="696"/>
      <c r="CT366" s="696"/>
      <c r="CU366" s="696"/>
      <c r="CV366" s="696"/>
      <c r="CW366" s="696"/>
      <c r="CX366" s="696"/>
      <c r="CY366" s="696"/>
      <c r="CZ366" s="696"/>
      <c r="DA366" s="696"/>
      <c r="DB366" s="696"/>
      <c r="DC366" s="696"/>
      <c r="DD366" s="696"/>
      <c r="DE366" s="696"/>
      <c r="DF366" s="696"/>
      <c r="DG366" s="696"/>
      <c r="DH366" s="696"/>
      <c r="DI366" s="696"/>
      <c r="DJ366" s="696"/>
      <c r="DK366" s="696"/>
      <c r="DL366" s="697"/>
      <c r="DM366" s="698"/>
      <c r="DN366" s="698"/>
      <c r="DO366" s="698"/>
      <c r="DP366" s="698"/>
      <c r="DQ366" s="699"/>
      <c r="DR366" s="692"/>
      <c r="DS366" s="692"/>
      <c r="DT366" s="692"/>
      <c r="DU366" s="692"/>
      <c r="DV366" s="692"/>
      <c r="DW366" s="692"/>
      <c r="DX366" s="692"/>
      <c r="DY366" s="692"/>
      <c r="DZ366" s="692"/>
      <c r="EA366" s="692"/>
      <c r="EB366" s="692"/>
      <c r="EC366" s="706"/>
      <c r="ED366" s="706"/>
      <c r="EE366" s="706"/>
      <c r="EF366" s="706"/>
      <c r="EG366" s="706"/>
      <c r="EH366" s="706"/>
      <c r="EI366" s="706"/>
      <c r="EJ366" s="706"/>
      <c r="EK366" s="706"/>
      <c r="EL366" s="706"/>
      <c r="EM366" s="706"/>
    </row>
    <row r="367" spans="1:143" ht="6" customHeight="1">
      <c r="A367" s="112"/>
      <c r="B367" s="691"/>
      <c r="C367" s="691"/>
      <c r="D367" s="691"/>
      <c r="E367" s="691"/>
      <c r="F367" s="692"/>
      <c r="G367" s="692"/>
      <c r="H367" s="692"/>
      <c r="I367" s="692"/>
      <c r="J367" s="692"/>
      <c r="K367" s="692"/>
      <c r="L367" s="692"/>
      <c r="M367" s="692"/>
      <c r="N367" s="692"/>
      <c r="O367" s="692"/>
      <c r="P367" s="692"/>
      <c r="Q367" s="692"/>
      <c r="R367" s="692"/>
      <c r="S367" s="692"/>
      <c r="T367" s="692"/>
      <c r="U367" s="692"/>
      <c r="V367" s="692"/>
      <c r="W367" s="692"/>
      <c r="X367" s="692"/>
      <c r="Y367" s="692"/>
      <c r="Z367" s="692"/>
      <c r="AA367" s="692"/>
      <c r="AB367" s="692"/>
      <c r="AC367" s="692"/>
      <c r="AD367" s="692"/>
      <c r="AE367" s="692"/>
      <c r="AF367" s="692"/>
      <c r="AG367" s="692"/>
      <c r="AH367" s="692"/>
      <c r="AI367" s="692"/>
      <c r="AJ367" s="692"/>
      <c r="AK367" s="692"/>
      <c r="AL367" s="692"/>
      <c r="AM367" s="692"/>
      <c r="AN367" s="692"/>
      <c r="AO367" s="692"/>
      <c r="AP367" s="692"/>
      <c r="AQ367" s="692"/>
      <c r="AR367" s="692"/>
      <c r="AS367" s="692"/>
      <c r="AT367" s="692"/>
      <c r="AU367" s="692"/>
      <c r="AV367" s="692"/>
      <c r="AW367" s="692"/>
      <c r="AX367" s="706"/>
      <c r="AY367" s="706"/>
      <c r="AZ367" s="706"/>
      <c r="BA367" s="706"/>
      <c r="BB367" s="706"/>
      <c r="BC367" s="692"/>
      <c r="BD367" s="692"/>
      <c r="BE367" s="692"/>
      <c r="BF367" s="692"/>
      <c r="BG367" s="692"/>
      <c r="BH367" s="692"/>
      <c r="BI367" s="692"/>
      <c r="BJ367" s="692"/>
      <c r="BK367" s="692"/>
      <c r="BL367" s="692"/>
      <c r="BM367" s="692"/>
      <c r="BN367" s="692"/>
      <c r="BO367" s="692"/>
      <c r="BP367" s="692"/>
      <c r="BQ367" s="692"/>
      <c r="BR367" s="692"/>
      <c r="BS367" s="692"/>
      <c r="BT367" s="692"/>
      <c r="BU367" s="692"/>
      <c r="BV367" s="692"/>
      <c r="BW367" s="692"/>
      <c r="BX367" s="692"/>
      <c r="BY367" s="692"/>
      <c r="BZ367" s="692"/>
      <c r="CA367" s="692"/>
      <c r="CB367" s="692"/>
      <c r="CC367" s="692"/>
      <c r="CD367" s="692"/>
      <c r="CE367" s="692"/>
      <c r="CF367" s="696"/>
      <c r="CG367" s="696"/>
      <c r="CH367" s="696"/>
      <c r="CI367" s="696"/>
      <c r="CJ367" s="696"/>
      <c r="CK367" s="696"/>
      <c r="CL367" s="696"/>
      <c r="CM367" s="696"/>
      <c r="CN367" s="696"/>
      <c r="CO367" s="696"/>
      <c r="CP367" s="696"/>
      <c r="CQ367" s="696"/>
      <c r="CR367" s="696"/>
      <c r="CS367" s="696"/>
      <c r="CT367" s="696"/>
      <c r="CU367" s="696"/>
      <c r="CV367" s="696"/>
      <c r="CW367" s="696"/>
      <c r="CX367" s="696"/>
      <c r="CY367" s="696"/>
      <c r="CZ367" s="696"/>
      <c r="DA367" s="696"/>
      <c r="DB367" s="696"/>
      <c r="DC367" s="696"/>
      <c r="DD367" s="696"/>
      <c r="DE367" s="696"/>
      <c r="DF367" s="696"/>
      <c r="DG367" s="696"/>
      <c r="DH367" s="696"/>
      <c r="DI367" s="696"/>
      <c r="DJ367" s="696"/>
      <c r="DK367" s="696"/>
      <c r="DL367" s="700"/>
      <c r="DM367" s="701"/>
      <c r="DN367" s="701"/>
      <c r="DO367" s="701"/>
      <c r="DP367" s="701"/>
      <c r="DQ367" s="702"/>
      <c r="DR367" s="692"/>
      <c r="DS367" s="692"/>
      <c r="DT367" s="692"/>
      <c r="DU367" s="692"/>
      <c r="DV367" s="692"/>
      <c r="DW367" s="692"/>
      <c r="DX367" s="692"/>
      <c r="DY367" s="692"/>
      <c r="DZ367" s="692"/>
      <c r="EA367" s="692"/>
      <c r="EB367" s="692"/>
      <c r="EC367" s="706"/>
      <c r="ED367" s="706"/>
      <c r="EE367" s="706"/>
      <c r="EF367" s="706"/>
      <c r="EG367" s="706"/>
      <c r="EH367" s="706"/>
      <c r="EI367" s="706"/>
      <c r="EJ367" s="706"/>
      <c r="EK367" s="706"/>
      <c r="EL367" s="706"/>
      <c r="EM367" s="706"/>
    </row>
    <row r="368" spans="1:143" ht="6" customHeight="1">
      <c r="A368" s="112"/>
      <c r="B368" s="691"/>
      <c r="C368" s="691"/>
      <c r="D368" s="691"/>
      <c r="E368" s="691"/>
      <c r="F368" s="692"/>
      <c r="G368" s="692"/>
      <c r="H368" s="692"/>
      <c r="I368" s="692"/>
      <c r="J368" s="692"/>
      <c r="K368" s="692"/>
      <c r="L368" s="692"/>
      <c r="M368" s="692"/>
      <c r="N368" s="692"/>
      <c r="O368" s="692"/>
      <c r="P368" s="692"/>
      <c r="Q368" s="692"/>
      <c r="R368" s="692"/>
      <c r="S368" s="692"/>
      <c r="T368" s="692"/>
      <c r="U368" s="692"/>
      <c r="V368" s="692"/>
      <c r="W368" s="692"/>
      <c r="X368" s="692"/>
      <c r="Y368" s="692"/>
      <c r="Z368" s="692"/>
      <c r="AA368" s="692"/>
      <c r="AB368" s="692"/>
      <c r="AC368" s="692"/>
      <c r="AD368" s="692"/>
      <c r="AE368" s="692"/>
      <c r="AF368" s="692"/>
      <c r="AG368" s="692"/>
      <c r="AH368" s="692"/>
      <c r="AI368" s="692"/>
      <c r="AJ368" s="692"/>
      <c r="AK368" s="692"/>
      <c r="AL368" s="692"/>
      <c r="AM368" s="692"/>
      <c r="AN368" s="692"/>
      <c r="AO368" s="692"/>
      <c r="AP368" s="692"/>
      <c r="AQ368" s="692"/>
      <c r="AR368" s="692"/>
      <c r="AS368" s="692"/>
      <c r="AT368" s="692"/>
      <c r="AU368" s="692"/>
      <c r="AV368" s="692"/>
      <c r="AW368" s="692"/>
      <c r="AX368" s="706"/>
      <c r="AY368" s="706"/>
      <c r="AZ368" s="706"/>
      <c r="BA368" s="706"/>
      <c r="BB368" s="706"/>
      <c r="BC368" s="692"/>
      <c r="BD368" s="692"/>
      <c r="BE368" s="692"/>
      <c r="BF368" s="692"/>
      <c r="BG368" s="692"/>
      <c r="BH368" s="692"/>
      <c r="BI368" s="692"/>
      <c r="BJ368" s="692"/>
      <c r="BK368" s="692"/>
      <c r="BL368" s="692"/>
      <c r="BM368" s="692"/>
      <c r="BN368" s="692"/>
      <c r="BO368" s="692"/>
      <c r="BP368" s="692"/>
      <c r="BQ368" s="692"/>
      <c r="BR368" s="692"/>
      <c r="BS368" s="692"/>
      <c r="BT368" s="692"/>
      <c r="BU368" s="692"/>
      <c r="BV368" s="692"/>
      <c r="BW368" s="692"/>
      <c r="BX368" s="692"/>
      <c r="BY368" s="692"/>
      <c r="BZ368" s="692"/>
      <c r="CA368" s="692"/>
      <c r="CB368" s="692"/>
      <c r="CC368" s="692"/>
      <c r="CD368" s="692"/>
      <c r="CE368" s="692"/>
      <c r="CF368" s="696"/>
      <c r="CG368" s="696"/>
      <c r="CH368" s="696"/>
      <c r="CI368" s="696"/>
      <c r="CJ368" s="696"/>
      <c r="CK368" s="696"/>
      <c r="CL368" s="696"/>
      <c r="CM368" s="696"/>
      <c r="CN368" s="696"/>
      <c r="CO368" s="696"/>
      <c r="CP368" s="696"/>
      <c r="CQ368" s="696"/>
      <c r="CR368" s="696"/>
      <c r="CS368" s="696"/>
      <c r="CT368" s="696"/>
      <c r="CU368" s="696"/>
      <c r="CV368" s="696"/>
      <c r="CW368" s="696"/>
      <c r="CX368" s="696"/>
      <c r="CY368" s="696"/>
      <c r="CZ368" s="696"/>
      <c r="DA368" s="696"/>
      <c r="DB368" s="696"/>
      <c r="DC368" s="696"/>
      <c r="DD368" s="696"/>
      <c r="DE368" s="696"/>
      <c r="DF368" s="696"/>
      <c r="DG368" s="696"/>
      <c r="DH368" s="696"/>
      <c r="DI368" s="696"/>
      <c r="DJ368" s="696"/>
      <c r="DK368" s="696"/>
      <c r="DL368" s="703"/>
      <c r="DM368" s="704"/>
      <c r="DN368" s="704"/>
      <c r="DO368" s="704"/>
      <c r="DP368" s="704"/>
      <c r="DQ368" s="705"/>
      <c r="DR368" s="692"/>
      <c r="DS368" s="692"/>
      <c r="DT368" s="692"/>
      <c r="DU368" s="692"/>
      <c r="DV368" s="692"/>
      <c r="DW368" s="692"/>
      <c r="DX368" s="692"/>
      <c r="DY368" s="692"/>
      <c r="DZ368" s="692"/>
      <c r="EA368" s="692"/>
      <c r="EB368" s="692"/>
      <c r="EC368" s="706"/>
      <c r="ED368" s="706"/>
      <c r="EE368" s="706"/>
      <c r="EF368" s="706"/>
      <c r="EG368" s="706"/>
      <c r="EH368" s="706"/>
      <c r="EI368" s="706"/>
      <c r="EJ368" s="706"/>
      <c r="EK368" s="706"/>
      <c r="EL368" s="706"/>
      <c r="EM368" s="706"/>
    </row>
    <row r="369" spans="1:143" ht="6" customHeight="1">
      <c r="A369" s="112"/>
      <c r="B369" s="690">
        <v>14</v>
      </c>
      <c r="C369" s="691"/>
      <c r="D369" s="691"/>
      <c r="E369" s="691"/>
      <c r="F369" s="692"/>
      <c r="G369" s="692"/>
      <c r="H369" s="692"/>
      <c r="I369" s="692"/>
      <c r="J369" s="692"/>
      <c r="K369" s="692"/>
      <c r="L369" s="692"/>
      <c r="M369" s="692"/>
      <c r="N369" s="692"/>
      <c r="O369" s="692"/>
      <c r="P369" s="692"/>
      <c r="Q369" s="692"/>
      <c r="R369" s="692"/>
      <c r="S369" s="692"/>
      <c r="T369" s="692"/>
      <c r="U369" s="692"/>
      <c r="V369" s="692"/>
      <c r="W369" s="692"/>
      <c r="X369" s="692"/>
      <c r="Y369" s="692"/>
      <c r="Z369" s="692"/>
      <c r="AA369" s="692"/>
      <c r="AB369" s="692"/>
      <c r="AC369" s="692"/>
      <c r="AD369" s="692"/>
      <c r="AE369" s="692"/>
      <c r="AF369" s="692"/>
      <c r="AG369" s="692"/>
      <c r="AH369" s="692"/>
      <c r="AI369" s="692"/>
      <c r="AJ369" s="692"/>
      <c r="AK369" s="692"/>
      <c r="AL369" s="692"/>
      <c r="AM369" s="692"/>
      <c r="AN369" s="692"/>
      <c r="AO369" s="692"/>
      <c r="AP369" s="692"/>
      <c r="AQ369" s="692"/>
      <c r="AR369" s="692"/>
      <c r="AS369" s="692"/>
      <c r="AT369" s="692"/>
      <c r="AU369" s="692"/>
      <c r="AV369" s="692"/>
      <c r="AW369" s="692"/>
      <c r="AX369" s="706"/>
      <c r="AY369" s="706"/>
      <c r="AZ369" s="706"/>
      <c r="BA369" s="706"/>
      <c r="BB369" s="706"/>
      <c r="BC369" s="692"/>
      <c r="BD369" s="692"/>
      <c r="BE369" s="692"/>
      <c r="BF369" s="692"/>
      <c r="BG369" s="692"/>
      <c r="BH369" s="692"/>
      <c r="BI369" s="692"/>
      <c r="BJ369" s="692"/>
      <c r="BK369" s="692"/>
      <c r="BL369" s="692"/>
      <c r="BM369" s="692"/>
      <c r="BN369" s="692"/>
      <c r="BO369" s="692"/>
      <c r="BP369" s="692"/>
      <c r="BQ369" s="692"/>
      <c r="BR369" s="692"/>
      <c r="BS369" s="692"/>
      <c r="BT369" s="692"/>
      <c r="BU369" s="692"/>
      <c r="BV369" s="692"/>
      <c r="BW369" s="692"/>
      <c r="BX369" s="692"/>
      <c r="BY369" s="692"/>
      <c r="BZ369" s="692"/>
      <c r="CA369" s="692"/>
      <c r="CB369" s="692"/>
      <c r="CC369" s="692"/>
      <c r="CD369" s="692"/>
      <c r="CE369" s="692"/>
      <c r="CF369" s="696"/>
      <c r="CG369" s="696"/>
      <c r="CH369" s="696"/>
      <c r="CI369" s="696"/>
      <c r="CJ369" s="696"/>
      <c r="CK369" s="696"/>
      <c r="CL369" s="696"/>
      <c r="CM369" s="696"/>
      <c r="CN369" s="696"/>
      <c r="CO369" s="696"/>
      <c r="CP369" s="696"/>
      <c r="CQ369" s="696"/>
      <c r="CR369" s="696"/>
      <c r="CS369" s="696"/>
      <c r="CT369" s="696"/>
      <c r="CU369" s="696"/>
      <c r="CV369" s="696"/>
      <c r="CW369" s="696"/>
      <c r="CX369" s="696"/>
      <c r="CY369" s="696"/>
      <c r="CZ369" s="696"/>
      <c r="DA369" s="696"/>
      <c r="DB369" s="696"/>
      <c r="DC369" s="696"/>
      <c r="DD369" s="696"/>
      <c r="DE369" s="696"/>
      <c r="DF369" s="696"/>
      <c r="DG369" s="696"/>
      <c r="DH369" s="696"/>
      <c r="DI369" s="696"/>
      <c r="DJ369" s="696"/>
      <c r="DK369" s="696"/>
      <c r="DL369" s="697"/>
      <c r="DM369" s="698"/>
      <c r="DN369" s="698"/>
      <c r="DO369" s="698"/>
      <c r="DP369" s="698"/>
      <c r="DQ369" s="699"/>
      <c r="DR369" s="692"/>
      <c r="DS369" s="692"/>
      <c r="DT369" s="692"/>
      <c r="DU369" s="692"/>
      <c r="DV369" s="692"/>
      <c r="DW369" s="692"/>
      <c r="DX369" s="692"/>
      <c r="DY369" s="692"/>
      <c r="DZ369" s="692"/>
      <c r="EA369" s="692"/>
      <c r="EB369" s="692"/>
      <c r="EC369" s="706"/>
      <c r="ED369" s="706"/>
      <c r="EE369" s="706"/>
      <c r="EF369" s="706"/>
      <c r="EG369" s="706"/>
      <c r="EH369" s="706"/>
      <c r="EI369" s="706"/>
      <c r="EJ369" s="706"/>
      <c r="EK369" s="706"/>
      <c r="EL369" s="706"/>
      <c r="EM369" s="706"/>
    </row>
    <row r="370" spans="1:143" ht="6" customHeight="1">
      <c r="A370" s="112"/>
      <c r="B370" s="691"/>
      <c r="C370" s="691"/>
      <c r="D370" s="691"/>
      <c r="E370" s="691"/>
      <c r="F370" s="692"/>
      <c r="G370" s="692"/>
      <c r="H370" s="692"/>
      <c r="I370" s="692"/>
      <c r="J370" s="692"/>
      <c r="K370" s="692"/>
      <c r="L370" s="692"/>
      <c r="M370" s="692"/>
      <c r="N370" s="692"/>
      <c r="O370" s="692"/>
      <c r="P370" s="692"/>
      <c r="Q370" s="692"/>
      <c r="R370" s="692"/>
      <c r="S370" s="692"/>
      <c r="T370" s="692"/>
      <c r="U370" s="692"/>
      <c r="V370" s="692"/>
      <c r="W370" s="692"/>
      <c r="X370" s="692"/>
      <c r="Y370" s="692"/>
      <c r="Z370" s="692"/>
      <c r="AA370" s="692"/>
      <c r="AB370" s="692"/>
      <c r="AC370" s="692"/>
      <c r="AD370" s="692"/>
      <c r="AE370" s="692"/>
      <c r="AF370" s="692"/>
      <c r="AG370" s="692"/>
      <c r="AH370" s="692"/>
      <c r="AI370" s="692"/>
      <c r="AJ370" s="692"/>
      <c r="AK370" s="692"/>
      <c r="AL370" s="692"/>
      <c r="AM370" s="692"/>
      <c r="AN370" s="692"/>
      <c r="AO370" s="692"/>
      <c r="AP370" s="692"/>
      <c r="AQ370" s="692"/>
      <c r="AR370" s="692"/>
      <c r="AS370" s="692"/>
      <c r="AT370" s="692"/>
      <c r="AU370" s="692"/>
      <c r="AV370" s="692"/>
      <c r="AW370" s="692"/>
      <c r="AX370" s="706"/>
      <c r="AY370" s="706"/>
      <c r="AZ370" s="706"/>
      <c r="BA370" s="706"/>
      <c r="BB370" s="706"/>
      <c r="BC370" s="692"/>
      <c r="BD370" s="692"/>
      <c r="BE370" s="692"/>
      <c r="BF370" s="692"/>
      <c r="BG370" s="692"/>
      <c r="BH370" s="692"/>
      <c r="BI370" s="692"/>
      <c r="BJ370" s="692"/>
      <c r="BK370" s="692"/>
      <c r="BL370" s="692"/>
      <c r="BM370" s="692"/>
      <c r="BN370" s="692"/>
      <c r="BO370" s="692"/>
      <c r="BP370" s="692"/>
      <c r="BQ370" s="692"/>
      <c r="BR370" s="692"/>
      <c r="BS370" s="692"/>
      <c r="BT370" s="692"/>
      <c r="BU370" s="692"/>
      <c r="BV370" s="692"/>
      <c r="BW370" s="692"/>
      <c r="BX370" s="692"/>
      <c r="BY370" s="692"/>
      <c r="BZ370" s="692"/>
      <c r="CA370" s="692"/>
      <c r="CB370" s="692"/>
      <c r="CC370" s="692"/>
      <c r="CD370" s="692"/>
      <c r="CE370" s="692"/>
      <c r="CF370" s="696"/>
      <c r="CG370" s="696"/>
      <c r="CH370" s="696"/>
      <c r="CI370" s="696"/>
      <c r="CJ370" s="696"/>
      <c r="CK370" s="696"/>
      <c r="CL370" s="696"/>
      <c r="CM370" s="696"/>
      <c r="CN370" s="696"/>
      <c r="CO370" s="696"/>
      <c r="CP370" s="696"/>
      <c r="CQ370" s="696"/>
      <c r="CR370" s="696"/>
      <c r="CS370" s="696"/>
      <c r="CT370" s="696"/>
      <c r="CU370" s="696"/>
      <c r="CV370" s="696"/>
      <c r="CW370" s="696"/>
      <c r="CX370" s="696"/>
      <c r="CY370" s="696"/>
      <c r="CZ370" s="696"/>
      <c r="DA370" s="696"/>
      <c r="DB370" s="696"/>
      <c r="DC370" s="696"/>
      <c r="DD370" s="696"/>
      <c r="DE370" s="696"/>
      <c r="DF370" s="696"/>
      <c r="DG370" s="696"/>
      <c r="DH370" s="696"/>
      <c r="DI370" s="696"/>
      <c r="DJ370" s="696"/>
      <c r="DK370" s="696"/>
      <c r="DL370" s="700"/>
      <c r="DM370" s="701"/>
      <c r="DN370" s="701"/>
      <c r="DO370" s="701"/>
      <c r="DP370" s="701"/>
      <c r="DQ370" s="702"/>
      <c r="DR370" s="692"/>
      <c r="DS370" s="692"/>
      <c r="DT370" s="692"/>
      <c r="DU370" s="692"/>
      <c r="DV370" s="692"/>
      <c r="DW370" s="692"/>
      <c r="DX370" s="692"/>
      <c r="DY370" s="692"/>
      <c r="DZ370" s="692"/>
      <c r="EA370" s="692"/>
      <c r="EB370" s="692"/>
      <c r="EC370" s="706"/>
      <c r="ED370" s="706"/>
      <c r="EE370" s="706"/>
      <c r="EF370" s="706"/>
      <c r="EG370" s="706"/>
      <c r="EH370" s="706"/>
      <c r="EI370" s="706"/>
      <c r="EJ370" s="706"/>
      <c r="EK370" s="706"/>
      <c r="EL370" s="706"/>
      <c r="EM370" s="706"/>
    </row>
    <row r="371" spans="1:143" ht="6" customHeight="1">
      <c r="A371" s="112"/>
      <c r="B371" s="691"/>
      <c r="C371" s="691"/>
      <c r="D371" s="691"/>
      <c r="E371" s="691"/>
      <c r="F371" s="692"/>
      <c r="G371" s="692"/>
      <c r="H371" s="692"/>
      <c r="I371" s="692"/>
      <c r="J371" s="692"/>
      <c r="K371" s="692"/>
      <c r="L371" s="692"/>
      <c r="M371" s="692"/>
      <c r="N371" s="692"/>
      <c r="O371" s="692"/>
      <c r="P371" s="692"/>
      <c r="Q371" s="692"/>
      <c r="R371" s="692"/>
      <c r="S371" s="692"/>
      <c r="T371" s="692"/>
      <c r="U371" s="692"/>
      <c r="V371" s="692"/>
      <c r="W371" s="692"/>
      <c r="X371" s="692"/>
      <c r="Y371" s="692"/>
      <c r="Z371" s="692"/>
      <c r="AA371" s="692"/>
      <c r="AB371" s="692"/>
      <c r="AC371" s="692"/>
      <c r="AD371" s="692"/>
      <c r="AE371" s="692"/>
      <c r="AF371" s="692"/>
      <c r="AG371" s="692"/>
      <c r="AH371" s="692"/>
      <c r="AI371" s="692"/>
      <c r="AJ371" s="692"/>
      <c r="AK371" s="692"/>
      <c r="AL371" s="692"/>
      <c r="AM371" s="692"/>
      <c r="AN371" s="692"/>
      <c r="AO371" s="692"/>
      <c r="AP371" s="692"/>
      <c r="AQ371" s="692"/>
      <c r="AR371" s="692"/>
      <c r="AS371" s="692"/>
      <c r="AT371" s="692"/>
      <c r="AU371" s="692"/>
      <c r="AV371" s="692"/>
      <c r="AW371" s="692"/>
      <c r="AX371" s="706"/>
      <c r="AY371" s="706"/>
      <c r="AZ371" s="706"/>
      <c r="BA371" s="706"/>
      <c r="BB371" s="706"/>
      <c r="BC371" s="692"/>
      <c r="BD371" s="692"/>
      <c r="BE371" s="692"/>
      <c r="BF371" s="692"/>
      <c r="BG371" s="692"/>
      <c r="BH371" s="692"/>
      <c r="BI371" s="692"/>
      <c r="BJ371" s="692"/>
      <c r="BK371" s="692"/>
      <c r="BL371" s="692"/>
      <c r="BM371" s="692"/>
      <c r="BN371" s="692"/>
      <c r="BO371" s="692"/>
      <c r="BP371" s="692"/>
      <c r="BQ371" s="692"/>
      <c r="BR371" s="692"/>
      <c r="BS371" s="692"/>
      <c r="BT371" s="692"/>
      <c r="BU371" s="692"/>
      <c r="BV371" s="692"/>
      <c r="BW371" s="692"/>
      <c r="BX371" s="692"/>
      <c r="BY371" s="692"/>
      <c r="BZ371" s="692"/>
      <c r="CA371" s="692"/>
      <c r="CB371" s="692"/>
      <c r="CC371" s="692"/>
      <c r="CD371" s="692"/>
      <c r="CE371" s="692"/>
      <c r="CF371" s="696"/>
      <c r="CG371" s="696"/>
      <c r="CH371" s="696"/>
      <c r="CI371" s="696"/>
      <c r="CJ371" s="696"/>
      <c r="CK371" s="696"/>
      <c r="CL371" s="696"/>
      <c r="CM371" s="696"/>
      <c r="CN371" s="696"/>
      <c r="CO371" s="696"/>
      <c r="CP371" s="696"/>
      <c r="CQ371" s="696"/>
      <c r="CR371" s="696"/>
      <c r="CS371" s="696"/>
      <c r="CT371" s="696"/>
      <c r="CU371" s="696"/>
      <c r="CV371" s="696"/>
      <c r="CW371" s="696"/>
      <c r="CX371" s="696"/>
      <c r="CY371" s="696"/>
      <c r="CZ371" s="696"/>
      <c r="DA371" s="696"/>
      <c r="DB371" s="696"/>
      <c r="DC371" s="696"/>
      <c r="DD371" s="696"/>
      <c r="DE371" s="696"/>
      <c r="DF371" s="696"/>
      <c r="DG371" s="696"/>
      <c r="DH371" s="696"/>
      <c r="DI371" s="696"/>
      <c r="DJ371" s="696"/>
      <c r="DK371" s="696"/>
      <c r="DL371" s="703"/>
      <c r="DM371" s="704"/>
      <c r="DN371" s="704"/>
      <c r="DO371" s="704"/>
      <c r="DP371" s="704"/>
      <c r="DQ371" s="705"/>
      <c r="DR371" s="692"/>
      <c r="DS371" s="692"/>
      <c r="DT371" s="692"/>
      <c r="DU371" s="692"/>
      <c r="DV371" s="692"/>
      <c r="DW371" s="692"/>
      <c r="DX371" s="692"/>
      <c r="DY371" s="692"/>
      <c r="DZ371" s="692"/>
      <c r="EA371" s="692"/>
      <c r="EB371" s="692"/>
      <c r="EC371" s="706"/>
      <c r="ED371" s="706"/>
      <c r="EE371" s="706"/>
      <c r="EF371" s="706"/>
      <c r="EG371" s="706"/>
      <c r="EH371" s="706"/>
      <c r="EI371" s="706"/>
      <c r="EJ371" s="706"/>
      <c r="EK371" s="706"/>
      <c r="EL371" s="706"/>
      <c r="EM371" s="706"/>
    </row>
    <row r="372" spans="1:143" ht="6" customHeight="1">
      <c r="A372" s="112"/>
      <c r="B372" s="690">
        <v>15</v>
      </c>
      <c r="C372" s="691"/>
      <c r="D372" s="691"/>
      <c r="E372" s="691"/>
      <c r="F372" s="692"/>
      <c r="G372" s="692"/>
      <c r="H372" s="692"/>
      <c r="I372" s="692"/>
      <c r="J372" s="692"/>
      <c r="K372" s="692"/>
      <c r="L372" s="692"/>
      <c r="M372" s="692"/>
      <c r="N372" s="692"/>
      <c r="O372" s="692"/>
      <c r="P372" s="692"/>
      <c r="Q372" s="692"/>
      <c r="R372" s="692"/>
      <c r="S372" s="692"/>
      <c r="T372" s="692"/>
      <c r="U372" s="692"/>
      <c r="V372" s="692"/>
      <c r="W372" s="692"/>
      <c r="X372" s="692"/>
      <c r="Y372" s="692"/>
      <c r="Z372" s="692"/>
      <c r="AA372" s="692"/>
      <c r="AB372" s="692"/>
      <c r="AC372" s="692"/>
      <c r="AD372" s="692"/>
      <c r="AE372" s="692"/>
      <c r="AF372" s="692"/>
      <c r="AG372" s="692"/>
      <c r="AH372" s="692"/>
      <c r="AI372" s="692"/>
      <c r="AJ372" s="692"/>
      <c r="AK372" s="692"/>
      <c r="AL372" s="692"/>
      <c r="AM372" s="692"/>
      <c r="AN372" s="692"/>
      <c r="AO372" s="692"/>
      <c r="AP372" s="692"/>
      <c r="AQ372" s="692"/>
      <c r="AR372" s="692"/>
      <c r="AS372" s="692"/>
      <c r="AT372" s="692"/>
      <c r="AU372" s="692"/>
      <c r="AV372" s="692"/>
      <c r="AW372" s="692"/>
      <c r="AX372" s="706"/>
      <c r="AY372" s="706"/>
      <c r="AZ372" s="706"/>
      <c r="BA372" s="706"/>
      <c r="BB372" s="706"/>
      <c r="BC372" s="692"/>
      <c r="BD372" s="692"/>
      <c r="BE372" s="692"/>
      <c r="BF372" s="692"/>
      <c r="BG372" s="692"/>
      <c r="BH372" s="692"/>
      <c r="BI372" s="692"/>
      <c r="BJ372" s="692"/>
      <c r="BK372" s="692"/>
      <c r="BL372" s="692"/>
      <c r="BM372" s="692"/>
      <c r="BN372" s="692"/>
      <c r="BO372" s="692"/>
      <c r="BP372" s="692"/>
      <c r="BQ372" s="692"/>
      <c r="BR372" s="692"/>
      <c r="BS372" s="692"/>
      <c r="BT372" s="692"/>
      <c r="BU372" s="692"/>
      <c r="BV372" s="692"/>
      <c r="BW372" s="692"/>
      <c r="BX372" s="692"/>
      <c r="BY372" s="692"/>
      <c r="BZ372" s="692"/>
      <c r="CA372" s="692"/>
      <c r="CB372" s="692"/>
      <c r="CC372" s="692"/>
      <c r="CD372" s="692"/>
      <c r="CE372" s="692"/>
      <c r="CF372" s="696"/>
      <c r="CG372" s="696"/>
      <c r="CH372" s="696"/>
      <c r="CI372" s="696"/>
      <c r="CJ372" s="696"/>
      <c r="CK372" s="696"/>
      <c r="CL372" s="696"/>
      <c r="CM372" s="696"/>
      <c r="CN372" s="696"/>
      <c r="CO372" s="696"/>
      <c r="CP372" s="696"/>
      <c r="CQ372" s="696"/>
      <c r="CR372" s="696"/>
      <c r="CS372" s="696"/>
      <c r="CT372" s="696"/>
      <c r="CU372" s="696"/>
      <c r="CV372" s="696"/>
      <c r="CW372" s="696"/>
      <c r="CX372" s="696"/>
      <c r="CY372" s="696"/>
      <c r="CZ372" s="696"/>
      <c r="DA372" s="696"/>
      <c r="DB372" s="696"/>
      <c r="DC372" s="696"/>
      <c r="DD372" s="696"/>
      <c r="DE372" s="696"/>
      <c r="DF372" s="696"/>
      <c r="DG372" s="696"/>
      <c r="DH372" s="696"/>
      <c r="DI372" s="696"/>
      <c r="DJ372" s="696"/>
      <c r="DK372" s="696"/>
      <c r="DL372" s="697"/>
      <c r="DM372" s="698"/>
      <c r="DN372" s="698"/>
      <c r="DO372" s="698"/>
      <c r="DP372" s="698"/>
      <c r="DQ372" s="699"/>
      <c r="DR372" s="692"/>
      <c r="DS372" s="692"/>
      <c r="DT372" s="692"/>
      <c r="DU372" s="692"/>
      <c r="DV372" s="692"/>
      <c r="DW372" s="692"/>
      <c r="DX372" s="692"/>
      <c r="DY372" s="692"/>
      <c r="DZ372" s="692"/>
      <c r="EA372" s="692"/>
      <c r="EB372" s="692"/>
      <c r="EC372" s="706"/>
      <c r="ED372" s="706"/>
      <c r="EE372" s="706"/>
      <c r="EF372" s="706"/>
      <c r="EG372" s="706"/>
      <c r="EH372" s="706"/>
      <c r="EI372" s="706"/>
      <c r="EJ372" s="706"/>
      <c r="EK372" s="706"/>
      <c r="EL372" s="706"/>
      <c r="EM372" s="706"/>
    </row>
    <row r="373" spans="1:143" ht="6" customHeight="1">
      <c r="A373" s="112"/>
      <c r="B373" s="691"/>
      <c r="C373" s="691"/>
      <c r="D373" s="691"/>
      <c r="E373" s="691"/>
      <c r="F373" s="692"/>
      <c r="G373" s="692"/>
      <c r="H373" s="692"/>
      <c r="I373" s="692"/>
      <c r="J373" s="692"/>
      <c r="K373" s="692"/>
      <c r="L373" s="692"/>
      <c r="M373" s="692"/>
      <c r="N373" s="692"/>
      <c r="O373" s="692"/>
      <c r="P373" s="692"/>
      <c r="Q373" s="692"/>
      <c r="R373" s="692"/>
      <c r="S373" s="692"/>
      <c r="T373" s="692"/>
      <c r="U373" s="692"/>
      <c r="V373" s="692"/>
      <c r="W373" s="692"/>
      <c r="X373" s="692"/>
      <c r="Y373" s="692"/>
      <c r="Z373" s="692"/>
      <c r="AA373" s="692"/>
      <c r="AB373" s="692"/>
      <c r="AC373" s="692"/>
      <c r="AD373" s="692"/>
      <c r="AE373" s="692"/>
      <c r="AF373" s="692"/>
      <c r="AG373" s="692"/>
      <c r="AH373" s="692"/>
      <c r="AI373" s="692"/>
      <c r="AJ373" s="692"/>
      <c r="AK373" s="692"/>
      <c r="AL373" s="692"/>
      <c r="AM373" s="692"/>
      <c r="AN373" s="692"/>
      <c r="AO373" s="692"/>
      <c r="AP373" s="692"/>
      <c r="AQ373" s="692"/>
      <c r="AR373" s="692"/>
      <c r="AS373" s="692"/>
      <c r="AT373" s="692"/>
      <c r="AU373" s="692"/>
      <c r="AV373" s="692"/>
      <c r="AW373" s="692"/>
      <c r="AX373" s="706"/>
      <c r="AY373" s="706"/>
      <c r="AZ373" s="706"/>
      <c r="BA373" s="706"/>
      <c r="BB373" s="706"/>
      <c r="BC373" s="692"/>
      <c r="BD373" s="692"/>
      <c r="BE373" s="692"/>
      <c r="BF373" s="692"/>
      <c r="BG373" s="692"/>
      <c r="BH373" s="692"/>
      <c r="BI373" s="692"/>
      <c r="BJ373" s="692"/>
      <c r="BK373" s="692"/>
      <c r="BL373" s="692"/>
      <c r="BM373" s="692"/>
      <c r="BN373" s="692"/>
      <c r="BO373" s="692"/>
      <c r="BP373" s="692"/>
      <c r="BQ373" s="692"/>
      <c r="BR373" s="692"/>
      <c r="BS373" s="692"/>
      <c r="BT373" s="692"/>
      <c r="BU373" s="692"/>
      <c r="BV373" s="692"/>
      <c r="BW373" s="692"/>
      <c r="BX373" s="692"/>
      <c r="BY373" s="692"/>
      <c r="BZ373" s="692"/>
      <c r="CA373" s="692"/>
      <c r="CB373" s="692"/>
      <c r="CC373" s="692"/>
      <c r="CD373" s="692"/>
      <c r="CE373" s="692"/>
      <c r="CF373" s="696"/>
      <c r="CG373" s="696"/>
      <c r="CH373" s="696"/>
      <c r="CI373" s="696"/>
      <c r="CJ373" s="696"/>
      <c r="CK373" s="696"/>
      <c r="CL373" s="696"/>
      <c r="CM373" s="696"/>
      <c r="CN373" s="696"/>
      <c r="CO373" s="696"/>
      <c r="CP373" s="696"/>
      <c r="CQ373" s="696"/>
      <c r="CR373" s="696"/>
      <c r="CS373" s="696"/>
      <c r="CT373" s="696"/>
      <c r="CU373" s="696"/>
      <c r="CV373" s="696"/>
      <c r="CW373" s="696"/>
      <c r="CX373" s="696"/>
      <c r="CY373" s="696"/>
      <c r="CZ373" s="696"/>
      <c r="DA373" s="696"/>
      <c r="DB373" s="696"/>
      <c r="DC373" s="696"/>
      <c r="DD373" s="696"/>
      <c r="DE373" s="696"/>
      <c r="DF373" s="696"/>
      <c r="DG373" s="696"/>
      <c r="DH373" s="696"/>
      <c r="DI373" s="696"/>
      <c r="DJ373" s="696"/>
      <c r="DK373" s="696"/>
      <c r="DL373" s="700"/>
      <c r="DM373" s="701"/>
      <c r="DN373" s="701"/>
      <c r="DO373" s="701"/>
      <c r="DP373" s="701"/>
      <c r="DQ373" s="702"/>
      <c r="DR373" s="692"/>
      <c r="DS373" s="692"/>
      <c r="DT373" s="692"/>
      <c r="DU373" s="692"/>
      <c r="DV373" s="692"/>
      <c r="DW373" s="692"/>
      <c r="DX373" s="692"/>
      <c r="DY373" s="692"/>
      <c r="DZ373" s="692"/>
      <c r="EA373" s="692"/>
      <c r="EB373" s="692"/>
      <c r="EC373" s="706"/>
      <c r="ED373" s="706"/>
      <c r="EE373" s="706"/>
      <c r="EF373" s="706"/>
      <c r="EG373" s="706"/>
      <c r="EH373" s="706"/>
      <c r="EI373" s="706"/>
      <c r="EJ373" s="706"/>
      <c r="EK373" s="706"/>
      <c r="EL373" s="706"/>
      <c r="EM373" s="706"/>
    </row>
    <row r="374" spans="1:143" ht="6" customHeight="1">
      <c r="A374" s="112"/>
      <c r="B374" s="691"/>
      <c r="C374" s="691"/>
      <c r="D374" s="691"/>
      <c r="E374" s="691"/>
      <c r="F374" s="692"/>
      <c r="G374" s="692"/>
      <c r="H374" s="692"/>
      <c r="I374" s="692"/>
      <c r="J374" s="692"/>
      <c r="K374" s="692"/>
      <c r="L374" s="692"/>
      <c r="M374" s="692"/>
      <c r="N374" s="692"/>
      <c r="O374" s="692"/>
      <c r="P374" s="692"/>
      <c r="Q374" s="692"/>
      <c r="R374" s="692"/>
      <c r="S374" s="692"/>
      <c r="T374" s="692"/>
      <c r="U374" s="692"/>
      <c r="V374" s="692"/>
      <c r="W374" s="692"/>
      <c r="X374" s="692"/>
      <c r="Y374" s="692"/>
      <c r="Z374" s="692"/>
      <c r="AA374" s="692"/>
      <c r="AB374" s="692"/>
      <c r="AC374" s="692"/>
      <c r="AD374" s="692"/>
      <c r="AE374" s="692"/>
      <c r="AF374" s="692"/>
      <c r="AG374" s="692"/>
      <c r="AH374" s="692"/>
      <c r="AI374" s="692"/>
      <c r="AJ374" s="692"/>
      <c r="AK374" s="692"/>
      <c r="AL374" s="692"/>
      <c r="AM374" s="692"/>
      <c r="AN374" s="692"/>
      <c r="AO374" s="692"/>
      <c r="AP374" s="692"/>
      <c r="AQ374" s="692"/>
      <c r="AR374" s="692"/>
      <c r="AS374" s="692"/>
      <c r="AT374" s="692"/>
      <c r="AU374" s="692"/>
      <c r="AV374" s="692"/>
      <c r="AW374" s="692"/>
      <c r="AX374" s="706"/>
      <c r="AY374" s="706"/>
      <c r="AZ374" s="706"/>
      <c r="BA374" s="706"/>
      <c r="BB374" s="706"/>
      <c r="BC374" s="692"/>
      <c r="BD374" s="692"/>
      <c r="BE374" s="692"/>
      <c r="BF374" s="692"/>
      <c r="BG374" s="692"/>
      <c r="BH374" s="692"/>
      <c r="BI374" s="692"/>
      <c r="BJ374" s="692"/>
      <c r="BK374" s="692"/>
      <c r="BL374" s="692"/>
      <c r="BM374" s="692"/>
      <c r="BN374" s="692"/>
      <c r="BO374" s="692"/>
      <c r="BP374" s="692"/>
      <c r="BQ374" s="692"/>
      <c r="BR374" s="692"/>
      <c r="BS374" s="692"/>
      <c r="BT374" s="692"/>
      <c r="BU374" s="692"/>
      <c r="BV374" s="692"/>
      <c r="BW374" s="692"/>
      <c r="BX374" s="692"/>
      <c r="BY374" s="692"/>
      <c r="BZ374" s="692"/>
      <c r="CA374" s="692"/>
      <c r="CB374" s="692"/>
      <c r="CC374" s="692"/>
      <c r="CD374" s="692"/>
      <c r="CE374" s="692"/>
      <c r="CF374" s="696"/>
      <c r="CG374" s="696"/>
      <c r="CH374" s="696"/>
      <c r="CI374" s="696"/>
      <c r="CJ374" s="696"/>
      <c r="CK374" s="696"/>
      <c r="CL374" s="696"/>
      <c r="CM374" s="696"/>
      <c r="CN374" s="696"/>
      <c r="CO374" s="696"/>
      <c r="CP374" s="696"/>
      <c r="CQ374" s="696"/>
      <c r="CR374" s="696"/>
      <c r="CS374" s="696"/>
      <c r="CT374" s="696"/>
      <c r="CU374" s="696"/>
      <c r="CV374" s="696"/>
      <c r="CW374" s="696"/>
      <c r="CX374" s="696"/>
      <c r="CY374" s="696"/>
      <c r="CZ374" s="696"/>
      <c r="DA374" s="696"/>
      <c r="DB374" s="696"/>
      <c r="DC374" s="696"/>
      <c r="DD374" s="696"/>
      <c r="DE374" s="696"/>
      <c r="DF374" s="696"/>
      <c r="DG374" s="696"/>
      <c r="DH374" s="696"/>
      <c r="DI374" s="696"/>
      <c r="DJ374" s="696"/>
      <c r="DK374" s="696"/>
      <c r="DL374" s="703"/>
      <c r="DM374" s="704"/>
      <c r="DN374" s="704"/>
      <c r="DO374" s="704"/>
      <c r="DP374" s="704"/>
      <c r="DQ374" s="705"/>
      <c r="DR374" s="692"/>
      <c r="DS374" s="692"/>
      <c r="DT374" s="692"/>
      <c r="DU374" s="692"/>
      <c r="DV374" s="692"/>
      <c r="DW374" s="692"/>
      <c r="DX374" s="692"/>
      <c r="DY374" s="692"/>
      <c r="DZ374" s="692"/>
      <c r="EA374" s="692"/>
      <c r="EB374" s="692"/>
      <c r="EC374" s="706"/>
      <c r="ED374" s="706"/>
      <c r="EE374" s="706"/>
      <c r="EF374" s="706"/>
      <c r="EG374" s="706"/>
      <c r="EH374" s="706"/>
      <c r="EI374" s="706"/>
      <c r="EJ374" s="706"/>
      <c r="EK374" s="706"/>
      <c r="EL374" s="706"/>
      <c r="EM374" s="706"/>
    </row>
    <row r="375" spans="1:143" ht="6" customHeight="1">
      <c r="A375" s="112"/>
      <c r="B375" s="690">
        <v>16</v>
      </c>
      <c r="C375" s="691"/>
      <c r="D375" s="691"/>
      <c r="E375" s="691"/>
      <c r="F375" s="692"/>
      <c r="G375" s="692"/>
      <c r="H375" s="692"/>
      <c r="I375" s="692"/>
      <c r="J375" s="692"/>
      <c r="K375" s="692"/>
      <c r="L375" s="692"/>
      <c r="M375" s="692"/>
      <c r="N375" s="692"/>
      <c r="O375" s="692"/>
      <c r="P375" s="692"/>
      <c r="Q375" s="692"/>
      <c r="R375" s="692"/>
      <c r="S375" s="692"/>
      <c r="T375" s="692"/>
      <c r="U375" s="692"/>
      <c r="V375" s="692"/>
      <c r="W375" s="692"/>
      <c r="X375" s="692"/>
      <c r="Y375" s="692"/>
      <c r="Z375" s="692"/>
      <c r="AA375" s="692"/>
      <c r="AB375" s="692"/>
      <c r="AC375" s="692"/>
      <c r="AD375" s="692"/>
      <c r="AE375" s="692"/>
      <c r="AF375" s="692"/>
      <c r="AG375" s="692"/>
      <c r="AH375" s="692"/>
      <c r="AI375" s="692"/>
      <c r="AJ375" s="692"/>
      <c r="AK375" s="692"/>
      <c r="AL375" s="692"/>
      <c r="AM375" s="692"/>
      <c r="AN375" s="692"/>
      <c r="AO375" s="692"/>
      <c r="AP375" s="692"/>
      <c r="AQ375" s="692"/>
      <c r="AR375" s="692"/>
      <c r="AS375" s="692"/>
      <c r="AT375" s="692"/>
      <c r="AU375" s="692"/>
      <c r="AV375" s="692"/>
      <c r="AW375" s="692"/>
      <c r="AX375" s="706"/>
      <c r="AY375" s="706"/>
      <c r="AZ375" s="706"/>
      <c r="BA375" s="706"/>
      <c r="BB375" s="706"/>
      <c r="BC375" s="692"/>
      <c r="BD375" s="692"/>
      <c r="BE375" s="692"/>
      <c r="BF375" s="692"/>
      <c r="BG375" s="692"/>
      <c r="BH375" s="692"/>
      <c r="BI375" s="692"/>
      <c r="BJ375" s="692"/>
      <c r="BK375" s="692"/>
      <c r="BL375" s="692"/>
      <c r="BM375" s="692"/>
      <c r="BN375" s="692"/>
      <c r="BO375" s="692"/>
      <c r="BP375" s="692"/>
      <c r="BQ375" s="692"/>
      <c r="BR375" s="692"/>
      <c r="BS375" s="692"/>
      <c r="BT375" s="692"/>
      <c r="BU375" s="692"/>
      <c r="BV375" s="692"/>
      <c r="BW375" s="692"/>
      <c r="BX375" s="692"/>
      <c r="BY375" s="692"/>
      <c r="BZ375" s="692"/>
      <c r="CA375" s="692"/>
      <c r="CB375" s="692"/>
      <c r="CC375" s="692"/>
      <c r="CD375" s="692"/>
      <c r="CE375" s="692"/>
      <c r="CF375" s="696"/>
      <c r="CG375" s="696"/>
      <c r="CH375" s="696"/>
      <c r="CI375" s="696"/>
      <c r="CJ375" s="696"/>
      <c r="CK375" s="696"/>
      <c r="CL375" s="696"/>
      <c r="CM375" s="696"/>
      <c r="CN375" s="696"/>
      <c r="CO375" s="696"/>
      <c r="CP375" s="696"/>
      <c r="CQ375" s="696"/>
      <c r="CR375" s="696"/>
      <c r="CS375" s="696"/>
      <c r="CT375" s="696"/>
      <c r="CU375" s="696"/>
      <c r="CV375" s="696"/>
      <c r="CW375" s="696"/>
      <c r="CX375" s="696"/>
      <c r="CY375" s="696"/>
      <c r="CZ375" s="696"/>
      <c r="DA375" s="696"/>
      <c r="DB375" s="696"/>
      <c r="DC375" s="696"/>
      <c r="DD375" s="696"/>
      <c r="DE375" s="696"/>
      <c r="DF375" s="696"/>
      <c r="DG375" s="696"/>
      <c r="DH375" s="696"/>
      <c r="DI375" s="696"/>
      <c r="DJ375" s="696"/>
      <c r="DK375" s="696"/>
      <c r="DL375" s="697"/>
      <c r="DM375" s="698"/>
      <c r="DN375" s="698"/>
      <c r="DO375" s="698"/>
      <c r="DP375" s="698"/>
      <c r="DQ375" s="699"/>
      <c r="DR375" s="692"/>
      <c r="DS375" s="692"/>
      <c r="DT375" s="692"/>
      <c r="DU375" s="692"/>
      <c r="DV375" s="692"/>
      <c r="DW375" s="692"/>
      <c r="DX375" s="692"/>
      <c r="DY375" s="692"/>
      <c r="DZ375" s="692"/>
      <c r="EA375" s="692"/>
      <c r="EB375" s="692"/>
      <c r="EC375" s="706"/>
      <c r="ED375" s="706"/>
      <c r="EE375" s="706"/>
      <c r="EF375" s="706"/>
      <c r="EG375" s="706"/>
      <c r="EH375" s="706"/>
      <c r="EI375" s="706"/>
      <c r="EJ375" s="706"/>
      <c r="EK375" s="706"/>
      <c r="EL375" s="706"/>
      <c r="EM375" s="706"/>
    </row>
    <row r="376" spans="1:143" ht="6" customHeight="1">
      <c r="A376" s="112"/>
      <c r="B376" s="691"/>
      <c r="C376" s="691"/>
      <c r="D376" s="691"/>
      <c r="E376" s="691"/>
      <c r="F376" s="692"/>
      <c r="G376" s="692"/>
      <c r="H376" s="692"/>
      <c r="I376" s="692"/>
      <c r="J376" s="692"/>
      <c r="K376" s="692"/>
      <c r="L376" s="692"/>
      <c r="M376" s="692"/>
      <c r="N376" s="692"/>
      <c r="O376" s="692"/>
      <c r="P376" s="692"/>
      <c r="Q376" s="692"/>
      <c r="R376" s="692"/>
      <c r="S376" s="692"/>
      <c r="T376" s="692"/>
      <c r="U376" s="692"/>
      <c r="V376" s="692"/>
      <c r="W376" s="692"/>
      <c r="X376" s="692"/>
      <c r="Y376" s="692"/>
      <c r="Z376" s="692"/>
      <c r="AA376" s="692"/>
      <c r="AB376" s="692"/>
      <c r="AC376" s="692"/>
      <c r="AD376" s="692"/>
      <c r="AE376" s="692"/>
      <c r="AF376" s="692"/>
      <c r="AG376" s="692"/>
      <c r="AH376" s="692"/>
      <c r="AI376" s="692"/>
      <c r="AJ376" s="692"/>
      <c r="AK376" s="692"/>
      <c r="AL376" s="692"/>
      <c r="AM376" s="692"/>
      <c r="AN376" s="692"/>
      <c r="AO376" s="692"/>
      <c r="AP376" s="692"/>
      <c r="AQ376" s="692"/>
      <c r="AR376" s="692"/>
      <c r="AS376" s="692"/>
      <c r="AT376" s="692"/>
      <c r="AU376" s="692"/>
      <c r="AV376" s="692"/>
      <c r="AW376" s="692"/>
      <c r="AX376" s="706"/>
      <c r="AY376" s="706"/>
      <c r="AZ376" s="706"/>
      <c r="BA376" s="706"/>
      <c r="BB376" s="706"/>
      <c r="BC376" s="692"/>
      <c r="BD376" s="692"/>
      <c r="BE376" s="692"/>
      <c r="BF376" s="692"/>
      <c r="BG376" s="692"/>
      <c r="BH376" s="692"/>
      <c r="BI376" s="692"/>
      <c r="BJ376" s="692"/>
      <c r="BK376" s="692"/>
      <c r="BL376" s="692"/>
      <c r="BM376" s="692"/>
      <c r="BN376" s="692"/>
      <c r="BO376" s="692"/>
      <c r="BP376" s="692"/>
      <c r="BQ376" s="692"/>
      <c r="BR376" s="692"/>
      <c r="BS376" s="692"/>
      <c r="BT376" s="692"/>
      <c r="BU376" s="692"/>
      <c r="BV376" s="692"/>
      <c r="BW376" s="692"/>
      <c r="BX376" s="692"/>
      <c r="BY376" s="692"/>
      <c r="BZ376" s="692"/>
      <c r="CA376" s="692"/>
      <c r="CB376" s="692"/>
      <c r="CC376" s="692"/>
      <c r="CD376" s="692"/>
      <c r="CE376" s="692"/>
      <c r="CF376" s="696"/>
      <c r="CG376" s="696"/>
      <c r="CH376" s="696"/>
      <c r="CI376" s="696"/>
      <c r="CJ376" s="696"/>
      <c r="CK376" s="696"/>
      <c r="CL376" s="696"/>
      <c r="CM376" s="696"/>
      <c r="CN376" s="696"/>
      <c r="CO376" s="696"/>
      <c r="CP376" s="696"/>
      <c r="CQ376" s="696"/>
      <c r="CR376" s="696"/>
      <c r="CS376" s="696"/>
      <c r="CT376" s="696"/>
      <c r="CU376" s="696"/>
      <c r="CV376" s="696"/>
      <c r="CW376" s="696"/>
      <c r="CX376" s="696"/>
      <c r="CY376" s="696"/>
      <c r="CZ376" s="696"/>
      <c r="DA376" s="696"/>
      <c r="DB376" s="696"/>
      <c r="DC376" s="696"/>
      <c r="DD376" s="696"/>
      <c r="DE376" s="696"/>
      <c r="DF376" s="696"/>
      <c r="DG376" s="696"/>
      <c r="DH376" s="696"/>
      <c r="DI376" s="696"/>
      <c r="DJ376" s="696"/>
      <c r="DK376" s="696"/>
      <c r="DL376" s="700"/>
      <c r="DM376" s="701"/>
      <c r="DN376" s="701"/>
      <c r="DO376" s="701"/>
      <c r="DP376" s="701"/>
      <c r="DQ376" s="702"/>
      <c r="DR376" s="692"/>
      <c r="DS376" s="692"/>
      <c r="DT376" s="692"/>
      <c r="DU376" s="692"/>
      <c r="DV376" s="692"/>
      <c r="DW376" s="692"/>
      <c r="DX376" s="692"/>
      <c r="DY376" s="692"/>
      <c r="DZ376" s="692"/>
      <c r="EA376" s="692"/>
      <c r="EB376" s="692"/>
      <c r="EC376" s="706"/>
      <c r="ED376" s="706"/>
      <c r="EE376" s="706"/>
      <c r="EF376" s="706"/>
      <c r="EG376" s="706"/>
      <c r="EH376" s="706"/>
      <c r="EI376" s="706"/>
      <c r="EJ376" s="706"/>
      <c r="EK376" s="706"/>
      <c r="EL376" s="706"/>
      <c r="EM376" s="706"/>
    </row>
    <row r="377" spans="1:143" ht="6" customHeight="1">
      <c r="A377" s="112"/>
      <c r="B377" s="691"/>
      <c r="C377" s="691"/>
      <c r="D377" s="691"/>
      <c r="E377" s="691"/>
      <c r="F377" s="692"/>
      <c r="G377" s="692"/>
      <c r="H377" s="692"/>
      <c r="I377" s="692"/>
      <c r="J377" s="692"/>
      <c r="K377" s="692"/>
      <c r="L377" s="692"/>
      <c r="M377" s="692"/>
      <c r="N377" s="692"/>
      <c r="O377" s="692"/>
      <c r="P377" s="692"/>
      <c r="Q377" s="692"/>
      <c r="R377" s="692"/>
      <c r="S377" s="692"/>
      <c r="T377" s="692"/>
      <c r="U377" s="692"/>
      <c r="V377" s="692"/>
      <c r="W377" s="692"/>
      <c r="X377" s="692"/>
      <c r="Y377" s="692"/>
      <c r="Z377" s="692"/>
      <c r="AA377" s="692"/>
      <c r="AB377" s="692"/>
      <c r="AC377" s="692"/>
      <c r="AD377" s="692"/>
      <c r="AE377" s="692"/>
      <c r="AF377" s="692"/>
      <c r="AG377" s="692"/>
      <c r="AH377" s="692"/>
      <c r="AI377" s="692"/>
      <c r="AJ377" s="692"/>
      <c r="AK377" s="692"/>
      <c r="AL377" s="692"/>
      <c r="AM377" s="692"/>
      <c r="AN377" s="692"/>
      <c r="AO377" s="692"/>
      <c r="AP377" s="692"/>
      <c r="AQ377" s="692"/>
      <c r="AR377" s="692"/>
      <c r="AS377" s="692"/>
      <c r="AT377" s="692"/>
      <c r="AU377" s="692"/>
      <c r="AV377" s="692"/>
      <c r="AW377" s="692"/>
      <c r="AX377" s="706"/>
      <c r="AY377" s="706"/>
      <c r="AZ377" s="706"/>
      <c r="BA377" s="706"/>
      <c r="BB377" s="706"/>
      <c r="BC377" s="692"/>
      <c r="BD377" s="692"/>
      <c r="BE377" s="692"/>
      <c r="BF377" s="692"/>
      <c r="BG377" s="692"/>
      <c r="BH377" s="692"/>
      <c r="BI377" s="692"/>
      <c r="BJ377" s="692"/>
      <c r="BK377" s="692"/>
      <c r="BL377" s="692"/>
      <c r="BM377" s="692"/>
      <c r="BN377" s="692"/>
      <c r="BO377" s="692"/>
      <c r="BP377" s="692"/>
      <c r="BQ377" s="692"/>
      <c r="BR377" s="692"/>
      <c r="BS377" s="692"/>
      <c r="BT377" s="692"/>
      <c r="BU377" s="692"/>
      <c r="BV377" s="692"/>
      <c r="BW377" s="692"/>
      <c r="BX377" s="692"/>
      <c r="BY377" s="692"/>
      <c r="BZ377" s="692"/>
      <c r="CA377" s="692"/>
      <c r="CB377" s="692"/>
      <c r="CC377" s="692"/>
      <c r="CD377" s="692"/>
      <c r="CE377" s="692"/>
      <c r="CF377" s="696"/>
      <c r="CG377" s="696"/>
      <c r="CH377" s="696"/>
      <c r="CI377" s="696"/>
      <c r="CJ377" s="696"/>
      <c r="CK377" s="696"/>
      <c r="CL377" s="696"/>
      <c r="CM377" s="696"/>
      <c r="CN377" s="696"/>
      <c r="CO377" s="696"/>
      <c r="CP377" s="696"/>
      <c r="CQ377" s="696"/>
      <c r="CR377" s="696"/>
      <c r="CS377" s="696"/>
      <c r="CT377" s="696"/>
      <c r="CU377" s="696"/>
      <c r="CV377" s="696"/>
      <c r="CW377" s="696"/>
      <c r="CX377" s="696"/>
      <c r="CY377" s="696"/>
      <c r="CZ377" s="696"/>
      <c r="DA377" s="696"/>
      <c r="DB377" s="696"/>
      <c r="DC377" s="696"/>
      <c r="DD377" s="696"/>
      <c r="DE377" s="696"/>
      <c r="DF377" s="696"/>
      <c r="DG377" s="696"/>
      <c r="DH377" s="696"/>
      <c r="DI377" s="696"/>
      <c r="DJ377" s="696"/>
      <c r="DK377" s="696"/>
      <c r="DL377" s="703"/>
      <c r="DM377" s="704"/>
      <c r="DN377" s="704"/>
      <c r="DO377" s="704"/>
      <c r="DP377" s="704"/>
      <c r="DQ377" s="705"/>
      <c r="DR377" s="692"/>
      <c r="DS377" s="692"/>
      <c r="DT377" s="692"/>
      <c r="DU377" s="692"/>
      <c r="DV377" s="692"/>
      <c r="DW377" s="692"/>
      <c r="DX377" s="692"/>
      <c r="DY377" s="692"/>
      <c r="DZ377" s="692"/>
      <c r="EA377" s="692"/>
      <c r="EB377" s="692"/>
      <c r="EC377" s="706"/>
      <c r="ED377" s="706"/>
      <c r="EE377" s="706"/>
      <c r="EF377" s="706"/>
      <c r="EG377" s="706"/>
      <c r="EH377" s="706"/>
      <c r="EI377" s="706"/>
      <c r="EJ377" s="706"/>
      <c r="EK377" s="706"/>
      <c r="EL377" s="706"/>
      <c r="EM377" s="706"/>
    </row>
    <row r="378" spans="1:143" ht="6" customHeight="1">
      <c r="A378" s="112"/>
      <c r="B378" s="690">
        <v>17</v>
      </c>
      <c r="C378" s="691"/>
      <c r="D378" s="691"/>
      <c r="E378" s="691"/>
      <c r="F378" s="692"/>
      <c r="G378" s="692"/>
      <c r="H378" s="692"/>
      <c r="I378" s="692"/>
      <c r="J378" s="692"/>
      <c r="K378" s="692"/>
      <c r="L378" s="692"/>
      <c r="M378" s="692"/>
      <c r="N378" s="692"/>
      <c r="O378" s="692"/>
      <c r="P378" s="692"/>
      <c r="Q378" s="692"/>
      <c r="R378" s="692"/>
      <c r="S378" s="692"/>
      <c r="T378" s="692"/>
      <c r="U378" s="692"/>
      <c r="V378" s="692"/>
      <c r="W378" s="692"/>
      <c r="X378" s="692"/>
      <c r="Y378" s="692"/>
      <c r="Z378" s="692"/>
      <c r="AA378" s="692"/>
      <c r="AB378" s="692"/>
      <c r="AC378" s="692"/>
      <c r="AD378" s="692"/>
      <c r="AE378" s="692"/>
      <c r="AF378" s="692"/>
      <c r="AG378" s="692"/>
      <c r="AH378" s="692"/>
      <c r="AI378" s="692"/>
      <c r="AJ378" s="692"/>
      <c r="AK378" s="692"/>
      <c r="AL378" s="692"/>
      <c r="AM378" s="692"/>
      <c r="AN378" s="692"/>
      <c r="AO378" s="692"/>
      <c r="AP378" s="692"/>
      <c r="AQ378" s="692"/>
      <c r="AR378" s="692"/>
      <c r="AS378" s="692"/>
      <c r="AT378" s="692"/>
      <c r="AU378" s="692"/>
      <c r="AV378" s="692"/>
      <c r="AW378" s="692"/>
      <c r="AX378" s="706"/>
      <c r="AY378" s="706"/>
      <c r="AZ378" s="706"/>
      <c r="BA378" s="706"/>
      <c r="BB378" s="706"/>
      <c r="BC378" s="692"/>
      <c r="BD378" s="692"/>
      <c r="BE378" s="692"/>
      <c r="BF378" s="692"/>
      <c r="BG378" s="692"/>
      <c r="BH378" s="692"/>
      <c r="BI378" s="692"/>
      <c r="BJ378" s="692"/>
      <c r="BK378" s="692"/>
      <c r="BL378" s="692"/>
      <c r="BM378" s="692"/>
      <c r="BN378" s="692"/>
      <c r="BO378" s="692"/>
      <c r="BP378" s="692"/>
      <c r="BQ378" s="692"/>
      <c r="BR378" s="692"/>
      <c r="BS378" s="692"/>
      <c r="BT378" s="692"/>
      <c r="BU378" s="692"/>
      <c r="BV378" s="692"/>
      <c r="BW378" s="692"/>
      <c r="BX378" s="692"/>
      <c r="BY378" s="692"/>
      <c r="BZ378" s="692"/>
      <c r="CA378" s="692"/>
      <c r="CB378" s="692"/>
      <c r="CC378" s="692"/>
      <c r="CD378" s="692"/>
      <c r="CE378" s="692"/>
      <c r="CF378" s="696"/>
      <c r="CG378" s="696"/>
      <c r="CH378" s="696"/>
      <c r="CI378" s="696"/>
      <c r="CJ378" s="696"/>
      <c r="CK378" s="696"/>
      <c r="CL378" s="696"/>
      <c r="CM378" s="696"/>
      <c r="CN378" s="696"/>
      <c r="CO378" s="696"/>
      <c r="CP378" s="696"/>
      <c r="CQ378" s="696"/>
      <c r="CR378" s="696"/>
      <c r="CS378" s="696"/>
      <c r="CT378" s="696"/>
      <c r="CU378" s="696"/>
      <c r="CV378" s="696"/>
      <c r="CW378" s="696"/>
      <c r="CX378" s="696"/>
      <c r="CY378" s="696"/>
      <c r="CZ378" s="696"/>
      <c r="DA378" s="696"/>
      <c r="DB378" s="696"/>
      <c r="DC378" s="696"/>
      <c r="DD378" s="696"/>
      <c r="DE378" s="696"/>
      <c r="DF378" s="696"/>
      <c r="DG378" s="696"/>
      <c r="DH378" s="696"/>
      <c r="DI378" s="696"/>
      <c r="DJ378" s="696"/>
      <c r="DK378" s="696"/>
      <c r="DL378" s="697"/>
      <c r="DM378" s="698"/>
      <c r="DN378" s="698"/>
      <c r="DO378" s="698"/>
      <c r="DP378" s="698"/>
      <c r="DQ378" s="699"/>
      <c r="DR378" s="692"/>
      <c r="DS378" s="692"/>
      <c r="DT378" s="692"/>
      <c r="DU378" s="692"/>
      <c r="DV378" s="692"/>
      <c r="DW378" s="692"/>
      <c r="DX378" s="692"/>
      <c r="DY378" s="692"/>
      <c r="DZ378" s="692"/>
      <c r="EA378" s="692"/>
      <c r="EB378" s="692"/>
      <c r="EC378" s="706"/>
      <c r="ED378" s="706"/>
      <c r="EE378" s="706"/>
      <c r="EF378" s="706"/>
      <c r="EG378" s="706"/>
      <c r="EH378" s="706"/>
      <c r="EI378" s="706"/>
      <c r="EJ378" s="706"/>
      <c r="EK378" s="706"/>
      <c r="EL378" s="706"/>
      <c r="EM378" s="706"/>
    </row>
    <row r="379" spans="1:143" ht="6" customHeight="1">
      <c r="A379" s="112"/>
      <c r="B379" s="691"/>
      <c r="C379" s="691"/>
      <c r="D379" s="691"/>
      <c r="E379" s="691"/>
      <c r="F379" s="692"/>
      <c r="G379" s="692"/>
      <c r="H379" s="692"/>
      <c r="I379" s="692"/>
      <c r="J379" s="692"/>
      <c r="K379" s="692"/>
      <c r="L379" s="692"/>
      <c r="M379" s="692"/>
      <c r="N379" s="692"/>
      <c r="O379" s="692"/>
      <c r="P379" s="692"/>
      <c r="Q379" s="692"/>
      <c r="R379" s="692"/>
      <c r="S379" s="692"/>
      <c r="T379" s="692"/>
      <c r="U379" s="692"/>
      <c r="V379" s="692"/>
      <c r="W379" s="692"/>
      <c r="X379" s="692"/>
      <c r="Y379" s="692"/>
      <c r="Z379" s="692"/>
      <c r="AA379" s="692"/>
      <c r="AB379" s="692"/>
      <c r="AC379" s="692"/>
      <c r="AD379" s="692"/>
      <c r="AE379" s="692"/>
      <c r="AF379" s="692"/>
      <c r="AG379" s="692"/>
      <c r="AH379" s="692"/>
      <c r="AI379" s="692"/>
      <c r="AJ379" s="692"/>
      <c r="AK379" s="692"/>
      <c r="AL379" s="692"/>
      <c r="AM379" s="692"/>
      <c r="AN379" s="692"/>
      <c r="AO379" s="692"/>
      <c r="AP379" s="692"/>
      <c r="AQ379" s="692"/>
      <c r="AR379" s="692"/>
      <c r="AS379" s="692"/>
      <c r="AT379" s="692"/>
      <c r="AU379" s="692"/>
      <c r="AV379" s="692"/>
      <c r="AW379" s="692"/>
      <c r="AX379" s="706"/>
      <c r="AY379" s="706"/>
      <c r="AZ379" s="706"/>
      <c r="BA379" s="706"/>
      <c r="BB379" s="706"/>
      <c r="BC379" s="692"/>
      <c r="BD379" s="692"/>
      <c r="BE379" s="692"/>
      <c r="BF379" s="692"/>
      <c r="BG379" s="692"/>
      <c r="BH379" s="692"/>
      <c r="BI379" s="692"/>
      <c r="BJ379" s="692"/>
      <c r="BK379" s="692"/>
      <c r="BL379" s="692"/>
      <c r="BM379" s="692"/>
      <c r="BN379" s="692"/>
      <c r="BO379" s="692"/>
      <c r="BP379" s="692"/>
      <c r="BQ379" s="692"/>
      <c r="BR379" s="692"/>
      <c r="BS379" s="692"/>
      <c r="BT379" s="692"/>
      <c r="BU379" s="692"/>
      <c r="BV379" s="692"/>
      <c r="BW379" s="692"/>
      <c r="BX379" s="692"/>
      <c r="BY379" s="692"/>
      <c r="BZ379" s="692"/>
      <c r="CA379" s="692"/>
      <c r="CB379" s="692"/>
      <c r="CC379" s="692"/>
      <c r="CD379" s="692"/>
      <c r="CE379" s="692"/>
      <c r="CF379" s="696"/>
      <c r="CG379" s="696"/>
      <c r="CH379" s="696"/>
      <c r="CI379" s="696"/>
      <c r="CJ379" s="696"/>
      <c r="CK379" s="696"/>
      <c r="CL379" s="696"/>
      <c r="CM379" s="696"/>
      <c r="CN379" s="696"/>
      <c r="CO379" s="696"/>
      <c r="CP379" s="696"/>
      <c r="CQ379" s="696"/>
      <c r="CR379" s="696"/>
      <c r="CS379" s="696"/>
      <c r="CT379" s="696"/>
      <c r="CU379" s="696"/>
      <c r="CV379" s="696"/>
      <c r="CW379" s="696"/>
      <c r="CX379" s="696"/>
      <c r="CY379" s="696"/>
      <c r="CZ379" s="696"/>
      <c r="DA379" s="696"/>
      <c r="DB379" s="696"/>
      <c r="DC379" s="696"/>
      <c r="DD379" s="696"/>
      <c r="DE379" s="696"/>
      <c r="DF379" s="696"/>
      <c r="DG379" s="696"/>
      <c r="DH379" s="696"/>
      <c r="DI379" s="696"/>
      <c r="DJ379" s="696"/>
      <c r="DK379" s="696"/>
      <c r="DL379" s="700"/>
      <c r="DM379" s="701"/>
      <c r="DN379" s="701"/>
      <c r="DO379" s="701"/>
      <c r="DP379" s="701"/>
      <c r="DQ379" s="702"/>
      <c r="DR379" s="692"/>
      <c r="DS379" s="692"/>
      <c r="DT379" s="692"/>
      <c r="DU379" s="692"/>
      <c r="DV379" s="692"/>
      <c r="DW379" s="692"/>
      <c r="DX379" s="692"/>
      <c r="DY379" s="692"/>
      <c r="DZ379" s="692"/>
      <c r="EA379" s="692"/>
      <c r="EB379" s="692"/>
      <c r="EC379" s="706"/>
      <c r="ED379" s="706"/>
      <c r="EE379" s="706"/>
      <c r="EF379" s="706"/>
      <c r="EG379" s="706"/>
      <c r="EH379" s="706"/>
      <c r="EI379" s="706"/>
      <c r="EJ379" s="706"/>
      <c r="EK379" s="706"/>
      <c r="EL379" s="706"/>
      <c r="EM379" s="706"/>
    </row>
    <row r="380" spans="1:143" ht="6" customHeight="1">
      <c r="A380" s="112"/>
      <c r="B380" s="691"/>
      <c r="C380" s="691"/>
      <c r="D380" s="691"/>
      <c r="E380" s="691"/>
      <c r="F380" s="692"/>
      <c r="G380" s="692"/>
      <c r="H380" s="692"/>
      <c r="I380" s="692"/>
      <c r="J380" s="692"/>
      <c r="K380" s="692"/>
      <c r="L380" s="692"/>
      <c r="M380" s="692"/>
      <c r="N380" s="692"/>
      <c r="O380" s="692"/>
      <c r="P380" s="692"/>
      <c r="Q380" s="692"/>
      <c r="R380" s="692"/>
      <c r="S380" s="692"/>
      <c r="T380" s="692"/>
      <c r="U380" s="692"/>
      <c r="V380" s="692"/>
      <c r="W380" s="692"/>
      <c r="X380" s="692"/>
      <c r="Y380" s="692"/>
      <c r="Z380" s="692"/>
      <c r="AA380" s="692"/>
      <c r="AB380" s="692"/>
      <c r="AC380" s="692"/>
      <c r="AD380" s="692"/>
      <c r="AE380" s="692"/>
      <c r="AF380" s="692"/>
      <c r="AG380" s="692"/>
      <c r="AH380" s="692"/>
      <c r="AI380" s="692"/>
      <c r="AJ380" s="692"/>
      <c r="AK380" s="692"/>
      <c r="AL380" s="692"/>
      <c r="AM380" s="692"/>
      <c r="AN380" s="692"/>
      <c r="AO380" s="692"/>
      <c r="AP380" s="692"/>
      <c r="AQ380" s="692"/>
      <c r="AR380" s="692"/>
      <c r="AS380" s="692"/>
      <c r="AT380" s="692"/>
      <c r="AU380" s="692"/>
      <c r="AV380" s="692"/>
      <c r="AW380" s="692"/>
      <c r="AX380" s="706"/>
      <c r="AY380" s="706"/>
      <c r="AZ380" s="706"/>
      <c r="BA380" s="706"/>
      <c r="BB380" s="706"/>
      <c r="BC380" s="692"/>
      <c r="BD380" s="692"/>
      <c r="BE380" s="692"/>
      <c r="BF380" s="692"/>
      <c r="BG380" s="692"/>
      <c r="BH380" s="692"/>
      <c r="BI380" s="692"/>
      <c r="BJ380" s="692"/>
      <c r="BK380" s="692"/>
      <c r="BL380" s="692"/>
      <c r="BM380" s="692"/>
      <c r="BN380" s="692"/>
      <c r="BO380" s="692"/>
      <c r="BP380" s="692"/>
      <c r="BQ380" s="692"/>
      <c r="BR380" s="692"/>
      <c r="BS380" s="692"/>
      <c r="BT380" s="692"/>
      <c r="BU380" s="692"/>
      <c r="BV380" s="692"/>
      <c r="BW380" s="692"/>
      <c r="BX380" s="692"/>
      <c r="BY380" s="692"/>
      <c r="BZ380" s="692"/>
      <c r="CA380" s="692"/>
      <c r="CB380" s="692"/>
      <c r="CC380" s="692"/>
      <c r="CD380" s="692"/>
      <c r="CE380" s="692"/>
      <c r="CF380" s="696"/>
      <c r="CG380" s="696"/>
      <c r="CH380" s="696"/>
      <c r="CI380" s="696"/>
      <c r="CJ380" s="696"/>
      <c r="CK380" s="696"/>
      <c r="CL380" s="696"/>
      <c r="CM380" s="696"/>
      <c r="CN380" s="696"/>
      <c r="CO380" s="696"/>
      <c r="CP380" s="696"/>
      <c r="CQ380" s="696"/>
      <c r="CR380" s="696"/>
      <c r="CS380" s="696"/>
      <c r="CT380" s="696"/>
      <c r="CU380" s="696"/>
      <c r="CV380" s="696"/>
      <c r="CW380" s="696"/>
      <c r="CX380" s="696"/>
      <c r="CY380" s="696"/>
      <c r="CZ380" s="696"/>
      <c r="DA380" s="696"/>
      <c r="DB380" s="696"/>
      <c r="DC380" s="696"/>
      <c r="DD380" s="696"/>
      <c r="DE380" s="696"/>
      <c r="DF380" s="696"/>
      <c r="DG380" s="696"/>
      <c r="DH380" s="696"/>
      <c r="DI380" s="696"/>
      <c r="DJ380" s="696"/>
      <c r="DK380" s="696"/>
      <c r="DL380" s="703"/>
      <c r="DM380" s="704"/>
      <c r="DN380" s="704"/>
      <c r="DO380" s="704"/>
      <c r="DP380" s="704"/>
      <c r="DQ380" s="705"/>
      <c r="DR380" s="692"/>
      <c r="DS380" s="692"/>
      <c r="DT380" s="692"/>
      <c r="DU380" s="692"/>
      <c r="DV380" s="692"/>
      <c r="DW380" s="692"/>
      <c r="DX380" s="692"/>
      <c r="DY380" s="692"/>
      <c r="DZ380" s="692"/>
      <c r="EA380" s="692"/>
      <c r="EB380" s="692"/>
      <c r="EC380" s="706"/>
      <c r="ED380" s="706"/>
      <c r="EE380" s="706"/>
      <c r="EF380" s="706"/>
      <c r="EG380" s="706"/>
      <c r="EH380" s="706"/>
      <c r="EI380" s="706"/>
      <c r="EJ380" s="706"/>
      <c r="EK380" s="706"/>
      <c r="EL380" s="706"/>
      <c r="EM380" s="706"/>
    </row>
    <row r="381" spans="1:143" ht="6" customHeight="1">
      <c r="A381" s="112"/>
      <c r="B381" s="690">
        <v>18</v>
      </c>
      <c r="C381" s="691"/>
      <c r="D381" s="691"/>
      <c r="E381" s="691"/>
      <c r="F381" s="692"/>
      <c r="G381" s="692"/>
      <c r="H381" s="692"/>
      <c r="I381" s="692"/>
      <c r="J381" s="692"/>
      <c r="K381" s="692"/>
      <c r="L381" s="692"/>
      <c r="M381" s="692"/>
      <c r="N381" s="692"/>
      <c r="O381" s="692"/>
      <c r="P381" s="692"/>
      <c r="Q381" s="692"/>
      <c r="R381" s="692"/>
      <c r="S381" s="692"/>
      <c r="T381" s="692"/>
      <c r="U381" s="692"/>
      <c r="V381" s="692"/>
      <c r="W381" s="692"/>
      <c r="X381" s="692"/>
      <c r="Y381" s="692"/>
      <c r="Z381" s="692"/>
      <c r="AA381" s="692"/>
      <c r="AB381" s="692"/>
      <c r="AC381" s="692"/>
      <c r="AD381" s="692"/>
      <c r="AE381" s="692"/>
      <c r="AF381" s="692"/>
      <c r="AG381" s="692"/>
      <c r="AH381" s="692"/>
      <c r="AI381" s="692"/>
      <c r="AJ381" s="692"/>
      <c r="AK381" s="692"/>
      <c r="AL381" s="692"/>
      <c r="AM381" s="692"/>
      <c r="AN381" s="692"/>
      <c r="AO381" s="692"/>
      <c r="AP381" s="692"/>
      <c r="AQ381" s="692"/>
      <c r="AR381" s="692"/>
      <c r="AS381" s="692"/>
      <c r="AT381" s="692"/>
      <c r="AU381" s="692"/>
      <c r="AV381" s="692"/>
      <c r="AW381" s="692"/>
      <c r="AX381" s="706"/>
      <c r="AY381" s="706"/>
      <c r="AZ381" s="706"/>
      <c r="BA381" s="706"/>
      <c r="BB381" s="706"/>
      <c r="BC381" s="692"/>
      <c r="BD381" s="692"/>
      <c r="BE381" s="692"/>
      <c r="BF381" s="692"/>
      <c r="BG381" s="692"/>
      <c r="BH381" s="692"/>
      <c r="BI381" s="692"/>
      <c r="BJ381" s="692"/>
      <c r="BK381" s="692"/>
      <c r="BL381" s="692"/>
      <c r="BM381" s="692"/>
      <c r="BN381" s="692"/>
      <c r="BO381" s="692"/>
      <c r="BP381" s="692"/>
      <c r="BQ381" s="692"/>
      <c r="BR381" s="692"/>
      <c r="BS381" s="692"/>
      <c r="BT381" s="692"/>
      <c r="BU381" s="692"/>
      <c r="BV381" s="692"/>
      <c r="BW381" s="692"/>
      <c r="BX381" s="692"/>
      <c r="BY381" s="692"/>
      <c r="BZ381" s="692"/>
      <c r="CA381" s="692"/>
      <c r="CB381" s="692"/>
      <c r="CC381" s="692"/>
      <c r="CD381" s="692"/>
      <c r="CE381" s="692"/>
      <c r="CF381" s="696"/>
      <c r="CG381" s="696"/>
      <c r="CH381" s="696"/>
      <c r="CI381" s="696"/>
      <c r="CJ381" s="696"/>
      <c r="CK381" s="696"/>
      <c r="CL381" s="696"/>
      <c r="CM381" s="696"/>
      <c r="CN381" s="696"/>
      <c r="CO381" s="696"/>
      <c r="CP381" s="696"/>
      <c r="CQ381" s="696"/>
      <c r="CR381" s="696"/>
      <c r="CS381" s="696"/>
      <c r="CT381" s="696"/>
      <c r="CU381" s="696"/>
      <c r="CV381" s="696"/>
      <c r="CW381" s="696"/>
      <c r="CX381" s="696"/>
      <c r="CY381" s="696"/>
      <c r="CZ381" s="696"/>
      <c r="DA381" s="696"/>
      <c r="DB381" s="696"/>
      <c r="DC381" s="696"/>
      <c r="DD381" s="696"/>
      <c r="DE381" s="696"/>
      <c r="DF381" s="696"/>
      <c r="DG381" s="696"/>
      <c r="DH381" s="696"/>
      <c r="DI381" s="696"/>
      <c r="DJ381" s="696"/>
      <c r="DK381" s="696"/>
      <c r="DL381" s="697"/>
      <c r="DM381" s="698"/>
      <c r="DN381" s="698"/>
      <c r="DO381" s="698"/>
      <c r="DP381" s="698"/>
      <c r="DQ381" s="699"/>
      <c r="DR381" s="692"/>
      <c r="DS381" s="692"/>
      <c r="DT381" s="692"/>
      <c r="DU381" s="692"/>
      <c r="DV381" s="692"/>
      <c r="DW381" s="692"/>
      <c r="DX381" s="692"/>
      <c r="DY381" s="692"/>
      <c r="DZ381" s="692"/>
      <c r="EA381" s="692"/>
      <c r="EB381" s="692"/>
      <c r="EC381" s="706"/>
      <c r="ED381" s="706"/>
      <c r="EE381" s="706"/>
      <c r="EF381" s="706"/>
      <c r="EG381" s="706"/>
      <c r="EH381" s="706"/>
      <c r="EI381" s="706"/>
      <c r="EJ381" s="706"/>
      <c r="EK381" s="706"/>
      <c r="EL381" s="706"/>
      <c r="EM381" s="706"/>
    </row>
    <row r="382" spans="1:143" ht="6" customHeight="1">
      <c r="A382" s="112"/>
      <c r="B382" s="691"/>
      <c r="C382" s="691"/>
      <c r="D382" s="691"/>
      <c r="E382" s="691"/>
      <c r="F382" s="692"/>
      <c r="G382" s="692"/>
      <c r="H382" s="692"/>
      <c r="I382" s="692"/>
      <c r="J382" s="692"/>
      <c r="K382" s="692"/>
      <c r="L382" s="692"/>
      <c r="M382" s="692"/>
      <c r="N382" s="692"/>
      <c r="O382" s="692"/>
      <c r="P382" s="692"/>
      <c r="Q382" s="692"/>
      <c r="R382" s="692"/>
      <c r="S382" s="692"/>
      <c r="T382" s="692"/>
      <c r="U382" s="692"/>
      <c r="V382" s="692"/>
      <c r="W382" s="692"/>
      <c r="X382" s="692"/>
      <c r="Y382" s="692"/>
      <c r="Z382" s="692"/>
      <c r="AA382" s="692"/>
      <c r="AB382" s="692"/>
      <c r="AC382" s="692"/>
      <c r="AD382" s="692"/>
      <c r="AE382" s="692"/>
      <c r="AF382" s="692"/>
      <c r="AG382" s="692"/>
      <c r="AH382" s="692"/>
      <c r="AI382" s="692"/>
      <c r="AJ382" s="692"/>
      <c r="AK382" s="692"/>
      <c r="AL382" s="692"/>
      <c r="AM382" s="692"/>
      <c r="AN382" s="692"/>
      <c r="AO382" s="692"/>
      <c r="AP382" s="692"/>
      <c r="AQ382" s="692"/>
      <c r="AR382" s="692"/>
      <c r="AS382" s="692"/>
      <c r="AT382" s="692"/>
      <c r="AU382" s="692"/>
      <c r="AV382" s="692"/>
      <c r="AW382" s="692"/>
      <c r="AX382" s="706"/>
      <c r="AY382" s="706"/>
      <c r="AZ382" s="706"/>
      <c r="BA382" s="706"/>
      <c r="BB382" s="706"/>
      <c r="BC382" s="692"/>
      <c r="BD382" s="692"/>
      <c r="BE382" s="692"/>
      <c r="BF382" s="692"/>
      <c r="BG382" s="692"/>
      <c r="BH382" s="692"/>
      <c r="BI382" s="692"/>
      <c r="BJ382" s="692"/>
      <c r="BK382" s="692"/>
      <c r="BL382" s="692"/>
      <c r="BM382" s="692"/>
      <c r="BN382" s="692"/>
      <c r="BO382" s="692"/>
      <c r="BP382" s="692"/>
      <c r="BQ382" s="692"/>
      <c r="BR382" s="692"/>
      <c r="BS382" s="692"/>
      <c r="BT382" s="692"/>
      <c r="BU382" s="692"/>
      <c r="BV382" s="692"/>
      <c r="BW382" s="692"/>
      <c r="BX382" s="692"/>
      <c r="BY382" s="692"/>
      <c r="BZ382" s="692"/>
      <c r="CA382" s="692"/>
      <c r="CB382" s="692"/>
      <c r="CC382" s="692"/>
      <c r="CD382" s="692"/>
      <c r="CE382" s="692"/>
      <c r="CF382" s="696"/>
      <c r="CG382" s="696"/>
      <c r="CH382" s="696"/>
      <c r="CI382" s="696"/>
      <c r="CJ382" s="696"/>
      <c r="CK382" s="696"/>
      <c r="CL382" s="696"/>
      <c r="CM382" s="696"/>
      <c r="CN382" s="696"/>
      <c r="CO382" s="696"/>
      <c r="CP382" s="696"/>
      <c r="CQ382" s="696"/>
      <c r="CR382" s="696"/>
      <c r="CS382" s="696"/>
      <c r="CT382" s="696"/>
      <c r="CU382" s="696"/>
      <c r="CV382" s="696"/>
      <c r="CW382" s="696"/>
      <c r="CX382" s="696"/>
      <c r="CY382" s="696"/>
      <c r="CZ382" s="696"/>
      <c r="DA382" s="696"/>
      <c r="DB382" s="696"/>
      <c r="DC382" s="696"/>
      <c r="DD382" s="696"/>
      <c r="DE382" s="696"/>
      <c r="DF382" s="696"/>
      <c r="DG382" s="696"/>
      <c r="DH382" s="696"/>
      <c r="DI382" s="696"/>
      <c r="DJ382" s="696"/>
      <c r="DK382" s="696"/>
      <c r="DL382" s="700"/>
      <c r="DM382" s="701"/>
      <c r="DN382" s="701"/>
      <c r="DO382" s="701"/>
      <c r="DP382" s="701"/>
      <c r="DQ382" s="702"/>
      <c r="DR382" s="692"/>
      <c r="DS382" s="692"/>
      <c r="DT382" s="692"/>
      <c r="DU382" s="692"/>
      <c r="DV382" s="692"/>
      <c r="DW382" s="692"/>
      <c r="DX382" s="692"/>
      <c r="DY382" s="692"/>
      <c r="DZ382" s="692"/>
      <c r="EA382" s="692"/>
      <c r="EB382" s="692"/>
      <c r="EC382" s="706"/>
      <c r="ED382" s="706"/>
      <c r="EE382" s="706"/>
      <c r="EF382" s="706"/>
      <c r="EG382" s="706"/>
      <c r="EH382" s="706"/>
      <c r="EI382" s="706"/>
      <c r="EJ382" s="706"/>
      <c r="EK382" s="706"/>
      <c r="EL382" s="706"/>
      <c r="EM382" s="706"/>
    </row>
    <row r="383" spans="1:143" ht="6" customHeight="1">
      <c r="A383" s="112"/>
      <c r="B383" s="691"/>
      <c r="C383" s="691"/>
      <c r="D383" s="691"/>
      <c r="E383" s="691"/>
      <c r="F383" s="692"/>
      <c r="G383" s="692"/>
      <c r="H383" s="692"/>
      <c r="I383" s="692"/>
      <c r="J383" s="692"/>
      <c r="K383" s="692"/>
      <c r="L383" s="692"/>
      <c r="M383" s="692"/>
      <c r="N383" s="692"/>
      <c r="O383" s="692"/>
      <c r="P383" s="692"/>
      <c r="Q383" s="692"/>
      <c r="R383" s="692"/>
      <c r="S383" s="692"/>
      <c r="T383" s="692"/>
      <c r="U383" s="692"/>
      <c r="V383" s="692"/>
      <c r="W383" s="692"/>
      <c r="X383" s="692"/>
      <c r="Y383" s="692"/>
      <c r="Z383" s="692"/>
      <c r="AA383" s="692"/>
      <c r="AB383" s="692"/>
      <c r="AC383" s="692"/>
      <c r="AD383" s="692"/>
      <c r="AE383" s="692"/>
      <c r="AF383" s="692"/>
      <c r="AG383" s="692"/>
      <c r="AH383" s="692"/>
      <c r="AI383" s="692"/>
      <c r="AJ383" s="692"/>
      <c r="AK383" s="692"/>
      <c r="AL383" s="692"/>
      <c r="AM383" s="692"/>
      <c r="AN383" s="692"/>
      <c r="AO383" s="692"/>
      <c r="AP383" s="692"/>
      <c r="AQ383" s="692"/>
      <c r="AR383" s="692"/>
      <c r="AS383" s="692"/>
      <c r="AT383" s="692"/>
      <c r="AU383" s="692"/>
      <c r="AV383" s="692"/>
      <c r="AW383" s="692"/>
      <c r="AX383" s="706"/>
      <c r="AY383" s="706"/>
      <c r="AZ383" s="706"/>
      <c r="BA383" s="706"/>
      <c r="BB383" s="706"/>
      <c r="BC383" s="692"/>
      <c r="BD383" s="692"/>
      <c r="BE383" s="692"/>
      <c r="BF383" s="692"/>
      <c r="BG383" s="692"/>
      <c r="BH383" s="692"/>
      <c r="BI383" s="692"/>
      <c r="BJ383" s="692"/>
      <c r="BK383" s="692"/>
      <c r="BL383" s="692"/>
      <c r="BM383" s="692"/>
      <c r="BN383" s="692"/>
      <c r="BO383" s="692"/>
      <c r="BP383" s="692"/>
      <c r="BQ383" s="692"/>
      <c r="BR383" s="692"/>
      <c r="BS383" s="692"/>
      <c r="BT383" s="692"/>
      <c r="BU383" s="692"/>
      <c r="BV383" s="692"/>
      <c r="BW383" s="692"/>
      <c r="BX383" s="692"/>
      <c r="BY383" s="692"/>
      <c r="BZ383" s="692"/>
      <c r="CA383" s="692"/>
      <c r="CB383" s="692"/>
      <c r="CC383" s="692"/>
      <c r="CD383" s="692"/>
      <c r="CE383" s="692"/>
      <c r="CF383" s="696"/>
      <c r="CG383" s="696"/>
      <c r="CH383" s="696"/>
      <c r="CI383" s="696"/>
      <c r="CJ383" s="696"/>
      <c r="CK383" s="696"/>
      <c r="CL383" s="696"/>
      <c r="CM383" s="696"/>
      <c r="CN383" s="696"/>
      <c r="CO383" s="696"/>
      <c r="CP383" s="696"/>
      <c r="CQ383" s="696"/>
      <c r="CR383" s="696"/>
      <c r="CS383" s="696"/>
      <c r="CT383" s="696"/>
      <c r="CU383" s="696"/>
      <c r="CV383" s="696"/>
      <c r="CW383" s="696"/>
      <c r="CX383" s="696"/>
      <c r="CY383" s="696"/>
      <c r="CZ383" s="696"/>
      <c r="DA383" s="696"/>
      <c r="DB383" s="696"/>
      <c r="DC383" s="696"/>
      <c r="DD383" s="696"/>
      <c r="DE383" s="696"/>
      <c r="DF383" s="696"/>
      <c r="DG383" s="696"/>
      <c r="DH383" s="696"/>
      <c r="DI383" s="696"/>
      <c r="DJ383" s="696"/>
      <c r="DK383" s="696"/>
      <c r="DL383" s="703"/>
      <c r="DM383" s="704"/>
      <c r="DN383" s="704"/>
      <c r="DO383" s="704"/>
      <c r="DP383" s="704"/>
      <c r="DQ383" s="705"/>
      <c r="DR383" s="692"/>
      <c r="DS383" s="692"/>
      <c r="DT383" s="692"/>
      <c r="DU383" s="692"/>
      <c r="DV383" s="692"/>
      <c r="DW383" s="692"/>
      <c r="DX383" s="692"/>
      <c r="DY383" s="692"/>
      <c r="DZ383" s="692"/>
      <c r="EA383" s="692"/>
      <c r="EB383" s="692"/>
      <c r="EC383" s="706"/>
      <c r="ED383" s="706"/>
      <c r="EE383" s="706"/>
      <c r="EF383" s="706"/>
      <c r="EG383" s="706"/>
      <c r="EH383" s="706"/>
      <c r="EI383" s="706"/>
      <c r="EJ383" s="706"/>
      <c r="EK383" s="706"/>
      <c r="EL383" s="706"/>
      <c r="EM383" s="706"/>
    </row>
    <row r="384" spans="1:143" ht="6" customHeight="1">
      <c r="A384" s="112"/>
      <c r="B384" s="690">
        <v>19</v>
      </c>
      <c r="C384" s="691"/>
      <c r="D384" s="691"/>
      <c r="E384" s="691"/>
      <c r="F384" s="692"/>
      <c r="G384" s="692"/>
      <c r="H384" s="692"/>
      <c r="I384" s="692"/>
      <c r="J384" s="692"/>
      <c r="K384" s="692"/>
      <c r="L384" s="692"/>
      <c r="M384" s="692"/>
      <c r="N384" s="692"/>
      <c r="O384" s="692"/>
      <c r="P384" s="692"/>
      <c r="Q384" s="692"/>
      <c r="R384" s="692"/>
      <c r="S384" s="692"/>
      <c r="T384" s="692"/>
      <c r="U384" s="692"/>
      <c r="V384" s="692"/>
      <c r="W384" s="692"/>
      <c r="X384" s="692"/>
      <c r="Y384" s="692"/>
      <c r="Z384" s="692"/>
      <c r="AA384" s="692"/>
      <c r="AB384" s="692"/>
      <c r="AC384" s="692"/>
      <c r="AD384" s="692"/>
      <c r="AE384" s="692"/>
      <c r="AF384" s="692"/>
      <c r="AG384" s="692"/>
      <c r="AH384" s="692"/>
      <c r="AI384" s="692"/>
      <c r="AJ384" s="692"/>
      <c r="AK384" s="692"/>
      <c r="AL384" s="692"/>
      <c r="AM384" s="692"/>
      <c r="AN384" s="692"/>
      <c r="AO384" s="692"/>
      <c r="AP384" s="692"/>
      <c r="AQ384" s="692"/>
      <c r="AR384" s="692"/>
      <c r="AS384" s="692"/>
      <c r="AT384" s="692"/>
      <c r="AU384" s="692"/>
      <c r="AV384" s="692"/>
      <c r="AW384" s="692"/>
      <c r="AX384" s="706"/>
      <c r="AY384" s="706"/>
      <c r="AZ384" s="706"/>
      <c r="BA384" s="706"/>
      <c r="BB384" s="706"/>
      <c r="BC384" s="692"/>
      <c r="BD384" s="692"/>
      <c r="BE384" s="692"/>
      <c r="BF384" s="692"/>
      <c r="BG384" s="692"/>
      <c r="BH384" s="692"/>
      <c r="BI384" s="692"/>
      <c r="BJ384" s="692"/>
      <c r="BK384" s="692"/>
      <c r="BL384" s="692"/>
      <c r="BM384" s="692"/>
      <c r="BN384" s="692"/>
      <c r="BO384" s="692"/>
      <c r="BP384" s="692"/>
      <c r="BQ384" s="692"/>
      <c r="BR384" s="692"/>
      <c r="BS384" s="692"/>
      <c r="BT384" s="692"/>
      <c r="BU384" s="692"/>
      <c r="BV384" s="692"/>
      <c r="BW384" s="692"/>
      <c r="BX384" s="692"/>
      <c r="BY384" s="692"/>
      <c r="BZ384" s="692"/>
      <c r="CA384" s="692"/>
      <c r="CB384" s="692"/>
      <c r="CC384" s="692"/>
      <c r="CD384" s="692"/>
      <c r="CE384" s="692"/>
      <c r="CF384" s="696"/>
      <c r="CG384" s="696"/>
      <c r="CH384" s="696"/>
      <c r="CI384" s="696"/>
      <c r="CJ384" s="696"/>
      <c r="CK384" s="696"/>
      <c r="CL384" s="696"/>
      <c r="CM384" s="696"/>
      <c r="CN384" s="696"/>
      <c r="CO384" s="696"/>
      <c r="CP384" s="696"/>
      <c r="CQ384" s="696"/>
      <c r="CR384" s="696"/>
      <c r="CS384" s="696"/>
      <c r="CT384" s="696"/>
      <c r="CU384" s="696"/>
      <c r="CV384" s="696"/>
      <c r="CW384" s="696"/>
      <c r="CX384" s="696"/>
      <c r="CY384" s="696"/>
      <c r="CZ384" s="696"/>
      <c r="DA384" s="696"/>
      <c r="DB384" s="696"/>
      <c r="DC384" s="696"/>
      <c r="DD384" s="696"/>
      <c r="DE384" s="696"/>
      <c r="DF384" s="696"/>
      <c r="DG384" s="696"/>
      <c r="DH384" s="696"/>
      <c r="DI384" s="696"/>
      <c r="DJ384" s="696"/>
      <c r="DK384" s="696"/>
      <c r="DL384" s="697"/>
      <c r="DM384" s="698"/>
      <c r="DN384" s="698"/>
      <c r="DO384" s="698"/>
      <c r="DP384" s="698"/>
      <c r="DQ384" s="699"/>
      <c r="DR384" s="692"/>
      <c r="DS384" s="692"/>
      <c r="DT384" s="692"/>
      <c r="DU384" s="692"/>
      <c r="DV384" s="692"/>
      <c r="DW384" s="692"/>
      <c r="DX384" s="692"/>
      <c r="DY384" s="692"/>
      <c r="DZ384" s="692"/>
      <c r="EA384" s="692"/>
      <c r="EB384" s="692"/>
      <c r="EC384" s="706"/>
      <c r="ED384" s="706"/>
      <c r="EE384" s="706"/>
      <c r="EF384" s="706"/>
      <c r="EG384" s="706"/>
      <c r="EH384" s="706"/>
      <c r="EI384" s="706"/>
      <c r="EJ384" s="706"/>
      <c r="EK384" s="706"/>
      <c r="EL384" s="706"/>
      <c r="EM384" s="706"/>
    </row>
    <row r="385" spans="1:143" ht="6" customHeight="1">
      <c r="A385" s="112"/>
      <c r="B385" s="691"/>
      <c r="C385" s="691"/>
      <c r="D385" s="691"/>
      <c r="E385" s="691"/>
      <c r="F385" s="692"/>
      <c r="G385" s="692"/>
      <c r="H385" s="692"/>
      <c r="I385" s="692"/>
      <c r="J385" s="692"/>
      <c r="K385" s="692"/>
      <c r="L385" s="692"/>
      <c r="M385" s="692"/>
      <c r="N385" s="692"/>
      <c r="O385" s="692"/>
      <c r="P385" s="692"/>
      <c r="Q385" s="692"/>
      <c r="R385" s="692"/>
      <c r="S385" s="692"/>
      <c r="T385" s="692"/>
      <c r="U385" s="692"/>
      <c r="V385" s="692"/>
      <c r="W385" s="692"/>
      <c r="X385" s="692"/>
      <c r="Y385" s="692"/>
      <c r="Z385" s="692"/>
      <c r="AA385" s="692"/>
      <c r="AB385" s="692"/>
      <c r="AC385" s="692"/>
      <c r="AD385" s="692"/>
      <c r="AE385" s="692"/>
      <c r="AF385" s="692"/>
      <c r="AG385" s="692"/>
      <c r="AH385" s="692"/>
      <c r="AI385" s="692"/>
      <c r="AJ385" s="692"/>
      <c r="AK385" s="692"/>
      <c r="AL385" s="692"/>
      <c r="AM385" s="692"/>
      <c r="AN385" s="692"/>
      <c r="AO385" s="692"/>
      <c r="AP385" s="692"/>
      <c r="AQ385" s="692"/>
      <c r="AR385" s="692"/>
      <c r="AS385" s="692"/>
      <c r="AT385" s="692"/>
      <c r="AU385" s="692"/>
      <c r="AV385" s="692"/>
      <c r="AW385" s="692"/>
      <c r="AX385" s="706"/>
      <c r="AY385" s="706"/>
      <c r="AZ385" s="706"/>
      <c r="BA385" s="706"/>
      <c r="BB385" s="706"/>
      <c r="BC385" s="692"/>
      <c r="BD385" s="692"/>
      <c r="BE385" s="692"/>
      <c r="BF385" s="692"/>
      <c r="BG385" s="692"/>
      <c r="BH385" s="692"/>
      <c r="BI385" s="692"/>
      <c r="BJ385" s="692"/>
      <c r="BK385" s="692"/>
      <c r="BL385" s="692"/>
      <c r="BM385" s="692"/>
      <c r="BN385" s="692"/>
      <c r="BO385" s="692"/>
      <c r="BP385" s="692"/>
      <c r="BQ385" s="692"/>
      <c r="BR385" s="692"/>
      <c r="BS385" s="692"/>
      <c r="BT385" s="692"/>
      <c r="BU385" s="692"/>
      <c r="BV385" s="692"/>
      <c r="BW385" s="692"/>
      <c r="BX385" s="692"/>
      <c r="BY385" s="692"/>
      <c r="BZ385" s="692"/>
      <c r="CA385" s="692"/>
      <c r="CB385" s="692"/>
      <c r="CC385" s="692"/>
      <c r="CD385" s="692"/>
      <c r="CE385" s="692"/>
      <c r="CF385" s="696"/>
      <c r="CG385" s="696"/>
      <c r="CH385" s="696"/>
      <c r="CI385" s="696"/>
      <c r="CJ385" s="696"/>
      <c r="CK385" s="696"/>
      <c r="CL385" s="696"/>
      <c r="CM385" s="696"/>
      <c r="CN385" s="696"/>
      <c r="CO385" s="696"/>
      <c r="CP385" s="696"/>
      <c r="CQ385" s="696"/>
      <c r="CR385" s="696"/>
      <c r="CS385" s="696"/>
      <c r="CT385" s="696"/>
      <c r="CU385" s="696"/>
      <c r="CV385" s="696"/>
      <c r="CW385" s="696"/>
      <c r="CX385" s="696"/>
      <c r="CY385" s="696"/>
      <c r="CZ385" s="696"/>
      <c r="DA385" s="696"/>
      <c r="DB385" s="696"/>
      <c r="DC385" s="696"/>
      <c r="DD385" s="696"/>
      <c r="DE385" s="696"/>
      <c r="DF385" s="696"/>
      <c r="DG385" s="696"/>
      <c r="DH385" s="696"/>
      <c r="DI385" s="696"/>
      <c r="DJ385" s="696"/>
      <c r="DK385" s="696"/>
      <c r="DL385" s="700"/>
      <c r="DM385" s="701"/>
      <c r="DN385" s="701"/>
      <c r="DO385" s="701"/>
      <c r="DP385" s="701"/>
      <c r="DQ385" s="702"/>
      <c r="DR385" s="692"/>
      <c r="DS385" s="692"/>
      <c r="DT385" s="692"/>
      <c r="DU385" s="692"/>
      <c r="DV385" s="692"/>
      <c r="DW385" s="692"/>
      <c r="DX385" s="692"/>
      <c r="DY385" s="692"/>
      <c r="DZ385" s="692"/>
      <c r="EA385" s="692"/>
      <c r="EB385" s="692"/>
      <c r="EC385" s="706"/>
      <c r="ED385" s="706"/>
      <c r="EE385" s="706"/>
      <c r="EF385" s="706"/>
      <c r="EG385" s="706"/>
      <c r="EH385" s="706"/>
      <c r="EI385" s="706"/>
      <c r="EJ385" s="706"/>
      <c r="EK385" s="706"/>
      <c r="EL385" s="706"/>
      <c r="EM385" s="706"/>
    </row>
    <row r="386" spans="1:143" ht="6" customHeight="1">
      <c r="A386" s="112"/>
      <c r="B386" s="691"/>
      <c r="C386" s="691"/>
      <c r="D386" s="691"/>
      <c r="E386" s="691"/>
      <c r="F386" s="692"/>
      <c r="G386" s="692"/>
      <c r="H386" s="692"/>
      <c r="I386" s="692"/>
      <c r="J386" s="692"/>
      <c r="K386" s="692"/>
      <c r="L386" s="692"/>
      <c r="M386" s="692"/>
      <c r="N386" s="692"/>
      <c r="O386" s="692"/>
      <c r="P386" s="692"/>
      <c r="Q386" s="692"/>
      <c r="R386" s="692"/>
      <c r="S386" s="692"/>
      <c r="T386" s="692"/>
      <c r="U386" s="692"/>
      <c r="V386" s="692"/>
      <c r="W386" s="692"/>
      <c r="X386" s="692"/>
      <c r="Y386" s="692"/>
      <c r="Z386" s="692"/>
      <c r="AA386" s="692"/>
      <c r="AB386" s="692"/>
      <c r="AC386" s="692"/>
      <c r="AD386" s="692"/>
      <c r="AE386" s="692"/>
      <c r="AF386" s="692"/>
      <c r="AG386" s="692"/>
      <c r="AH386" s="692"/>
      <c r="AI386" s="692"/>
      <c r="AJ386" s="692"/>
      <c r="AK386" s="692"/>
      <c r="AL386" s="692"/>
      <c r="AM386" s="692"/>
      <c r="AN386" s="692"/>
      <c r="AO386" s="692"/>
      <c r="AP386" s="692"/>
      <c r="AQ386" s="692"/>
      <c r="AR386" s="692"/>
      <c r="AS386" s="692"/>
      <c r="AT386" s="692"/>
      <c r="AU386" s="692"/>
      <c r="AV386" s="692"/>
      <c r="AW386" s="692"/>
      <c r="AX386" s="706"/>
      <c r="AY386" s="706"/>
      <c r="AZ386" s="706"/>
      <c r="BA386" s="706"/>
      <c r="BB386" s="706"/>
      <c r="BC386" s="692"/>
      <c r="BD386" s="692"/>
      <c r="BE386" s="692"/>
      <c r="BF386" s="692"/>
      <c r="BG386" s="692"/>
      <c r="BH386" s="692"/>
      <c r="BI386" s="692"/>
      <c r="BJ386" s="692"/>
      <c r="BK386" s="692"/>
      <c r="BL386" s="692"/>
      <c r="BM386" s="692"/>
      <c r="BN386" s="692"/>
      <c r="BO386" s="692"/>
      <c r="BP386" s="692"/>
      <c r="BQ386" s="692"/>
      <c r="BR386" s="692"/>
      <c r="BS386" s="692"/>
      <c r="BT386" s="692"/>
      <c r="BU386" s="692"/>
      <c r="BV386" s="692"/>
      <c r="BW386" s="692"/>
      <c r="BX386" s="692"/>
      <c r="BY386" s="692"/>
      <c r="BZ386" s="692"/>
      <c r="CA386" s="692"/>
      <c r="CB386" s="692"/>
      <c r="CC386" s="692"/>
      <c r="CD386" s="692"/>
      <c r="CE386" s="692"/>
      <c r="CF386" s="696"/>
      <c r="CG386" s="696"/>
      <c r="CH386" s="696"/>
      <c r="CI386" s="696"/>
      <c r="CJ386" s="696"/>
      <c r="CK386" s="696"/>
      <c r="CL386" s="696"/>
      <c r="CM386" s="696"/>
      <c r="CN386" s="696"/>
      <c r="CO386" s="696"/>
      <c r="CP386" s="696"/>
      <c r="CQ386" s="696"/>
      <c r="CR386" s="696"/>
      <c r="CS386" s="696"/>
      <c r="CT386" s="696"/>
      <c r="CU386" s="696"/>
      <c r="CV386" s="696"/>
      <c r="CW386" s="696"/>
      <c r="CX386" s="696"/>
      <c r="CY386" s="696"/>
      <c r="CZ386" s="696"/>
      <c r="DA386" s="696"/>
      <c r="DB386" s="696"/>
      <c r="DC386" s="696"/>
      <c r="DD386" s="696"/>
      <c r="DE386" s="696"/>
      <c r="DF386" s="696"/>
      <c r="DG386" s="696"/>
      <c r="DH386" s="696"/>
      <c r="DI386" s="696"/>
      <c r="DJ386" s="696"/>
      <c r="DK386" s="696"/>
      <c r="DL386" s="703"/>
      <c r="DM386" s="704"/>
      <c r="DN386" s="704"/>
      <c r="DO386" s="704"/>
      <c r="DP386" s="704"/>
      <c r="DQ386" s="705"/>
      <c r="DR386" s="692"/>
      <c r="DS386" s="692"/>
      <c r="DT386" s="692"/>
      <c r="DU386" s="692"/>
      <c r="DV386" s="692"/>
      <c r="DW386" s="692"/>
      <c r="DX386" s="692"/>
      <c r="DY386" s="692"/>
      <c r="DZ386" s="692"/>
      <c r="EA386" s="692"/>
      <c r="EB386" s="692"/>
      <c r="EC386" s="706"/>
      <c r="ED386" s="706"/>
      <c r="EE386" s="706"/>
      <c r="EF386" s="706"/>
      <c r="EG386" s="706"/>
      <c r="EH386" s="706"/>
      <c r="EI386" s="706"/>
      <c r="EJ386" s="706"/>
      <c r="EK386" s="706"/>
      <c r="EL386" s="706"/>
      <c r="EM386" s="706"/>
    </row>
    <row r="387" spans="1:143" ht="6" customHeight="1">
      <c r="A387" s="112"/>
      <c r="B387" s="690">
        <v>20</v>
      </c>
      <c r="C387" s="691"/>
      <c r="D387" s="691"/>
      <c r="E387" s="691"/>
      <c r="F387" s="692"/>
      <c r="G387" s="692"/>
      <c r="H387" s="692"/>
      <c r="I387" s="692"/>
      <c r="J387" s="692"/>
      <c r="K387" s="692"/>
      <c r="L387" s="692"/>
      <c r="M387" s="692"/>
      <c r="N387" s="692"/>
      <c r="O387" s="692"/>
      <c r="P387" s="692"/>
      <c r="Q387" s="692"/>
      <c r="R387" s="692"/>
      <c r="S387" s="692"/>
      <c r="T387" s="692"/>
      <c r="U387" s="692"/>
      <c r="V387" s="692"/>
      <c r="W387" s="692"/>
      <c r="X387" s="692"/>
      <c r="Y387" s="692"/>
      <c r="Z387" s="692"/>
      <c r="AA387" s="692"/>
      <c r="AB387" s="692"/>
      <c r="AC387" s="692"/>
      <c r="AD387" s="692"/>
      <c r="AE387" s="692"/>
      <c r="AF387" s="692"/>
      <c r="AG387" s="692"/>
      <c r="AH387" s="692"/>
      <c r="AI387" s="692"/>
      <c r="AJ387" s="692"/>
      <c r="AK387" s="692"/>
      <c r="AL387" s="692"/>
      <c r="AM387" s="692"/>
      <c r="AN387" s="692"/>
      <c r="AO387" s="692"/>
      <c r="AP387" s="692"/>
      <c r="AQ387" s="692"/>
      <c r="AR387" s="692"/>
      <c r="AS387" s="692"/>
      <c r="AT387" s="692"/>
      <c r="AU387" s="692"/>
      <c r="AV387" s="692"/>
      <c r="AW387" s="692"/>
      <c r="AX387" s="706"/>
      <c r="AY387" s="706"/>
      <c r="AZ387" s="706"/>
      <c r="BA387" s="706"/>
      <c r="BB387" s="706"/>
      <c r="BC387" s="692"/>
      <c r="BD387" s="692"/>
      <c r="BE387" s="692"/>
      <c r="BF387" s="692"/>
      <c r="BG387" s="692"/>
      <c r="BH387" s="692"/>
      <c r="BI387" s="692"/>
      <c r="BJ387" s="692"/>
      <c r="BK387" s="692"/>
      <c r="BL387" s="692"/>
      <c r="BM387" s="692"/>
      <c r="BN387" s="692"/>
      <c r="BO387" s="692"/>
      <c r="BP387" s="692"/>
      <c r="BQ387" s="692"/>
      <c r="BR387" s="692"/>
      <c r="BS387" s="692"/>
      <c r="BT387" s="692"/>
      <c r="BU387" s="692"/>
      <c r="BV387" s="692"/>
      <c r="BW387" s="692"/>
      <c r="BX387" s="692"/>
      <c r="BY387" s="692"/>
      <c r="BZ387" s="692"/>
      <c r="CA387" s="692"/>
      <c r="CB387" s="692"/>
      <c r="CC387" s="692"/>
      <c r="CD387" s="692"/>
      <c r="CE387" s="692"/>
      <c r="CF387" s="696"/>
      <c r="CG387" s="696"/>
      <c r="CH387" s="696"/>
      <c r="CI387" s="696"/>
      <c r="CJ387" s="696"/>
      <c r="CK387" s="696"/>
      <c r="CL387" s="696"/>
      <c r="CM387" s="696"/>
      <c r="CN387" s="696"/>
      <c r="CO387" s="696"/>
      <c r="CP387" s="696"/>
      <c r="CQ387" s="696"/>
      <c r="CR387" s="696"/>
      <c r="CS387" s="696"/>
      <c r="CT387" s="696"/>
      <c r="CU387" s="696"/>
      <c r="CV387" s="696"/>
      <c r="CW387" s="696"/>
      <c r="CX387" s="696"/>
      <c r="CY387" s="696"/>
      <c r="CZ387" s="696"/>
      <c r="DA387" s="696"/>
      <c r="DB387" s="696"/>
      <c r="DC387" s="696"/>
      <c r="DD387" s="696"/>
      <c r="DE387" s="696"/>
      <c r="DF387" s="696"/>
      <c r="DG387" s="696"/>
      <c r="DH387" s="696"/>
      <c r="DI387" s="696"/>
      <c r="DJ387" s="696"/>
      <c r="DK387" s="696"/>
      <c r="DL387" s="697"/>
      <c r="DM387" s="698"/>
      <c r="DN387" s="698"/>
      <c r="DO387" s="698"/>
      <c r="DP387" s="698"/>
      <c r="DQ387" s="699"/>
      <c r="DR387" s="692"/>
      <c r="DS387" s="692"/>
      <c r="DT387" s="692"/>
      <c r="DU387" s="692"/>
      <c r="DV387" s="692"/>
      <c r="DW387" s="692"/>
      <c r="DX387" s="692"/>
      <c r="DY387" s="692"/>
      <c r="DZ387" s="692"/>
      <c r="EA387" s="692"/>
      <c r="EB387" s="692"/>
      <c r="EC387" s="706"/>
      <c r="ED387" s="706"/>
      <c r="EE387" s="706"/>
      <c r="EF387" s="706"/>
      <c r="EG387" s="706"/>
      <c r="EH387" s="706"/>
      <c r="EI387" s="706"/>
      <c r="EJ387" s="706"/>
      <c r="EK387" s="706"/>
      <c r="EL387" s="706"/>
      <c r="EM387" s="706"/>
    </row>
    <row r="388" spans="1:143" ht="6" customHeight="1">
      <c r="A388" s="112"/>
      <c r="B388" s="691"/>
      <c r="C388" s="691"/>
      <c r="D388" s="691"/>
      <c r="E388" s="691"/>
      <c r="F388" s="692"/>
      <c r="G388" s="692"/>
      <c r="H388" s="692"/>
      <c r="I388" s="692"/>
      <c r="J388" s="692"/>
      <c r="K388" s="692"/>
      <c r="L388" s="692"/>
      <c r="M388" s="692"/>
      <c r="N388" s="692"/>
      <c r="O388" s="692"/>
      <c r="P388" s="692"/>
      <c r="Q388" s="692"/>
      <c r="R388" s="692"/>
      <c r="S388" s="692"/>
      <c r="T388" s="692"/>
      <c r="U388" s="692"/>
      <c r="V388" s="692"/>
      <c r="W388" s="692"/>
      <c r="X388" s="692"/>
      <c r="Y388" s="692"/>
      <c r="Z388" s="692"/>
      <c r="AA388" s="692"/>
      <c r="AB388" s="692"/>
      <c r="AC388" s="692"/>
      <c r="AD388" s="692"/>
      <c r="AE388" s="692"/>
      <c r="AF388" s="692"/>
      <c r="AG388" s="692"/>
      <c r="AH388" s="692"/>
      <c r="AI388" s="692"/>
      <c r="AJ388" s="692"/>
      <c r="AK388" s="692"/>
      <c r="AL388" s="692"/>
      <c r="AM388" s="692"/>
      <c r="AN388" s="692"/>
      <c r="AO388" s="692"/>
      <c r="AP388" s="692"/>
      <c r="AQ388" s="692"/>
      <c r="AR388" s="692"/>
      <c r="AS388" s="692"/>
      <c r="AT388" s="692"/>
      <c r="AU388" s="692"/>
      <c r="AV388" s="692"/>
      <c r="AW388" s="692"/>
      <c r="AX388" s="706"/>
      <c r="AY388" s="706"/>
      <c r="AZ388" s="706"/>
      <c r="BA388" s="706"/>
      <c r="BB388" s="706"/>
      <c r="BC388" s="692"/>
      <c r="BD388" s="692"/>
      <c r="BE388" s="692"/>
      <c r="BF388" s="692"/>
      <c r="BG388" s="692"/>
      <c r="BH388" s="692"/>
      <c r="BI388" s="692"/>
      <c r="BJ388" s="692"/>
      <c r="BK388" s="692"/>
      <c r="BL388" s="692"/>
      <c r="BM388" s="692"/>
      <c r="BN388" s="692"/>
      <c r="BO388" s="692"/>
      <c r="BP388" s="692"/>
      <c r="BQ388" s="692"/>
      <c r="BR388" s="692"/>
      <c r="BS388" s="692"/>
      <c r="BT388" s="692"/>
      <c r="BU388" s="692"/>
      <c r="BV388" s="692"/>
      <c r="BW388" s="692"/>
      <c r="BX388" s="692"/>
      <c r="BY388" s="692"/>
      <c r="BZ388" s="692"/>
      <c r="CA388" s="692"/>
      <c r="CB388" s="692"/>
      <c r="CC388" s="692"/>
      <c r="CD388" s="692"/>
      <c r="CE388" s="692"/>
      <c r="CF388" s="696"/>
      <c r="CG388" s="696"/>
      <c r="CH388" s="696"/>
      <c r="CI388" s="696"/>
      <c r="CJ388" s="696"/>
      <c r="CK388" s="696"/>
      <c r="CL388" s="696"/>
      <c r="CM388" s="696"/>
      <c r="CN388" s="696"/>
      <c r="CO388" s="696"/>
      <c r="CP388" s="696"/>
      <c r="CQ388" s="696"/>
      <c r="CR388" s="696"/>
      <c r="CS388" s="696"/>
      <c r="CT388" s="696"/>
      <c r="CU388" s="696"/>
      <c r="CV388" s="696"/>
      <c r="CW388" s="696"/>
      <c r="CX388" s="696"/>
      <c r="CY388" s="696"/>
      <c r="CZ388" s="696"/>
      <c r="DA388" s="696"/>
      <c r="DB388" s="696"/>
      <c r="DC388" s="696"/>
      <c r="DD388" s="696"/>
      <c r="DE388" s="696"/>
      <c r="DF388" s="696"/>
      <c r="DG388" s="696"/>
      <c r="DH388" s="696"/>
      <c r="DI388" s="696"/>
      <c r="DJ388" s="696"/>
      <c r="DK388" s="696"/>
      <c r="DL388" s="700"/>
      <c r="DM388" s="701"/>
      <c r="DN388" s="701"/>
      <c r="DO388" s="701"/>
      <c r="DP388" s="701"/>
      <c r="DQ388" s="702"/>
      <c r="DR388" s="692"/>
      <c r="DS388" s="692"/>
      <c r="DT388" s="692"/>
      <c r="DU388" s="692"/>
      <c r="DV388" s="692"/>
      <c r="DW388" s="692"/>
      <c r="DX388" s="692"/>
      <c r="DY388" s="692"/>
      <c r="DZ388" s="692"/>
      <c r="EA388" s="692"/>
      <c r="EB388" s="692"/>
      <c r="EC388" s="706"/>
      <c r="ED388" s="706"/>
      <c r="EE388" s="706"/>
      <c r="EF388" s="706"/>
      <c r="EG388" s="706"/>
      <c r="EH388" s="706"/>
      <c r="EI388" s="706"/>
      <c r="EJ388" s="706"/>
      <c r="EK388" s="706"/>
      <c r="EL388" s="706"/>
      <c r="EM388" s="706"/>
    </row>
    <row r="389" spans="1:143" ht="6" customHeight="1" thickBot="1">
      <c r="A389" s="112"/>
      <c r="B389" s="717"/>
      <c r="C389" s="717"/>
      <c r="D389" s="717"/>
      <c r="E389" s="717"/>
      <c r="F389" s="709"/>
      <c r="G389" s="709"/>
      <c r="H389" s="709"/>
      <c r="I389" s="709"/>
      <c r="J389" s="709"/>
      <c r="K389" s="709"/>
      <c r="L389" s="709"/>
      <c r="M389" s="709"/>
      <c r="N389" s="709"/>
      <c r="O389" s="709"/>
      <c r="P389" s="709"/>
      <c r="Q389" s="709"/>
      <c r="R389" s="709"/>
      <c r="S389" s="709"/>
      <c r="T389" s="709"/>
      <c r="U389" s="709"/>
      <c r="V389" s="709"/>
      <c r="W389" s="709"/>
      <c r="X389" s="709"/>
      <c r="Y389" s="709"/>
      <c r="Z389" s="709"/>
      <c r="AA389" s="709"/>
      <c r="AB389" s="709"/>
      <c r="AC389" s="709"/>
      <c r="AD389" s="709"/>
      <c r="AE389" s="709"/>
      <c r="AF389" s="709"/>
      <c r="AG389" s="709"/>
      <c r="AH389" s="709"/>
      <c r="AI389" s="709"/>
      <c r="AJ389" s="709"/>
      <c r="AK389" s="709"/>
      <c r="AL389" s="709"/>
      <c r="AM389" s="709"/>
      <c r="AN389" s="709"/>
      <c r="AO389" s="709"/>
      <c r="AP389" s="709"/>
      <c r="AQ389" s="709"/>
      <c r="AR389" s="709"/>
      <c r="AS389" s="709"/>
      <c r="AT389" s="709"/>
      <c r="AU389" s="709"/>
      <c r="AV389" s="709"/>
      <c r="AW389" s="709"/>
      <c r="AX389" s="710"/>
      <c r="AY389" s="710"/>
      <c r="AZ389" s="710"/>
      <c r="BA389" s="710"/>
      <c r="BB389" s="710"/>
      <c r="BC389" s="709"/>
      <c r="BD389" s="709"/>
      <c r="BE389" s="709"/>
      <c r="BF389" s="709"/>
      <c r="BG389" s="709"/>
      <c r="BH389" s="709"/>
      <c r="BI389" s="709"/>
      <c r="BJ389" s="709"/>
      <c r="BK389" s="709"/>
      <c r="BL389" s="709"/>
      <c r="BM389" s="709"/>
      <c r="BN389" s="709"/>
      <c r="BO389" s="709"/>
      <c r="BP389" s="709"/>
      <c r="BQ389" s="709"/>
      <c r="BR389" s="709"/>
      <c r="BS389" s="709"/>
      <c r="BT389" s="709"/>
      <c r="BU389" s="709"/>
      <c r="BV389" s="709"/>
      <c r="BW389" s="709"/>
      <c r="BX389" s="709"/>
      <c r="BY389" s="709"/>
      <c r="BZ389" s="709"/>
      <c r="CA389" s="709"/>
      <c r="CB389" s="709"/>
      <c r="CC389" s="709"/>
      <c r="CD389" s="709"/>
      <c r="CE389" s="709"/>
      <c r="CF389" s="708"/>
      <c r="CG389" s="708"/>
      <c r="CH389" s="708"/>
      <c r="CI389" s="708"/>
      <c r="CJ389" s="708"/>
      <c r="CK389" s="708"/>
      <c r="CL389" s="708"/>
      <c r="CM389" s="708"/>
      <c r="CN389" s="708"/>
      <c r="CO389" s="708"/>
      <c r="CP389" s="708"/>
      <c r="CQ389" s="708"/>
      <c r="CR389" s="708"/>
      <c r="CS389" s="708"/>
      <c r="CT389" s="708"/>
      <c r="CU389" s="708"/>
      <c r="CV389" s="708"/>
      <c r="CW389" s="708"/>
      <c r="CX389" s="708"/>
      <c r="CY389" s="708"/>
      <c r="CZ389" s="708"/>
      <c r="DA389" s="708"/>
      <c r="DB389" s="708"/>
      <c r="DC389" s="708"/>
      <c r="DD389" s="708"/>
      <c r="DE389" s="708"/>
      <c r="DF389" s="708"/>
      <c r="DG389" s="708"/>
      <c r="DH389" s="708"/>
      <c r="DI389" s="708"/>
      <c r="DJ389" s="708"/>
      <c r="DK389" s="708"/>
      <c r="DL389" s="700"/>
      <c r="DM389" s="701"/>
      <c r="DN389" s="701"/>
      <c r="DO389" s="701"/>
      <c r="DP389" s="701"/>
      <c r="DQ389" s="702"/>
      <c r="DR389" s="709"/>
      <c r="DS389" s="709"/>
      <c r="DT389" s="709"/>
      <c r="DU389" s="709"/>
      <c r="DV389" s="709"/>
      <c r="DW389" s="709"/>
      <c r="DX389" s="709"/>
      <c r="DY389" s="709"/>
      <c r="DZ389" s="709"/>
      <c r="EA389" s="709"/>
      <c r="EB389" s="709"/>
      <c r="EC389" s="710"/>
      <c r="ED389" s="710"/>
      <c r="EE389" s="710"/>
      <c r="EF389" s="710"/>
      <c r="EG389" s="710"/>
      <c r="EH389" s="710"/>
      <c r="EI389" s="710"/>
      <c r="EJ389" s="710"/>
      <c r="EK389" s="710"/>
      <c r="EL389" s="710"/>
      <c r="EM389" s="710"/>
    </row>
    <row r="390" spans="1:143" ht="6" customHeight="1" thickTop="1">
      <c r="A390" s="112"/>
      <c r="B390" s="711" t="s">
        <v>170</v>
      </c>
      <c r="C390" s="712"/>
      <c r="D390" s="712"/>
      <c r="E390" s="712"/>
      <c r="F390" s="712"/>
      <c r="G390" s="712"/>
      <c r="H390" s="712"/>
      <c r="I390" s="712"/>
      <c r="J390" s="712"/>
      <c r="K390" s="712"/>
      <c r="L390" s="712"/>
      <c r="M390" s="712"/>
      <c r="N390" s="712"/>
      <c r="O390" s="712"/>
      <c r="P390" s="712"/>
      <c r="Q390" s="712"/>
      <c r="R390" s="712"/>
      <c r="S390" s="712"/>
      <c r="T390" s="712"/>
      <c r="U390" s="712"/>
      <c r="V390" s="712"/>
      <c r="W390" s="712"/>
      <c r="X390" s="712"/>
      <c r="Y390" s="712"/>
      <c r="Z390" s="712"/>
      <c r="AA390" s="712"/>
      <c r="AB390" s="712"/>
      <c r="AC390" s="712"/>
      <c r="AD390" s="714"/>
      <c r="AE390" s="714"/>
      <c r="AF390" s="714"/>
      <c r="AG390" s="714"/>
      <c r="AH390" s="714"/>
      <c r="AI390" s="714"/>
      <c r="AJ390" s="714"/>
      <c r="AK390" s="714"/>
      <c r="AL390" s="714"/>
      <c r="AM390" s="714"/>
      <c r="AN390" s="714"/>
      <c r="AO390" s="714"/>
      <c r="AP390" s="714"/>
      <c r="AQ390" s="714"/>
      <c r="AR390" s="714"/>
      <c r="AS390" s="714"/>
      <c r="AT390" s="714"/>
      <c r="AU390" s="714"/>
      <c r="AV390" s="714"/>
      <c r="AW390" s="714"/>
      <c r="AX390" s="714"/>
      <c r="AY390" s="714"/>
      <c r="AZ390" s="714"/>
      <c r="BA390" s="714"/>
      <c r="BB390" s="714"/>
      <c r="BC390" s="714"/>
      <c r="BD390" s="714"/>
      <c r="BE390" s="714"/>
      <c r="BF390" s="714"/>
      <c r="BG390" s="714"/>
      <c r="BH390" s="714"/>
      <c r="BI390" s="714"/>
      <c r="BJ390" s="714"/>
      <c r="BK390" s="714"/>
      <c r="BL390" s="714"/>
      <c r="BM390" s="714"/>
      <c r="BN390" s="714"/>
      <c r="BO390" s="714"/>
      <c r="BP390" s="714"/>
      <c r="BQ390" s="714"/>
      <c r="BR390" s="714"/>
      <c r="BS390" s="714"/>
      <c r="BT390" s="714"/>
      <c r="BU390" s="714"/>
      <c r="BV390" s="714"/>
      <c r="BW390" s="714"/>
      <c r="BX390" s="714"/>
      <c r="BY390" s="714"/>
      <c r="BZ390" s="714"/>
      <c r="CA390" s="714"/>
      <c r="CB390" s="714"/>
      <c r="CC390" s="714"/>
      <c r="CD390" s="714"/>
      <c r="CE390" s="714"/>
      <c r="CF390" s="734" t="str">
        <f>IF(SUM(CF330:CO389)=0,"",SUM(CF330:CO389))</f>
        <v/>
      </c>
      <c r="CG390" s="734"/>
      <c r="CH390" s="734"/>
      <c r="CI390" s="734"/>
      <c r="CJ390" s="734"/>
      <c r="CK390" s="734"/>
      <c r="CL390" s="734"/>
      <c r="CM390" s="734"/>
      <c r="CN390" s="734"/>
      <c r="CO390" s="734"/>
      <c r="CP390" s="737" t="str">
        <f>IF(SUM(CP330:CZ389)=0,"",SUM(CP330:CZ389))</f>
        <v/>
      </c>
      <c r="CQ390" s="737"/>
      <c r="CR390" s="737"/>
      <c r="CS390" s="737"/>
      <c r="CT390" s="737"/>
      <c r="CU390" s="737"/>
      <c r="CV390" s="737"/>
      <c r="CW390" s="737"/>
      <c r="CX390" s="737"/>
      <c r="CY390" s="737"/>
      <c r="CZ390" s="737"/>
      <c r="DA390" s="737" t="str">
        <f>IF(SUM(DA330:DK389)=0,"",SUM(DA330:DK389))</f>
        <v/>
      </c>
      <c r="DB390" s="737"/>
      <c r="DC390" s="737"/>
      <c r="DD390" s="737"/>
      <c r="DE390" s="737"/>
      <c r="DF390" s="737"/>
      <c r="DG390" s="737"/>
      <c r="DH390" s="737"/>
      <c r="DI390" s="737"/>
      <c r="DJ390" s="737"/>
      <c r="DK390" s="737"/>
      <c r="DL390" s="738"/>
      <c r="DM390" s="739"/>
      <c r="DN390" s="739"/>
      <c r="DO390" s="739"/>
      <c r="DP390" s="739"/>
      <c r="DQ390" s="740"/>
      <c r="DR390" s="729"/>
      <c r="DS390" s="729"/>
      <c r="DT390" s="729"/>
      <c r="DU390" s="729"/>
      <c r="DV390" s="729"/>
      <c r="DW390" s="729"/>
      <c r="DX390" s="729"/>
      <c r="DY390" s="729"/>
      <c r="DZ390" s="729"/>
      <c r="EA390" s="729"/>
      <c r="EB390" s="729"/>
      <c r="EC390" s="730"/>
      <c r="ED390" s="730"/>
      <c r="EE390" s="730"/>
      <c r="EF390" s="730"/>
      <c r="EG390" s="730"/>
      <c r="EH390" s="730"/>
      <c r="EI390" s="730"/>
      <c r="EJ390" s="730"/>
      <c r="EK390" s="730"/>
      <c r="EL390" s="730"/>
      <c r="EM390" s="730"/>
    </row>
    <row r="391" spans="1:143" ht="6" customHeight="1">
      <c r="A391" s="112"/>
      <c r="B391" s="680"/>
      <c r="C391" s="680"/>
      <c r="D391" s="680"/>
      <c r="E391" s="680"/>
      <c r="F391" s="680"/>
      <c r="G391" s="680"/>
      <c r="H391" s="680"/>
      <c r="I391" s="680"/>
      <c r="J391" s="680"/>
      <c r="K391" s="680"/>
      <c r="L391" s="680"/>
      <c r="M391" s="680"/>
      <c r="N391" s="680"/>
      <c r="O391" s="680"/>
      <c r="P391" s="680"/>
      <c r="Q391" s="680"/>
      <c r="R391" s="680"/>
      <c r="S391" s="680"/>
      <c r="T391" s="680"/>
      <c r="U391" s="680"/>
      <c r="V391" s="680"/>
      <c r="W391" s="680"/>
      <c r="X391" s="680"/>
      <c r="Y391" s="680"/>
      <c r="Z391" s="680"/>
      <c r="AA391" s="680"/>
      <c r="AB391" s="680"/>
      <c r="AC391" s="680"/>
      <c r="AD391" s="715"/>
      <c r="AE391" s="715"/>
      <c r="AF391" s="715"/>
      <c r="AG391" s="715"/>
      <c r="AH391" s="715"/>
      <c r="AI391" s="715"/>
      <c r="AJ391" s="715"/>
      <c r="AK391" s="715"/>
      <c r="AL391" s="715"/>
      <c r="AM391" s="715"/>
      <c r="AN391" s="715"/>
      <c r="AO391" s="715"/>
      <c r="AP391" s="715"/>
      <c r="AQ391" s="715"/>
      <c r="AR391" s="715"/>
      <c r="AS391" s="715"/>
      <c r="AT391" s="715"/>
      <c r="AU391" s="715"/>
      <c r="AV391" s="715"/>
      <c r="AW391" s="715"/>
      <c r="AX391" s="715"/>
      <c r="AY391" s="715"/>
      <c r="AZ391" s="715"/>
      <c r="BA391" s="715"/>
      <c r="BB391" s="715"/>
      <c r="BC391" s="715"/>
      <c r="BD391" s="715"/>
      <c r="BE391" s="715"/>
      <c r="BF391" s="715"/>
      <c r="BG391" s="715"/>
      <c r="BH391" s="715"/>
      <c r="BI391" s="715"/>
      <c r="BJ391" s="715"/>
      <c r="BK391" s="715"/>
      <c r="BL391" s="715"/>
      <c r="BM391" s="715"/>
      <c r="BN391" s="715"/>
      <c r="BO391" s="715"/>
      <c r="BP391" s="715"/>
      <c r="BQ391" s="715"/>
      <c r="BR391" s="715"/>
      <c r="BS391" s="715"/>
      <c r="BT391" s="715"/>
      <c r="BU391" s="715"/>
      <c r="BV391" s="715"/>
      <c r="BW391" s="715"/>
      <c r="BX391" s="715"/>
      <c r="BY391" s="715"/>
      <c r="BZ391" s="715"/>
      <c r="CA391" s="715"/>
      <c r="CB391" s="715"/>
      <c r="CC391" s="715"/>
      <c r="CD391" s="715"/>
      <c r="CE391" s="715"/>
      <c r="CF391" s="735"/>
      <c r="CG391" s="735"/>
      <c r="CH391" s="735"/>
      <c r="CI391" s="735"/>
      <c r="CJ391" s="735"/>
      <c r="CK391" s="735"/>
      <c r="CL391" s="735"/>
      <c r="CM391" s="735"/>
      <c r="CN391" s="735"/>
      <c r="CO391" s="735"/>
      <c r="CP391" s="735"/>
      <c r="CQ391" s="735"/>
      <c r="CR391" s="735"/>
      <c r="CS391" s="735"/>
      <c r="CT391" s="735"/>
      <c r="CU391" s="735"/>
      <c r="CV391" s="735"/>
      <c r="CW391" s="735"/>
      <c r="CX391" s="735"/>
      <c r="CY391" s="735"/>
      <c r="CZ391" s="735"/>
      <c r="DA391" s="735"/>
      <c r="DB391" s="735"/>
      <c r="DC391" s="735"/>
      <c r="DD391" s="735"/>
      <c r="DE391" s="735"/>
      <c r="DF391" s="735"/>
      <c r="DG391" s="735"/>
      <c r="DH391" s="735"/>
      <c r="DI391" s="735"/>
      <c r="DJ391" s="735"/>
      <c r="DK391" s="735"/>
      <c r="DL391" s="722"/>
      <c r="DM391" s="723"/>
      <c r="DN391" s="723"/>
      <c r="DO391" s="723"/>
      <c r="DP391" s="723"/>
      <c r="DQ391" s="724"/>
      <c r="DR391" s="715"/>
      <c r="DS391" s="715"/>
      <c r="DT391" s="715"/>
      <c r="DU391" s="715"/>
      <c r="DV391" s="715"/>
      <c r="DW391" s="715"/>
      <c r="DX391" s="715"/>
      <c r="DY391" s="715"/>
      <c r="DZ391" s="715"/>
      <c r="EA391" s="715"/>
      <c r="EB391" s="715"/>
      <c r="EC391" s="731"/>
      <c r="ED391" s="731"/>
      <c r="EE391" s="731"/>
      <c r="EF391" s="731"/>
      <c r="EG391" s="731"/>
      <c r="EH391" s="731"/>
      <c r="EI391" s="731"/>
      <c r="EJ391" s="731"/>
      <c r="EK391" s="731"/>
      <c r="EL391" s="731"/>
      <c r="EM391" s="731"/>
    </row>
    <row r="392" spans="1:143" ht="6" customHeight="1">
      <c r="A392" s="112"/>
      <c r="B392" s="713"/>
      <c r="C392" s="713"/>
      <c r="D392" s="713"/>
      <c r="E392" s="713"/>
      <c r="F392" s="713"/>
      <c r="G392" s="713"/>
      <c r="H392" s="713"/>
      <c r="I392" s="713"/>
      <c r="J392" s="713"/>
      <c r="K392" s="713"/>
      <c r="L392" s="713"/>
      <c r="M392" s="713"/>
      <c r="N392" s="713"/>
      <c r="O392" s="713"/>
      <c r="P392" s="713"/>
      <c r="Q392" s="713"/>
      <c r="R392" s="713"/>
      <c r="S392" s="713"/>
      <c r="T392" s="713"/>
      <c r="U392" s="713"/>
      <c r="V392" s="713"/>
      <c r="W392" s="713"/>
      <c r="X392" s="713"/>
      <c r="Y392" s="713"/>
      <c r="Z392" s="713"/>
      <c r="AA392" s="713"/>
      <c r="AB392" s="713"/>
      <c r="AC392" s="713"/>
      <c r="AD392" s="716"/>
      <c r="AE392" s="716"/>
      <c r="AF392" s="716"/>
      <c r="AG392" s="716"/>
      <c r="AH392" s="716"/>
      <c r="AI392" s="716"/>
      <c r="AJ392" s="716"/>
      <c r="AK392" s="716"/>
      <c r="AL392" s="716"/>
      <c r="AM392" s="716"/>
      <c r="AN392" s="716"/>
      <c r="AO392" s="716"/>
      <c r="AP392" s="716"/>
      <c r="AQ392" s="716"/>
      <c r="AR392" s="716"/>
      <c r="AS392" s="716"/>
      <c r="AT392" s="716"/>
      <c r="AU392" s="716"/>
      <c r="AV392" s="716"/>
      <c r="AW392" s="716"/>
      <c r="AX392" s="716"/>
      <c r="AY392" s="716"/>
      <c r="AZ392" s="716"/>
      <c r="BA392" s="716"/>
      <c r="BB392" s="716"/>
      <c r="BC392" s="716"/>
      <c r="BD392" s="716"/>
      <c r="BE392" s="716"/>
      <c r="BF392" s="716"/>
      <c r="BG392" s="716"/>
      <c r="BH392" s="716"/>
      <c r="BI392" s="716"/>
      <c r="BJ392" s="716"/>
      <c r="BK392" s="716"/>
      <c r="BL392" s="716"/>
      <c r="BM392" s="716"/>
      <c r="BN392" s="716"/>
      <c r="BO392" s="716"/>
      <c r="BP392" s="716"/>
      <c r="BQ392" s="716"/>
      <c r="BR392" s="716"/>
      <c r="BS392" s="716"/>
      <c r="BT392" s="716"/>
      <c r="BU392" s="716"/>
      <c r="BV392" s="716"/>
      <c r="BW392" s="716"/>
      <c r="BX392" s="716"/>
      <c r="BY392" s="716"/>
      <c r="BZ392" s="716"/>
      <c r="CA392" s="716"/>
      <c r="CB392" s="716"/>
      <c r="CC392" s="716"/>
      <c r="CD392" s="716"/>
      <c r="CE392" s="716"/>
      <c r="CF392" s="736"/>
      <c r="CG392" s="736"/>
      <c r="CH392" s="736"/>
      <c r="CI392" s="736"/>
      <c r="CJ392" s="736"/>
      <c r="CK392" s="736"/>
      <c r="CL392" s="736"/>
      <c r="CM392" s="736"/>
      <c r="CN392" s="736"/>
      <c r="CO392" s="736"/>
      <c r="CP392" s="736"/>
      <c r="CQ392" s="736"/>
      <c r="CR392" s="736"/>
      <c r="CS392" s="736"/>
      <c r="CT392" s="736"/>
      <c r="CU392" s="736"/>
      <c r="CV392" s="736"/>
      <c r="CW392" s="736"/>
      <c r="CX392" s="736"/>
      <c r="CY392" s="736"/>
      <c r="CZ392" s="736"/>
      <c r="DA392" s="736"/>
      <c r="DB392" s="736"/>
      <c r="DC392" s="736"/>
      <c r="DD392" s="736"/>
      <c r="DE392" s="736"/>
      <c r="DF392" s="736"/>
      <c r="DG392" s="736"/>
      <c r="DH392" s="736"/>
      <c r="DI392" s="736"/>
      <c r="DJ392" s="736"/>
      <c r="DK392" s="736"/>
      <c r="DL392" s="722"/>
      <c r="DM392" s="723"/>
      <c r="DN392" s="723"/>
      <c r="DO392" s="723"/>
      <c r="DP392" s="723"/>
      <c r="DQ392" s="724"/>
      <c r="DR392" s="716"/>
      <c r="DS392" s="716"/>
      <c r="DT392" s="716"/>
      <c r="DU392" s="716"/>
      <c r="DV392" s="716"/>
      <c r="DW392" s="716"/>
      <c r="DX392" s="716"/>
      <c r="DY392" s="716"/>
      <c r="DZ392" s="716"/>
      <c r="EA392" s="716"/>
      <c r="EB392" s="716"/>
      <c r="EC392" s="732"/>
      <c r="ED392" s="732"/>
      <c r="EE392" s="732"/>
      <c r="EF392" s="732"/>
      <c r="EG392" s="732"/>
      <c r="EH392" s="732"/>
      <c r="EI392" s="732"/>
      <c r="EJ392" s="732"/>
      <c r="EK392" s="732"/>
      <c r="EL392" s="732"/>
      <c r="EM392" s="732"/>
    </row>
    <row r="393" spans="1:143" ht="6" customHeight="1">
      <c r="A393" s="112"/>
      <c r="B393" s="733" t="s">
        <v>171</v>
      </c>
      <c r="C393" s="680"/>
      <c r="D393" s="680"/>
      <c r="E393" s="680"/>
      <c r="F393" s="680"/>
      <c r="G393" s="680"/>
      <c r="H393" s="680"/>
      <c r="I393" s="680"/>
      <c r="J393" s="680"/>
      <c r="K393" s="680"/>
      <c r="L393" s="680"/>
      <c r="M393" s="680"/>
      <c r="N393" s="680"/>
      <c r="O393" s="680"/>
      <c r="P393" s="680"/>
      <c r="Q393" s="680"/>
      <c r="R393" s="680"/>
      <c r="S393" s="680"/>
      <c r="T393" s="680"/>
      <c r="U393" s="680"/>
      <c r="V393" s="680"/>
      <c r="W393" s="680"/>
      <c r="X393" s="680"/>
      <c r="Y393" s="680"/>
      <c r="Z393" s="680"/>
      <c r="AA393" s="680"/>
      <c r="AB393" s="680"/>
      <c r="AC393" s="680"/>
      <c r="AD393" s="715"/>
      <c r="AE393" s="715"/>
      <c r="AF393" s="715"/>
      <c r="AG393" s="715"/>
      <c r="AH393" s="715"/>
      <c r="AI393" s="715"/>
      <c r="AJ393" s="715"/>
      <c r="AK393" s="715"/>
      <c r="AL393" s="715"/>
      <c r="AM393" s="715"/>
      <c r="AN393" s="715"/>
      <c r="AO393" s="715"/>
      <c r="AP393" s="715"/>
      <c r="AQ393" s="715"/>
      <c r="AR393" s="715"/>
      <c r="AS393" s="715"/>
      <c r="AT393" s="715"/>
      <c r="AU393" s="715"/>
      <c r="AV393" s="715"/>
      <c r="AW393" s="715"/>
      <c r="AX393" s="728" t="str">
        <f>IF(AX330="","",AVERAGE(AX330:BB389))</f>
        <v/>
      </c>
      <c r="AY393" s="728"/>
      <c r="AZ393" s="728"/>
      <c r="BA393" s="728"/>
      <c r="BB393" s="728"/>
      <c r="BC393" s="715"/>
      <c r="BD393" s="715"/>
      <c r="BE393" s="715"/>
      <c r="BF393" s="715"/>
      <c r="BG393" s="715"/>
      <c r="BH393" s="715"/>
      <c r="BI393" s="715"/>
      <c r="BJ393" s="715"/>
      <c r="BK393" s="715"/>
      <c r="BL393" s="715"/>
      <c r="BM393" s="715"/>
      <c r="BN393" s="715"/>
      <c r="BO393" s="715"/>
      <c r="BP393" s="715"/>
      <c r="BQ393" s="715"/>
      <c r="BR393" s="715"/>
      <c r="BS393" s="715"/>
      <c r="BT393" s="715"/>
      <c r="BU393" s="715"/>
      <c r="BV393" s="715"/>
      <c r="BW393" s="715"/>
      <c r="BX393" s="715"/>
      <c r="BY393" s="715"/>
      <c r="BZ393" s="715"/>
      <c r="CA393" s="715"/>
      <c r="CB393" s="715"/>
      <c r="CC393" s="715"/>
      <c r="CD393" s="715"/>
      <c r="CE393" s="715"/>
      <c r="CF393" s="715"/>
      <c r="CG393" s="715"/>
      <c r="CH393" s="715"/>
      <c r="CI393" s="715"/>
      <c r="CJ393" s="715"/>
      <c r="CK393" s="715"/>
      <c r="CL393" s="715"/>
      <c r="CM393" s="715"/>
      <c r="CN393" s="715"/>
      <c r="CO393" s="715"/>
      <c r="CP393" s="715"/>
      <c r="CQ393" s="715"/>
      <c r="CR393" s="715"/>
      <c r="CS393" s="715"/>
      <c r="CT393" s="715"/>
      <c r="CU393" s="715"/>
      <c r="CV393" s="715"/>
      <c r="CW393" s="715"/>
      <c r="CX393" s="715"/>
      <c r="CY393" s="715"/>
      <c r="CZ393" s="715"/>
      <c r="DA393" s="715"/>
      <c r="DB393" s="715"/>
      <c r="DC393" s="715"/>
      <c r="DD393" s="715"/>
      <c r="DE393" s="715"/>
      <c r="DF393" s="715"/>
      <c r="DG393" s="715"/>
      <c r="DH393" s="715"/>
      <c r="DI393" s="715"/>
      <c r="DJ393" s="715"/>
      <c r="DK393" s="715"/>
      <c r="DL393" s="719"/>
      <c r="DM393" s="720"/>
      <c r="DN393" s="720"/>
      <c r="DO393" s="720"/>
      <c r="DP393" s="720"/>
      <c r="DQ393" s="721"/>
      <c r="DR393" s="715"/>
      <c r="DS393" s="715"/>
      <c r="DT393" s="715"/>
      <c r="DU393" s="715"/>
      <c r="DV393" s="715"/>
      <c r="DW393" s="715"/>
      <c r="DX393" s="715"/>
      <c r="DY393" s="715"/>
      <c r="DZ393" s="715"/>
      <c r="EA393" s="715"/>
      <c r="EB393" s="715"/>
      <c r="EC393" s="728" t="str">
        <f>IF(EC330="","",AVERAGE(EC330:EM389))</f>
        <v/>
      </c>
      <c r="ED393" s="728"/>
      <c r="EE393" s="728"/>
      <c r="EF393" s="728"/>
      <c r="EG393" s="728"/>
      <c r="EH393" s="728"/>
      <c r="EI393" s="728"/>
      <c r="EJ393" s="728"/>
      <c r="EK393" s="728"/>
      <c r="EL393" s="728"/>
      <c r="EM393" s="728"/>
    </row>
    <row r="394" spans="1:143" ht="6" customHeight="1">
      <c r="A394" s="112"/>
      <c r="B394" s="680"/>
      <c r="C394" s="680"/>
      <c r="D394" s="680"/>
      <c r="E394" s="680"/>
      <c r="F394" s="680"/>
      <c r="G394" s="680"/>
      <c r="H394" s="680"/>
      <c r="I394" s="680"/>
      <c r="J394" s="680"/>
      <c r="K394" s="680"/>
      <c r="L394" s="680"/>
      <c r="M394" s="680"/>
      <c r="N394" s="680"/>
      <c r="O394" s="680"/>
      <c r="P394" s="680"/>
      <c r="Q394" s="680"/>
      <c r="R394" s="680"/>
      <c r="S394" s="680"/>
      <c r="T394" s="680"/>
      <c r="U394" s="680"/>
      <c r="V394" s="680"/>
      <c r="W394" s="680"/>
      <c r="X394" s="680"/>
      <c r="Y394" s="680"/>
      <c r="Z394" s="680"/>
      <c r="AA394" s="680"/>
      <c r="AB394" s="680"/>
      <c r="AC394" s="680"/>
      <c r="AD394" s="715"/>
      <c r="AE394" s="715"/>
      <c r="AF394" s="715"/>
      <c r="AG394" s="715"/>
      <c r="AH394" s="715"/>
      <c r="AI394" s="715"/>
      <c r="AJ394" s="715"/>
      <c r="AK394" s="715"/>
      <c r="AL394" s="715"/>
      <c r="AM394" s="715"/>
      <c r="AN394" s="715"/>
      <c r="AO394" s="715"/>
      <c r="AP394" s="715"/>
      <c r="AQ394" s="715"/>
      <c r="AR394" s="715"/>
      <c r="AS394" s="715"/>
      <c r="AT394" s="715"/>
      <c r="AU394" s="715"/>
      <c r="AV394" s="715"/>
      <c r="AW394" s="715"/>
      <c r="AX394" s="728"/>
      <c r="AY394" s="728"/>
      <c r="AZ394" s="728"/>
      <c r="BA394" s="728"/>
      <c r="BB394" s="728"/>
      <c r="BC394" s="715"/>
      <c r="BD394" s="715"/>
      <c r="BE394" s="715"/>
      <c r="BF394" s="715"/>
      <c r="BG394" s="715"/>
      <c r="BH394" s="715"/>
      <c r="BI394" s="715"/>
      <c r="BJ394" s="715"/>
      <c r="BK394" s="715"/>
      <c r="BL394" s="715"/>
      <c r="BM394" s="715"/>
      <c r="BN394" s="715"/>
      <c r="BO394" s="715"/>
      <c r="BP394" s="715"/>
      <c r="BQ394" s="715"/>
      <c r="BR394" s="715"/>
      <c r="BS394" s="715"/>
      <c r="BT394" s="715"/>
      <c r="BU394" s="715"/>
      <c r="BV394" s="715"/>
      <c r="BW394" s="715"/>
      <c r="BX394" s="715"/>
      <c r="BY394" s="715"/>
      <c r="BZ394" s="715"/>
      <c r="CA394" s="715"/>
      <c r="CB394" s="715"/>
      <c r="CC394" s="715"/>
      <c r="CD394" s="715"/>
      <c r="CE394" s="715"/>
      <c r="CF394" s="715"/>
      <c r="CG394" s="715"/>
      <c r="CH394" s="715"/>
      <c r="CI394" s="715"/>
      <c r="CJ394" s="715"/>
      <c r="CK394" s="715"/>
      <c r="CL394" s="715"/>
      <c r="CM394" s="715"/>
      <c r="CN394" s="715"/>
      <c r="CO394" s="715"/>
      <c r="CP394" s="715"/>
      <c r="CQ394" s="715"/>
      <c r="CR394" s="715"/>
      <c r="CS394" s="715"/>
      <c r="CT394" s="715"/>
      <c r="CU394" s="715"/>
      <c r="CV394" s="715"/>
      <c r="CW394" s="715"/>
      <c r="CX394" s="715"/>
      <c r="CY394" s="715"/>
      <c r="CZ394" s="715"/>
      <c r="DA394" s="715"/>
      <c r="DB394" s="715"/>
      <c r="DC394" s="715"/>
      <c r="DD394" s="715"/>
      <c r="DE394" s="715"/>
      <c r="DF394" s="715"/>
      <c r="DG394" s="715"/>
      <c r="DH394" s="715"/>
      <c r="DI394" s="715"/>
      <c r="DJ394" s="715"/>
      <c r="DK394" s="715"/>
      <c r="DL394" s="722"/>
      <c r="DM394" s="723"/>
      <c r="DN394" s="723"/>
      <c r="DO394" s="723"/>
      <c r="DP394" s="723"/>
      <c r="DQ394" s="724"/>
      <c r="DR394" s="715"/>
      <c r="DS394" s="715"/>
      <c r="DT394" s="715"/>
      <c r="DU394" s="715"/>
      <c r="DV394" s="715"/>
      <c r="DW394" s="715"/>
      <c r="DX394" s="715"/>
      <c r="DY394" s="715"/>
      <c r="DZ394" s="715"/>
      <c r="EA394" s="715"/>
      <c r="EB394" s="715"/>
      <c r="EC394" s="728"/>
      <c r="ED394" s="728"/>
      <c r="EE394" s="728"/>
      <c r="EF394" s="728"/>
      <c r="EG394" s="728"/>
      <c r="EH394" s="728"/>
      <c r="EI394" s="728"/>
      <c r="EJ394" s="728"/>
      <c r="EK394" s="728"/>
      <c r="EL394" s="728"/>
      <c r="EM394" s="728"/>
    </row>
    <row r="395" spans="1:143" ht="6" customHeight="1">
      <c r="A395" s="112"/>
      <c r="B395" s="680"/>
      <c r="C395" s="680"/>
      <c r="D395" s="680"/>
      <c r="E395" s="680"/>
      <c r="F395" s="680"/>
      <c r="G395" s="680"/>
      <c r="H395" s="680"/>
      <c r="I395" s="680"/>
      <c r="J395" s="680"/>
      <c r="K395" s="680"/>
      <c r="L395" s="680"/>
      <c r="M395" s="680"/>
      <c r="N395" s="680"/>
      <c r="O395" s="680"/>
      <c r="P395" s="680"/>
      <c r="Q395" s="680"/>
      <c r="R395" s="680"/>
      <c r="S395" s="680"/>
      <c r="T395" s="680"/>
      <c r="U395" s="680"/>
      <c r="V395" s="680"/>
      <c r="W395" s="680"/>
      <c r="X395" s="680"/>
      <c r="Y395" s="680"/>
      <c r="Z395" s="680"/>
      <c r="AA395" s="680"/>
      <c r="AB395" s="680"/>
      <c r="AC395" s="680"/>
      <c r="AD395" s="715"/>
      <c r="AE395" s="715"/>
      <c r="AF395" s="715"/>
      <c r="AG395" s="715"/>
      <c r="AH395" s="715"/>
      <c r="AI395" s="715"/>
      <c r="AJ395" s="715"/>
      <c r="AK395" s="715"/>
      <c r="AL395" s="715"/>
      <c r="AM395" s="715"/>
      <c r="AN395" s="715"/>
      <c r="AO395" s="715"/>
      <c r="AP395" s="715"/>
      <c r="AQ395" s="715"/>
      <c r="AR395" s="715"/>
      <c r="AS395" s="715"/>
      <c r="AT395" s="715"/>
      <c r="AU395" s="715"/>
      <c r="AV395" s="715"/>
      <c r="AW395" s="715"/>
      <c r="AX395" s="728"/>
      <c r="AY395" s="728"/>
      <c r="AZ395" s="728"/>
      <c r="BA395" s="728"/>
      <c r="BB395" s="728"/>
      <c r="BC395" s="715"/>
      <c r="BD395" s="715"/>
      <c r="BE395" s="715"/>
      <c r="BF395" s="715"/>
      <c r="BG395" s="715"/>
      <c r="BH395" s="715"/>
      <c r="BI395" s="715"/>
      <c r="BJ395" s="715"/>
      <c r="BK395" s="715"/>
      <c r="BL395" s="715"/>
      <c r="BM395" s="715"/>
      <c r="BN395" s="715"/>
      <c r="BO395" s="715"/>
      <c r="BP395" s="715"/>
      <c r="BQ395" s="715"/>
      <c r="BR395" s="715"/>
      <c r="BS395" s="715"/>
      <c r="BT395" s="715"/>
      <c r="BU395" s="715"/>
      <c r="BV395" s="715"/>
      <c r="BW395" s="715"/>
      <c r="BX395" s="715"/>
      <c r="BY395" s="715"/>
      <c r="BZ395" s="715"/>
      <c r="CA395" s="715"/>
      <c r="CB395" s="715"/>
      <c r="CC395" s="715"/>
      <c r="CD395" s="715"/>
      <c r="CE395" s="715"/>
      <c r="CF395" s="715"/>
      <c r="CG395" s="715"/>
      <c r="CH395" s="715"/>
      <c r="CI395" s="715"/>
      <c r="CJ395" s="715"/>
      <c r="CK395" s="715"/>
      <c r="CL395" s="715"/>
      <c r="CM395" s="715"/>
      <c r="CN395" s="715"/>
      <c r="CO395" s="715"/>
      <c r="CP395" s="715"/>
      <c r="CQ395" s="715"/>
      <c r="CR395" s="715"/>
      <c r="CS395" s="715"/>
      <c r="CT395" s="715"/>
      <c r="CU395" s="715"/>
      <c r="CV395" s="715"/>
      <c r="CW395" s="715"/>
      <c r="CX395" s="715"/>
      <c r="CY395" s="715"/>
      <c r="CZ395" s="715"/>
      <c r="DA395" s="715"/>
      <c r="DB395" s="715"/>
      <c r="DC395" s="715"/>
      <c r="DD395" s="715"/>
      <c r="DE395" s="715"/>
      <c r="DF395" s="715"/>
      <c r="DG395" s="715"/>
      <c r="DH395" s="715"/>
      <c r="DI395" s="715"/>
      <c r="DJ395" s="715"/>
      <c r="DK395" s="715"/>
      <c r="DL395" s="725"/>
      <c r="DM395" s="726"/>
      <c r="DN395" s="726"/>
      <c r="DO395" s="726"/>
      <c r="DP395" s="726"/>
      <c r="DQ395" s="727"/>
      <c r="DR395" s="715"/>
      <c r="DS395" s="715"/>
      <c r="DT395" s="715"/>
      <c r="DU395" s="715"/>
      <c r="DV395" s="715"/>
      <c r="DW395" s="715"/>
      <c r="DX395" s="715"/>
      <c r="DY395" s="715"/>
      <c r="DZ395" s="715"/>
      <c r="EA395" s="715"/>
      <c r="EB395" s="715"/>
      <c r="EC395" s="728"/>
      <c r="ED395" s="728"/>
      <c r="EE395" s="728"/>
      <c r="EF395" s="728"/>
      <c r="EG395" s="728"/>
      <c r="EH395" s="728"/>
      <c r="EI395" s="728"/>
      <c r="EJ395" s="728"/>
      <c r="EK395" s="728"/>
      <c r="EL395" s="728"/>
      <c r="EM395" s="728"/>
    </row>
    <row r="397" spans="1:143" ht="6" customHeight="1">
      <c r="C397" s="718" t="s">
        <v>172</v>
      </c>
      <c r="D397" s="718"/>
      <c r="E397" s="718"/>
      <c r="F397" s="718"/>
      <c r="G397" s="718"/>
      <c r="H397" s="718"/>
      <c r="I397" s="718"/>
      <c r="J397" s="718"/>
      <c r="K397" s="718"/>
      <c r="L397" s="718"/>
      <c r="M397" s="718"/>
      <c r="N397" s="718"/>
      <c r="O397" s="718"/>
      <c r="P397" s="718"/>
      <c r="Q397" s="718"/>
      <c r="R397" s="718"/>
      <c r="S397" s="718"/>
      <c r="T397" s="718"/>
      <c r="U397" s="718"/>
      <c r="V397" s="718"/>
      <c r="W397" s="718"/>
      <c r="X397" s="718"/>
      <c r="Y397" s="718"/>
      <c r="Z397" s="718"/>
      <c r="AA397" s="718"/>
      <c r="AB397" s="718"/>
      <c r="AC397" s="718"/>
      <c r="AD397" s="718"/>
      <c r="AE397" s="718"/>
      <c r="AF397" s="718"/>
      <c r="AG397" s="718"/>
      <c r="AH397" s="718"/>
      <c r="AI397" s="718"/>
      <c r="AJ397" s="718"/>
      <c r="AK397" s="718"/>
      <c r="AL397" s="718"/>
      <c r="AM397" s="718"/>
      <c r="AN397" s="718"/>
      <c r="AO397" s="718"/>
      <c r="AP397" s="718"/>
      <c r="AQ397" s="718"/>
      <c r="AR397" s="718"/>
      <c r="AS397" s="718"/>
      <c r="AT397" s="718"/>
      <c r="AU397" s="718"/>
      <c r="AV397" s="718"/>
      <c r="AW397" s="718"/>
      <c r="AX397" s="718"/>
      <c r="AY397" s="718"/>
      <c r="AZ397" s="718"/>
      <c r="BA397" s="718"/>
      <c r="BB397" s="718"/>
      <c r="BC397" s="718"/>
      <c r="BD397" s="718"/>
      <c r="BE397" s="718"/>
      <c r="BF397" s="718"/>
      <c r="BG397" s="718"/>
      <c r="BH397" s="718"/>
      <c r="BI397" s="718"/>
      <c r="BJ397" s="718"/>
      <c r="BK397" s="718"/>
      <c r="BL397" s="718"/>
      <c r="BM397" s="718"/>
      <c r="BN397" s="718"/>
      <c r="BO397" s="718"/>
      <c r="BP397" s="718"/>
      <c r="BQ397" s="718"/>
      <c r="BR397" s="718"/>
      <c r="BS397" s="718"/>
      <c r="BT397" s="718"/>
      <c r="BU397" s="718"/>
      <c r="BV397" s="718"/>
      <c r="BW397" s="718"/>
      <c r="BX397" s="718"/>
      <c r="BY397" s="718"/>
      <c r="BZ397" s="718"/>
      <c r="CA397" s="718"/>
      <c r="CB397" s="718"/>
      <c r="CC397" s="718"/>
      <c r="CD397" s="718"/>
      <c r="CE397" s="718"/>
      <c r="CF397" s="718"/>
      <c r="CG397" s="718"/>
      <c r="CH397" s="718"/>
      <c r="CI397" s="718"/>
      <c r="CJ397" s="718"/>
      <c r="CK397" s="718"/>
      <c r="CL397" s="718"/>
      <c r="CM397" s="718"/>
      <c r="CN397" s="718"/>
      <c r="CO397" s="718"/>
      <c r="CP397" s="718"/>
      <c r="CQ397" s="718"/>
      <c r="CR397" s="718"/>
      <c r="CS397" s="718"/>
      <c r="CT397" s="718"/>
      <c r="CZ397" s="114"/>
      <c r="DA397" s="114"/>
      <c r="DB397" s="114"/>
      <c r="DC397" s="114"/>
      <c r="DD397" s="114"/>
      <c r="DE397" s="114"/>
      <c r="DF397" s="114"/>
      <c r="DG397" s="114"/>
      <c r="DH397" s="114"/>
      <c r="DI397" s="114"/>
      <c r="DJ397" s="114"/>
      <c r="DK397" s="114"/>
      <c r="DL397" s="114"/>
      <c r="DM397" s="114"/>
      <c r="DN397" s="114"/>
      <c r="DO397" s="114"/>
      <c r="DP397" s="114"/>
      <c r="DQ397" s="114"/>
      <c r="DR397" s="114"/>
      <c r="DS397" s="114"/>
      <c r="DT397" s="114"/>
      <c r="DU397" s="114"/>
      <c r="DV397" s="114"/>
      <c r="DW397" s="114"/>
      <c r="DX397" s="114"/>
      <c r="DY397" s="114"/>
      <c r="DZ397" s="114"/>
      <c r="EA397" s="114"/>
      <c r="EB397" s="114"/>
      <c r="EC397" s="114"/>
      <c r="ED397" s="114"/>
      <c r="EE397" s="114"/>
      <c r="EF397" s="114"/>
      <c r="EG397" s="114"/>
      <c r="EH397" s="114"/>
      <c r="EI397" s="114"/>
      <c r="EJ397" s="114"/>
      <c r="EK397" s="114"/>
      <c r="EL397" s="114"/>
      <c r="EM397" s="114"/>
    </row>
    <row r="398" spans="1:143" ht="6" customHeight="1">
      <c r="C398" s="718"/>
      <c r="D398" s="718"/>
      <c r="E398" s="718"/>
      <c r="F398" s="718"/>
      <c r="G398" s="718"/>
      <c r="H398" s="718"/>
      <c r="I398" s="718"/>
      <c r="J398" s="718"/>
      <c r="K398" s="718"/>
      <c r="L398" s="718"/>
      <c r="M398" s="718"/>
      <c r="N398" s="718"/>
      <c r="O398" s="718"/>
      <c r="P398" s="718"/>
      <c r="Q398" s="718"/>
      <c r="R398" s="718"/>
      <c r="S398" s="718"/>
      <c r="T398" s="718"/>
      <c r="U398" s="718"/>
      <c r="V398" s="718"/>
      <c r="W398" s="718"/>
      <c r="X398" s="718"/>
      <c r="Y398" s="718"/>
      <c r="Z398" s="718"/>
      <c r="AA398" s="718"/>
      <c r="AB398" s="718"/>
      <c r="AC398" s="718"/>
      <c r="AD398" s="718"/>
      <c r="AE398" s="718"/>
      <c r="AF398" s="718"/>
      <c r="AG398" s="718"/>
      <c r="AH398" s="718"/>
      <c r="AI398" s="718"/>
      <c r="AJ398" s="718"/>
      <c r="AK398" s="718"/>
      <c r="AL398" s="718"/>
      <c r="AM398" s="718"/>
      <c r="AN398" s="718"/>
      <c r="AO398" s="718"/>
      <c r="AP398" s="718"/>
      <c r="AQ398" s="718"/>
      <c r="AR398" s="718"/>
      <c r="AS398" s="718"/>
      <c r="AT398" s="718"/>
      <c r="AU398" s="718"/>
      <c r="AV398" s="718"/>
      <c r="AW398" s="718"/>
      <c r="AX398" s="718"/>
      <c r="AY398" s="718"/>
      <c r="AZ398" s="718"/>
      <c r="BA398" s="718"/>
      <c r="BB398" s="718"/>
      <c r="BC398" s="718"/>
      <c r="BD398" s="718"/>
      <c r="BE398" s="718"/>
      <c r="BF398" s="718"/>
      <c r="BG398" s="718"/>
      <c r="BH398" s="718"/>
      <c r="BI398" s="718"/>
      <c r="BJ398" s="718"/>
      <c r="BK398" s="718"/>
      <c r="BL398" s="718"/>
      <c r="BM398" s="718"/>
      <c r="BN398" s="718"/>
      <c r="BO398" s="718"/>
      <c r="BP398" s="718"/>
      <c r="BQ398" s="718"/>
      <c r="BR398" s="718"/>
      <c r="BS398" s="718"/>
      <c r="BT398" s="718"/>
      <c r="BU398" s="718"/>
      <c r="BV398" s="718"/>
      <c r="BW398" s="718"/>
      <c r="BX398" s="718"/>
      <c r="BY398" s="718"/>
      <c r="BZ398" s="718"/>
      <c r="CA398" s="718"/>
      <c r="CB398" s="718"/>
      <c r="CC398" s="718"/>
      <c r="CD398" s="718"/>
      <c r="CE398" s="718"/>
      <c r="CF398" s="718"/>
      <c r="CG398" s="718"/>
      <c r="CH398" s="718"/>
      <c r="CI398" s="718"/>
      <c r="CJ398" s="718"/>
      <c r="CK398" s="718"/>
      <c r="CL398" s="718"/>
      <c r="CM398" s="718"/>
      <c r="CN398" s="718"/>
      <c r="CO398" s="718"/>
      <c r="CP398" s="718"/>
      <c r="CQ398" s="718"/>
      <c r="CR398" s="718"/>
      <c r="CS398" s="718"/>
      <c r="CT398" s="718"/>
      <c r="CZ398" s="114"/>
      <c r="DA398" s="114"/>
      <c r="DB398" s="114"/>
      <c r="DC398" s="114"/>
      <c r="DD398" s="114"/>
      <c r="DE398" s="114"/>
      <c r="DF398" s="114"/>
      <c r="DG398" s="114"/>
      <c r="DH398" s="114"/>
      <c r="DI398" s="114"/>
      <c r="DJ398" s="114"/>
      <c r="DK398" s="114"/>
      <c r="DL398" s="114"/>
      <c r="DM398" s="114"/>
      <c r="DN398" s="114"/>
      <c r="DO398" s="114"/>
      <c r="DP398" s="114"/>
      <c r="DQ398" s="114"/>
      <c r="DR398" s="114"/>
      <c r="DS398" s="114"/>
      <c r="DT398" s="114"/>
      <c r="DU398" s="114"/>
      <c r="DV398" s="114"/>
      <c r="DW398" s="114"/>
      <c r="DX398" s="114"/>
      <c r="DY398" s="114"/>
      <c r="DZ398" s="114"/>
      <c r="EA398" s="114"/>
      <c r="EB398" s="114"/>
      <c r="EC398" s="114"/>
      <c r="ED398" s="114"/>
      <c r="EE398" s="114"/>
      <c r="EF398" s="114"/>
      <c r="EG398" s="114"/>
      <c r="EH398" s="114"/>
      <c r="EI398" s="114"/>
      <c r="EJ398" s="114"/>
      <c r="EK398" s="114"/>
      <c r="EL398" s="114"/>
      <c r="EM398" s="114"/>
    </row>
    <row r="399" spans="1:143" ht="6" customHeight="1">
      <c r="B399" s="115"/>
      <c r="C399" s="718"/>
      <c r="D399" s="718"/>
      <c r="E399" s="718"/>
      <c r="F399" s="718"/>
      <c r="G399" s="718"/>
      <c r="H399" s="718"/>
      <c r="I399" s="718"/>
      <c r="J399" s="718"/>
      <c r="K399" s="718"/>
      <c r="L399" s="718"/>
      <c r="M399" s="718"/>
      <c r="N399" s="718"/>
      <c r="O399" s="718"/>
      <c r="P399" s="718"/>
      <c r="Q399" s="718"/>
      <c r="R399" s="718"/>
      <c r="S399" s="718"/>
      <c r="T399" s="718"/>
      <c r="U399" s="718"/>
      <c r="V399" s="718"/>
      <c r="W399" s="718"/>
      <c r="X399" s="718"/>
      <c r="Y399" s="718"/>
      <c r="Z399" s="718"/>
      <c r="AA399" s="718"/>
      <c r="AB399" s="718"/>
      <c r="AC399" s="718"/>
      <c r="AD399" s="718"/>
      <c r="AE399" s="718"/>
      <c r="AF399" s="718"/>
      <c r="AG399" s="718"/>
      <c r="AH399" s="718"/>
      <c r="AI399" s="718"/>
      <c r="AJ399" s="718"/>
      <c r="AK399" s="718"/>
      <c r="AL399" s="718"/>
      <c r="AM399" s="718"/>
      <c r="AN399" s="718"/>
      <c r="AO399" s="718"/>
      <c r="AP399" s="718"/>
      <c r="AQ399" s="718"/>
      <c r="AR399" s="718"/>
      <c r="AS399" s="718"/>
      <c r="AT399" s="718"/>
      <c r="AU399" s="718"/>
      <c r="AV399" s="718"/>
      <c r="AW399" s="718"/>
      <c r="AX399" s="718"/>
      <c r="AY399" s="718"/>
      <c r="AZ399" s="718"/>
      <c r="BA399" s="718"/>
      <c r="BB399" s="718"/>
      <c r="BC399" s="718"/>
      <c r="BD399" s="718"/>
      <c r="BE399" s="718"/>
      <c r="BF399" s="718"/>
      <c r="BG399" s="718"/>
      <c r="BH399" s="718"/>
      <c r="BI399" s="718"/>
      <c r="BJ399" s="718"/>
      <c r="BK399" s="718"/>
      <c r="BL399" s="718"/>
      <c r="BM399" s="718"/>
      <c r="BN399" s="718"/>
      <c r="BO399" s="718"/>
      <c r="BP399" s="718"/>
      <c r="BQ399" s="718"/>
      <c r="BR399" s="718"/>
      <c r="BS399" s="718"/>
      <c r="BT399" s="718"/>
      <c r="BU399" s="718"/>
      <c r="BV399" s="718"/>
      <c r="BW399" s="718"/>
      <c r="BX399" s="718"/>
      <c r="BY399" s="718"/>
      <c r="BZ399" s="718"/>
      <c r="CA399" s="718"/>
      <c r="CB399" s="718"/>
      <c r="CC399" s="718"/>
      <c r="CD399" s="718"/>
      <c r="CE399" s="718"/>
      <c r="CF399" s="718"/>
      <c r="CG399" s="718"/>
      <c r="CH399" s="718"/>
      <c r="CI399" s="718"/>
      <c r="CJ399" s="718"/>
      <c r="CK399" s="718"/>
      <c r="CL399" s="718"/>
      <c r="CM399" s="718"/>
      <c r="CN399" s="718"/>
      <c r="CO399" s="718"/>
      <c r="CP399" s="718"/>
      <c r="CQ399" s="718"/>
      <c r="CR399" s="718"/>
      <c r="CS399" s="718"/>
      <c r="CT399" s="718"/>
      <c r="DA399" s="116"/>
      <c r="DB399" s="117"/>
      <c r="DC399" s="117"/>
      <c r="DD399" s="117"/>
      <c r="DE399" s="117"/>
      <c r="DF399" s="117"/>
      <c r="DG399" s="117"/>
      <c r="DH399" s="117"/>
      <c r="DI399" s="117"/>
      <c r="DJ399" s="117"/>
      <c r="DK399" s="117"/>
      <c r="DL399" s="117"/>
      <c r="DM399" s="117"/>
      <c r="DN399" s="117"/>
      <c r="DO399" s="117"/>
      <c r="DP399" s="117"/>
      <c r="DQ399" s="117"/>
      <c r="DR399" s="117"/>
      <c r="DS399" s="117"/>
      <c r="DT399" s="117"/>
      <c r="DU399" s="117"/>
      <c r="DV399" s="117"/>
      <c r="DW399" s="117"/>
      <c r="DX399" s="117"/>
      <c r="DY399" s="117"/>
      <c r="DZ399" s="117"/>
      <c r="EA399" s="117"/>
      <c r="EB399" s="117"/>
      <c r="EC399" s="117"/>
      <c r="ED399" s="117"/>
      <c r="EE399" s="117"/>
      <c r="EF399" s="117"/>
      <c r="EG399" s="117"/>
      <c r="EH399" s="117"/>
      <c r="EI399" s="117"/>
      <c r="EJ399" s="117"/>
      <c r="EK399" s="117"/>
      <c r="EL399" s="117"/>
      <c r="EM399" s="117"/>
    </row>
    <row r="400" spans="1:143" ht="6" customHeight="1">
      <c r="B400" s="115"/>
      <c r="C400" s="718"/>
      <c r="D400" s="718"/>
      <c r="E400" s="718"/>
      <c r="F400" s="718"/>
      <c r="G400" s="718"/>
      <c r="H400" s="718"/>
      <c r="I400" s="718"/>
      <c r="J400" s="718"/>
      <c r="K400" s="718"/>
      <c r="L400" s="718"/>
      <c r="M400" s="718"/>
      <c r="N400" s="718"/>
      <c r="O400" s="718"/>
      <c r="P400" s="718"/>
      <c r="Q400" s="718"/>
      <c r="R400" s="718"/>
      <c r="S400" s="718"/>
      <c r="T400" s="718"/>
      <c r="U400" s="718"/>
      <c r="V400" s="718"/>
      <c r="W400" s="718"/>
      <c r="X400" s="718"/>
      <c r="Y400" s="718"/>
      <c r="Z400" s="718"/>
      <c r="AA400" s="718"/>
      <c r="AB400" s="718"/>
      <c r="AC400" s="718"/>
      <c r="AD400" s="718"/>
      <c r="AE400" s="718"/>
      <c r="AF400" s="718"/>
      <c r="AG400" s="718"/>
      <c r="AH400" s="718"/>
      <c r="AI400" s="718"/>
      <c r="AJ400" s="718"/>
      <c r="AK400" s="718"/>
      <c r="AL400" s="718"/>
      <c r="AM400" s="718"/>
      <c r="AN400" s="718"/>
      <c r="AO400" s="718"/>
      <c r="AP400" s="718"/>
      <c r="AQ400" s="718"/>
      <c r="AR400" s="718"/>
      <c r="AS400" s="718"/>
      <c r="AT400" s="718"/>
      <c r="AU400" s="718"/>
      <c r="AV400" s="718"/>
      <c r="AW400" s="718"/>
      <c r="AX400" s="718"/>
      <c r="AY400" s="718"/>
      <c r="AZ400" s="718"/>
      <c r="BA400" s="718"/>
      <c r="BB400" s="718"/>
      <c r="BC400" s="718"/>
      <c r="BD400" s="718"/>
      <c r="BE400" s="718"/>
      <c r="BF400" s="718"/>
      <c r="BG400" s="718"/>
      <c r="BH400" s="718"/>
      <c r="BI400" s="718"/>
      <c r="BJ400" s="718"/>
      <c r="BK400" s="718"/>
      <c r="BL400" s="718"/>
      <c r="BM400" s="718"/>
      <c r="BN400" s="718"/>
      <c r="BO400" s="718"/>
      <c r="BP400" s="718"/>
      <c r="BQ400" s="718"/>
      <c r="BR400" s="718"/>
      <c r="BS400" s="718"/>
      <c r="BT400" s="718"/>
      <c r="BU400" s="718"/>
      <c r="BV400" s="718"/>
      <c r="BW400" s="718"/>
      <c r="BX400" s="718"/>
      <c r="BY400" s="718"/>
      <c r="BZ400" s="718"/>
      <c r="CA400" s="718"/>
      <c r="CB400" s="718"/>
      <c r="CC400" s="718"/>
      <c r="CD400" s="718"/>
      <c r="CE400" s="718"/>
      <c r="CF400" s="718"/>
      <c r="CG400" s="718"/>
      <c r="CH400" s="718"/>
      <c r="CI400" s="718"/>
      <c r="CJ400" s="718"/>
      <c r="CK400" s="718"/>
      <c r="CL400" s="718"/>
      <c r="CM400" s="718"/>
      <c r="CN400" s="718"/>
      <c r="CO400" s="718"/>
      <c r="CP400" s="718"/>
      <c r="CQ400" s="718"/>
      <c r="CR400" s="718"/>
      <c r="CS400" s="718"/>
      <c r="CT400" s="718"/>
      <c r="DA400" s="117"/>
      <c r="DB400" s="117"/>
      <c r="DC400" s="117"/>
      <c r="DD400" s="117"/>
      <c r="DE400" s="117"/>
      <c r="DF400" s="117"/>
      <c r="DG400" s="117"/>
      <c r="DH400" s="117"/>
      <c r="DI400" s="117"/>
      <c r="DJ400" s="117"/>
      <c r="DK400" s="117"/>
      <c r="DL400" s="117"/>
      <c r="DM400" s="117"/>
      <c r="DN400" s="117"/>
      <c r="DO400" s="117"/>
      <c r="DP400" s="117"/>
      <c r="DQ400" s="117"/>
      <c r="DR400" s="117"/>
      <c r="DS400" s="117"/>
      <c r="DT400" s="117"/>
      <c r="DU400" s="117"/>
      <c r="DV400" s="117"/>
      <c r="DW400" s="117"/>
      <c r="DX400" s="117"/>
      <c r="DY400" s="117"/>
      <c r="DZ400" s="117"/>
      <c r="EA400" s="117"/>
      <c r="EB400" s="117"/>
      <c r="EC400" s="117"/>
      <c r="ED400" s="117"/>
      <c r="EE400" s="117"/>
      <c r="EF400" s="117"/>
      <c r="EG400" s="117"/>
      <c r="EH400" s="117"/>
      <c r="EI400" s="117"/>
      <c r="EJ400" s="117"/>
      <c r="EK400" s="117"/>
      <c r="EL400" s="117"/>
      <c r="EM400" s="117"/>
    </row>
    <row r="401" spans="1:143" ht="16.2" customHeight="1">
      <c r="B401" s="115"/>
      <c r="C401" s="718"/>
      <c r="D401" s="718"/>
      <c r="E401" s="718"/>
      <c r="F401" s="718"/>
      <c r="G401" s="718"/>
      <c r="H401" s="718"/>
      <c r="I401" s="718"/>
      <c r="J401" s="718"/>
      <c r="K401" s="718"/>
      <c r="L401" s="718"/>
      <c r="M401" s="718"/>
      <c r="N401" s="718"/>
      <c r="O401" s="718"/>
      <c r="P401" s="718"/>
      <c r="Q401" s="718"/>
      <c r="R401" s="718"/>
      <c r="S401" s="718"/>
      <c r="T401" s="718"/>
      <c r="U401" s="718"/>
      <c r="V401" s="718"/>
      <c r="W401" s="718"/>
      <c r="X401" s="718"/>
      <c r="Y401" s="718"/>
      <c r="Z401" s="718"/>
      <c r="AA401" s="718"/>
      <c r="AB401" s="718"/>
      <c r="AC401" s="718"/>
      <c r="AD401" s="718"/>
      <c r="AE401" s="718"/>
      <c r="AF401" s="718"/>
      <c r="AG401" s="718"/>
      <c r="AH401" s="718"/>
      <c r="AI401" s="718"/>
      <c r="AJ401" s="718"/>
      <c r="AK401" s="718"/>
      <c r="AL401" s="718"/>
      <c r="AM401" s="718"/>
      <c r="AN401" s="718"/>
      <c r="AO401" s="718"/>
      <c r="AP401" s="718"/>
      <c r="AQ401" s="718"/>
      <c r="AR401" s="718"/>
      <c r="AS401" s="718"/>
      <c r="AT401" s="718"/>
      <c r="AU401" s="718"/>
      <c r="AV401" s="718"/>
      <c r="AW401" s="718"/>
      <c r="AX401" s="718"/>
      <c r="AY401" s="718"/>
      <c r="AZ401" s="718"/>
      <c r="BA401" s="718"/>
      <c r="BB401" s="718"/>
      <c r="BC401" s="718"/>
      <c r="BD401" s="718"/>
      <c r="BE401" s="718"/>
      <c r="BF401" s="718"/>
      <c r="BG401" s="718"/>
      <c r="BH401" s="718"/>
      <c r="BI401" s="718"/>
      <c r="BJ401" s="718"/>
      <c r="BK401" s="718"/>
      <c r="BL401" s="718"/>
      <c r="BM401" s="718"/>
      <c r="BN401" s="718"/>
      <c r="BO401" s="718"/>
      <c r="BP401" s="718"/>
      <c r="BQ401" s="718"/>
      <c r="BR401" s="718"/>
      <c r="BS401" s="718"/>
      <c r="BT401" s="718"/>
      <c r="BU401" s="718"/>
      <c r="BV401" s="718"/>
      <c r="BW401" s="718"/>
      <c r="BX401" s="718"/>
      <c r="BY401" s="718"/>
      <c r="BZ401" s="718"/>
      <c r="CA401" s="718"/>
      <c r="CB401" s="718"/>
      <c r="CC401" s="718"/>
      <c r="CD401" s="718"/>
      <c r="CE401" s="718"/>
      <c r="CF401" s="718"/>
      <c r="CG401" s="718"/>
      <c r="CH401" s="718"/>
      <c r="CI401" s="718"/>
      <c r="CJ401" s="718"/>
      <c r="CK401" s="718"/>
      <c r="CL401" s="718"/>
      <c r="CM401" s="718"/>
      <c r="CN401" s="718"/>
      <c r="CO401" s="718"/>
      <c r="CP401" s="718"/>
      <c r="CQ401" s="718"/>
      <c r="CR401" s="718"/>
      <c r="CS401" s="718"/>
      <c r="CT401" s="718"/>
      <c r="DA401" s="117"/>
      <c r="DB401" s="117"/>
      <c r="DC401" s="117"/>
      <c r="DD401" s="117"/>
      <c r="DE401" s="117"/>
      <c r="DF401" s="117"/>
      <c r="DG401" s="117"/>
      <c r="DH401" s="117"/>
      <c r="DI401" s="117"/>
      <c r="DJ401" s="117"/>
      <c r="DK401" s="117"/>
      <c r="DL401" s="117"/>
      <c r="DM401" s="117"/>
      <c r="DN401" s="117"/>
      <c r="DO401" s="117"/>
      <c r="DP401" s="117"/>
      <c r="DQ401" s="117"/>
      <c r="DR401" s="117"/>
      <c r="DS401" s="117"/>
      <c r="DT401" s="117"/>
      <c r="DU401" s="117"/>
      <c r="DV401" s="117"/>
      <c r="DW401" s="117"/>
      <c r="DX401" s="117"/>
      <c r="DY401" s="117"/>
      <c r="DZ401" s="117"/>
      <c r="EA401" s="117"/>
      <c r="EB401" s="117"/>
      <c r="EC401" s="117"/>
      <c r="ED401" s="117"/>
      <c r="EE401" s="117"/>
      <c r="EF401" s="117"/>
      <c r="EG401" s="117"/>
      <c r="EH401" s="117"/>
      <c r="EI401" s="117"/>
      <c r="EJ401" s="117"/>
      <c r="EK401" s="117"/>
      <c r="EL401" s="117"/>
      <c r="EM401" s="117"/>
    </row>
    <row r="402" spans="1:143" ht="6" customHeight="1">
      <c r="B402" s="112"/>
      <c r="C402" s="112"/>
      <c r="D402" s="112"/>
      <c r="E402" s="112"/>
      <c r="F402" s="112"/>
      <c r="G402" s="112"/>
      <c r="H402" s="112"/>
      <c r="I402" s="112"/>
      <c r="J402" s="112"/>
      <c r="K402" s="112"/>
      <c r="L402" s="112"/>
      <c r="M402" s="112"/>
      <c r="P402" s="112"/>
      <c r="Q402" s="112"/>
      <c r="R402" s="112"/>
      <c r="S402" s="112"/>
      <c r="T402" s="112"/>
      <c r="U402" s="112"/>
      <c r="V402" s="112"/>
      <c r="W402" s="112"/>
      <c r="X402" s="112"/>
      <c r="Y402" s="112"/>
      <c r="Z402" s="112"/>
      <c r="AA402" s="112"/>
      <c r="AB402" s="112"/>
      <c r="AC402" s="112"/>
      <c r="AD402" s="112"/>
      <c r="AE402" s="112"/>
      <c r="AF402" s="112"/>
      <c r="AG402" s="112"/>
      <c r="AH402" s="112"/>
      <c r="AI402" s="112"/>
      <c r="AJ402" s="112"/>
      <c r="AK402" s="112"/>
      <c r="AL402" s="112"/>
      <c r="AM402" s="112"/>
      <c r="AN402" s="112"/>
      <c r="AO402" s="112"/>
      <c r="AP402" s="112"/>
      <c r="AQ402" s="112"/>
      <c r="AR402" s="112"/>
      <c r="AS402" s="112"/>
      <c r="AT402" s="112"/>
      <c r="AU402" s="112"/>
      <c r="AX402" s="112"/>
      <c r="AY402" s="112"/>
      <c r="AZ402" s="112"/>
      <c r="BA402" s="112"/>
      <c r="BB402" s="112"/>
      <c r="DA402" s="117"/>
      <c r="DB402" s="117"/>
      <c r="DC402" s="117"/>
      <c r="DD402" s="117"/>
      <c r="DE402" s="117"/>
      <c r="DF402" s="117"/>
      <c r="DG402" s="117"/>
      <c r="DH402" s="117"/>
      <c r="DI402" s="117"/>
      <c r="DJ402" s="117"/>
      <c r="DK402" s="117"/>
      <c r="DL402" s="117"/>
      <c r="DM402" s="117"/>
      <c r="DN402" s="117"/>
      <c r="DO402" s="117"/>
      <c r="DP402" s="117"/>
      <c r="DQ402" s="117"/>
      <c r="DR402" s="117"/>
      <c r="DS402" s="117"/>
      <c r="DT402" s="117"/>
      <c r="DU402" s="117"/>
      <c r="DV402" s="117"/>
      <c r="DW402" s="117"/>
      <c r="DX402" s="117"/>
      <c r="DY402" s="117"/>
      <c r="DZ402" s="117"/>
      <c r="EA402" s="117"/>
      <c r="EB402" s="117"/>
      <c r="EC402" s="117"/>
      <c r="ED402" s="117"/>
      <c r="EE402" s="117"/>
      <c r="EF402" s="117"/>
      <c r="EG402" s="117"/>
      <c r="EH402" s="117"/>
      <c r="EI402" s="117"/>
      <c r="EJ402" s="117"/>
      <c r="EK402" s="117"/>
      <c r="EL402" s="117"/>
      <c r="EM402" s="117"/>
    </row>
    <row r="403" spans="1:143" ht="6" customHeight="1">
      <c r="B403" s="112"/>
      <c r="C403" s="112"/>
      <c r="D403" s="112"/>
      <c r="F403" s="112"/>
      <c r="G403" s="112"/>
      <c r="H403" s="112"/>
      <c r="I403" s="112"/>
      <c r="J403" s="112"/>
      <c r="K403" s="112"/>
      <c r="L403" s="112"/>
      <c r="M403" s="112"/>
      <c r="T403" s="118"/>
      <c r="U403" s="111"/>
      <c r="V403" s="111"/>
      <c r="W403" s="111"/>
      <c r="X403" s="111"/>
      <c r="Y403" s="111"/>
      <c r="Z403" s="112"/>
      <c r="AA403" s="112"/>
      <c r="AB403" s="112"/>
      <c r="AC403" s="112"/>
      <c r="AD403" s="112"/>
      <c r="AE403" s="112"/>
      <c r="AF403" s="112"/>
      <c r="AG403" s="112"/>
      <c r="AH403" s="112"/>
      <c r="AI403" s="112"/>
      <c r="AJ403" s="112"/>
      <c r="AK403" s="112"/>
      <c r="AL403" s="112"/>
      <c r="AM403" s="112"/>
      <c r="AN403" s="112"/>
      <c r="AO403" s="112"/>
      <c r="AP403" s="112"/>
      <c r="AQ403" s="112"/>
      <c r="AR403" s="112"/>
      <c r="AS403" s="112"/>
      <c r="AT403" s="112"/>
      <c r="AU403" s="112"/>
      <c r="AX403" s="112"/>
      <c r="AY403" s="112"/>
      <c r="AZ403" s="112"/>
      <c r="BA403" s="112"/>
      <c r="BB403" s="112"/>
      <c r="DA403" s="117"/>
      <c r="DB403" s="117"/>
      <c r="DC403" s="117"/>
      <c r="DD403" s="117"/>
      <c r="DE403" s="117"/>
      <c r="DF403" s="117"/>
      <c r="DG403" s="117"/>
      <c r="DH403" s="117"/>
      <c r="DI403" s="117"/>
      <c r="DJ403" s="117"/>
      <c r="DK403" s="117"/>
      <c r="DL403" s="117"/>
      <c r="DM403" s="117"/>
      <c r="DN403" s="117"/>
      <c r="DO403" s="117"/>
      <c r="DP403" s="117"/>
      <c r="DQ403" s="117"/>
      <c r="DR403" s="117"/>
      <c r="DS403" s="117"/>
      <c r="DT403" s="117"/>
      <c r="DU403" s="117"/>
      <c r="DV403" s="117"/>
      <c r="DW403" s="117"/>
      <c r="DX403" s="117"/>
      <c r="DY403" s="117"/>
      <c r="DZ403" s="117"/>
      <c r="EA403" s="117"/>
      <c r="EB403" s="117"/>
      <c r="EC403" s="117"/>
      <c r="ED403" s="117"/>
      <c r="EE403" s="117"/>
      <c r="EF403" s="117"/>
      <c r="EG403" s="117"/>
      <c r="EH403" s="117"/>
      <c r="EI403" s="117"/>
      <c r="EJ403" s="117"/>
      <c r="EK403" s="117"/>
      <c r="EL403" s="117"/>
      <c r="EM403" s="117"/>
    </row>
    <row r="404" spans="1:143" ht="6" customHeight="1">
      <c r="B404" s="112"/>
      <c r="C404" s="112"/>
      <c r="F404" s="112"/>
      <c r="G404" s="112"/>
      <c r="H404" s="112"/>
      <c r="I404" s="112"/>
      <c r="J404" s="112"/>
      <c r="K404" s="112"/>
      <c r="L404" s="112"/>
      <c r="M404" s="112"/>
      <c r="T404" s="111"/>
      <c r="U404" s="111"/>
      <c r="V404" s="111"/>
      <c r="W404" s="111"/>
      <c r="X404" s="111"/>
      <c r="Y404" s="111"/>
      <c r="Z404" s="112"/>
      <c r="AA404" s="112"/>
      <c r="AB404" s="112"/>
      <c r="AC404" s="112"/>
      <c r="AD404" s="112"/>
      <c r="AE404" s="112"/>
      <c r="AF404" s="112"/>
      <c r="AG404" s="112"/>
      <c r="AH404" s="112"/>
      <c r="AI404" s="112"/>
      <c r="AJ404" s="112"/>
      <c r="AK404" s="112"/>
      <c r="AL404" s="112"/>
      <c r="AM404" s="112"/>
      <c r="AN404" s="112"/>
      <c r="AO404" s="112"/>
      <c r="AP404" s="112"/>
      <c r="AQ404" s="112"/>
      <c r="AR404" s="112"/>
      <c r="AS404" s="112"/>
      <c r="AT404" s="112"/>
      <c r="AU404" s="112"/>
      <c r="AX404" s="112"/>
      <c r="AY404" s="112"/>
      <c r="AZ404" s="112"/>
      <c r="BA404" s="112"/>
      <c r="BB404" s="112"/>
      <c r="DA404" s="117"/>
      <c r="DB404" s="117"/>
      <c r="DC404" s="117"/>
      <c r="DD404" s="117"/>
      <c r="DE404" s="117"/>
      <c r="DF404" s="117"/>
      <c r="DG404" s="117"/>
      <c r="DH404" s="117"/>
      <c r="DI404" s="117"/>
      <c r="DJ404" s="117"/>
      <c r="DK404" s="117"/>
      <c r="DL404" s="117"/>
      <c r="DM404" s="117"/>
      <c r="DN404" s="117"/>
      <c r="DO404" s="117"/>
      <c r="DP404" s="117"/>
      <c r="DQ404" s="117"/>
      <c r="DR404" s="117"/>
      <c r="DS404" s="117"/>
      <c r="DT404" s="117"/>
      <c r="DU404" s="117"/>
      <c r="DV404" s="117"/>
      <c r="DW404" s="117"/>
      <c r="DX404" s="117"/>
      <c r="DY404" s="117"/>
      <c r="DZ404" s="117"/>
      <c r="EA404" s="117"/>
      <c r="EB404" s="117"/>
      <c r="EC404" s="117"/>
      <c r="ED404" s="117"/>
      <c r="EE404" s="117"/>
      <c r="EF404" s="117"/>
      <c r="EG404" s="117"/>
      <c r="EH404" s="117"/>
      <c r="EI404" s="117"/>
      <c r="EJ404" s="117"/>
      <c r="EK404" s="117"/>
      <c r="EL404" s="117"/>
      <c r="EM404" s="117"/>
    </row>
    <row r="405" spans="1:143" ht="6" customHeight="1">
      <c r="EE405" s="670" t="s">
        <v>150</v>
      </c>
      <c r="EF405" s="670"/>
      <c r="EG405" s="670"/>
      <c r="EH405" s="670"/>
      <c r="EI405" s="670"/>
      <c r="EJ405" s="670"/>
      <c r="EK405" s="670"/>
      <c r="EL405" s="670"/>
      <c r="EM405" s="641"/>
    </row>
    <row r="406" spans="1:143" ht="6" customHeight="1">
      <c r="EE406" s="670"/>
      <c r="EF406" s="670"/>
      <c r="EG406" s="670"/>
      <c r="EH406" s="670"/>
      <c r="EI406" s="670"/>
      <c r="EJ406" s="670"/>
      <c r="EK406" s="670"/>
      <c r="EL406" s="670"/>
      <c r="EM406" s="641"/>
    </row>
    <row r="407" spans="1:143" ht="6" customHeight="1">
      <c r="EE407" s="670"/>
      <c r="EF407" s="670"/>
      <c r="EG407" s="670"/>
      <c r="EH407" s="670"/>
      <c r="EI407" s="670"/>
      <c r="EJ407" s="670"/>
      <c r="EK407" s="670"/>
      <c r="EL407" s="670"/>
      <c r="EM407" s="641"/>
    </row>
    <row r="409" spans="1:143" ht="6" customHeight="1">
      <c r="A409" s="671" t="s">
        <v>151</v>
      </c>
      <c r="B409" s="671"/>
      <c r="C409" s="671"/>
      <c r="D409" s="671"/>
      <c r="E409" s="671"/>
      <c r="F409" s="671"/>
      <c r="G409" s="671"/>
      <c r="H409" s="671"/>
      <c r="I409" s="671"/>
      <c r="J409" s="671"/>
      <c r="K409" s="671"/>
      <c r="L409" s="671"/>
      <c r="M409" s="671"/>
      <c r="N409" s="671"/>
      <c r="O409" s="671"/>
      <c r="P409" s="672"/>
      <c r="Q409" s="672"/>
      <c r="R409" s="672"/>
      <c r="S409" s="672"/>
      <c r="T409" s="672"/>
      <c r="U409" s="672"/>
      <c r="V409" s="672"/>
      <c r="W409" s="672"/>
      <c r="X409" s="672"/>
      <c r="Y409" s="672"/>
      <c r="Z409" s="672"/>
      <c r="AA409" s="672"/>
      <c r="AB409" s="672"/>
      <c r="AC409" s="672"/>
      <c r="AD409" s="672"/>
      <c r="AE409" s="672"/>
      <c r="AF409" s="672"/>
      <c r="AG409" s="672"/>
      <c r="AH409" s="672"/>
      <c r="AI409" s="672"/>
      <c r="AJ409" s="672"/>
      <c r="AK409" s="672"/>
      <c r="AL409" s="672"/>
      <c r="AM409" s="672"/>
      <c r="AN409" s="672"/>
      <c r="AO409" s="672"/>
      <c r="AP409" s="672"/>
      <c r="AQ409" s="672"/>
      <c r="AR409" s="672"/>
      <c r="AS409" s="672"/>
      <c r="AT409" s="672"/>
      <c r="AU409" s="672"/>
      <c r="AV409" s="672"/>
      <c r="AW409" s="672"/>
      <c r="AX409" s="672"/>
      <c r="AY409" s="672"/>
      <c r="AZ409" s="672"/>
      <c r="BA409" s="672"/>
      <c r="BB409" s="672"/>
      <c r="BC409" s="672"/>
      <c r="BD409" s="672"/>
      <c r="BE409" s="672"/>
      <c r="BF409" s="672"/>
      <c r="BG409" s="672"/>
      <c r="BH409" s="672"/>
      <c r="BI409" s="672"/>
      <c r="BJ409" s="672"/>
      <c r="BK409" s="672"/>
      <c r="BL409" s="672"/>
      <c r="BM409" s="672"/>
      <c r="BN409" s="672"/>
      <c r="BO409" s="672"/>
      <c r="BP409" s="672"/>
      <c r="BQ409" s="672"/>
      <c r="BR409" s="672"/>
      <c r="BS409" s="672"/>
      <c r="BT409" s="672"/>
      <c r="BU409" s="672"/>
      <c r="BV409" s="672"/>
      <c r="BW409" s="672"/>
      <c r="BX409" s="672"/>
      <c r="BY409" s="672"/>
      <c r="BZ409" s="672"/>
      <c r="CA409" s="672"/>
      <c r="CB409" s="672"/>
      <c r="CC409" s="672"/>
      <c r="CD409" s="672"/>
      <c r="CE409" s="672"/>
      <c r="CF409" s="672"/>
      <c r="CG409" s="672"/>
      <c r="CH409" s="672"/>
      <c r="CI409" s="672"/>
      <c r="CJ409" s="672"/>
      <c r="CK409" s="672"/>
      <c r="CL409" s="672"/>
      <c r="CM409" s="672"/>
      <c r="CN409" s="672"/>
      <c r="CO409" s="672"/>
      <c r="CP409" s="672"/>
      <c r="CQ409" s="672"/>
      <c r="CR409" s="672"/>
      <c r="CS409" s="672"/>
      <c r="CT409" s="672"/>
      <c r="CU409" s="672"/>
      <c r="CV409" s="672"/>
      <c r="CW409" s="672"/>
      <c r="CX409" s="672"/>
      <c r="CY409" s="672"/>
      <c r="CZ409" s="672"/>
      <c r="DA409" s="672"/>
      <c r="DB409" s="672"/>
      <c r="DC409" s="672"/>
      <c r="DD409" s="672"/>
      <c r="DE409" s="672"/>
      <c r="DF409" s="672"/>
      <c r="DG409" s="672"/>
      <c r="DH409" s="672"/>
      <c r="DI409" s="672"/>
      <c r="DJ409" s="672"/>
      <c r="DK409" s="672"/>
      <c r="DL409" s="672"/>
      <c r="DM409" s="672"/>
      <c r="DN409" s="672"/>
      <c r="DO409" s="672"/>
      <c r="DP409" s="672"/>
      <c r="DQ409" s="672"/>
      <c r="DR409" s="672"/>
      <c r="DS409" s="672"/>
      <c r="DT409" s="672"/>
      <c r="DU409" s="672"/>
      <c r="DV409" s="672"/>
      <c r="DW409" s="672"/>
      <c r="DX409" s="672"/>
      <c r="DY409" s="672"/>
      <c r="DZ409" s="672"/>
      <c r="EA409" s="672"/>
      <c r="EB409" s="672"/>
      <c r="EC409" s="672"/>
      <c r="ED409" s="672"/>
      <c r="EE409" s="672"/>
      <c r="EF409" s="672"/>
      <c r="EG409" s="672"/>
      <c r="EH409" s="672"/>
      <c r="EI409" s="672"/>
      <c r="EJ409" s="672"/>
      <c r="EK409" s="672"/>
      <c r="EL409" s="672"/>
      <c r="EM409" s="672"/>
    </row>
    <row r="410" spans="1:143" ht="6" customHeight="1">
      <c r="A410" s="672"/>
      <c r="B410" s="672"/>
      <c r="C410" s="672"/>
      <c r="D410" s="672"/>
      <c r="E410" s="672"/>
      <c r="F410" s="672"/>
      <c r="G410" s="672"/>
      <c r="H410" s="672"/>
      <c r="I410" s="672"/>
      <c r="J410" s="672"/>
      <c r="K410" s="672"/>
      <c r="L410" s="672"/>
      <c r="M410" s="672"/>
      <c r="N410" s="672"/>
      <c r="O410" s="672"/>
      <c r="P410" s="672"/>
      <c r="Q410" s="672"/>
      <c r="R410" s="672"/>
      <c r="S410" s="672"/>
      <c r="T410" s="672"/>
      <c r="U410" s="672"/>
      <c r="V410" s="672"/>
      <c r="W410" s="672"/>
      <c r="X410" s="672"/>
      <c r="Y410" s="672"/>
      <c r="Z410" s="672"/>
      <c r="AA410" s="672"/>
      <c r="AB410" s="672"/>
      <c r="AC410" s="672"/>
      <c r="AD410" s="672"/>
      <c r="AE410" s="672"/>
      <c r="AF410" s="672"/>
      <c r="AG410" s="672"/>
      <c r="AH410" s="672"/>
      <c r="AI410" s="672"/>
      <c r="AJ410" s="672"/>
      <c r="AK410" s="672"/>
      <c r="AL410" s="672"/>
      <c r="AM410" s="672"/>
      <c r="AN410" s="672"/>
      <c r="AO410" s="672"/>
      <c r="AP410" s="672"/>
      <c r="AQ410" s="672"/>
      <c r="AR410" s="672"/>
      <c r="AS410" s="672"/>
      <c r="AT410" s="672"/>
      <c r="AU410" s="672"/>
      <c r="AV410" s="672"/>
      <c r="AW410" s="672"/>
      <c r="AX410" s="672"/>
      <c r="AY410" s="672"/>
      <c r="AZ410" s="672"/>
      <c r="BA410" s="672"/>
      <c r="BB410" s="672"/>
      <c r="BC410" s="672"/>
      <c r="BD410" s="672"/>
      <c r="BE410" s="672"/>
      <c r="BF410" s="672"/>
      <c r="BG410" s="672"/>
      <c r="BH410" s="672"/>
      <c r="BI410" s="672"/>
      <c r="BJ410" s="672"/>
      <c r="BK410" s="672"/>
      <c r="BL410" s="672"/>
      <c r="BM410" s="672"/>
      <c r="BN410" s="672"/>
      <c r="BO410" s="672"/>
      <c r="BP410" s="672"/>
      <c r="BQ410" s="672"/>
      <c r="BR410" s="672"/>
      <c r="BS410" s="672"/>
      <c r="BT410" s="672"/>
      <c r="BU410" s="672"/>
      <c r="BV410" s="672"/>
      <c r="BW410" s="672"/>
      <c r="BX410" s="672"/>
      <c r="BY410" s="672"/>
      <c r="BZ410" s="672"/>
      <c r="CA410" s="672"/>
      <c r="CB410" s="672"/>
      <c r="CC410" s="672"/>
      <c r="CD410" s="672"/>
      <c r="CE410" s="672"/>
      <c r="CF410" s="672"/>
      <c r="CG410" s="672"/>
      <c r="CH410" s="672"/>
      <c r="CI410" s="672"/>
      <c r="CJ410" s="672"/>
      <c r="CK410" s="672"/>
      <c r="CL410" s="672"/>
      <c r="CM410" s="672"/>
      <c r="CN410" s="672"/>
      <c r="CO410" s="672"/>
      <c r="CP410" s="672"/>
      <c r="CQ410" s="672"/>
      <c r="CR410" s="672"/>
      <c r="CS410" s="672"/>
      <c r="CT410" s="672"/>
      <c r="CU410" s="672"/>
      <c r="CV410" s="672"/>
      <c r="CW410" s="672"/>
      <c r="CX410" s="672"/>
      <c r="CY410" s="672"/>
      <c r="CZ410" s="672"/>
      <c r="DA410" s="672"/>
      <c r="DB410" s="672"/>
      <c r="DC410" s="672"/>
      <c r="DD410" s="672"/>
      <c r="DE410" s="672"/>
      <c r="DF410" s="672"/>
      <c r="DG410" s="672"/>
      <c r="DH410" s="672"/>
      <c r="DI410" s="672"/>
      <c r="DJ410" s="672"/>
      <c r="DK410" s="672"/>
      <c r="DL410" s="672"/>
      <c r="DM410" s="672"/>
      <c r="DN410" s="672"/>
      <c r="DO410" s="672"/>
      <c r="DP410" s="672"/>
      <c r="DQ410" s="672"/>
      <c r="DR410" s="672"/>
      <c r="DS410" s="672"/>
      <c r="DT410" s="672"/>
      <c r="DU410" s="672"/>
      <c r="DV410" s="672"/>
      <c r="DW410" s="672"/>
      <c r="DX410" s="672"/>
      <c r="DY410" s="672"/>
      <c r="DZ410" s="672"/>
      <c r="EA410" s="672"/>
      <c r="EB410" s="672"/>
      <c r="EC410" s="672"/>
      <c r="ED410" s="672"/>
      <c r="EE410" s="672"/>
      <c r="EF410" s="672"/>
      <c r="EG410" s="672"/>
      <c r="EH410" s="672"/>
      <c r="EI410" s="672"/>
      <c r="EJ410" s="672"/>
      <c r="EK410" s="672"/>
      <c r="EL410" s="672"/>
      <c r="EM410" s="672"/>
    </row>
    <row r="411" spans="1:143" ht="6" customHeight="1">
      <c r="A411" s="672"/>
      <c r="B411" s="672"/>
      <c r="C411" s="672"/>
      <c r="D411" s="672"/>
      <c r="E411" s="672"/>
      <c r="F411" s="672"/>
      <c r="G411" s="672"/>
      <c r="H411" s="672"/>
      <c r="I411" s="672"/>
      <c r="J411" s="672"/>
      <c r="K411" s="672"/>
      <c r="L411" s="672"/>
      <c r="M411" s="672"/>
      <c r="N411" s="672"/>
      <c r="O411" s="672"/>
      <c r="P411" s="672"/>
      <c r="Q411" s="672"/>
      <c r="R411" s="672"/>
      <c r="S411" s="672"/>
      <c r="T411" s="672"/>
      <c r="U411" s="672"/>
      <c r="V411" s="672"/>
      <c r="W411" s="672"/>
      <c r="X411" s="672"/>
      <c r="Y411" s="672"/>
      <c r="Z411" s="672"/>
      <c r="AA411" s="672"/>
      <c r="AB411" s="672"/>
      <c r="AC411" s="672"/>
      <c r="AD411" s="672"/>
      <c r="AE411" s="672"/>
      <c r="AF411" s="672"/>
      <c r="AG411" s="672"/>
      <c r="AH411" s="672"/>
      <c r="AI411" s="672"/>
      <c r="AJ411" s="672"/>
      <c r="AK411" s="672"/>
      <c r="AL411" s="672"/>
      <c r="AM411" s="672"/>
      <c r="AN411" s="672"/>
      <c r="AO411" s="672"/>
      <c r="AP411" s="672"/>
      <c r="AQ411" s="672"/>
      <c r="AR411" s="672"/>
      <c r="AS411" s="672"/>
      <c r="AT411" s="672"/>
      <c r="AU411" s="672"/>
      <c r="AV411" s="672"/>
      <c r="AW411" s="672"/>
      <c r="AX411" s="672"/>
      <c r="AY411" s="672"/>
      <c r="AZ411" s="672"/>
      <c r="BA411" s="672"/>
      <c r="BB411" s="672"/>
      <c r="BC411" s="672"/>
      <c r="BD411" s="672"/>
      <c r="BE411" s="672"/>
      <c r="BF411" s="672"/>
      <c r="BG411" s="672"/>
      <c r="BH411" s="672"/>
      <c r="BI411" s="672"/>
      <c r="BJ411" s="672"/>
      <c r="BK411" s="672"/>
      <c r="BL411" s="672"/>
      <c r="BM411" s="672"/>
      <c r="BN411" s="672"/>
      <c r="BO411" s="672"/>
      <c r="BP411" s="672"/>
      <c r="BQ411" s="672"/>
      <c r="BR411" s="672"/>
      <c r="BS411" s="672"/>
      <c r="BT411" s="672"/>
      <c r="BU411" s="672"/>
      <c r="BV411" s="672"/>
      <c r="BW411" s="672"/>
      <c r="BX411" s="672"/>
      <c r="BY411" s="672"/>
      <c r="BZ411" s="672"/>
      <c r="CA411" s="672"/>
      <c r="CB411" s="672"/>
      <c r="CC411" s="672"/>
      <c r="CD411" s="672"/>
      <c r="CE411" s="672"/>
      <c r="CF411" s="672"/>
      <c r="CG411" s="672"/>
      <c r="CH411" s="672"/>
      <c r="CI411" s="672"/>
      <c r="CJ411" s="672"/>
      <c r="CK411" s="672"/>
      <c r="CL411" s="672"/>
      <c r="CM411" s="672"/>
      <c r="CN411" s="672"/>
      <c r="CO411" s="672"/>
      <c r="CP411" s="672"/>
      <c r="CQ411" s="672"/>
      <c r="CR411" s="672"/>
      <c r="CS411" s="672"/>
      <c r="CT411" s="672"/>
      <c r="CU411" s="672"/>
      <c r="CV411" s="672"/>
      <c r="CW411" s="672"/>
      <c r="CX411" s="672"/>
      <c r="CY411" s="672"/>
      <c r="CZ411" s="672"/>
      <c r="DA411" s="672"/>
      <c r="DB411" s="672"/>
      <c r="DC411" s="672"/>
      <c r="DD411" s="672"/>
      <c r="DE411" s="672"/>
      <c r="DF411" s="672"/>
      <c r="DG411" s="672"/>
      <c r="DH411" s="672"/>
      <c r="DI411" s="672"/>
      <c r="DJ411" s="672"/>
      <c r="DK411" s="672"/>
      <c r="DL411" s="672"/>
      <c r="DM411" s="672"/>
      <c r="DN411" s="672"/>
      <c r="DO411" s="672"/>
      <c r="DP411" s="672"/>
      <c r="DQ411" s="672"/>
      <c r="DR411" s="672"/>
      <c r="DS411" s="672"/>
      <c r="DT411" s="672"/>
      <c r="DU411" s="672"/>
      <c r="DV411" s="672"/>
      <c r="DW411" s="672"/>
      <c r="DX411" s="672"/>
      <c r="DY411" s="672"/>
      <c r="DZ411" s="672"/>
      <c r="EA411" s="672"/>
      <c r="EB411" s="672"/>
      <c r="EC411" s="672"/>
      <c r="ED411" s="672"/>
      <c r="EE411" s="672"/>
      <c r="EF411" s="672"/>
      <c r="EG411" s="672"/>
      <c r="EH411" s="672"/>
      <c r="EI411" s="672"/>
      <c r="EJ411" s="672"/>
      <c r="EK411" s="672"/>
      <c r="EL411" s="672"/>
      <c r="EM411" s="672"/>
    </row>
    <row r="412" spans="1:143" ht="6" customHeight="1">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c r="AA412" s="111"/>
      <c r="AB412" s="111"/>
      <c r="AC412" s="111"/>
      <c r="AD412" s="111"/>
      <c r="AE412" s="111"/>
      <c r="AF412" s="111"/>
      <c r="AG412" s="111"/>
      <c r="AH412" s="111"/>
      <c r="AI412" s="111"/>
      <c r="AJ412" s="111"/>
      <c r="AK412" s="111"/>
      <c r="AL412" s="111"/>
      <c r="AM412" s="111"/>
      <c r="AN412" s="111"/>
      <c r="AO412" s="111"/>
      <c r="AP412" s="111"/>
      <c r="AQ412" s="111"/>
      <c r="AR412" s="111"/>
      <c r="AS412" s="111"/>
      <c r="AT412" s="111"/>
      <c r="AU412" s="111"/>
      <c r="AV412" s="111"/>
      <c r="AW412" s="111"/>
      <c r="AX412" s="111"/>
      <c r="AY412" s="111"/>
      <c r="AZ412" s="111"/>
      <c r="BA412" s="111"/>
      <c r="BB412" s="111"/>
      <c r="BC412" s="111"/>
      <c r="BO412" s="673" t="s">
        <v>152</v>
      </c>
      <c r="BP412" s="674"/>
      <c r="BQ412" s="674"/>
      <c r="BR412" s="674"/>
      <c r="BS412" s="674"/>
      <c r="BT412" s="674"/>
      <c r="BU412" s="674"/>
      <c r="BV412" s="674"/>
      <c r="BW412" s="675" t="str">
        <f>IF(安全投資計画!$BJ$43="","",安全投資計画!$BJ$43)</f>
        <v/>
      </c>
      <c r="BX412" s="675"/>
      <c r="BY412" s="675"/>
      <c r="BZ412" s="673" t="s">
        <v>153</v>
      </c>
      <c r="CA412" s="673"/>
      <c r="CB412" s="673"/>
      <c r="CC412" s="673"/>
      <c r="CD412" s="673"/>
      <c r="CE412" s="673"/>
      <c r="CF412" s="673"/>
      <c r="CG412" s="673"/>
      <c r="CS412" s="112"/>
      <c r="CT412" s="112"/>
      <c r="CU412" s="112"/>
      <c r="CV412" s="112"/>
      <c r="CW412" s="112"/>
      <c r="CX412" s="112"/>
      <c r="CY412" s="112"/>
      <c r="CZ412" s="112"/>
      <c r="DA412" s="112"/>
      <c r="DB412" s="112"/>
      <c r="DC412" s="112"/>
      <c r="DD412" s="112"/>
      <c r="DE412" s="112"/>
      <c r="DF412" s="112"/>
      <c r="DG412" s="112"/>
      <c r="DH412" s="112"/>
      <c r="DI412" s="112"/>
      <c r="DJ412" s="112"/>
      <c r="DK412" s="112"/>
      <c r="DL412" s="111"/>
      <c r="DM412" s="111"/>
      <c r="DN412" s="111"/>
      <c r="DO412" s="111"/>
      <c r="DP412" s="111"/>
      <c r="DQ412" s="111"/>
      <c r="DR412" s="111"/>
      <c r="DS412" s="111"/>
      <c r="DT412" s="111"/>
      <c r="DU412" s="111"/>
      <c r="DV412" s="111"/>
      <c r="DW412" s="111"/>
      <c r="DX412" s="111"/>
      <c r="DY412" s="111"/>
      <c r="DZ412" s="111"/>
      <c r="EA412" s="111"/>
      <c r="EB412" s="111"/>
      <c r="EC412" s="111"/>
      <c r="ED412" s="111"/>
      <c r="EE412" s="111"/>
      <c r="EF412" s="111"/>
      <c r="EG412" s="111"/>
      <c r="EH412" s="111"/>
      <c r="EI412" s="111"/>
      <c r="EJ412" s="111"/>
      <c r="EK412" s="111"/>
      <c r="EL412" s="111"/>
    </row>
    <row r="413" spans="1:143" ht="6" customHeight="1">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c r="AA413" s="111"/>
      <c r="AB413" s="111"/>
      <c r="AC413" s="111"/>
      <c r="AD413" s="111"/>
      <c r="AE413" s="111"/>
      <c r="AF413" s="111"/>
      <c r="AG413" s="111"/>
      <c r="AH413" s="111"/>
      <c r="AI413" s="111"/>
      <c r="AJ413" s="111"/>
      <c r="AK413" s="111"/>
      <c r="AL413" s="111"/>
      <c r="AM413" s="111"/>
      <c r="AN413" s="111"/>
      <c r="AO413" s="111"/>
      <c r="AP413" s="111"/>
      <c r="AQ413" s="111"/>
      <c r="AR413" s="111"/>
      <c r="AS413" s="111"/>
      <c r="AT413" s="111"/>
      <c r="AU413" s="111"/>
      <c r="AV413" s="111"/>
      <c r="AW413" s="111"/>
      <c r="AX413" s="111"/>
      <c r="AY413" s="111"/>
      <c r="AZ413" s="111"/>
      <c r="BA413" s="111"/>
      <c r="BB413" s="111"/>
      <c r="BC413" s="111"/>
      <c r="BO413" s="674"/>
      <c r="BP413" s="674"/>
      <c r="BQ413" s="674"/>
      <c r="BR413" s="674"/>
      <c r="BS413" s="674"/>
      <c r="BT413" s="674"/>
      <c r="BU413" s="674"/>
      <c r="BV413" s="674"/>
      <c r="BW413" s="675"/>
      <c r="BX413" s="675"/>
      <c r="BY413" s="675"/>
      <c r="BZ413" s="673"/>
      <c r="CA413" s="673"/>
      <c r="CB413" s="673"/>
      <c r="CC413" s="673"/>
      <c r="CD413" s="673"/>
      <c r="CE413" s="673"/>
      <c r="CF413" s="673"/>
      <c r="CG413" s="673"/>
      <c r="CS413" s="112"/>
      <c r="CT413" s="112"/>
      <c r="CU413" s="112"/>
      <c r="CV413" s="112"/>
      <c r="CW413" s="112"/>
      <c r="CX413" s="112"/>
      <c r="CY413" s="112"/>
      <c r="CZ413" s="112"/>
      <c r="DA413" s="112"/>
      <c r="DB413" s="112"/>
      <c r="DC413" s="112"/>
      <c r="DD413" s="112"/>
      <c r="DE413" s="112"/>
      <c r="DF413" s="112"/>
      <c r="DG413" s="112"/>
      <c r="DH413" s="112"/>
      <c r="DI413" s="112"/>
      <c r="DJ413" s="112"/>
      <c r="DK413" s="112"/>
      <c r="DL413" s="111"/>
      <c r="DM413" s="111"/>
      <c r="DN413" s="111"/>
      <c r="DO413" s="111"/>
      <c r="DP413" s="111"/>
      <c r="DQ413" s="111"/>
      <c r="DR413" s="111"/>
      <c r="DS413" s="111"/>
      <c r="DT413" s="111"/>
      <c r="DU413" s="111"/>
      <c r="DV413" s="111"/>
      <c r="DW413" s="111"/>
      <c r="DX413" s="111"/>
      <c r="DY413" s="111"/>
      <c r="DZ413" s="111"/>
      <c r="EA413" s="111"/>
      <c r="EB413" s="111"/>
      <c r="EC413" s="111"/>
      <c r="ED413" s="111"/>
      <c r="EE413" s="111"/>
      <c r="EF413" s="111"/>
      <c r="EG413" s="111"/>
      <c r="EH413" s="111"/>
      <c r="EI413" s="111"/>
      <c r="EJ413" s="113"/>
      <c r="EK413" s="111"/>
      <c r="EL413" s="111"/>
    </row>
    <row r="414" spans="1:143" ht="6" customHeight="1">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c r="AA414" s="111"/>
      <c r="AB414" s="111"/>
      <c r="AC414" s="111"/>
      <c r="AD414" s="111"/>
      <c r="AE414" s="111"/>
      <c r="AF414" s="111"/>
      <c r="AG414" s="111"/>
      <c r="AH414" s="111"/>
      <c r="AI414" s="111"/>
      <c r="AJ414" s="111"/>
      <c r="AK414" s="111"/>
      <c r="AL414" s="111"/>
      <c r="AM414" s="111"/>
      <c r="AN414" s="111"/>
      <c r="AO414" s="111"/>
      <c r="AP414" s="111"/>
      <c r="AQ414" s="111"/>
      <c r="AR414" s="111"/>
      <c r="AS414" s="111"/>
      <c r="AT414" s="111"/>
      <c r="AU414" s="111"/>
      <c r="AV414" s="111"/>
      <c r="AW414" s="111"/>
      <c r="AX414" s="111"/>
      <c r="AY414" s="111"/>
      <c r="AZ414" s="111"/>
      <c r="BA414" s="111"/>
      <c r="BB414" s="111"/>
      <c r="BC414" s="111"/>
      <c r="BO414" s="674"/>
      <c r="BP414" s="674"/>
      <c r="BQ414" s="674"/>
      <c r="BR414" s="674"/>
      <c r="BS414" s="674"/>
      <c r="BT414" s="674"/>
      <c r="BU414" s="674"/>
      <c r="BV414" s="674"/>
      <c r="BW414" s="675"/>
      <c r="BX414" s="675"/>
      <c r="BY414" s="675"/>
      <c r="BZ414" s="673"/>
      <c r="CA414" s="673"/>
      <c r="CB414" s="673"/>
      <c r="CC414" s="673"/>
      <c r="CD414" s="673"/>
      <c r="CE414" s="673"/>
      <c r="CF414" s="673"/>
      <c r="CG414" s="673"/>
      <c r="CS414" s="112"/>
      <c r="CT414" s="112"/>
      <c r="CU414" s="112"/>
      <c r="CV414" s="112"/>
      <c r="CW414" s="112"/>
      <c r="CX414" s="112"/>
      <c r="CY414" s="676" t="s">
        <v>154</v>
      </c>
      <c r="CZ414" s="676"/>
      <c r="DA414" s="676"/>
      <c r="DB414" s="676"/>
      <c r="DC414" s="676"/>
      <c r="DD414" s="676"/>
      <c r="DE414" s="676"/>
      <c r="DF414" s="676"/>
      <c r="DG414" s="676"/>
      <c r="DH414" s="676"/>
      <c r="DI414" s="676"/>
      <c r="DJ414" s="676"/>
      <c r="DK414" s="676"/>
      <c r="DL414" s="676"/>
      <c r="DM414" s="676"/>
      <c r="DN414" s="676"/>
      <c r="DO414" s="676"/>
      <c r="DP414" s="676"/>
      <c r="DQ414" s="676"/>
      <c r="DR414" s="676"/>
      <c r="DS414" s="676"/>
      <c r="DT414" s="676"/>
      <c r="DU414" s="676"/>
      <c r="DV414" s="676"/>
      <c r="DW414" s="676"/>
      <c r="DX414" s="676"/>
      <c r="DY414" s="676"/>
      <c r="DZ414" s="676"/>
      <c r="EA414" s="676"/>
      <c r="EB414" s="676"/>
      <c r="EC414" s="676"/>
      <c r="ED414" s="676"/>
      <c r="EE414" s="676"/>
      <c r="EF414" s="676"/>
      <c r="EG414" s="676"/>
      <c r="EH414" s="676"/>
      <c r="EI414" s="676"/>
      <c r="EJ414" s="676"/>
      <c r="EK414" s="676"/>
      <c r="EL414" s="676"/>
      <c r="EM414" s="676"/>
    </row>
    <row r="415" spans="1:143" ht="6" customHeight="1">
      <c r="A415" s="112"/>
      <c r="B415" s="112"/>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c r="Z415" s="112"/>
      <c r="AA415" s="112"/>
      <c r="AB415" s="112"/>
      <c r="AC415" s="112"/>
      <c r="AD415" s="112"/>
      <c r="AE415" s="112"/>
      <c r="AF415" s="112"/>
      <c r="AG415" s="112"/>
      <c r="AH415" s="112"/>
      <c r="AI415" s="112"/>
      <c r="AJ415" s="112"/>
      <c r="AK415" s="112"/>
      <c r="AL415" s="112"/>
      <c r="AM415" s="112"/>
      <c r="AN415" s="112"/>
      <c r="AO415" s="112"/>
      <c r="AP415" s="112"/>
      <c r="AQ415" s="112"/>
      <c r="AR415" s="112"/>
      <c r="AS415" s="112"/>
      <c r="AT415" s="112"/>
      <c r="AU415" s="112"/>
      <c r="AV415" s="112"/>
      <c r="AW415" s="112"/>
      <c r="AX415" s="112"/>
      <c r="AY415" s="112"/>
      <c r="AZ415" s="112"/>
      <c r="BA415" s="112"/>
      <c r="BB415" s="112"/>
      <c r="BC415" s="112"/>
      <c r="BD415" s="112"/>
      <c r="BE415" s="112"/>
      <c r="BF415" s="112"/>
      <c r="BG415" s="112"/>
      <c r="BH415" s="112"/>
      <c r="CK415" s="112"/>
      <c r="CL415" s="112"/>
      <c r="CM415" s="112"/>
      <c r="CN415" s="112"/>
      <c r="CO415" s="112"/>
      <c r="CP415" s="112"/>
      <c r="CQ415" s="112"/>
      <c r="CR415" s="112"/>
      <c r="CS415" s="112"/>
      <c r="CT415" s="112"/>
      <c r="CU415" s="112"/>
      <c r="CV415" s="112"/>
      <c r="CW415" s="112"/>
      <c r="CX415" s="112"/>
      <c r="CY415" s="676"/>
      <c r="CZ415" s="676"/>
      <c r="DA415" s="676"/>
      <c r="DB415" s="676"/>
      <c r="DC415" s="676"/>
      <c r="DD415" s="676"/>
      <c r="DE415" s="676"/>
      <c r="DF415" s="676"/>
      <c r="DG415" s="676"/>
      <c r="DH415" s="676"/>
      <c r="DI415" s="676"/>
      <c r="DJ415" s="676"/>
      <c r="DK415" s="676"/>
      <c r="DL415" s="676"/>
      <c r="DM415" s="676"/>
      <c r="DN415" s="676"/>
      <c r="DO415" s="676"/>
      <c r="DP415" s="676"/>
      <c r="DQ415" s="676"/>
      <c r="DR415" s="676"/>
      <c r="DS415" s="676"/>
      <c r="DT415" s="676"/>
      <c r="DU415" s="676"/>
      <c r="DV415" s="676"/>
      <c r="DW415" s="676"/>
      <c r="DX415" s="676"/>
      <c r="DY415" s="676"/>
      <c r="DZ415" s="676"/>
      <c r="EA415" s="676"/>
      <c r="EB415" s="676"/>
      <c r="EC415" s="676"/>
      <c r="ED415" s="676"/>
      <c r="EE415" s="676"/>
      <c r="EF415" s="676"/>
      <c r="EG415" s="676"/>
      <c r="EH415" s="676"/>
      <c r="EI415" s="676"/>
      <c r="EJ415" s="676"/>
      <c r="EK415" s="676"/>
      <c r="EL415" s="676"/>
      <c r="EM415" s="676"/>
    </row>
    <row r="416" spans="1:143" ht="6" customHeight="1">
      <c r="A416" s="112"/>
      <c r="B416" s="112"/>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c r="Z416" s="112"/>
      <c r="AA416" s="112"/>
      <c r="AB416" s="112"/>
      <c r="AC416" s="112"/>
      <c r="AD416" s="112"/>
      <c r="AE416" s="112"/>
      <c r="AF416" s="112"/>
      <c r="AG416" s="112"/>
      <c r="AH416" s="112"/>
      <c r="AI416" s="112"/>
      <c r="AJ416" s="112"/>
      <c r="AK416" s="112"/>
      <c r="AL416" s="112"/>
      <c r="AM416" s="112"/>
      <c r="AN416" s="112"/>
      <c r="AO416" s="112"/>
      <c r="AP416" s="112"/>
      <c r="AQ416" s="112"/>
      <c r="AR416" s="112"/>
      <c r="AS416" s="112"/>
      <c r="AT416" s="112"/>
      <c r="AU416" s="112"/>
      <c r="AV416" s="112"/>
      <c r="AW416" s="112"/>
      <c r="AX416" s="112"/>
      <c r="AY416" s="112"/>
      <c r="AZ416" s="112"/>
      <c r="BA416" s="112"/>
      <c r="BB416" s="112"/>
      <c r="BC416" s="112"/>
      <c r="BD416" s="112"/>
      <c r="BE416" s="112"/>
      <c r="BF416" s="112"/>
      <c r="BG416" s="112"/>
      <c r="BH416" s="112"/>
      <c r="CB416" s="112"/>
      <c r="CC416" s="112"/>
      <c r="CD416" s="112"/>
      <c r="CE416" s="112"/>
      <c r="CF416" s="112"/>
      <c r="CG416" s="112"/>
      <c r="CH416" s="112"/>
      <c r="CI416" s="112"/>
      <c r="CJ416" s="112"/>
      <c r="CK416" s="112"/>
      <c r="CL416" s="112"/>
      <c r="CM416" s="112"/>
      <c r="CN416" s="112"/>
      <c r="CO416" s="112"/>
      <c r="CP416" s="112"/>
      <c r="CQ416" s="112"/>
      <c r="CR416" s="112"/>
      <c r="CS416" s="112"/>
      <c r="CT416" s="112"/>
      <c r="CU416" s="112"/>
      <c r="CV416" s="112"/>
      <c r="CW416" s="112"/>
      <c r="CX416" s="112"/>
      <c r="CY416" s="676"/>
      <c r="CZ416" s="676"/>
      <c r="DA416" s="676"/>
      <c r="DB416" s="676"/>
      <c r="DC416" s="676"/>
      <c r="DD416" s="676"/>
      <c r="DE416" s="676"/>
      <c r="DF416" s="676"/>
      <c r="DG416" s="676"/>
      <c r="DH416" s="676"/>
      <c r="DI416" s="676"/>
      <c r="DJ416" s="676"/>
      <c r="DK416" s="676"/>
      <c r="DL416" s="676"/>
      <c r="DM416" s="676"/>
      <c r="DN416" s="676"/>
      <c r="DO416" s="676"/>
      <c r="DP416" s="676"/>
      <c r="DQ416" s="676"/>
      <c r="DR416" s="676"/>
      <c r="DS416" s="676"/>
      <c r="DT416" s="676"/>
      <c r="DU416" s="676"/>
      <c r="DV416" s="676"/>
      <c r="DW416" s="676"/>
      <c r="DX416" s="676"/>
      <c r="DY416" s="676"/>
      <c r="DZ416" s="676"/>
      <c r="EA416" s="676"/>
      <c r="EB416" s="676"/>
      <c r="EC416" s="676"/>
      <c r="ED416" s="676"/>
      <c r="EE416" s="676"/>
      <c r="EF416" s="676"/>
      <c r="EG416" s="676"/>
      <c r="EH416" s="676"/>
      <c r="EI416" s="676"/>
      <c r="EJ416" s="676"/>
      <c r="EK416" s="676"/>
      <c r="EL416" s="676"/>
      <c r="EM416" s="676"/>
    </row>
    <row r="417" spans="1:143" ht="6" customHeight="1">
      <c r="A417" s="112"/>
      <c r="B417" s="112"/>
      <c r="C417" s="112"/>
      <c r="D417" s="112"/>
      <c r="E417" s="112"/>
      <c r="F417" s="112"/>
      <c r="G417" s="112"/>
      <c r="H417" s="112"/>
      <c r="I417" s="112"/>
      <c r="J417" s="112"/>
      <c r="K417" s="112"/>
      <c r="L417" s="112"/>
      <c r="M417" s="112"/>
      <c r="N417" s="112"/>
      <c r="O417" s="112"/>
      <c r="P417" s="112"/>
      <c r="Q417" s="112"/>
      <c r="R417" s="112"/>
      <c r="S417" s="112"/>
      <c r="T417" s="112"/>
      <c r="U417" s="112"/>
      <c r="V417" s="112"/>
      <c r="W417" s="112"/>
      <c r="X417" s="112"/>
      <c r="Y417" s="112"/>
      <c r="Z417" s="112"/>
      <c r="AA417" s="112"/>
      <c r="AB417" s="112"/>
      <c r="AC417" s="112"/>
      <c r="AD417" s="112"/>
      <c r="AE417" s="112"/>
      <c r="AF417" s="112"/>
      <c r="AG417" s="112"/>
      <c r="AH417" s="112"/>
      <c r="AI417" s="112"/>
      <c r="AJ417" s="112"/>
      <c r="AK417" s="112"/>
      <c r="AL417" s="112"/>
      <c r="AM417" s="112"/>
      <c r="AN417" s="112"/>
      <c r="AO417" s="112"/>
      <c r="AP417" s="112"/>
      <c r="AQ417" s="112"/>
      <c r="AR417" s="112"/>
      <c r="AS417" s="112"/>
      <c r="AT417" s="112"/>
      <c r="AU417" s="112"/>
      <c r="AV417" s="112"/>
      <c r="AW417" s="112"/>
      <c r="AX417" s="112"/>
      <c r="AY417" s="112"/>
      <c r="AZ417" s="112"/>
      <c r="BA417" s="112"/>
      <c r="BB417" s="112"/>
      <c r="BC417" s="112"/>
      <c r="BD417" s="112"/>
      <c r="BE417" s="112"/>
      <c r="BF417" s="112"/>
      <c r="BG417" s="112"/>
      <c r="BH417" s="112"/>
      <c r="BI417" s="112"/>
      <c r="BJ417" s="112"/>
      <c r="BK417" s="112"/>
      <c r="BL417" s="112"/>
      <c r="BM417" s="112"/>
      <c r="BN417" s="112"/>
      <c r="BO417" s="112"/>
      <c r="BP417" s="112"/>
      <c r="BQ417" s="112"/>
      <c r="BR417" s="112"/>
      <c r="BS417" s="112"/>
      <c r="BT417" s="112"/>
      <c r="BU417" s="112"/>
      <c r="BV417" s="112"/>
      <c r="BW417" s="112"/>
      <c r="BX417" s="112"/>
      <c r="BY417" s="112"/>
      <c r="BZ417" s="112"/>
      <c r="CA417" s="112"/>
      <c r="CB417" s="112"/>
      <c r="CC417" s="112"/>
      <c r="CD417" s="112"/>
      <c r="CE417" s="112"/>
      <c r="CF417" s="112"/>
      <c r="CG417" s="112"/>
      <c r="CH417" s="112"/>
      <c r="CI417" s="112"/>
      <c r="CJ417" s="112"/>
      <c r="CK417" s="112"/>
      <c r="CL417" s="112"/>
      <c r="CM417" s="112"/>
      <c r="CN417" s="112"/>
      <c r="CO417" s="112"/>
      <c r="CP417" s="112"/>
      <c r="CQ417" s="112"/>
      <c r="CR417" s="112"/>
      <c r="CS417" s="112"/>
      <c r="CT417" s="112"/>
      <c r="CU417" s="112"/>
      <c r="CV417" s="112"/>
      <c r="CW417" s="112"/>
      <c r="CX417" s="112"/>
      <c r="CY417" s="676"/>
      <c r="CZ417" s="676"/>
      <c r="DA417" s="676"/>
      <c r="DB417" s="676"/>
      <c r="DC417" s="676"/>
      <c r="DD417" s="676"/>
      <c r="DE417" s="676"/>
      <c r="DF417" s="676"/>
      <c r="DG417" s="676"/>
      <c r="DH417" s="676"/>
      <c r="DI417" s="676"/>
      <c r="DJ417" s="676"/>
      <c r="DK417" s="676"/>
      <c r="DL417" s="676"/>
      <c r="DM417" s="676"/>
      <c r="DN417" s="676"/>
      <c r="DO417" s="676"/>
      <c r="DP417" s="676"/>
      <c r="DQ417" s="676"/>
      <c r="DR417" s="676"/>
      <c r="DS417" s="676"/>
      <c r="DT417" s="676"/>
      <c r="DU417" s="676"/>
      <c r="DV417" s="676"/>
      <c r="DW417" s="676"/>
      <c r="DX417" s="676"/>
      <c r="DY417" s="676"/>
      <c r="DZ417" s="676"/>
      <c r="EA417" s="676"/>
      <c r="EB417" s="676"/>
      <c r="EC417" s="676"/>
      <c r="ED417" s="676"/>
      <c r="EE417" s="676"/>
      <c r="EF417" s="676"/>
      <c r="EG417" s="676"/>
      <c r="EH417" s="676"/>
      <c r="EI417" s="676"/>
      <c r="EJ417" s="676"/>
      <c r="EK417" s="676"/>
      <c r="EL417" s="676"/>
      <c r="EM417" s="676"/>
    </row>
    <row r="418" spans="1:143" ht="6" customHeight="1">
      <c r="A418" s="112"/>
      <c r="B418" s="112"/>
      <c r="C418" s="112"/>
      <c r="D418" s="112"/>
      <c r="E418" s="112"/>
      <c r="F418" s="112"/>
      <c r="G418" s="112"/>
      <c r="H418" s="112"/>
      <c r="I418" s="112"/>
      <c r="J418" s="112"/>
      <c r="K418" s="112"/>
      <c r="L418" s="112"/>
      <c r="M418" s="112"/>
      <c r="N418" s="112"/>
      <c r="O418" s="112"/>
      <c r="P418" s="112"/>
      <c r="Q418" s="112"/>
      <c r="R418" s="112"/>
      <c r="S418" s="112"/>
      <c r="T418" s="112"/>
      <c r="U418" s="112"/>
      <c r="V418" s="112"/>
      <c r="W418" s="112"/>
      <c r="X418" s="112"/>
      <c r="Y418" s="112"/>
      <c r="Z418" s="112"/>
      <c r="AA418" s="112"/>
      <c r="AB418" s="112"/>
      <c r="AC418" s="112"/>
      <c r="AD418" s="112"/>
      <c r="AE418" s="112"/>
      <c r="AF418" s="112"/>
      <c r="AG418" s="112"/>
      <c r="AH418" s="112"/>
      <c r="AI418" s="112"/>
      <c r="AJ418" s="112"/>
      <c r="AK418" s="112"/>
      <c r="AL418" s="112"/>
      <c r="AM418" s="112"/>
      <c r="AN418" s="112"/>
      <c r="AO418" s="112"/>
      <c r="AP418" s="112"/>
      <c r="AQ418" s="112"/>
      <c r="AR418" s="112"/>
      <c r="AS418" s="112"/>
      <c r="AT418" s="112"/>
      <c r="AU418" s="112"/>
      <c r="AV418" s="112"/>
      <c r="AW418" s="112"/>
      <c r="AX418" s="112"/>
      <c r="AY418" s="112"/>
      <c r="AZ418" s="112"/>
      <c r="BA418" s="112"/>
      <c r="BB418" s="112"/>
      <c r="BC418" s="112"/>
      <c r="BD418" s="112"/>
      <c r="BE418" s="112"/>
      <c r="BF418" s="112"/>
      <c r="BG418" s="112"/>
      <c r="BH418" s="112"/>
      <c r="BI418" s="112"/>
      <c r="BJ418" s="112"/>
      <c r="BK418" s="112"/>
      <c r="BL418" s="112"/>
      <c r="BM418" s="112"/>
      <c r="BN418" s="112"/>
      <c r="BO418" s="112"/>
      <c r="BP418" s="112"/>
      <c r="BQ418" s="112"/>
      <c r="BR418" s="112"/>
      <c r="BS418" s="112"/>
      <c r="BT418" s="112"/>
      <c r="BU418" s="112"/>
      <c r="BV418" s="112"/>
      <c r="BW418" s="112"/>
      <c r="BX418" s="112"/>
      <c r="BY418" s="112"/>
      <c r="BZ418" s="112"/>
      <c r="CA418" s="112"/>
      <c r="CB418" s="112"/>
      <c r="CC418" s="112"/>
      <c r="CD418" s="112"/>
      <c r="CE418" s="112"/>
      <c r="CF418" s="112"/>
      <c r="CG418" s="112"/>
      <c r="CH418" s="112"/>
      <c r="CI418" s="112"/>
      <c r="CJ418" s="112"/>
      <c r="CK418" s="112"/>
      <c r="CL418" s="112"/>
      <c r="CM418" s="112"/>
      <c r="CN418" s="112"/>
      <c r="CO418" s="112"/>
      <c r="CP418" s="112"/>
      <c r="CQ418" s="112"/>
      <c r="CR418" s="112"/>
      <c r="CS418" s="112"/>
      <c r="CT418" s="112"/>
      <c r="CU418" s="112"/>
      <c r="CV418" s="112"/>
      <c r="CW418" s="112"/>
      <c r="CX418" s="112"/>
      <c r="CY418" s="676"/>
      <c r="CZ418" s="676"/>
      <c r="DA418" s="676"/>
      <c r="DB418" s="676"/>
      <c r="DC418" s="676"/>
      <c r="DD418" s="676"/>
      <c r="DE418" s="676"/>
      <c r="DF418" s="676"/>
      <c r="DG418" s="676"/>
      <c r="DH418" s="676"/>
      <c r="DI418" s="676"/>
      <c r="DJ418" s="676"/>
      <c r="DK418" s="676"/>
      <c r="DL418" s="676"/>
      <c r="DM418" s="676"/>
      <c r="DN418" s="676"/>
      <c r="DO418" s="676"/>
      <c r="DP418" s="676"/>
      <c r="DQ418" s="676"/>
      <c r="DR418" s="676"/>
      <c r="DS418" s="676"/>
      <c r="DT418" s="676"/>
      <c r="DU418" s="676"/>
      <c r="DV418" s="676"/>
      <c r="DW418" s="676"/>
      <c r="DX418" s="676"/>
      <c r="DY418" s="676"/>
      <c r="DZ418" s="676"/>
      <c r="EA418" s="676"/>
      <c r="EB418" s="676"/>
      <c r="EC418" s="676"/>
      <c r="ED418" s="676"/>
      <c r="EE418" s="676"/>
      <c r="EF418" s="676"/>
      <c r="EG418" s="676"/>
      <c r="EH418" s="676"/>
      <c r="EI418" s="676"/>
      <c r="EJ418" s="676"/>
      <c r="EK418" s="676"/>
      <c r="EL418" s="676"/>
      <c r="EM418" s="676"/>
    </row>
    <row r="419" spans="1:143" ht="6" customHeight="1">
      <c r="A419" s="112"/>
      <c r="B419" s="112"/>
      <c r="C419" s="112"/>
      <c r="D419" s="112"/>
      <c r="E419" s="112"/>
      <c r="F419" s="112"/>
      <c r="G419" s="112"/>
      <c r="H419" s="112"/>
      <c r="I419" s="112"/>
      <c r="J419" s="112"/>
      <c r="K419" s="112"/>
      <c r="L419" s="112"/>
      <c r="M419" s="112"/>
      <c r="N419" s="112"/>
      <c r="O419" s="112"/>
      <c r="P419" s="112"/>
      <c r="Q419" s="112"/>
      <c r="R419" s="112"/>
      <c r="S419" s="112"/>
      <c r="T419" s="112"/>
      <c r="U419" s="112"/>
      <c r="V419" s="112"/>
      <c r="W419" s="112"/>
      <c r="X419" s="112"/>
      <c r="Y419" s="112"/>
      <c r="Z419" s="112"/>
      <c r="AA419" s="112"/>
      <c r="AB419" s="112"/>
      <c r="AC419" s="112"/>
      <c r="AD419" s="112"/>
      <c r="AE419" s="112"/>
      <c r="AF419" s="112"/>
      <c r="AG419" s="112"/>
      <c r="AH419" s="112"/>
      <c r="AI419" s="112"/>
      <c r="AJ419" s="112"/>
      <c r="AK419" s="112"/>
      <c r="AL419" s="112"/>
      <c r="AM419" s="112"/>
      <c r="AN419" s="112"/>
      <c r="AO419" s="112"/>
      <c r="AP419" s="112"/>
      <c r="AQ419" s="112"/>
      <c r="AR419" s="112"/>
      <c r="AS419" s="112"/>
      <c r="AT419" s="112"/>
      <c r="AU419" s="112"/>
      <c r="AV419" s="112"/>
      <c r="AW419" s="112"/>
      <c r="AX419" s="112"/>
      <c r="AY419" s="112"/>
      <c r="AZ419" s="112"/>
      <c r="BA419" s="112"/>
      <c r="BB419" s="112"/>
      <c r="BC419" s="112"/>
      <c r="BD419" s="112"/>
      <c r="BE419" s="112"/>
      <c r="BF419" s="112"/>
      <c r="BG419" s="112"/>
      <c r="BH419" s="112"/>
      <c r="BI419" s="112"/>
      <c r="BJ419" s="112"/>
      <c r="BK419" s="112"/>
      <c r="BL419" s="112"/>
      <c r="BM419" s="112"/>
      <c r="BN419" s="112"/>
      <c r="BO419" s="112"/>
      <c r="BP419" s="112"/>
      <c r="BQ419" s="112"/>
      <c r="BR419" s="112"/>
      <c r="BS419" s="112"/>
      <c r="BT419" s="112"/>
      <c r="BU419" s="112"/>
      <c r="BV419" s="112"/>
      <c r="BW419" s="112"/>
      <c r="BX419" s="112"/>
      <c r="BY419" s="112"/>
      <c r="BZ419" s="112"/>
      <c r="CA419" s="112"/>
      <c r="CB419" s="112"/>
      <c r="CC419" s="112"/>
      <c r="CD419" s="112"/>
      <c r="CE419" s="112"/>
      <c r="CF419" s="112"/>
      <c r="CG419" s="112"/>
      <c r="CH419" s="112"/>
      <c r="CI419" s="112"/>
      <c r="CJ419" s="112"/>
      <c r="CK419" s="112"/>
      <c r="CL419" s="112"/>
      <c r="CM419" s="112"/>
      <c r="CN419" s="112"/>
      <c r="CO419" s="112"/>
      <c r="CP419" s="112"/>
      <c r="CQ419" s="112"/>
      <c r="CR419" s="112"/>
      <c r="CS419" s="112"/>
      <c r="CT419" s="112"/>
      <c r="CU419" s="112"/>
      <c r="CV419" s="112"/>
      <c r="CW419" s="112"/>
      <c r="CX419" s="112"/>
      <c r="CY419" s="677"/>
      <c r="CZ419" s="677"/>
      <c r="DA419" s="677"/>
      <c r="DB419" s="677"/>
      <c r="DC419" s="677"/>
      <c r="DD419" s="677"/>
      <c r="DE419" s="677"/>
      <c r="DF419" s="677"/>
      <c r="DG419" s="677"/>
      <c r="DH419" s="677"/>
      <c r="DI419" s="677"/>
      <c r="DJ419" s="677"/>
      <c r="DK419" s="677"/>
      <c r="DL419" s="677"/>
      <c r="DM419" s="677"/>
      <c r="DN419" s="677"/>
      <c r="DO419" s="677"/>
      <c r="DP419" s="677"/>
      <c r="DQ419" s="677"/>
      <c r="DR419" s="677"/>
      <c r="DS419" s="677"/>
      <c r="DT419" s="677"/>
      <c r="DU419" s="677"/>
      <c r="DV419" s="677"/>
      <c r="DW419" s="677"/>
      <c r="DX419" s="677"/>
      <c r="DY419" s="677"/>
      <c r="DZ419" s="677"/>
      <c r="EA419" s="677"/>
      <c r="EB419" s="677"/>
      <c r="EC419" s="677"/>
      <c r="ED419" s="677"/>
      <c r="EE419" s="677"/>
      <c r="EF419" s="677"/>
      <c r="EG419" s="677"/>
      <c r="EH419" s="677"/>
      <c r="EI419" s="677"/>
      <c r="EJ419" s="677"/>
      <c r="EK419" s="677"/>
      <c r="EL419" s="677"/>
      <c r="EM419" s="677"/>
    </row>
    <row r="420" spans="1:143" ht="6" customHeight="1">
      <c r="A420" s="112"/>
      <c r="B420" s="690"/>
      <c r="C420" s="691"/>
      <c r="D420" s="691"/>
      <c r="E420" s="691"/>
      <c r="F420" s="678" t="s">
        <v>155</v>
      </c>
      <c r="G420" s="679"/>
      <c r="H420" s="679"/>
      <c r="I420" s="679"/>
      <c r="J420" s="679"/>
      <c r="K420" s="679"/>
      <c r="L420" s="679"/>
      <c r="M420" s="679"/>
      <c r="N420" s="679"/>
      <c r="O420" s="679"/>
      <c r="P420" s="679" t="s">
        <v>156</v>
      </c>
      <c r="Q420" s="679"/>
      <c r="R420" s="679"/>
      <c r="S420" s="679"/>
      <c r="T420" s="679"/>
      <c r="U420" s="679"/>
      <c r="V420" s="679"/>
      <c r="W420" s="679"/>
      <c r="X420" s="679"/>
      <c r="Y420" s="679"/>
      <c r="Z420" s="679"/>
      <c r="AA420" s="679"/>
      <c r="AB420" s="679"/>
      <c r="AC420" s="679"/>
      <c r="AD420" s="693" t="s">
        <v>157</v>
      </c>
      <c r="AE420" s="694"/>
      <c r="AF420" s="694"/>
      <c r="AG420" s="694"/>
      <c r="AH420" s="694"/>
      <c r="AI420" s="678" t="s">
        <v>158</v>
      </c>
      <c r="AJ420" s="679"/>
      <c r="AK420" s="679"/>
      <c r="AL420" s="679"/>
      <c r="AM420" s="679"/>
      <c r="AN420" s="678" t="s">
        <v>159</v>
      </c>
      <c r="AO420" s="679"/>
      <c r="AP420" s="679"/>
      <c r="AQ420" s="679"/>
      <c r="AR420" s="679"/>
      <c r="AS420" s="679"/>
      <c r="AT420" s="679"/>
      <c r="AU420" s="679"/>
      <c r="AV420" s="679"/>
      <c r="AW420" s="679"/>
      <c r="AX420" s="678" t="s">
        <v>160</v>
      </c>
      <c r="AY420" s="679"/>
      <c r="AZ420" s="679"/>
      <c r="BA420" s="679"/>
      <c r="BB420" s="679"/>
      <c r="BC420" s="678" t="s">
        <v>161</v>
      </c>
      <c r="BD420" s="679"/>
      <c r="BE420" s="679"/>
      <c r="BF420" s="679"/>
      <c r="BG420" s="679"/>
      <c r="BH420" s="679"/>
      <c r="BI420" s="679"/>
      <c r="BJ420" s="679"/>
      <c r="BK420" s="679"/>
      <c r="BL420" s="678" t="s">
        <v>162</v>
      </c>
      <c r="BM420" s="679"/>
      <c r="BN420" s="679"/>
      <c r="BO420" s="679"/>
      <c r="BP420" s="679"/>
      <c r="BQ420" s="679"/>
      <c r="BR420" s="679"/>
      <c r="BS420" s="679"/>
      <c r="BT420" s="679"/>
      <c r="BU420" s="679"/>
      <c r="BV420" s="678" t="s">
        <v>163</v>
      </c>
      <c r="BW420" s="679"/>
      <c r="BX420" s="679"/>
      <c r="BY420" s="679"/>
      <c r="BZ420" s="679"/>
      <c r="CA420" s="679"/>
      <c r="CB420" s="679"/>
      <c r="CC420" s="679"/>
      <c r="CD420" s="679"/>
      <c r="CE420" s="679"/>
      <c r="CF420" s="678" t="s">
        <v>164</v>
      </c>
      <c r="CG420" s="679"/>
      <c r="CH420" s="679"/>
      <c r="CI420" s="679"/>
      <c r="CJ420" s="679"/>
      <c r="CK420" s="679"/>
      <c r="CL420" s="679"/>
      <c r="CM420" s="679"/>
      <c r="CN420" s="679"/>
      <c r="CO420" s="679"/>
      <c r="CP420" s="678" t="s">
        <v>165</v>
      </c>
      <c r="CQ420" s="679"/>
      <c r="CR420" s="679"/>
      <c r="CS420" s="679"/>
      <c r="CT420" s="679"/>
      <c r="CU420" s="679"/>
      <c r="CV420" s="679"/>
      <c r="CW420" s="679"/>
      <c r="CX420" s="679"/>
      <c r="CY420" s="679"/>
      <c r="CZ420" s="679"/>
      <c r="DA420" s="678" t="s">
        <v>166</v>
      </c>
      <c r="DB420" s="679"/>
      <c r="DC420" s="679"/>
      <c r="DD420" s="679"/>
      <c r="DE420" s="679"/>
      <c r="DF420" s="679"/>
      <c r="DG420" s="679"/>
      <c r="DH420" s="679"/>
      <c r="DI420" s="679"/>
      <c r="DJ420" s="679"/>
      <c r="DK420" s="679"/>
      <c r="DL420" s="681" t="s">
        <v>167</v>
      </c>
      <c r="DM420" s="682"/>
      <c r="DN420" s="682"/>
      <c r="DO420" s="682"/>
      <c r="DP420" s="682"/>
      <c r="DQ420" s="683"/>
      <c r="DR420" s="678" t="s">
        <v>168</v>
      </c>
      <c r="DS420" s="679"/>
      <c r="DT420" s="679"/>
      <c r="DU420" s="679"/>
      <c r="DV420" s="679"/>
      <c r="DW420" s="679"/>
      <c r="DX420" s="679"/>
      <c r="DY420" s="679"/>
      <c r="DZ420" s="679"/>
      <c r="EA420" s="679"/>
      <c r="EB420" s="679"/>
      <c r="EC420" s="678" t="s">
        <v>169</v>
      </c>
      <c r="ED420" s="679"/>
      <c r="EE420" s="679"/>
      <c r="EF420" s="679"/>
      <c r="EG420" s="679"/>
      <c r="EH420" s="679"/>
      <c r="EI420" s="679"/>
      <c r="EJ420" s="679"/>
      <c r="EK420" s="679"/>
      <c r="EL420" s="679"/>
      <c r="EM420" s="679"/>
    </row>
    <row r="421" spans="1:143" ht="6" customHeight="1">
      <c r="A421" s="112"/>
      <c r="B421" s="691"/>
      <c r="C421" s="691"/>
      <c r="D421" s="691"/>
      <c r="E421" s="691"/>
      <c r="F421" s="679"/>
      <c r="G421" s="679"/>
      <c r="H421" s="679"/>
      <c r="I421" s="679"/>
      <c r="J421" s="679"/>
      <c r="K421" s="679"/>
      <c r="L421" s="679"/>
      <c r="M421" s="679"/>
      <c r="N421" s="679"/>
      <c r="O421" s="679"/>
      <c r="P421" s="679"/>
      <c r="Q421" s="679"/>
      <c r="R421" s="679"/>
      <c r="S421" s="679"/>
      <c r="T421" s="679"/>
      <c r="U421" s="679"/>
      <c r="V421" s="679"/>
      <c r="W421" s="679"/>
      <c r="X421" s="679"/>
      <c r="Y421" s="679"/>
      <c r="Z421" s="679"/>
      <c r="AA421" s="679"/>
      <c r="AB421" s="679"/>
      <c r="AC421" s="679"/>
      <c r="AD421" s="694"/>
      <c r="AE421" s="694"/>
      <c r="AF421" s="694"/>
      <c r="AG421" s="694"/>
      <c r="AH421" s="694"/>
      <c r="AI421" s="679"/>
      <c r="AJ421" s="679"/>
      <c r="AK421" s="679"/>
      <c r="AL421" s="679"/>
      <c r="AM421" s="679"/>
      <c r="AN421" s="679"/>
      <c r="AO421" s="679"/>
      <c r="AP421" s="679"/>
      <c r="AQ421" s="679"/>
      <c r="AR421" s="679"/>
      <c r="AS421" s="679"/>
      <c r="AT421" s="679"/>
      <c r="AU421" s="679"/>
      <c r="AV421" s="679"/>
      <c r="AW421" s="679"/>
      <c r="AX421" s="679"/>
      <c r="AY421" s="679"/>
      <c r="AZ421" s="679"/>
      <c r="BA421" s="679"/>
      <c r="BB421" s="679"/>
      <c r="BC421" s="679"/>
      <c r="BD421" s="679"/>
      <c r="BE421" s="679"/>
      <c r="BF421" s="679"/>
      <c r="BG421" s="679"/>
      <c r="BH421" s="679"/>
      <c r="BI421" s="679"/>
      <c r="BJ421" s="679"/>
      <c r="BK421" s="679"/>
      <c r="BL421" s="679"/>
      <c r="BM421" s="679"/>
      <c r="BN421" s="679"/>
      <c r="BO421" s="679"/>
      <c r="BP421" s="679"/>
      <c r="BQ421" s="679"/>
      <c r="BR421" s="679"/>
      <c r="BS421" s="679"/>
      <c r="BT421" s="679"/>
      <c r="BU421" s="679"/>
      <c r="BV421" s="679"/>
      <c r="BW421" s="679"/>
      <c r="BX421" s="679"/>
      <c r="BY421" s="679"/>
      <c r="BZ421" s="679"/>
      <c r="CA421" s="679"/>
      <c r="CB421" s="679"/>
      <c r="CC421" s="679"/>
      <c r="CD421" s="679"/>
      <c r="CE421" s="679"/>
      <c r="CF421" s="679"/>
      <c r="CG421" s="679"/>
      <c r="CH421" s="679"/>
      <c r="CI421" s="679"/>
      <c r="CJ421" s="679"/>
      <c r="CK421" s="679"/>
      <c r="CL421" s="679"/>
      <c r="CM421" s="679"/>
      <c r="CN421" s="679"/>
      <c r="CO421" s="679"/>
      <c r="CP421" s="679"/>
      <c r="CQ421" s="679"/>
      <c r="CR421" s="679"/>
      <c r="CS421" s="679"/>
      <c r="CT421" s="679"/>
      <c r="CU421" s="679"/>
      <c r="CV421" s="679"/>
      <c r="CW421" s="679"/>
      <c r="CX421" s="679"/>
      <c r="CY421" s="679"/>
      <c r="CZ421" s="679"/>
      <c r="DA421" s="679"/>
      <c r="DB421" s="679"/>
      <c r="DC421" s="679"/>
      <c r="DD421" s="679"/>
      <c r="DE421" s="679"/>
      <c r="DF421" s="679"/>
      <c r="DG421" s="679"/>
      <c r="DH421" s="679"/>
      <c r="DI421" s="679"/>
      <c r="DJ421" s="679"/>
      <c r="DK421" s="679"/>
      <c r="DL421" s="684"/>
      <c r="DM421" s="685"/>
      <c r="DN421" s="685"/>
      <c r="DO421" s="685"/>
      <c r="DP421" s="685"/>
      <c r="DQ421" s="686"/>
      <c r="DR421" s="679"/>
      <c r="DS421" s="679"/>
      <c r="DT421" s="679"/>
      <c r="DU421" s="679"/>
      <c r="DV421" s="679"/>
      <c r="DW421" s="679"/>
      <c r="DX421" s="679"/>
      <c r="DY421" s="679"/>
      <c r="DZ421" s="679"/>
      <c r="EA421" s="679"/>
      <c r="EB421" s="679"/>
      <c r="EC421" s="679"/>
      <c r="ED421" s="679"/>
      <c r="EE421" s="679"/>
      <c r="EF421" s="679"/>
      <c r="EG421" s="679"/>
      <c r="EH421" s="679"/>
      <c r="EI421" s="679"/>
      <c r="EJ421" s="679"/>
      <c r="EK421" s="679"/>
      <c r="EL421" s="679"/>
      <c r="EM421" s="679"/>
    </row>
    <row r="422" spans="1:143" ht="6" customHeight="1">
      <c r="A422" s="112"/>
      <c r="B422" s="691"/>
      <c r="C422" s="691"/>
      <c r="D422" s="691"/>
      <c r="E422" s="691"/>
      <c r="F422" s="679"/>
      <c r="G422" s="679"/>
      <c r="H422" s="679"/>
      <c r="I422" s="679"/>
      <c r="J422" s="679"/>
      <c r="K422" s="679"/>
      <c r="L422" s="679"/>
      <c r="M422" s="679"/>
      <c r="N422" s="679"/>
      <c r="O422" s="679"/>
      <c r="P422" s="679"/>
      <c r="Q422" s="679"/>
      <c r="R422" s="679"/>
      <c r="S422" s="679"/>
      <c r="T422" s="679"/>
      <c r="U422" s="679"/>
      <c r="V422" s="679"/>
      <c r="W422" s="679"/>
      <c r="X422" s="679"/>
      <c r="Y422" s="679"/>
      <c r="Z422" s="679"/>
      <c r="AA422" s="679"/>
      <c r="AB422" s="679"/>
      <c r="AC422" s="679"/>
      <c r="AD422" s="694"/>
      <c r="AE422" s="694"/>
      <c r="AF422" s="694"/>
      <c r="AG422" s="694"/>
      <c r="AH422" s="694"/>
      <c r="AI422" s="679"/>
      <c r="AJ422" s="679"/>
      <c r="AK422" s="679"/>
      <c r="AL422" s="679"/>
      <c r="AM422" s="679"/>
      <c r="AN422" s="679"/>
      <c r="AO422" s="679"/>
      <c r="AP422" s="679"/>
      <c r="AQ422" s="679"/>
      <c r="AR422" s="679"/>
      <c r="AS422" s="679"/>
      <c r="AT422" s="679"/>
      <c r="AU422" s="679"/>
      <c r="AV422" s="679"/>
      <c r="AW422" s="679"/>
      <c r="AX422" s="679"/>
      <c r="AY422" s="679"/>
      <c r="AZ422" s="679"/>
      <c r="BA422" s="679"/>
      <c r="BB422" s="679"/>
      <c r="BC422" s="679"/>
      <c r="BD422" s="679"/>
      <c r="BE422" s="679"/>
      <c r="BF422" s="679"/>
      <c r="BG422" s="679"/>
      <c r="BH422" s="679"/>
      <c r="BI422" s="679"/>
      <c r="BJ422" s="679"/>
      <c r="BK422" s="679"/>
      <c r="BL422" s="679"/>
      <c r="BM422" s="679"/>
      <c r="BN422" s="679"/>
      <c r="BO422" s="679"/>
      <c r="BP422" s="679"/>
      <c r="BQ422" s="679"/>
      <c r="BR422" s="679"/>
      <c r="BS422" s="679"/>
      <c r="BT422" s="679"/>
      <c r="BU422" s="679"/>
      <c r="BV422" s="679"/>
      <c r="BW422" s="679"/>
      <c r="BX422" s="679"/>
      <c r="BY422" s="679"/>
      <c r="BZ422" s="679"/>
      <c r="CA422" s="679"/>
      <c r="CB422" s="679"/>
      <c r="CC422" s="679"/>
      <c r="CD422" s="679"/>
      <c r="CE422" s="679"/>
      <c r="CF422" s="679"/>
      <c r="CG422" s="679"/>
      <c r="CH422" s="679"/>
      <c r="CI422" s="679"/>
      <c r="CJ422" s="679"/>
      <c r="CK422" s="679"/>
      <c r="CL422" s="679"/>
      <c r="CM422" s="679"/>
      <c r="CN422" s="679"/>
      <c r="CO422" s="679"/>
      <c r="CP422" s="679"/>
      <c r="CQ422" s="679"/>
      <c r="CR422" s="679"/>
      <c r="CS422" s="679"/>
      <c r="CT422" s="679"/>
      <c r="CU422" s="679"/>
      <c r="CV422" s="679"/>
      <c r="CW422" s="679"/>
      <c r="CX422" s="679"/>
      <c r="CY422" s="679"/>
      <c r="CZ422" s="679"/>
      <c r="DA422" s="679"/>
      <c r="DB422" s="679"/>
      <c r="DC422" s="679"/>
      <c r="DD422" s="679"/>
      <c r="DE422" s="679"/>
      <c r="DF422" s="679"/>
      <c r="DG422" s="679"/>
      <c r="DH422" s="679"/>
      <c r="DI422" s="679"/>
      <c r="DJ422" s="679"/>
      <c r="DK422" s="679"/>
      <c r="DL422" s="684"/>
      <c r="DM422" s="685"/>
      <c r="DN422" s="685"/>
      <c r="DO422" s="685"/>
      <c r="DP422" s="685"/>
      <c r="DQ422" s="686"/>
      <c r="DR422" s="679"/>
      <c r="DS422" s="679"/>
      <c r="DT422" s="679"/>
      <c r="DU422" s="679"/>
      <c r="DV422" s="679"/>
      <c r="DW422" s="679"/>
      <c r="DX422" s="679"/>
      <c r="DY422" s="679"/>
      <c r="DZ422" s="679"/>
      <c r="EA422" s="679"/>
      <c r="EB422" s="679"/>
      <c r="EC422" s="679"/>
      <c r="ED422" s="679"/>
      <c r="EE422" s="679"/>
      <c r="EF422" s="679"/>
      <c r="EG422" s="679"/>
      <c r="EH422" s="679"/>
      <c r="EI422" s="679"/>
      <c r="EJ422" s="679"/>
      <c r="EK422" s="679"/>
      <c r="EL422" s="679"/>
      <c r="EM422" s="679"/>
    </row>
    <row r="423" spans="1:143" ht="6" customHeight="1">
      <c r="A423" s="112"/>
      <c r="B423" s="691"/>
      <c r="C423" s="691"/>
      <c r="D423" s="691"/>
      <c r="E423" s="691"/>
      <c r="F423" s="679"/>
      <c r="G423" s="679"/>
      <c r="H423" s="679"/>
      <c r="I423" s="679"/>
      <c r="J423" s="679"/>
      <c r="K423" s="679"/>
      <c r="L423" s="679"/>
      <c r="M423" s="679"/>
      <c r="N423" s="679"/>
      <c r="O423" s="679"/>
      <c r="P423" s="679"/>
      <c r="Q423" s="679"/>
      <c r="R423" s="679"/>
      <c r="S423" s="679"/>
      <c r="T423" s="679"/>
      <c r="U423" s="679"/>
      <c r="V423" s="679"/>
      <c r="W423" s="679"/>
      <c r="X423" s="679"/>
      <c r="Y423" s="679"/>
      <c r="Z423" s="679"/>
      <c r="AA423" s="679"/>
      <c r="AB423" s="679"/>
      <c r="AC423" s="679"/>
      <c r="AD423" s="694"/>
      <c r="AE423" s="694"/>
      <c r="AF423" s="694"/>
      <c r="AG423" s="694"/>
      <c r="AH423" s="694"/>
      <c r="AI423" s="679"/>
      <c r="AJ423" s="679"/>
      <c r="AK423" s="679"/>
      <c r="AL423" s="679"/>
      <c r="AM423" s="679"/>
      <c r="AN423" s="679"/>
      <c r="AO423" s="679"/>
      <c r="AP423" s="679"/>
      <c r="AQ423" s="679"/>
      <c r="AR423" s="679"/>
      <c r="AS423" s="679"/>
      <c r="AT423" s="679"/>
      <c r="AU423" s="679"/>
      <c r="AV423" s="679"/>
      <c r="AW423" s="679"/>
      <c r="AX423" s="679"/>
      <c r="AY423" s="679"/>
      <c r="AZ423" s="679"/>
      <c r="BA423" s="679"/>
      <c r="BB423" s="679"/>
      <c r="BC423" s="679"/>
      <c r="BD423" s="679"/>
      <c r="BE423" s="679"/>
      <c r="BF423" s="679"/>
      <c r="BG423" s="679"/>
      <c r="BH423" s="679"/>
      <c r="BI423" s="679"/>
      <c r="BJ423" s="679"/>
      <c r="BK423" s="679"/>
      <c r="BL423" s="679"/>
      <c r="BM423" s="679"/>
      <c r="BN423" s="679"/>
      <c r="BO423" s="679"/>
      <c r="BP423" s="679"/>
      <c r="BQ423" s="679"/>
      <c r="BR423" s="679"/>
      <c r="BS423" s="679"/>
      <c r="BT423" s="679"/>
      <c r="BU423" s="679"/>
      <c r="BV423" s="679"/>
      <c r="BW423" s="679"/>
      <c r="BX423" s="679"/>
      <c r="BY423" s="679"/>
      <c r="BZ423" s="679"/>
      <c r="CA423" s="679"/>
      <c r="CB423" s="679"/>
      <c r="CC423" s="679"/>
      <c r="CD423" s="679"/>
      <c r="CE423" s="679"/>
      <c r="CF423" s="679"/>
      <c r="CG423" s="679"/>
      <c r="CH423" s="679"/>
      <c r="CI423" s="679"/>
      <c r="CJ423" s="679"/>
      <c r="CK423" s="679"/>
      <c r="CL423" s="679"/>
      <c r="CM423" s="679"/>
      <c r="CN423" s="679"/>
      <c r="CO423" s="679"/>
      <c r="CP423" s="679"/>
      <c r="CQ423" s="679"/>
      <c r="CR423" s="679"/>
      <c r="CS423" s="679"/>
      <c r="CT423" s="679"/>
      <c r="CU423" s="679"/>
      <c r="CV423" s="679"/>
      <c r="CW423" s="679"/>
      <c r="CX423" s="679"/>
      <c r="CY423" s="679"/>
      <c r="CZ423" s="679"/>
      <c r="DA423" s="679"/>
      <c r="DB423" s="679"/>
      <c r="DC423" s="679"/>
      <c r="DD423" s="679"/>
      <c r="DE423" s="679"/>
      <c r="DF423" s="679"/>
      <c r="DG423" s="679"/>
      <c r="DH423" s="679"/>
      <c r="DI423" s="679"/>
      <c r="DJ423" s="679"/>
      <c r="DK423" s="679"/>
      <c r="DL423" s="684"/>
      <c r="DM423" s="685"/>
      <c r="DN423" s="685"/>
      <c r="DO423" s="685"/>
      <c r="DP423" s="685"/>
      <c r="DQ423" s="686"/>
      <c r="DR423" s="679"/>
      <c r="DS423" s="679"/>
      <c r="DT423" s="679"/>
      <c r="DU423" s="679"/>
      <c r="DV423" s="679"/>
      <c r="DW423" s="679"/>
      <c r="DX423" s="679"/>
      <c r="DY423" s="679"/>
      <c r="DZ423" s="679"/>
      <c r="EA423" s="679"/>
      <c r="EB423" s="679"/>
      <c r="EC423" s="679"/>
      <c r="ED423" s="679"/>
      <c r="EE423" s="679"/>
      <c r="EF423" s="679"/>
      <c r="EG423" s="679"/>
      <c r="EH423" s="679"/>
      <c r="EI423" s="679"/>
      <c r="EJ423" s="679"/>
      <c r="EK423" s="679"/>
      <c r="EL423" s="679"/>
      <c r="EM423" s="679"/>
    </row>
    <row r="424" spans="1:143" ht="6" customHeight="1">
      <c r="A424" s="112"/>
      <c r="B424" s="691"/>
      <c r="C424" s="691"/>
      <c r="D424" s="691"/>
      <c r="E424" s="691"/>
      <c r="F424" s="679"/>
      <c r="G424" s="679"/>
      <c r="H424" s="679"/>
      <c r="I424" s="679"/>
      <c r="J424" s="679"/>
      <c r="K424" s="679"/>
      <c r="L424" s="679"/>
      <c r="M424" s="679"/>
      <c r="N424" s="679"/>
      <c r="O424" s="679"/>
      <c r="P424" s="679"/>
      <c r="Q424" s="679"/>
      <c r="R424" s="679"/>
      <c r="S424" s="679"/>
      <c r="T424" s="679"/>
      <c r="U424" s="679"/>
      <c r="V424" s="679"/>
      <c r="W424" s="679"/>
      <c r="X424" s="679"/>
      <c r="Y424" s="679"/>
      <c r="Z424" s="679"/>
      <c r="AA424" s="679"/>
      <c r="AB424" s="679"/>
      <c r="AC424" s="679"/>
      <c r="AD424" s="694"/>
      <c r="AE424" s="694"/>
      <c r="AF424" s="694"/>
      <c r="AG424" s="694"/>
      <c r="AH424" s="694"/>
      <c r="AI424" s="679"/>
      <c r="AJ424" s="679"/>
      <c r="AK424" s="679"/>
      <c r="AL424" s="679"/>
      <c r="AM424" s="679"/>
      <c r="AN424" s="679"/>
      <c r="AO424" s="679"/>
      <c r="AP424" s="679"/>
      <c r="AQ424" s="679"/>
      <c r="AR424" s="679"/>
      <c r="AS424" s="679"/>
      <c r="AT424" s="679"/>
      <c r="AU424" s="679"/>
      <c r="AV424" s="679"/>
      <c r="AW424" s="679"/>
      <c r="AX424" s="679"/>
      <c r="AY424" s="679"/>
      <c r="AZ424" s="679"/>
      <c r="BA424" s="679"/>
      <c r="BB424" s="679"/>
      <c r="BC424" s="679"/>
      <c r="BD424" s="679"/>
      <c r="BE424" s="679"/>
      <c r="BF424" s="679"/>
      <c r="BG424" s="679"/>
      <c r="BH424" s="679"/>
      <c r="BI424" s="679"/>
      <c r="BJ424" s="679"/>
      <c r="BK424" s="679"/>
      <c r="BL424" s="679"/>
      <c r="BM424" s="679"/>
      <c r="BN424" s="679"/>
      <c r="BO424" s="679"/>
      <c r="BP424" s="679"/>
      <c r="BQ424" s="679"/>
      <c r="BR424" s="679"/>
      <c r="BS424" s="679"/>
      <c r="BT424" s="679"/>
      <c r="BU424" s="679"/>
      <c r="BV424" s="679"/>
      <c r="BW424" s="679"/>
      <c r="BX424" s="679"/>
      <c r="BY424" s="679"/>
      <c r="BZ424" s="679"/>
      <c r="CA424" s="679"/>
      <c r="CB424" s="679"/>
      <c r="CC424" s="679"/>
      <c r="CD424" s="679"/>
      <c r="CE424" s="679"/>
      <c r="CF424" s="679"/>
      <c r="CG424" s="679"/>
      <c r="CH424" s="679"/>
      <c r="CI424" s="679"/>
      <c r="CJ424" s="679"/>
      <c r="CK424" s="679"/>
      <c r="CL424" s="679"/>
      <c r="CM424" s="679"/>
      <c r="CN424" s="679"/>
      <c r="CO424" s="679"/>
      <c r="CP424" s="679"/>
      <c r="CQ424" s="679"/>
      <c r="CR424" s="679"/>
      <c r="CS424" s="679"/>
      <c r="CT424" s="679"/>
      <c r="CU424" s="679"/>
      <c r="CV424" s="679"/>
      <c r="CW424" s="679"/>
      <c r="CX424" s="679"/>
      <c r="CY424" s="679"/>
      <c r="CZ424" s="679"/>
      <c r="DA424" s="679"/>
      <c r="DB424" s="679"/>
      <c r="DC424" s="679"/>
      <c r="DD424" s="679"/>
      <c r="DE424" s="679"/>
      <c r="DF424" s="679"/>
      <c r="DG424" s="679"/>
      <c r="DH424" s="679"/>
      <c r="DI424" s="679"/>
      <c r="DJ424" s="679"/>
      <c r="DK424" s="679"/>
      <c r="DL424" s="684"/>
      <c r="DM424" s="685"/>
      <c r="DN424" s="685"/>
      <c r="DO424" s="685"/>
      <c r="DP424" s="685"/>
      <c r="DQ424" s="686"/>
      <c r="DR424" s="679"/>
      <c r="DS424" s="679"/>
      <c r="DT424" s="679"/>
      <c r="DU424" s="679"/>
      <c r="DV424" s="679"/>
      <c r="DW424" s="679"/>
      <c r="DX424" s="679"/>
      <c r="DY424" s="679"/>
      <c r="DZ424" s="679"/>
      <c r="EA424" s="679"/>
      <c r="EB424" s="679"/>
      <c r="EC424" s="679"/>
      <c r="ED424" s="679"/>
      <c r="EE424" s="679"/>
      <c r="EF424" s="679"/>
      <c r="EG424" s="679"/>
      <c r="EH424" s="679"/>
      <c r="EI424" s="679"/>
      <c r="EJ424" s="679"/>
      <c r="EK424" s="679"/>
      <c r="EL424" s="679"/>
      <c r="EM424" s="679"/>
    </row>
    <row r="425" spans="1:143" ht="6" customHeight="1">
      <c r="A425" s="112"/>
      <c r="B425" s="691"/>
      <c r="C425" s="691"/>
      <c r="D425" s="691"/>
      <c r="E425" s="691"/>
      <c r="F425" s="679"/>
      <c r="G425" s="679"/>
      <c r="H425" s="679"/>
      <c r="I425" s="679"/>
      <c r="J425" s="679"/>
      <c r="K425" s="679"/>
      <c r="L425" s="679"/>
      <c r="M425" s="679"/>
      <c r="N425" s="679"/>
      <c r="O425" s="679"/>
      <c r="P425" s="679"/>
      <c r="Q425" s="679"/>
      <c r="R425" s="679"/>
      <c r="S425" s="679"/>
      <c r="T425" s="679"/>
      <c r="U425" s="679"/>
      <c r="V425" s="679"/>
      <c r="W425" s="679"/>
      <c r="X425" s="679"/>
      <c r="Y425" s="679"/>
      <c r="Z425" s="679"/>
      <c r="AA425" s="679"/>
      <c r="AB425" s="679"/>
      <c r="AC425" s="679"/>
      <c r="AD425" s="694"/>
      <c r="AE425" s="694"/>
      <c r="AF425" s="694"/>
      <c r="AG425" s="694"/>
      <c r="AH425" s="694"/>
      <c r="AI425" s="679"/>
      <c r="AJ425" s="679"/>
      <c r="AK425" s="679"/>
      <c r="AL425" s="679"/>
      <c r="AM425" s="679"/>
      <c r="AN425" s="679"/>
      <c r="AO425" s="679"/>
      <c r="AP425" s="679"/>
      <c r="AQ425" s="679"/>
      <c r="AR425" s="679"/>
      <c r="AS425" s="679"/>
      <c r="AT425" s="679"/>
      <c r="AU425" s="679"/>
      <c r="AV425" s="679"/>
      <c r="AW425" s="679"/>
      <c r="AX425" s="679"/>
      <c r="AY425" s="679"/>
      <c r="AZ425" s="679"/>
      <c r="BA425" s="679"/>
      <c r="BB425" s="679"/>
      <c r="BC425" s="679"/>
      <c r="BD425" s="679"/>
      <c r="BE425" s="679"/>
      <c r="BF425" s="679"/>
      <c r="BG425" s="679"/>
      <c r="BH425" s="679"/>
      <c r="BI425" s="679"/>
      <c r="BJ425" s="679"/>
      <c r="BK425" s="679"/>
      <c r="BL425" s="679"/>
      <c r="BM425" s="679"/>
      <c r="BN425" s="679"/>
      <c r="BO425" s="679"/>
      <c r="BP425" s="679"/>
      <c r="BQ425" s="679"/>
      <c r="BR425" s="679"/>
      <c r="BS425" s="679"/>
      <c r="BT425" s="679"/>
      <c r="BU425" s="679"/>
      <c r="BV425" s="679"/>
      <c r="BW425" s="679"/>
      <c r="BX425" s="679"/>
      <c r="BY425" s="679"/>
      <c r="BZ425" s="679"/>
      <c r="CA425" s="679"/>
      <c r="CB425" s="679"/>
      <c r="CC425" s="679"/>
      <c r="CD425" s="679"/>
      <c r="CE425" s="679"/>
      <c r="CF425" s="679"/>
      <c r="CG425" s="679"/>
      <c r="CH425" s="679"/>
      <c r="CI425" s="679"/>
      <c r="CJ425" s="679"/>
      <c r="CK425" s="679"/>
      <c r="CL425" s="679"/>
      <c r="CM425" s="679"/>
      <c r="CN425" s="679"/>
      <c r="CO425" s="679"/>
      <c r="CP425" s="679"/>
      <c r="CQ425" s="679"/>
      <c r="CR425" s="679"/>
      <c r="CS425" s="679"/>
      <c r="CT425" s="679"/>
      <c r="CU425" s="679"/>
      <c r="CV425" s="679"/>
      <c r="CW425" s="679"/>
      <c r="CX425" s="679"/>
      <c r="CY425" s="679"/>
      <c r="CZ425" s="679"/>
      <c r="DA425" s="679"/>
      <c r="DB425" s="679"/>
      <c r="DC425" s="679"/>
      <c r="DD425" s="679"/>
      <c r="DE425" s="679"/>
      <c r="DF425" s="679"/>
      <c r="DG425" s="679"/>
      <c r="DH425" s="679"/>
      <c r="DI425" s="679"/>
      <c r="DJ425" s="679"/>
      <c r="DK425" s="679"/>
      <c r="DL425" s="684"/>
      <c r="DM425" s="685"/>
      <c r="DN425" s="685"/>
      <c r="DO425" s="685"/>
      <c r="DP425" s="685"/>
      <c r="DQ425" s="686"/>
      <c r="DR425" s="679"/>
      <c r="DS425" s="679"/>
      <c r="DT425" s="679"/>
      <c r="DU425" s="679"/>
      <c r="DV425" s="679"/>
      <c r="DW425" s="679"/>
      <c r="DX425" s="679"/>
      <c r="DY425" s="679"/>
      <c r="DZ425" s="679"/>
      <c r="EA425" s="679"/>
      <c r="EB425" s="679"/>
      <c r="EC425" s="679"/>
      <c r="ED425" s="679"/>
      <c r="EE425" s="679"/>
      <c r="EF425" s="679"/>
      <c r="EG425" s="679"/>
      <c r="EH425" s="679"/>
      <c r="EI425" s="679"/>
      <c r="EJ425" s="679"/>
      <c r="EK425" s="679"/>
      <c r="EL425" s="679"/>
      <c r="EM425" s="679"/>
    </row>
    <row r="426" spans="1:143" ht="6" customHeight="1">
      <c r="A426" s="112"/>
      <c r="B426" s="691"/>
      <c r="C426" s="691"/>
      <c r="D426" s="691"/>
      <c r="E426" s="691"/>
      <c r="F426" s="679"/>
      <c r="G426" s="679"/>
      <c r="H426" s="679"/>
      <c r="I426" s="679"/>
      <c r="J426" s="679"/>
      <c r="K426" s="679"/>
      <c r="L426" s="679"/>
      <c r="M426" s="679"/>
      <c r="N426" s="679"/>
      <c r="O426" s="679"/>
      <c r="P426" s="679"/>
      <c r="Q426" s="679"/>
      <c r="R426" s="679"/>
      <c r="S426" s="679"/>
      <c r="T426" s="679"/>
      <c r="U426" s="679"/>
      <c r="V426" s="679"/>
      <c r="W426" s="679"/>
      <c r="X426" s="679"/>
      <c r="Y426" s="679"/>
      <c r="Z426" s="679"/>
      <c r="AA426" s="679"/>
      <c r="AB426" s="679"/>
      <c r="AC426" s="679"/>
      <c r="AD426" s="694"/>
      <c r="AE426" s="694"/>
      <c r="AF426" s="694"/>
      <c r="AG426" s="694"/>
      <c r="AH426" s="694"/>
      <c r="AI426" s="679"/>
      <c r="AJ426" s="679"/>
      <c r="AK426" s="679"/>
      <c r="AL426" s="679"/>
      <c r="AM426" s="679"/>
      <c r="AN426" s="679"/>
      <c r="AO426" s="679"/>
      <c r="AP426" s="679"/>
      <c r="AQ426" s="679"/>
      <c r="AR426" s="679"/>
      <c r="AS426" s="679"/>
      <c r="AT426" s="679"/>
      <c r="AU426" s="679"/>
      <c r="AV426" s="679"/>
      <c r="AW426" s="679"/>
      <c r="AX426" s="679"/>
      <c r="AY426" s="679"/>
      <c r="AZ426" s="679"/>
      <c r="BA426" s="679"/>
      <c r="BB426" s="679"/>
      <c r="BC426" s="679"/>
      <c r="BD426" s="679"/>
      <c r="BE426" s="679"/>
      <c r="BF426" s="679"/>
      <c r="BG426" s="679"/>
      <c r="BH426" s="679"/>
      <c r="BI426" s="679"/>
      <c r="BJ426" s="679"/>
      <c r="BK426" s="679"/>
      <c r="BL426" s="679"/>
      <c r="BM426" s="679"/>
      <c r="BN426" s="679"/>
      <c r="BO426" s="679"/>
      <c r="BP426" s="679"/>
      <c r="BQ426" s="679"/>
      <c r="BR426" s="679"/>
      <c r="BS426" s="679"/>
      <c r="BT426" s="679"/>
      <c r="BU426" s="679"/>
      <c r="BV426" s="679"/>
      <c r="BW426" s="679"/>
      <c r="BX426" s="679"/>
      <c r="BY426" s="679"/>
      <c r="BZ426" s="679"/>
      <c r="CA426" s="679"/>
      <c r="CB426" s="679"/>
      <c r="CC426" s="679"/>
      <c r="CD426" s="679"/>
      <c r="CE426" s="679"/>
      <c r="CF426" s="679"/>
      <c r="CG426" s="679"/>
      <c r="CH426" s="679"/>
      <c r="CI426" s="679"/>
      <c r="CJ426" s="679"/>
      <c r="CK426" s="679"/>
      <c r="CL426" s="679"/>
      <c r="CM426" s="679"/>
      <c r="CN426" s="679"/>
      <c r="CO426" s="679"/>
      <c r="CP426" s="679"/>
      <c r="CQ426" s="679"/>
      <c r="CR426" s="679"/>
      <c r="CS426" s="679"/>
      <c r="CT426" s="679"/>
      <c r="CU426" s="679"/>
      <c r="CV426" s="679"/>
      <c r="CW426" s="679"/>
      <c r="CX426" s="679"/>
      <c r="CY426" s="679"/>
      <c r="CZ426" s="679"/>
      <c r="DA426" s="679"/>
      <c r="DB426" s="679"/>
      <c r="DC426" s="679"/>
      <c r="DD426" s="679"/>
      <c r="DE426" s="679"/>
      <c r="DF426" s="679"/>
      <c r="DG426" s="679"/>
      <c r="DH426" s="679"/>
      <c r="DI426" s="679"/>
      <c r="DJ426" s="679"/>
      <c r="DK426" s="679"/>
      <c r="DL426" s="684"/>
      <c r="DM426" s="685"/>
      <c r="DN426" s="685"/>
      <c r="DO426" s="685"/>
      <c r="DP426" s="685"/>
      <c r="DQ426" s="686"/>
      <c r="DR426" s="679"/>
      <c r="DS426" s="679"/>
      <c r="DT426" s="679"/>
      <c r="DU426" s="679"/>
      <c r="DV426" s="679"/>
      <c r="DW426" s="679"/>
      <c r="DX426" s="679"/>
      <c r="DY426" s="679"/>
      <c r="DZ426" s="679"/>
      <c r="EA426" s="679"/>
      <c r="EB426" s="679"/>
      <c r="EC426" s="679"/>
      <c r="ED426" s="679"/>
      <c r="EE426" s="679"/>
      <c r="EF426" s="679"/>
      <c r="EG426" s="679"/>
      <c r="EH426" s="679"/>
      <c r="EI426" s="679"/>
      <c r="EJ426" s="679"/>
      <c r="EK426" s="679"/>
      <c r="EL426" s="679"/>
      <c r="EM426" s="679"/>
    </row>
    <row r="427" spans="1:143" ht="6" customHeight="1">
      <c r="A427" s="112"/>
      <c r="B427" s="691"/>
      <c r="C427" s="691"/>
      <c r="D427" s="691"/>
      <c r="E427" s="691"/>
      <c r="F427" s="679"/>
      <c r="G427" s="679"/>
      <c r="H427" s="679"/>
      <c r="I427" s="679"/>
      <c r="J427" s="679"/>
      <c r="K427" s="679"/>
      <c r="L427" s="679"/>
      <c r="M427" s="679"/>
      <c r="N427" s="679"/>
      <c r="O427" s="679"/>
      <c r="P427" s="679"/>
      <c r="Q427" s="679"/>
      <c r="R427" s="679"/>
      <c r="S427" s="679"/>
      <c r="T427" s="679"/>
      <c r="U427" s="679"/>
      <c r="V427" s="679"/>
      <c r="W427" s="679"/>
      <c r="X427" s="679"/>
      <c r="Y427" s="679"/>
      <c r="Z427" s="679"/>
      <c r="AA427" s="679"/>
      <c r="AB427" s="679"/>
      <c r="AC427" s="679"/>
      <c r="AD427" s="694"/>
      <c r="AE427" s="694"/>
      <c r="AF427" s="694"/>
      <c r="AG427" s="694"/>
      <c r="AH427" s="694"/>
      <c r="AI427" s="679"/>
      <c r="AJ427" s="679"/>
      <c r="AK427" s="679"/>
      <c r="AL427" s="679"/>
      <c r="AM427" s="679"/>
      <c r="AN427" s="679"/>
      <c r="AO427" s="679"/>
      <c r="AP427" s="679"/>
      <c r="AQ427" s="679"/>
      <c r="AR427" s="679"/>
      <c r="AS427" s="679"/>
      <c r="AT427" s="679"/>
      <c r="AU427" s="679"/>
      <c r="AV427" s="679"/>
      <c r="AW427" s="679"/>
      <c r="AX427" s="679"/>
      <c r="AY427" s="679"/>
      <c r="AZ427" s="679"/>
      <c r="BA427" s="679"/>
      <c r="BB427" s="679"/>
      <c r="BC427" s="679"/>
      <c r="BD427" s="679"/>
      <c r="BE427" s="679"/>
      <c r="BF427" s="679"/>
      <c r="BG427" s="679"/>
      <c r="BH427" s="679"/>
      <c r="BI427" s="679"/>
      <c r="BJ427" s="679"/>
      <c r="BK427" s="679"/>
      <c r="BL427" s="679"/>
      <c r="BM427" s="679"/>
      <c r="BN427" s="679"/>
      <c r="BO427" s="679"/>
      <c r="BP427" s="679"/>
      <c r="BQ427" s="679"/>
      <c r="BR427" s="679"/>
      <c r="BS427" s="679"/>
      <c r="BT427" s="679"/>
      <c r="BU427" s="679"/>
      <c r="BV427" s="679"/>
      <c r="BW427" s="679"/>
      <c r="BX427" s="679"/>
      <c r="BY427" s="679"/>
      <c r="BZ427" s="679"/>
      <c r="CA427" s="679"/>
      <c r="CB427" s="679"/>
      <c r="CC427" s="679"/>
      <c r="CD427" s="679"/>
      <c r="CE427" s="679"/>
      <c r="CF427" s="679"/>
      <c r="CG427" s="679"/>
      <c r="CH427" s="679"/>
      <c r="CI427" s="679"/>
      <c r="CJ427" s="679"/>
      <c r="CK427" s="679"/>
      <c r="CL427" s="679"/>
      <c r="CM427" s="679"/>
      <c r="CN427" s="679"/>
      <c r="CO427" s="679"/>
      <c r="CP427" s="679"/>
      <c r="CQ427" s="679"/>
      <c r="CR427" s="679"/>
      <c r="CS427" s="679"/>
      <c r="CT427" s="679"/>
      <c r="CU427" s="679"/>
      <c r="CV427" s="679"/>
      <c r="CW427" s="679"/>
      <c r="CX427" s="679"/>
      <c r="CY427" s="679"/>
      <c r="CZ427" s="679"/>
      <c r="DA427" s="679"/>
      <c r="DB427" s="679"/>
      <c r="DC427" s="679"/>
      <c r="DD427" s="679"/>
      <c r="DE427" s="679"/>
      <c r="DF427" s="679"/>
      <c r="DG427" s="679"/>
      <c r="DH427" s="679"/>
      <c r="DI427" s="679"/>
      <c r="DJ427" s="679"/>
      <c r="DK427" s="679"/>
      <c r="DL427" s="684"/>
      <c r="DM427" s="685"/>
      <c r="DN427" s="685"/>
      <c r="DO427" s="685"/>
      <c r="DP427" s="685"/>
      <c r="DQ427" s="686"/>
      <c r="DR427" s="679"/>
      <c r="DS427" s="679"/>
      <c r="DT427" s="679"/>
      <c r="DU427" s="679"/>
      <c r="DV427" s="679"/>
      <c r="DW427" s="679"/>
      <c r="DX427" s="679"/>
      <c r="DY427" s="679"/>
      <c r="DZ427" s="679"/>
      <c r="EA427" s="679"/>
      <c r="EB427" s="679"/>
      <c r="EC427" s="679"/>
      <c r="ED427" s="679"/>
      <c r="EE427" s="679"/>
      <c r="EF427" s="679"/>
      <c r="EG427" s="679"/>
      <c r="EH427" s="679"/>
      <c r="EI427" s="679"/>
      <c r="EJ427" s="679"/>
      <c r="EK427" s="679"/>
      <c r="EL427" s="679"/>
      <c r="EM427" s="679"/>
    </row>
    <row r="428" spans="1:143" ht="6" customHeight="1">
      <c r="A428" s="112"/>
      <c r="B428" s="691"/>
      <c r="C428" s="691"/>
      <c r="D428" s="691"/>
      <c r="E428" s="691"/>
      <c r="F428" s="680"/>
      <c r="G428" s="680"/>
      <c r="H428" s="680"/>
      <c r="I428" s="680"/>
      <c r="J428" s="680"/>
      <c r="K428" s="680"/>
      <c r="L428" s="680"/>
      <c r="M428" s="680"/>
      <c r="N428" s="680"/>
      <c r="O428" s="680"/>
      <c r="P428" s="680"/>
      <c r="Q428" s="680"/>
      <c r="R428" s="680"/>
      <c r="S428" s="680"/>
      <c r="T428" s="680"/>
      <c r="U428" s="680"/>
      <c r="V428" s="680"/>
      <c r="W428" s="680"/>
      <c r="X428" s="680"/>
      <c r="Y428" s="680"/>
      <c r="Z428" s="680"/>
      <c r="AA428" s="680"/>
      <c r="AB428" s="680"/>
      <c r="AC428" s="680"/>
      <c r="AD428" s="695"/>
      <c r="AE428" s="695"/>
      <c r="AF428" s="695"/>
      <c r="AG428" s="695"/>
      <c r="AH428" s="695"/>
      <c r="AI428" s="680"/>
      <c r="AJ428" s="680"/>
      <c r="AK428" s="680"/>
      <c r="AL428" s="680"/>
      <c r="AM428" s="680"/>
      <c r="AN428" s="680"/>
      <c r="AO428" s="680"/>
      <c r="AP428" s="680"/>
      <c r="AQ428" s="680"/>
      <c r="AR428" s="680"/>
      <c r="AS428" s="680"/>
      <c r="AT428" s="680"/>
      <c r="AU428" s="680"/>
      <c r="AV428" s="680"/>
      <c r="AW428" s="680"/>
      <c r="AX428" s="680"/>
      <c r="AY428" s="680"/>
      <c r="AZ428" s="680"/>
      <c r="BA428" s="680"/>
      <c r="BB428" s="680"/>
      <c r="BC428" s="680"/>
      <c r="BD428" s="680"/>
      <c r="BE428" s="680"/>
      <c r="BF428" s="680"/>
      <c r="BG428" s="680"/>
      <c r="BH428" s="680"/>
      <c r="BI428" s="680"/>
      <c r="BJ428" s="680"/>
      <c r="BK428" s="680"/>
      <c r="BL428" s="680"/>
      <c r="BM428" s="680"/>
      <c r="BN428" s="680"/>
      <c r="BO428" s="680"/>
      <c r="BP428" s="680"/>
      <c r="BQ428" s="680"/>
      <c r="BR428" s="680"/>
      <c r="BS428" s="680"/>
      <c r="BT428" s="680"/>
      <c r="BU428" s="680"/>
      <c r="BV428" s="680"/>
      <c r="BW428" s="680"/>
      <c r="BX428" s="680"/>
      <c r="BY428" s="680"/>
      <c r="BZ428" s="680"/>
      <c r="CA428" s="680"/>
      <c r="CB428" s="680"/>
      <c r="CC428" s="680"/>
      <c r="CD428" s="680"/>
      <c r="CE428" s="680"/>
      <c r="CF428" s="680"/>
      <c r="CG428" s="680"/>
      <c r="CH428" s="680"/>
      <c r="CI428" s="680"/>
      <c r="CJ428" s="680"/>
      <c r="CK428" s="680"/>
      <c r="CL428" s="680"/>
      <c r="CM428" s="680"/>
      <c r="CN428" s="680"/>
      <c r="CO428" s="680"/>
      <c r="CP428" s="680"/>
      <c r="CQ428" s="680"/>
      <c r="CR428" s="680"/>
      <c r="CS428" s="680"/>
      <c r="CT428" s="680"/>
      <c r="CU428" s="680"/>
      <c r="CV428" s="680"/>
      <c r="CW428" s="680"/>
      <c r="CX428" s="680"/>
      <c r="CY428" s="680"/>
      <c r="CZ428" s="680"/>
      <c r="DA428" s="680"/>
      <c r="DB428" s="680"/>
      <c r="DC428" s="680"/>
      <c r="DD428" s="680"/>
      <c r="DE428" s="680"/>
      <c r="DF428" s="680"/>
      <c r="DG428" s="680"/>
      <c r="DH428" s="680"/>
      <c r="DI428" s="680"/>
      <c r="DJ428" s="680"/>
      <c r="DK428" s="680"/>
      <c r="DL428" s="684"/>
      <c r="DM428" s="685"/>
      <c r="DN428" s="685"/>
      <c r="DO428" s="685"/>
      <c r="DP428" s="685"/>
      <c r="DQ428" s="686"/>
      <c r="DR428" s="680"/>
      <c r="DS428" s="680"/>
      <c r="DT428" s="680"/>
      <c r="DU428" s="680"/>
      <c r="DV428" s="680"/>
      <c r="DW428" s="680"/>
      <c r="DX428" s="680"/>
      <c r="DY428" s="680"/>
      <c r="DZ428" s="680"/>
      <c r="EA428" s="680"/>
      <c r="EB428" s="680"/>
      <c r="EC428" s="680"/>
      <c r="ED428" s="680"/>
      <c r="EE428" s="680"/>
      <c r="EF428" s="680"/>
      <c r="EG428" s="680"/>
      <c r="EH428" s="680"/>
      <c r="EI428" s="680"/>
      <c r="EJ428" s="680"/>
      <c r="EK428" s="680"/>
      <c r="EL428" s="680"/>
      <c r="EM428" s="680"/>
    </row>
    <row r="429" spans="1:143" ht="6" customHeight="1">
      <c r="A429" s="112"/>
      <c r="B429" s="691"/>
      <c r="C429" s="691"/>
      <c r="D429" s="691"/>
      <c r="E429" s="691"/>
      <c r="F429" s="680"/>
      <c r="G429" s="680"/>
      <c r="H429" s="680"/>
      <c r="I429" s="680"/>
      <c r="J429" s="680"/>
      <c r="K429" s="680"/>
      <c r="L429" s="680"/>
      <c r="M429" s="680"/>
      <c r="N429" s="680"/>
      <c r="O429" s="680"/>
      <c r="P429" s="680"/>
      <c r="Q429" s="680"/>
      <c r="R429" s="680"/>
      <c r="S429" s="680"/>
      <c r="T429" s="680"/>
      <c r="U429" s="680"/>
      <c r="V429" s="680"/>
      <c r="W429" s="680"/>
      <c r="X429" s="680"/>
      <c r="Y429" s="680"/>
      <c r="Z429" s="680"/>
      <c r="AA429" s="680"/>
      <c r="AB429" s="680"/>
      <c r="AC429" s="680"/>
      <c r="AD429" s="695"/>
      <c r="AE429" s="695"/>
      <c r="AF429" s="695"/>
      <c r="AG429" s="695"/>
      <c r="AH429" s="695"/>
      <c r="AI429" s="680"/>
      <c r="AJ429" s="680"/>
      <c r="AK429" s="680"/>
      <c r="AL429" s="680"/>
      <c r="AM429" s="680"/>
      <c r="AN429" s="680"/>
      <c r="AO429" s="680"/>
      <c r="AP429" s="680"/>
      <c r="AQ429" s="680"/>
      <c r="AR429" s="680"/>
      <c r="AS429" s="680"/>
      <c r="AT429" s="680"/>
      <c r="AU429" s="680"/>
      <c r="AV429" s="680"/>
      <c r="AW429" s="680"/>
      <c r="AX429" s="680"/>
      <c r="AY429" s="680"/>
      <c r="AZ429" s="680"/>
      <c r="BA429" s="680"/>
      <c r="BB429" s="680"/>
      <c r="BC429" s="680"/>
      <c r="BD429" s="680"/>
      <c r="BE429" s="680"/>
      <c r="BF429" s="680"/>
      <c r="BG429" s="680"/>
      <c r="BH429" s="680"/>
      <c r="BI429" s="680"/>
      <c r="BJ429" s="680"/>
      <c r="BK429" s="680"/>
      <c r="BL429" s="680"/>
      <c r="BM429" s="680"/>
      <c r="BN429" s="680"/>
      <c r="BO429" s="680"/>
      <c r="BP429" s="680"/>
      <c r="BQ429" s="680"/>
      <c r="BR429" s="680"/>
      <c r="BS429" s="680"/>
      <c r="BT429" s="680"/>
      <c r="BU429" s="680"/>
      <c r="BV429" s="680"/>
      <c r="BW429" s="680"/>
      <c r="BX429" s="680"/>
      <c r="BY429" s="680"/>
      <c r="BZ429" s="680"/>
      <c r="CA429" s="680"/>
      <c r="CB429" s="680"/>
      <c r="CC429" s="680"/>
      <c r="CD429" s="680"/>
      <c r="CE429" s="680"/>
      <c r="CF429" s="680"/>
      <c r="CG429" s="680"/>
      <c r="CH429" s="680"/>
      <c r="CI429" s="680"/>
      <c r="CJ429" s="680"/>
      <c r="CK429" s="680"/>
      <c r="CL429" s="680"/>
      <c r="CM429" s="680"/>
      <c r="CN429" s="680"/>
      <c r="CO429" s="680"/>
      <c r="CP429" s="680"/>
      <c r="CQ429" s="680"/>
      <c r="CR429" s="680"/>
      <c r="CS429" s="680"/>
      <c r="CT429" s="680"/>
      <c r="CU429" s="680"/>
      <c r="CV429" s="680"/>
      <c r="CW429" s="680"/>
      <c r="CX429" s="680"/>
      <c r="CY429" s="680"/>
      <c r="CZ429" s="680"/>
      <c r="DA429" s="680"/>
      <c r="DB429" s="680"/>
      <c r="DC429" s="680"/>
      <c r="DD429" s="680"/>
      <c r="DE429" s="680"/>
      <c r="DF429" s="680"/>
      <c r="DG429" s="680"/>
      <c r="DH429" s="680"/>
      <c r="DI429" s="680"/>
      <c r="DJ429" s="680"/>
      <c r="DK429" s="680"/>
      <c r="DL429" s="684"/>
      <c r="DM429" s="685"/>
      <c r="DN429" s="685"/>
      <c r="DO429" s="685"/>
      <c r="DP429" s="685"/>
      <c r="DQ429" s="686"/>
      <c r="DR429" s="680"/>
      <c r="DS429" s="680"/>
      <c r="DT429" s="680"/>
      <c r="DU429" s="680"/>
      <c r="DV429" s="680"/>
      <c r="DW429" s="680"/>
      <c r="DX429" s="680"/>
      <c r="DY429" s="680"/>
      <c r="DZ429" s="680"/>
      <c r="EA429" s="680"/>
      <c r="EB429" s="680"/>
      <c r="EC429" s="680"/>
      <c r="ED429" s="680"/>
      <c r="EE429" s="680"/>
      <c r="EF429" s="680"/>
      <c r="EG429" s="680"/>
      <c r="EH429" s="680"/>
      <c r="EI429" s="680"/>
      <c r="EJ429" s="680"/>
      <c r="EK429" s="680"/>
      <c r="EL429" s="680"/>
      <c r="EM429" s="680"/>
    </row>
    <row r="430" spans="1:143" ht="6" customHeight="1">
      <c r="A430" s="112"/>
      <c r="B430" s="691"/>
      <c r="C430" s="691"/>
      <c r="D430" s="691"/>
      <c r="E430" s="691"/>
      <c r="F430" s="680"/>
      <c r="G430" s="680"/>
      <c r="H430" s="680"/>
      <c r="I430" s="680"/>
      <c r="J430" s="680"/>
      <c r="K430" s="680"/>
      <c r="L430" s="680"/>
      <c r="M430" s="680"/>
      <c r="N430" s="680"/>
      <c r="O430" s="680"/>
      <c r="P430" s="680"/>
      <c r="Q430" s="680"/>
      <c r="R430" s="680"/>
      <c r="S430" s="680"/>
      <c r="T430" s="680"/>
      <c r="U430" s="680"/>
      <c r="V430" s="680"/>
      <c r="W430" s="680"/>
      <c r="X430" s="680"/>
      <c r="Y430" s="680"/>
      <c r="Z430" s="680"/>
      <c r="AA430" s="680"/>
      <c r="AB430" s="680"/>
      <c r="AC430" s="680"/>
      <c r="AD430" s="695"/>
      <c r="AE430" s="695"/>
      <c r="AF430" s="695"/>
      <c r="AG430" s="695"/>
      <c r="AH430" s="695"/>
      <c r="AI430" s="680"/>
      <c r="AJ430" s="680"/>
      <c r="AK430" s="680"/>
      <c r="AL430" s="680"/>
      <c r="AM430" s="680"/>
      <c r="AN430" s="680"/>
      <c r="AO430" s="680"/>
      <c r="AP430" s="680"/>
      <c r="AQ430" s="680"/>
      <c r="AR430" s="680"/>
      <c r="AS430" s="680"/>
      <c r="AT430" s="680"/>
      <c r="AU430" s="680"/>
      <c r="AV430" s="680"/>
      <c r="AW430" s="680"/>
      <c r="AX430" s="680"/>
      <c r="AY430" s="680"/>
      <c r="AZ430" s="680"/>
      <c r="BA430" s="680"/>
      <c r="BB430" s="680"/>
      <c r="BC430" s="680"/>
      <c r="BD430" s="680"/>
      <c r="BE430" s="680"/>
      <c r="BF430" s="680"/>
      <c r="BG430" s="680"/>
      <c r="BH430" s="680"/>
      <c r="BI430" s="680"/>
      <c r="BJ430" s="680"/>
      <c r="BK430" s="680"/>
      <c r="BL430" s="680"/>
      <c r="BM430" s="680"/>
      <c r="BN430" s="680"/>
      <c r="BO430" s="680"/>
      <c r="BP430" s="680"/>
      <c r="BQ430" s="680"/>
      <c r="BR430" s="680"/>
      <c r="BS430" s="680"/>
      <c r="BT430" s="680"/>
      <c r="BU430" s="680"/>
      <c r="BV430" s="680"/>
      <c r="BW430" s="680"/>
      <c r="BX430" s="680"/>
      <c r="BY430" s="680"/>
      <c r="BZ430" s="680"/>
      <c r="CA430" s="680"/>
      <c r="CB430" s="680"/>
      <c r="CC430" s="680"/>
      <c r="CD430" s="680"/>
      <c r="CE430" s="680"/>
      <c r="CF430" s="680"/>
      <c r="CG430" s="680"/>
      <c r="CH430" s="680"/>
      <c r="CI430" s="680"/>
      <c r="CJ430" s="680"/>
      <c r="CK430" s="680"/>
      <c r="CL430" s="680"/>
      <c r="CM430" s="680"/>
      <c r="CN430" s="680"/>
      <c r="CO430" s="680"/>
      <c r="CP430" s="680"/>
      <c r="CQ430" s="680"/>
      <c r="CR430" s="680"/>
      <c r="CS430" s="680"/>
      <c r="CT430" s="680"/>
      <c r="CU430" s="680"/>
      <c r="CV430" s="680"/>
      <c r="CW430" s="680"/>
      <c r="CX430" s="680"/>
      <c r="CY430" s="680"/>
      <c r="CZ430" s="680"/>
      <c r="DA430" s="680"/>
      <c r="DB430" s="680"/>
      <c r="DC430" s="680"/>
      <c r="DD430" s="680"/>
      <c r="DE430" s="680"/>
      <c r="DF430" s="680"/>
      <c r="DG430" s="680"/>
      <c r="DH430" s="680"/>
      <c r="DI430" s="680"/>
      <c r="DJ430" s="680"/>
      <c r="DK430" s="680"/>
      <c r="DL430" s="687"/>
      <c r="DM430" s="688"/>
      <c r="DN430" s="688"/>
      <c r="DO430" s="688"/>
      <c r="DP430" s="688"/>
      <c r="DQ430" s="689"/>
      <c r="DR430" s="680"/>
      <c r="DS430" s="680"/>
      <c r="DT430" s="680"/>
      <c r="DU430" s="680"/>
      <c r="DV430" s="680"/>
      <c r="DW430" s="680"/>
      <c r="DX430" s="680"/>
      <c r="DY430" s="680"/>
      <c r="DZ430" s="680"/>
      <c r="EA430" s="680"/>
      <c r="EB430" s="680"/>
      <c r="EC430" s="680"/>
      <c r="ED430" s="680"/>
      <c r="EE430" s="680"/>
      <c r="EF430" s="680"/>
      <c r="EG430" s="680"/>
      <c r="EH430" s="680"/>
      <c r="EI430" s="680"/>
      <c r="EJ430" s="680"/>
      <c r="EK430" s="680"/>
      <c r="EL430" s="680"/>
      <c r="EM430" s="680"/>
    </row>
    <row r="431" spans="1:143" ht="6" customHeight="1">
      <c r="A431" s="112"/>
      <c r="B431" s="690">
        <v>1</v>
      </c>
      <c r="C431" s="691"/>
      <c r="D431" s="691"/>
      <c r="E431" s="691"/>
      <c r="F431" s="692"/>
      <c r="G431" s="692"/>
      <c r="H431" s="692"/>
      <c r="I431" s="692"/>
      <c r="J431" s="692"/>
      <c r="K431" s="692"/>
      <c r="L431" s="692"/>
      <c r="M431" s="692"/>
      <c r="N431" s="692"/>
      <c r="O431" s="692"/>
      <c r="P431" s="692"/>
      <c r="Q431" s="692"/>
      <c r="R431" s="692"/>
      <c r="S431" s="692"/>
      <c r="T431" s="692"/>
      <c r="U431" s="692"/>
      <c r="V431" s="692"/>
      <c r="W431" s="692"/>
      <c r="X431" s="692"/>
      <c r="Y431" s="692"/>
      <c r="Z431" s="692"/>
      <c r="AA431" s="692"/>
      <c r="AB431" s="692"/>
      <c r="AC431" s="692"/>
      <c r="AD431" s="692"/>
      <c r="AE431" s="692"/>
      <c r="AF431" s="692"/>
      <c r="AG431" s="692"/>
      <c r="AH431" s="692"/>
      <c r="AI431" s="692"/>
      <c r="AJ431" s="692"/>
      <c r="AK431" s="692"/>
      <c r="AL431" s="692"/>
      <c r="AM431" s="692"/>
      <c r="AN431" s="692"/>
      <c r="AO431" s="692"/>
      <c r="AP431" s="692"/>
      <c r="AQ431" s="692"/>
      <c r="AR431" s="692"/>
      <c r="AS431" s="692"/>
      <c r="AT431" s="692"/>
      <c r="AU431" s="692"/>
      <c r="AV431" s="692"/>
      <c r="AW431" s="692"/>
      <c r="AX431" s="706"/>
      <c r="AY431" s="706"/>
      <c r="AZ431" s="706"/>
      <c r="BA431" s="706"/>
      <c r="BB431" s="706"/>
      <c r="BC431" s="692"/>
      <c r="BD431" s="692"/>
      <c r="BE431" s="692"/>
      <c r="BF431" s="692"/>
      <c r="BG431" s="692"/>
      <c r="BH431" s="692"/>
      <c r="BI431" s="692"/>
      <c r="BJ431" s="692"/>
      <c r="BK431" s="692"/>
      <c r="BL431" s="692"/>
      <c r="BM431" s="692"/>
      <c r="BN431" s="692"/>
      <c r="BO431" s="692"/>
      <c r="BP431" s="692"/>
      <c r="BQ431" s="692"/>
      <c r="BR431" s="692"/>
      <c r="BS431" s="692"/>
      <c r="BT431" s="692"/>
      <c r="BU431" s="692"/>
      <c r="BV431" s="692"/>
      <c r="BW431" s="692"/>
      <c r="BX431" s="692"/>
      <c r="BY431" s="692"/>
      <c r="BZ431" s="692"/>
      <c r="CA431" s="692"/>
      <c r="CB431" s="692"/>
      <c r="CC431" s="692"/>
      <c r="CD431" s="692"/>
      <c r="CE431" s="692"/>
      <c r="CF431" s="707"/>
      <c r="CG431" s="696"/>
      <c r="CH431" s="696"/>
      <c r="CI431" s="696"/>
      <c r="CJ431" s="696"/>
      <c r="CK431" s="696"/>
      <c r="CL431" s="696"/>
      <c r="CM431" s="696"/>
      <c r="CN431" s="696"/>
      <c r="CO431" s="696"/>
      <c r="CP431" s="696"/>
      <c r="CQ431" s="696"/>
      <c r="CR431" s="696"/>
      <c r="CS431" s="696"/>
      <c r="CT431" s="696"/>
      <c r="CU431" s="696"/>
      <c r="CV431" s="696"/>
      <c r="CW431" s="696"/>
      <c r="CX431" s="696"/>
      <c r="CY431" s="696"/>
      <c r="CZ431" s="696"/>
      <c r="DA431" s="696"/>
      <c r="DB431" s="696"/>
      <c r="DC431" s="696"/>
      <c r="DD431" s="696"/>
      <c r="DE431" s="696"/>
      <c r="DF431" s="696"/>
      <c r="DG431" s="696"/>
      <c r="DH431" s="696"/>
      <c r="DI431" s="696"/>
      <c r="DJ431" s="696"/>
      <c r="DK431" s="696"/>
      <c r="DL431" s="697"/>
      <c r="DM431" s="698"/>
      <c r="DN431" s="698"/>
      <c r="DO431" s="698"/>
      <c r="DP431" s="698"/>
      <c r="DQ431" s="699"/>
      <c r="DR431" s="692"/>
      <c r="DS431" s="692"/>
      <c r="DT431" s="692"/>
      <c r="DU431" s="692"/>
      <c r="DV431" s="692"/>
      <c r="DW431" s="692"/>
      <c r="DX431" s="692"/>
      <c r="DY431" s="692"/>
      <c r="DZ431" s="692"/>
      <c r="EA431" s="692"/>
      <c r="EB431" s="692"/>
      <c r="EC431" s="706"/>
      <c r="ED431" s="706"/>
      <c r="EE431" s="706"/>
      <c r="EF431" s="706"/>
      <c r="EG431" s="706"/>
      <c r="EH431" s="706"/>
      <c r="EI431" s="706"/>
      <c r="EJ431" s="706"/>
      <c r="EK431" s="706"/>
      <c r="EL431" s="706"/>
      <c r="EM431" s="706"/>
    </row>
    <row r="432" spans="1:143" ht="6" customHeight="1">
      <c r="A432" s="112"/>
      <c r="B432" s="691"/>
      <c r="C432" s="691"/>
      <c r="D432" s="691"/>
      <c r="E432" s="691"/>
      <c r="F432" s="692"/>
      <c r="G432" s="692"/>
      <c r="H432" s="692"/>
      <c r="I432" s="692"/>
      <c r="J432" s="692"/>
      <c r="K432" s="692"/>
      <c r="L432" s="692"/>
      <c r="M432" s="692"/>
      <c r="N432" s="692"/>
      <c r="O432" s="692"/>
      <c r="P432" s="692"/>
      <c r="Q432" s="692"/>
      <c r="R432" s="692"/>
      <c r="S432" s="692"/>
      <c r="T432" s="692"/>
      <c r="U432" s="692"/>
      <c r="V432" s="692"/>
      <c r="W432" s="692"/>
      <c r="X432" s="692"/>
      <c r="Y432" s="692"/>
      <c r="Z432" s="692"/>
      <c r="AA432" s="692"/>
      <c r="AB432" s="692"/>
      <c r="AC432" s="692"/>
      <c r="AD432" s="692"/>
      <c r="AE432" s="692"/>
      <c r="AF432" s="692"/>
      <c r="AG432" s="692"/>
      <c r="AH432" s="692"/>
      <c r="AI432" s="692"/>
      <c r="AJ432" s="692"/>
      <c r="AK432" s="692"/>
      <c r="AL432" s="692"/>
      <c r="AM432" s="692"/>
      <c r="AN432" s="692"/>
      <c r="AO432" s="692"/>
      <c r="AP432" s="692"/>
      <c r="AQ432" s="692"/>
      <c r="AR432" s="692"/>
      <c r="AS432" s="692"/>
      <c r="AT432" s="692"/>
      <c r="AU432" s="692"/>
      <c r="AV432" s="692"/>
      <c r="AW432" s="692"/>
      <c r="AX432" s="706"/>
      <c r="AY432" s="706"/>
      <c r="AZ432" s="706"/>
      <c r="BA432" s="706"/>
      <c r="BB432" s="706"/>
      <c r="BC432" s="692"/>
      <c r="BD432" s="692"/>
      <c r="BE432" s="692"/>
      <c r="BF432" s="692"/>
      <c r="BG432" s="692"/>
      <c r="BH432" s="692"/>
      <c r="BI432" s="692"/>
      <c r="BJ432" s="692"/>
      <c r="BK432" s="692"/>
      <c r="BL432" s="692"/>
      <c r="BM432" s="692"/>
      <c r="BN432" s="692"/>
      <c r="BO432" s="692"/>
      <c r="BP432" s="692"/>
      <c r="BQ432" s="692"/>
      <c r="BR432" s="692"/>
      <c r="BS432" s="692"/>
      <c r="BT432" s="692"/>
      <c r="BU432" s="692"/>
      <c r="BV432" s="692"/>
      <c r="BW432" s="692"/>
      <c r="BX432" s="692"/>
      <c r="BY432" s="692"/>
      <c r="BZ432" s="692"/>
      <c r="CA432" s="692"/>
      <c r="CB432" s="692"/>
      <c r="CC432" s="692"/>
      <c r="CD432" s="692"/>
      <c r="CE432" s="692"/>
      <c r="CF432" s="696"/>
      <c r="CG432" s="696"/>
      <c r="CH432" s="696"/>
      <c r="CI432" s="696"/>
      <c r="CJ432" s="696"/>
      <c r="CK432" s="696"/>
      <c r="CL432" s="696"/>
      <c r="CM432" s="696"/>
      <c r="CN432" s="696"/>
      <c r="CO432" s="696"/>
      <c r="CP432" s="696"/>
      <c r="CQ432" s="696"/>
      <c r="CR432" s="696"/>
      <c r="CS432" s="696"/>
      <c r="CT432" s="696"/>
      <c r="CU432" s="696"/>
      <c r="CV432" s="696"/>
      <c r="CW432" s="696"/>
      <c r="CX432" s="696"/>
      <c r="CY432" s="696"/>
      <c r="CZ432" s="696"/>
      <c r="DA432" s="696"/>
      <c r="DB432" s="696"/>
      <c r="DC432" s="696"/>
      <c r="DD432" s="696"/>
      <c r="DE432" s="696"/>
      <c r="DF432" s="696"/>
      <c r="DG432" s="696"/>
      <c r="DH432" s="696"/>
      <c r="DI432" s="696"/>
      <c r="DJ432" s="696"/>
      <c r="DK432" s="696"/>
      <c r="DL432" s="700"/>
      <c r="DM432" s="701"/>
      <c r="DN432" s="701"/>
      <c r="DO432" s="701"/>
      <c r="DP432" s="701"/>
      <c r="DQ432" s="702"/>
      <c r="DR432" s="692"/>
      <c r="DS432" s="692"/>
      <c r="DT432" s="692"/>
      <c r="DU432" s="692"/>
      <c r="DV432" s="692"/>
      <c r="DW432" s="692"/>
      <c r="DX432" s="692"/>
      <c r="DY432" s="692"/>
      <c r="DZ432" s="692"/>
      <c r="EA432" s="692"/>
      <c r="EB432" s="692"/>
      <c r="EC432" s="706"/>
      <c r="ED432" s="706"/>
      <c r="EE432" s="706"/>
      <c r="EF432" s="706"/>
      <c r="EG432" s="706"/>
      <c r="EH432" s="706"/>
      <c r="EI432" s="706"/>
      <c r="EJ432" s="706"/>
      <c r="EK432" s="706"/>
      <c r="EL432" s="706"/>
      <c r="EM432" s="706"/>
    </row>
    <row r="433" spans="1:143" ht="6" customHeight="1">
      <c r="A433" s="112"/>
      <c r="B433" s="691"/>
      <c r="C433" s="691"/>
      <c r="D433" s="691"/>
      <c r="E433" s="691"/>
      <c r="F433" s="692"/>
      <c r="G433" s="692"/>
      <c r="H433" s="692"/>
      <c r="I433" s="692"/>
      <c r="J433" s="692"/>
      <c r="K433" s="692"/>
      <c r="L433" s="692"/>
      <c r="M433" s="692"/>
      <c r="N433" s="692"/>
      <c r="O433" s="692"/>
      <c r="P433" s="692"/>
      <c r="Q433" s="692"/>
      <c r="R433" s="692"/>
      <c r="S433" s="692"/>
      <c r="T433" s="692"/>
      <c r="U433" s="692"/>
      <c r="V433" s="692"/>
      <c r="W433" s="692"/>
      <c r="X433" s="692"/>
      <c r="Y433" s="692"/>
      <c r="Z433" s="692"/>
      <c r="AA433" s="692"/>
      <c r="AB433" s="692"/>
      <c r="AC433" s="692"/>
      <c r="AD433" s="692"/>
      <c r="AE433" s="692"/>
      <c r="AF433" s="692"/>
      <c r="AG433" s="692"/>
      <c r="AH433" s="692"/>
      <c r="AI433" s="692"/>
      <c r="AJ433" s="692"/>
      <c r="AK433" s="692"/>
      <c r="AL433" s="692"/>
      <c r="AM433" s="692"/>
      <c r="AN433" s="692"/>
      <c r="AO433" s="692"/>
      <c r="AP433" s="692"/>
      <c r="AQ433" s="692"/>
      <c r="AR433" s="692"/>
      <c r="AS433" s="692"/>
      <c r="AT433" s="692"/>
      <c r="AU433" s="692"/>
      <c r="AV433" s="692"/>
      <c r="AW433" s="692"/>
      <c r="AX433" s="706"/>
      <c r="AY433" s="706"/>
      <c r="AZ433" s="706"/>
      <c r="BA433" s="706"/>
      <c r="BB433" s="706"/>
      <c r="BC433" s="692"/>
      <c r="BD433" s="692"/>
      <c r="BE433" s="692"/>
      <c r="BF433" s="692"/>
      <c r="BG433" s="692"/>
      <c r="BH433" s="692"/>
      <c r="BI433" s="692"/>
      <c r="BJ433" s="692"/>
      <c r="BK433" s="692"/>
      <c r="BL433" s="692"/>
      <c r="BM433" s="692"/>
      <c r="BN433" s="692"/>
      <c r="BO433" s="692"/>
      <c r="BP433" s="692"/>
      <c r="BQ433" s="692"/>
      <c r="BR433" s="692"/>
      <c r="BS433" s="692"/>
      <c r="BT433" s="692"/>
      <c r="BU433" s="692"/>
      <c r="BV433" s="692"/>
      <c r="BW433" s="692"/>
      <c r="BX433" s="692"/>
      <c r="BY433" s="692"/>
      <c r="BZ433" s="692"/>
      <c r="CA433" s="692"/>
      <c r="CB433" s="692"/>
      <c r="CC433" s="692"/>
      <c r="CD433" s="692"/>
      <c r="CE433" s="692"/>
      <c r="CF433" s="696"/>
      <c r="CG433" s="696"/>
      <c r="CH433" s="696"/>
      <c r="CI433" s="696"/>
      <c r="CJ433" s="696"/>
      <c r="CK433" s="696"/>
      <c r="CL433" s="696"/>
      <c r="CM433" s="696"/>
      <c r="CN433" s="696"/>
      <c r="CO433" s="696"/>
      <c r="CP433" s="696"/>
      <c r="CQ433" s="696"/>
      <c r="CR433" s="696"/>
      <c r="CS433" s="696"/>
      <c r="CT433" s="696"/>
      <c r="CU433" s="696"/>
      <c r="CV433" s="696"/>
      <c r="CW433" s="696"/>
      <c r="CX433" s="696"/>
      <c r="CY433" s="696"/>
      <c r="CZ433" s="696"/>
      <c r="DA433" s="696"/>
      <c r="DB433" s="696"/>
      <c r="DC433" s="696"/>
      <c r="DD433" s="696"/>
      <c r="DE433" s="696"/>
      <c r="DF433" s="696"/>
      <c r="DG433" s="696"/>
      <c r="DH433" s="696"/>
      <c r="DI433" s="696"/>
      <c r="DJ433" s="696"/>
      <c r="DK433" s="696"/>
      <c r="DL433" s="703"/>
      <c r="DM433" s="704"/>
      <c r="DN433" s="704"/>
      <c r="DO433" s="704"/>
      <c r="DP433" s="704"/>
      <c r="DQ433" s="705"/>
      <c r="DR433" s="692"/>
      <c r="DS433" s="692"/>
      <c r="DT433" s="692"/>
      <c r="DU433" s="692"/>
      <c r="DV433" s="692"/>
      <c r="DW433" s="692"/>
      <c r="DX433" s="692"/>
      <c r="DY433" s="692"/>
      <c r="DZ433" s="692"/>
      <c r="EA433" s="692"/>
      <c r="EB433" s="692"/>
      <c r="EC433" s="706"/>
      <c r="ED433" s="706"/>
      <c r="EE433" s="706"/>
      <c r="EF433" s="706"/>
      <c r="EG433" s="706"/>
      <c r="EH433" s="706"/>
      <c r="EI433" s="706"/>
      <c r="EJ433" s="706"/>
      <c r="EK433" s="706"/>
      <c r="EL433" s="706"/>
      <c r="EM433" s="706"/>
    </row>
    <row r="434" spans="1:143" ht="6" customHeight="1">
      <c r="A434" s="112"/>
      <c r="B434" s="690">
        <v>2</v>
      </c>
      <c r="C434" s="691"/>
      <c r="D434" s="691"/>
      <c r="E434" s="691"/>
      <c r="F434" s="692"/>
      <c r="G434" s="692"/>
      <c r="H434" s="692"/>
      <c r="I434" s="692"/>
      <c r="J434" s="692"/>
      <c r="K434" s="692"/>
      <c r="L434" s="692"/>
      <c r="M434" s="692"/>
      <c r="N434" s="692"/>
      <c r="O434" s="692"/>
      <c r="P434" s="692"/>
      <c r="Q434" s="692"/>
      <c r="R434" s="692"/>
      <c r="S434" s="692"/>
      <c r="T434" s="692"/>
      <c r="U434" s="692"/>
      <c r="V434" s="692"/>
      <c r="W434" s="692"/>
      <c r="X434" s="692"/>
      <c r="Y434" s="692"/>
      <c r="Z434" s="692"/>
      <c r="AA434" s="692"/>
      <c r="AB434" s="692"/>
      <c r="AC434" s="692"/>
      <c r="AD434" s="692"/>
      <c r="AE434" s="692"/>
      <c r="AF434" s="692"/>
      <c r="AG434" s="692"/>
      <c r="AH434" s="692"/>
      <c r="AI434" s="692"/>
      <c r="AJ434" s="692"/>
      <c r="AK434" s="692"/>
      <c r="AL434" s="692"/>
      <c r="AM434" s="692"/>
      <c r="AN434" s="692"/>
      <c r="AO434" s="692"/>
      <c r="AP434" s="692"/>
      <c r="AQ434" s="692"/>
      <c r="AR434" s="692"/>
      <c r="AS434" s="692"/>
      <c r="AT434" s="692"/>
      <c r="AU434" s="692"/>
      <c r="AV434" s="692"/>
      <c r="AW434" s="692"/>
      <c r="AX434" s="706"/>
      <c r="AY434" s="706"/>
      <c r="AZ434" s="706"/>
      <c r="BA434" s="706"/>
      <c r="BB434" s="706"/>
      <c r="BC434" s="692"/>
      <c r="BD434" s="692"/>
      <c r="BE434" s="692"/>
      <c r="BF434" s="692"/>
      <c r="BG434" s="692"/>
      <c r="BH434" s="692"/>
      <c r="BI434" s="692"/>
      <c r="BJ434" s="692"/>
      <c r="BK434" s="692"/>
      <c r="BL434" s="692"/>
      <c r="BM434" s="692"/>
      <c r="BN434" s="692"/>
      <c r="BO434" s="692"/>
      <c r="BP434" s="692"/>
      <c r="BQ434" s="692"/>
      <c r="BR434" s="692"/>
      <c r="BS434" s="692"/>
      <c r="BT434" s="692"/>
      <c r="BU434" s="692"/>
      <c r="BV434" s="692"/>
      <c r="BW434" s="692"/>
      <c r="BX434" s="692"/>
      <c r="BY434" s="692"/>
      <c r="BZ434" s="692"/>
      <c r="CA434" s="692"/>
      <c r="CB434" s="692"/>
      <c r="CC434" s="692"/>
      <c r="CD434" s="692"/>
      <c r="CE434" s="692"/>
      <c r="CF434" s="696"/>
      <c r="CG434" s="696"/>
      <c r="CH434" s="696"/>
      <c r="CI434" s="696"/>
      <c r="CJ434" s="696"/>
      <c r="CK434" s="696"/>
      <c r="CL434" s="696"/>
      <c r="CM434" s="696"/>
      <c r="CN434" s="696"/>
      <c r="CO434" s="696"/>
      <c r="CP434" s="696"/>
      <c r="CQ434" s="696"/>
      <c r="CR434" s="696"/>
      <c r="CS434" s="696"/>
      <c r="CT434" s="696"/>
      <c r="CU434" s="696"/>
      <c r="CV434" s="696"/>
      <c r="CW434" s="696"/>
      <c r="CX434" s="696"/>
      <c r="CY434" s="696"/>
      <c r="CZ434" s="696"/>
      <c r="DA434" s="696"/>
      <c r="DB434" s="696"/>
      <c r="DC434" s="696"/>
      <c r="DD434" s="696"/>
      <c r="DE434" s="696"/>
      <c r="DF434" s="696"/>
      <c r="DG434" s="696"/>
      <c r="DH434" s="696"/>
      <c r="DI434" s="696"/>
      <c r="DJ434" s="696"/>
      <c r="DK434" s="696"/>
      <c r="DL434" s="697"/>
      <c r="DM434" s="698"/>
      <c r="DN434" s="698"/>
      <c r="DO434" s="698"/>
      <c r="DP434" s="698"/>
      <c r="DQ434" s="699"/>
      <c r="DR434" s="692"/>
      <c r="DS434" s="692"/>
      <c r="DT434" s="692"/>
      <c r="DU434" s="692"/>
      <c r="DV434" s="692"/>
      <c r="DW434" s="692"/>
      <c r="DX434" s="692"/>
      <c r="DY434" s="692"/>
      <c r="DZ434" s="692"/>
      <c r="EA434" s="692"/>
      <c r="EB434" s="692"/>
      <c r="EC434" s="706"/>
      <c r="ED434" s="706"/>
      <c r="EE434" s="706"/>
      <c r="EF434" s="706"/>
      <c r="EG434" s="706"/>
      <c r="EH434" s="706"/>
      <c r="EI434" s="706"/>
      <c r="EJ434" s="706"/>
      <c r="EK434" s="706"/>
      <c r="EL434" s="706"/>
      <c r="EM434" s="706"/>
    </row>
    <row r="435" spans="1:143" ht="6" customHeight="1">
      <c r="A435" s="112"/>
      <c r="B435" s="691"/>
      <c r="C435" s="691"/>
      <c r="D435" s="691"/>
      <c r="E435" s="691"/>
      <c r="F435" s="692"/>
      <c r="G435" s="692"/>
      <c r="H435" s="692"/>
      <c r="I435" s="692"/>
      <c r="J435" s="692"/>
      <c r="K435" s="692"/>
      <c r="L435" s="692"/>
      <c r="M435" s="692"/>
      <c r="N435" s="692"/>
      <c r="O435" s="692"/>
      <c r="P435" s="692"/>
      <c r="Q435" s="692"/>
      <c r="R435" s="692"/>
      <c r="S435" s="692"/>
      <c r="T435" s="692"/>
      <c r="U435" s="692"/>
      <c r="V435" s="692"/>
      <c r="W435" s="692"/>
      <c r="X435" s="692"/>
      <c r="Y435" s="692"/>
      <c r="Z435" s="692"/>
      <c r="AA435" s="692"/>
      <c r="AB435" s="692"/>
      <c r="AC435" s="692"/>
      <c r="AD435" s="692"/>
      <c r="AE435" s="692"/>
      <c r="AF435" s="692"/>
      <c r="AG435" s="692"/>
      <c r="AH435" s="692"/>
      <c r="AI435" s="692"/>
      <c r="AJ435" s="692"/>
      <c r="AK435" s="692"/>
      <c r="AL435" s="692"/>
      <c r="AM435" s="692"/>
      <c r="AN435" s="692"/>
      <c r="AO435" s="692"/>
      <c r="AP435" s="692"/>
      <c r="AQ435" s="692"/>
      <c r="AR435" s="692"/>
      <c r="AS435" s="692"/>
      <c r="AT435" s="692"/>
      <c r="AU435" s="692"/>
      <c r="AV435" s="692"/>
      <c r="AW435" s="692"/>
      <c r="AX435" s="706"/>
      <c r="AY435" s="706"/>
      <c r="AZ435" s="706"/>
      <c r="BA435" s="706"/>
      <c r="BB435" s="706"/>
      <c r="BC435" s="692"/>
      <c r="BD435" s="692"/>
      <c r="BE435" s="692"/>
      <c r="BF435" s="692"/>
      <c r="BG435" s="692"/>
      <c r="BH435" s="692"/>
      <c r="BI435" s="692"/>
      <c r="BJ435" s="692"/>
      <c r="BK435" s="692"/>
      <c r="BL435" s="692"/>
      <c r="BM435" s="692"/>
      <c r="BN435" s="692"/>
      <c r="BO435" s="692"/>
      <c r="BP435" s="692"/>
      <c r="BQ435" s="692"/>
      <c r="BR435" s="692"/>
      <c r="BS435" s="692"/>
      <c r="BT435" s="692"/>
      <c r="BU435" s="692"/>
      <c r="BV435" s="692"/>
      <c r="BW435" s="692"/>
      <c r="BX435" s="692"/>
      <c r="BY435" s="692"/>
      <c r="BZ435" s="692"/>
      <c r="CA435" s="692"/>
      <c r="CB435" s="692"/>
      <c r="CC435" s="692"/>
      <c r="CD435" s="692"/>
      <c r="CE435" s="692"/>
      <c r="CF435" s="696"/>
      <c r="CG435" s="696"/>
      <c r="CH435" s="696"/>
      <c r="CI435" s="696"/>
      <c r="CJ435" s="696"/>
      <c r="CK435" s="696"/>
      <c r="CL435" s="696"/>
      <c r="CM435" s="696"/>
      <c r="CN435" s="696"/>
      <c r="CO435" s="696"/>
      <c r="CP435" s="696"/>
      <c r="CQ435" s="696"/>
      <c r="CR435" s="696"/>
      <c r="CS435" s="696"/>
      <c r="CT435" s="696"/>
      <c r="CU435" s="696"/>
      <c r="CV435" s="696"/>
      <c r="CW435" s="696"/>
      <c r="CX435" s="696"/>
      <c r="CY435" s="696"/>
      <c r="CZ435" s="696"/>
      <c r="DA435" s="696"/>
      <c r="DB435" s="696"/>
      <c r="DC435" s="696"/>
      <c r="DD435" s="696"/>
      <c r="DE435" s="696"/>
      <c r="DF435" s="696"/>
      <c r="DG435" s="696"/>
      <c r="DH435" s="696"/>
      <c r="DI435" s="696"/>
      <c r="DJ435" s="696"/>
      <c r="DK435" s="696"/>
      <c r="DL435" s="700"/>
      <c r="DM435" s="701"/>
      <c r="DN435" s="701"/>
      <c r="DO435" s="701"/>
      <c r="DP435" s="701"/>
      <c r="DQ435" s="702"/>
      <c r="DR435" s="692"/>
      <c r="DS435" s="692"/>
      <c r="DT435" s="692"/>
      <c r="DU435" s="692"/>
      <c r="DV435" s="692"/>
      <c r="DW435" s="692"/>
      <c r="DX435" s="692"/>
      <c r="DY435" s="692"/>
      <c r="DZ435" s="692"/>
      <c r="EA435" s="692"/>
      <c r="EB435" s="692"/>
      <c r="EC435" s="706"/>
      <c r="ED435" s="706"/>
      <c r="EE435" s="706"/>
      <c r="EF435" s="706"/>
      <c r="EG435" s="706"/>
      <c r="EH435" s="706"/>
      <c r="EI435" s="706"/>
      <c r="EJ435" s="706"/>
      <c r="EK435" s="706"/>
      <c r="EL435" s="706"/>
      <c r="EM435" s="706"/>
    </row>
    <row r="436" spans="1:143" ht="6" customHeight="1">
      <c r="A436" s="112"/>
      <c r="B436" s="691"/>
      <c r="C436" s="691"/>
      <c r="D436" s="691"/>
      <c r="E436" s="691"/>
      <c r="F436" s="692"/>
      <c r="G436" s="692"/>
      <c r="H436" s="692"/>
      <c r="I436" s="692"/>
      <c r="J436" s="692"/>
      <c r="K436" s="692"/>
      <c r="L436" s="692"/>
      <c r="M436" s="692"/>
      <c r="N436" s="692"/>
      <c r="O436" s="692"/>
      <c r="P436" s="692"/>
      <c r="Q436" s="692"/>
      <c r="R436" s="692"/>
      <c r="S436" s="692"/>
      <c r="T436" s="692"/>
      <c r="U436" s="692"/>
      <c r="V436" s="692"/>
      <c r="W436" s="692"/>
      <c r="X436" s="692"/>
      <c r="Y436" s="692"/>
      <c r="Z436" s="692"/>
      <c r="AA436" s="692"/>
      <c r="AB436" s="692"/>
      <c r="AC436" s="692"/>
      <c r="AD436" s="692"/>
      <c r="AE436" s="692"/>
      <c r="AF436" s="692"/>
      <c r="AG436" s="692"/>
      <c r="AH436" s="692"/>
      <c r="AI436" s="692"/>
      <c r="AJ436" s="692"/>
      <c r="AK436" s="692"/>
      <c r="AL436" s="692"/>
      <c r="AM436" s="692"/>
      <c r="AN436" s="692"/>
      <c r="AO436" s="692"/>
      <c r="AP436" s="692"/>
      <c r="AQ436" s="692"/>
      <c r="AR436" s="692"/>
      <c r="AS436" s="692"/>
      <c r="AT436" s="692"/>
      <c r="AU436" s="692"/>
      <c r="AV436" s="692"/>
      <c r="AW436" s="692"/>
      <c r="AX436" s="706"/>
      <c r="AY436" s="706"/>
      <c r="AZ436" s="706"/>
      <c r="BA436" s="706"/>
      <c r="BB436" s="706"/>
      <c r="BC436" s="692"/>
      <c r="BD436" s="692"/>
      <c r="BE436" s="692"/>
      <c r="BF436" s="692"/>
      <c r="BG436" s="692"/>
      <c r="BH436" s="692"/>
      <c r="BI436" s="692"/>
      <c r="BJ436" s="692"/>
      <c r="BK436" s="692"/>
      <c r="BL436" s="692"/>
      <c r="BM436" s="692"/>
      <c r="BN436" s="692"/>
      <c r="BO436" s="692"/>
      <c r="BP436" s="692"/>
      <c r="BQ436" s="692"/>
      <c r="BR436" s="692"/>
      <c r="BS436" s="692"/>
      <c r="BT436" s="692"/>
      <c r="BU436" s="692"/>
      <c r="BV436" s="692"/>
      <c r="BW436" s="692"/>
      <c r="BX436" s="692"/>
      <c r="BY436" s="692"/>
      <c r="BZ436" s="692"/>
      <c r="CA436" s="692"/>
      <c r="CB436" s="692"/>
      <c r="CC436" s="692"/>
      <c r="CD436" s="692"/>
      <c r="CE436" s="692"/>
      <c r="CF436" s="696"/>
      <c r="CG436" s="696"/>
      <c r="CH436" s="696"/>
      <c r="CI436" s="696"/>
      <c r="CJ436" s="696"/>
      <c r="CK436" s="696"/>
      <c r="CL436" s="696"/>
      <c r="CM436" s="696"/>
      <c r="CN436" s="696"/>
      <c r="CO436" s="696"/>
      <c r="CP436" s="696"/>
      <c r="CQ436" s="696"/>
      <c r="CR436" s="696"/>
      <c r="CS436" s="696"/>
      <c r="CT436" s="696"/>
      <c r="CU436" s="696"/>
      <c r="CV436" s="696"/>
      <c r="CW436" s="696"/>
      <c r="CX436" s="696"/>
      <c r="CY436" s="696"/>
      <c r="CZ436" s="696"/>
      <c r="DA436" s="696"/>
      <c r="DB436" s="696"/>
      <c r="DC436" s="696"/>
      <c r="DD436" s="696"/>
      <c r="DE436" s="696"/>
      <c r="DF436" s="696"/>
      <c r="DG436" s="696"/>
      <c r="DH436" s="696"/>
      <c r="DI436" s="696"/>
      <c r="DJ436" s="696"/>
      <c r="DK436" s="696"/>
      <c r="DL436" s="703"/>
      <c r="DM436" s="704"/>
      <c r="DN436" s="704"/>
      <c r="DO436" s="704"/>
      <c r="DP436" s="704"/>
      <c r="DQ436" s="705"/>
      <c r="DR436" s="692"/>
      <c r="DS436" s="692"/>
      <c r="DT436" s="692"/>
      <c r="DU436" s="692"/>
      <c r="DV436" s="692"/>
      <c r="DW436" s="692"/>
      <c r="DX436" s="692"/>
      <c r="DY436" s="692"/>
      <c r="DZ436" s="692"/>
      <c r="EA436" s="692"/>
      <c r="EB436" s="692"/>
      <c r="EC436" s="706"/>
      <c r="ED436" s="706"/>
      <c r="EE436" s="706"/>
      <c r="EF436" s="706"/>
      <c r="EG436" s="706"/>
      <c r="EH436" s="706"/>
      <c r="EI436" s="706"/>
      <c r="EJ436" s="706"/>
      <c r="EK436" s="706"/>
      <c r="EL436" s="706"/>
      <c r="EM436" s="706"/>
    </row>
    <row r="437" spans="1:143" ht="6" customHeight="1">
      <c r="A437" s="112"/>
      <c r="B437" s="690">
        <v>3</v>
      </c>
      <c r="C437" s="691"/>
      <c r="D437" s="691"/>
      <c r="E437" s="691"/>
      <c r="F437" s="692"/>
      <c r="G437" s="692"/>
      <c r="H437" s="692"/>
      <c r="I437" s="692"/>
      <c r="J437" s="692"/>
      <c r="K437" s="692"/>
      <c r="L437" s="692"/>
      <c r="M437" s="692"/>
      <c r="N437" s="692"/>
      <c r="O437" s="692"/>
      <c r="P437" s="692"/>
      <c r="Q437" s="692"/>
      <c r="R437" s="692"/>
      <c r="S437" s="692"/>
      <c r="T437" s="692"/>
      <c r="U437" s="692"/>
      <c r="V437" s="692"/>
      <c r="W437" s="692"/>
      <c r="X437" s="692"/>
      <c r="Y437" s="692"/>
      <c r="Z437" s="692"/>
      <c r="AA437" s="692"/>
      <c r="AB437" s="692"/>
      <c r="AC437" s="692"/>
      <c r="AD437" s="692"/>
      <c r="AE437" s="692"/>
      <c r="AF437" s="692"/>
      <c r="AG437" s="692"/>
      <c r="AH437" s="692"/>
      <c r="AI437" s="692"/>
      <c r="AJ437" s="692"/>
      <c r="AK437" s="692"/>
      <c r="AL437" s="692"/>
      <c r="AM437" s="692"/>
      <c r="AN437" s="692"/>
      <c r="AO437" s="692"/>
      <c r="AP437" s="692"/>
      <c r="AQ437" s="692"/>
      <c r="AR437" s="692"/>
      <c r="AS437" s="692"/>
      <c r="AT437" s="692"/>
      <c r="AU437" s="692"/>
      <c r="AV437" s="692"/>
      <c r="AW437" s="692"/>
      <c r="AX437" s="706"/>
      <c r="AY437" s="706"/>
      <c r="AZ437" s="706"/>
      <c r="BA437" s="706"/>
      <c r="BB437" s="706"/>
      <c r="BC437" s="692"/>
      <c r="BD437" s="692"/>
      <c r="BE437" s="692"/>
      <c r="BF437" s="692"/>
      <c r="BG437" s="692"/>
      <c r="BH437" s="692"/>
      <c r="BI437" s="692"/>
      <c r="BJ437" s="692"/>
      <c r="BK437" s="692"/>
      <c r="BL437" s="692"/>
      <c r="BM437" s="692"/>
      <c r="BN437" s="692"/>
      <c r="BO437" s="692"/>
      <c r="BP437" s="692"/>
      <c r="BQ437" s="692"/>
      <c r="BR437" s="692"/>
      <c r="BS437" s="692"/>
      <c r="BT437" s="692"/>
      <c r="BU437" s="692"/>
      <c r="BV437" s="692"/>
      <c r="BW437" s="692"/>
      <c r="BX437" s="692"/>
      <c r="BY437" s="692"/>
      <c r="BZ437" s="692"/>
      <c r="CA437" s="692"/>
      <c r="CB437" s="692"/>
      <c r="CC437" s="692"/>
      <c r="CD437" s="692"/>
      <c r="CE437" s="692"/>
      <c r="CF437" s="696"/>
      <c r="CG437" s="696"/>
      <c r="CH437" s="696"/>
      <c r="CI437" s="696"/>
      <c r="CJ437" s="696"/>
      <c r="CK437" s="696"/>
      <c r="CL437" s="696"/>
      <c r="CM437" s="696"/>
      <c r="CN437" s="696"/>
      <c r="CO437" s="696"/>
      <c r="CP437" s="696"/>
      <c r="CQ437" s="696"/>
      <c r="CR437" s="696"/>
      <c r="CS437" s="696"/>
      <c r="CT437" s="696"/>
      <c r="CU437" s="696"/>
      <c r="CV437" s="696"/>
      <c r="CW437" s="696"/>
      <c r="CX437" s="696"/>
      <c r="CY437" s="696"/>
      <c r="CZ437" s="696"/>
      <c r="DA437" s="696"/>
      <c r="DB437" s="696"/>
      <c r="DC437" s="696"/>
      <c r="DD437" s="696"/>
      <c r="DE437" s="696"/>
      <c r="DF437" s="696"/>
      <c r="DG437" s="696"/>
      <c r="DH437" s="696"/>
      <c r="DI437" s="696"/>
      <c r="DJ437" s="696"/>
      <c r="DK437" s="696"/>
      <c r="DL437" s="697"/>
      <c r="DM437" s="698"/>
      <c r="DN437" s="698"/>
      <c r="DO437" s="698"/>
      <c r="DP437" s="698"/>
      <c r="DQ437" s="699"/>
      <c r="DR437" s="692"/>
      <c r="DS437" s="692"/>
      <c r="DT437" s="692"/>
      <c r="DU437" s="692"/>
      <c r="DV437" s="692"/>
      <c r="DW437" s="692"/>
      <c r="DX437" s="692"/>
      <c r="DY437" s="692"/>
      <c r="DZ437" s="692"/>
      <c r="EA437" s="692"/>
      <c r="EB437" s="692"/>
      <c r="EC437" s="706"/>
      <c r="ED437" s="706"/>
      <c r="EE437" s="706"/>
      <c r="EF437" s="706"/>
      <c r="EG437" s="706"/>
      <c r="EH437" s="706"/>
      <c r="EI437" s="706"/>
      <c r="EJ437" s="706"/>
      <c r="EK437" s="706"/>
      <c r="EL437" s="706"/>
      <c r="EM437" s="706"/>
    </row>
    <row r="438" spans="1:143" ht="6" customHeight="1">
      <c r="A438" s="112"/>
      <c r="B438" s="691"/>
      <c r="C438" s="691"/>
      <c r="D438" s="691"/>
      <c r="E438" s="691"/>
      <c r="F438" s="692"/>
      <c r="G438" s="692"/>
      <c r="H438" s="692"/>
      <c r="I438" s="692"/>
      <c r="J438" s="692"/>
      <c r="K438" s="692"/>
      <c r="L438" s="692"/>
      <c r="M438" s="692"/>
      <c r="N438" s="692"/>
      <c r="O438" s="692"/>
      <c r="P438" s="692"/>
      <c r="Q438" s="692"/>
      <c r="R438" s="692"/>
      <c r="S438" s="692"/>
      <c r="T438" s="692"/>
      <c r="U438" s="692"/>
      <c r="V438" s="692"/>
      <c r="W438" s="692"/>
      <c r="X438" s="692"/>
      <c r="Y438" s="692"/>
      <c r="Z438" s="692"/>
      <c r="AA438" s="692"/>
      <c r="AB438" s="692"/>
      <c r="AC438" s="692"/>
      <c r="AD438" s="692"/>
      <c r="AE438" s="692"/>
      <c r="AF438" s="692"/>
      <c r="AG438" s="692"/>
      <c r="AH438" s="692"/>
      <c r="AI438" s="692"/>
      <c r="AJ438" s="692"/>
      <c r="AK438" s="692"/>
      <c r="AL438" s="692"/>
      <c r="AM438" s="692"/>
      <c r="AN438" s="692"/>
      <c r="AO438" s="692"/>
      <c r="AP438" s="692"/>
      <c r="AQ438" s="692"/>
      <c r="AR438" s="692"/>
      <c r="AS438" s="692"/>
      <c r="AT438" s="692"/>
      <c r="AU438" s="692"/>
      <c r="AV438" s="692"/>
      <c r="AW438" s="692"/>
      <c r="AX438" s="706"/>
      <c r="AY438" s="706"/>
      <c r="AZ438" s="706"/>
      <c r="BA438" s="706"/>
      <c r="BB438" s="706"/>
      <c r="BC438" s="692"/>
      <c r="BD438" s="692"/>
      <c r="BE438" s="692"/>
      <c r="BF438" s="692"/>
      <c r="BG438" s="692"/>
      <c r="BH438" s="692"/>
      <c r="BI438" s="692"/>
      <c r="BJ438" s="692"/>
      <c r="BK438" s="692"/>
      <c r="BL438" s="692"/>
      <c r="BM438" s="692"/>
      <c r="BN438" s="692"/>
      <c r="BO438" s="692"/>
      <c r="BP438" s="692"/>
      <c r="BQ438" s="692"/>
      <c r="BR438" s="692"/>
      <c r="BS438" s="692"/>
      <c r="BT438" s="692"/>
      <c r="BU438" s="692"/>
      <c r="BV438" s="692"/>
      <c r="BW438" s="692"/>
      <c r="BX438" s="692"/>
      <c r="BY438" s="692"/>
      <c r="BZ438" s="692"/>
      <c r="CA438" s="692"/>
      <c r="CB438" s="692"/>
      <c r="CC438" s="692"/>
      <c r="CD438" s="692"/>
      <c r="CE438" s="692"/>
      <c r="CF438" s="696"/>
      <c r="CG438" s="696"/>
      <c r="CH438" s="696"/>
      <c r="CI438" s="696"/>
      <c r="CJ438" s="696"/>
      <c r="CK438" s="696"/>
      <c r="CL438" s="696"/>
      <c r="CM438" s="696"/>
      <c r="CN438" s="696"/>
      <c r="CO438" s="696"/>
      <c r="CP438" s="696"/>
      <c r="CQ438" s="696"/>
      <c r="CR438" s="696"/>
      <c r="CS438" s="696"/>
      <c r="CT438" s="696"/>
      <c r="CU438" s="696"/>
      <c r="CV438" s="696"/>
      <c r="CW438" s="696"/>
      <c r="CX438" s="696"/>
      <c r="CY438" s="696"/>
      <c r="CZ438" s="696"/>
      <c r="DA438" s="696"/>
      <c r="DB438" s="696"/>
      <c r="DC438" s="696"/>
      <c r="DD438" s="696"/>
      <c r="DE438" s="696"/>
      <c r="DF438" s="696"/>
      <c r="DG438" s="696"/>
      <c r="DH438" s="696"/>
      <c r="DI438" s="696"/>
      <c r="DJ438" s="696"/>
      <c r="DK438" s="696"/>
      <c r="DL438" s="700"/>
      <c r="DM438" s="701"/>
      <c r="DN438" s="701"/>
      <c r="DO438" s="701"/>
      <c r="DP438" s="701"/>
      <c r="DQ438" s="702"/>
      <c r="DR438" s="692"/>
      <c r="DS438" s="692"/>
      <c r="DT438" s="692"/>
      <c r="DU438" s="692"/>
      <c r="DV438" s="692"/>
      <c r="DW438" s="692"/>
      <c r="DX438" s="692"/>
      <c r="DY438" s="692"/>
      <c r="DZ438" s="692"/>
      <c r="EA438" s="692"/>
      <c r="EB438" s="692"/>
      <c r="EC438" s="706"/>
      <c r="ED438" s="706"/>
      <c r="EE438" s="706"/>
      <c r="EF438" s="706"/>
      <c r="EG438" s="706"/>
      <c r="EH438" s="706"/>
      <c r="EI438" s="706"/>
      <c r="EJ438" s="706"/>
      <c r="EK438" s="706"/>
      <c r="EL438" s="706"/>
      <c r="EM438" s="706"/>
    </row>
    <row r="439" spans="1:143" ht="6" customHeight="1">
      <c r="A439" s="112"/>
      <c r="B439" s="691"/>
      <c r="C439" s="691"/>
      <c r="D439" s="691"/>
      <c r="E439" s="691"/>
      <c r="F439" s="692"/>
      <c r="G439" s="692"/>
      <c r="H439" s="692"/>
      <c r="I439" s="692"/>
      <c r="J439" s="692"/>
      <c r="K439" s="692"/>
      <c r="L439" s="692"/>
      <c r="M439" s="692"/>
      <c r="N439" s="692"/>
      <c r="O439" s="692"/>
      <c r="P439" s="692"/>
      <c r="Q439" s="692"/>
      <c r="R439" s="692"/>
      <c r="S439" s="692"/>
      <c r="T439" s="692"/>
      <c r="U439" s="692"/>
      <c r="V439" s="692"/>
      <c r="W439" s="692"/>
      <c r="X439" s="692"/>
      <c r="Y439" s="692"/>
      <c r="Z439" s="692"/>
      <c r="AA439" s="692"/>
      <c r="AB439" s="692"/>
      <c r="AC439" s="692"/>
      <c r="AD439" s="692"/>
      <c r="AE439" s="692"/>
      <c r="AF439" s="692"/>
      <c r="AG439" s="692"/>
      <c r="AH439" s="692"/>
      <c r="AI439" s="692"/>
      <c r="AJ439" s="692"/>
      <c r="AK439" s="692"/>
      <c r="AL439" s="692"/>
      <c r="AM439" s="692"/>
      <c r="AN439" s="692"/>
      <c r="AO439" s="692"/>
      <c r="AP439" s="692"/>
      <c r="AQ439" s="692"/>
      <c r="AR439" s="692"/>
      <c r="AS439" s="692"/>
      <c r="AT439" s="692"/>
      <c r="AU439" s="692"/>
      <c r="AV439" s="692"/>
      <c r="AW439" s="692"/>
      <c r="AX439" s="706"/>
      <c r="AY439" s="706"/>
      <c r="AZ439" s="706"/>
      <c r="BA439" s="706"/>
      <c r="BB439" s="706"/>
      <c r="BC439" s="692"/>
      <c r="BD439" s="692"/>
      <c r="BE439" s="692"/>
      <c r="BF439" s="692"/>
      <c r="BG439" s="692"/>
      <c r="BH439" s="692"/>
      <c r="BI439" s="692"/>
      <c r="BJ439" s="692"/>
      <c r="BK439" s="692"/>
      <c r="BL439" s="692"/>
      <c r="BM439" s="692"/>
      <c r="BN439" s="692"/>
      <c r="BO439" s="692"/>
      <c r="BP439" s="692"/>
      <c r="BQ439" s="692"/>
      <c r="BR439" s="692"/>
      <c r="BS439" s="692"/>
      <c r="BT439" s="692"/>
      <c r="BU439" s="692"/>
      <c r="BV439" s="692"/>
      <c r="BW439" s="692"/>
      <c r="BX439" s="692"/>
      <c r="BY439" s="692"/>
      <c r="BZ439" s="692"/>
      <c r="CA439" s="692"/>
      <c r="CB439" s="692"/>
      <c r="CC439" s="692"/>
      <c r="CD439" s="692"/>
      <c r="CE439" s="692"/>
      <c r="CF439" s="696"/>
      <c r="CG439" s="696"/>
      <c r="CH439" s="696"/>
      <c r="CI439" s="696"/>
      <c r="CJ439" s="696"/>
      <c r="CK439" s="696"/>
      <c r="CL439" s="696"/>
      <c r="CM439" s="696"/>
      <c r="CN439" s="696"/>
      <c r="CO439" s="696"/>
      <c r="CP439" s="696"/>
      <c r="CQ439" s="696"/>
      <c r="CR439" s="696"/>
      <c r="CS439" s="696"/>
      <c r="CT439" s="696"/>
      <c r="CU439" s="696"/>
      <c r="CV439" s="696"/>
      <c r="CW439" s="696"/>
      <c r="CX439" s="696"/>
      <c r="CY439" s="696"/>
      <c r="CZ439" s="696"/>
      <c r="DA439" s="696"/>
      <c r="DB439" s="696"/>
      <c r="DC439" s="696"/>
      <c r="DD439" s="696"/>
      <c r="DE439" s="696"/>
      <c r="DF439" s="696"/>
      <c r="DG439" s="696"/>
      <c r="DH439" s="696"/>
      <c r="DI439" s="696"/>
      <c r="DJ439" s="696"/>
      <c r="DK439" s="696"/>
      <c r="DL439" s="703"/>
      <c r="DM439" s="704"/>
      <c r="DN439" s="704"/>
      <c r="DO439" s="704"/>
      <c r="DP439" s="704"/>
      <c r="DQ439" s="705"/>
      <c r="DR439" s="692"/>
      <c r="DS439" s="692"/>
      <c r="DT439" s="692"/>
      <c r="DU439" s="692"/>
      <c r="DV439" s="692"/>
      <c r="DW439" s="692"/>
      <c r="DX439" s="692"/>
      <c r="DY439" s="692"/>
      <c r="DZ439" s="692"/>
      <c r="EA439" s="692"/>
      <c r="EB439" s="692"/>
      <c r="EC439" s="706"/>
      <c r="ED439" s="706"/>
      <c r="EE439" s="706"/>
      <c r="EF439" s="706"/>
      <c r="EG439" s="706"/>
      <c r="EH439" s="706"/>
      <c r="EI439" s="706"/>
      <c r="EJ439" s="706"/>
      <c r="EK439" s="706"/>
      <c r="EL439" s="706"/>
      <c r="EM439" s="706"/>
    </row>
    <row r="440" spans="1:143" ht="6" customHeight="1">
      <c r="A440" s="112"/>
      <c r="B440" s="690">
        <v>4</v>
      </c>
      <c r="C440" s="691"/>
      <c r="D440" s="691"/>
      <c r="E440" s="691"/>
      <c r="F440" s="692"/>
      <c r="G440" s="692"/>
      <c r="H440" s="692"/>
      <c r="I440" s="692"/>
      <c r="J440" s="692"/>
      <c r="K440" s="692"/>
      <c r="L440" s="692"/>
      <c r="M440" s="692"/>
      <c r="N440" s="692"/>
      <c r="O440" s="692"/>
      <c r="P440" s="692"/>
      <c r="Q440" s="692"/>
      <c r="R440" s="692"/>
      <c r="S440" s="692"/>
      <c r="T440" s="692"/>
      <c r="U440" s="692"/>
      <c r="V440" s="692"/>
      <c r="W440" s="692"/>
      <c r="X440" s="692"/>
      <c r="Y440" s="692"/>
      <c r="Z440" s="692"/>
      <c r="AA440" s="692"/>
      <c r="AB440" s="692"/>
      <c r="AC440" s="692"/>
      <c r="AD440" s="692"/>
      <c r="AE440" s="692"/>
      <c r="AF440" s="692"/>
      <c r="AG440" s="692"/>
      <c r="AH440" s="692"/>
      <c r="AI440" s="692"/>
      <c r="AJ440" s="692"/>
      <c r="AK440" s="692"/>
      <c r="AL440" s="692"/>
      <c r="AM440" s="692"/>
      <c r="AN440" s="692"/>
      <c r="AO440" s="692"/>
      <c r="AP440" s="692"/>
      <c r="AQ440" s="692"/>
      <c r="AR440" s="692"/>
      <c r="AS440" s="692"/>
      <c r="AT440" s="692"/>
      <c r="AU440" s="692"/>
      <c r="AV440" s="692"/>
      <c r="AW440" s="692"/>
      <c r="AX440" s="706"/>
      <c r="AY440" s="706"/>
      <c r="AZ440" s="706"/>
      <c r="BA440" s="706"/>
      <c r="BB440" s="706"/>
      <c r="BC440" s="692"/>
      <c r="BD440" s="692"/>
      <c r="BE440" s="692"/>
      <c r="BF440" s="692"/>
      <c r="BG440" s="692"/>
      <c r="BH440" s="692"/>
      <c r="BI440" s="692"/>
      <c r="BJ440" s="692"/>
      <c r="BK440" s="692"/>
      <c r="BL440" s="692"/>
      <c r="BM440" s="692"/>
      <c r="BN440" s="692"/>
      <c r="BO440" s="692"/>
      <c r="BP440" s="692"/>
      <c r="BQ440" s="692"/>
      <c r="BR440" s="692"/>
      <c r="BS440" s="692"/>
      <c r="BT440" s="692"/>
      <c r="BU440" s="692"/>
      <c r="BV440" s="692"/>
      <c r="BW440" s="692"/>
      <c r="BX440" s="692"/>
      <c r="BY440" s="692"/>
      <c r="BZ440" s="692"/>
      <c r="CA440" s="692"/>
      <c r="CB440" s="692"/>
      <c r="CC440" s="692"/>
      <c r="CD440" s="692"/>
      <c r="CE440" s="692"/>
      <c r="CF440" s="696"/>
      <c r="CG440" s="696"/>
      <c r="CH440" s="696"/>
      <c r="CI440" s="696"/>
      <c r="CJ440" s="696"/>
      <c r="CK440" s="696"/>
      <c r="CL440" s="696"/>
      <c r="CM440" s="696"/>
      <c r="CN440" s="696"/>
      <c r="CO440" s="696"/>
      <c r="CP440" s="696"/>
      <c r="CQ440" s="696"/>
      <c r="CR440" s="696"/>
      <c r="CS440" s="696"/>
      <c r="CT440" s="696"/>
      <c r="CU440" s="696"/>
      <c r="CV440" s="696"/>
      <c r="CW440" s="696"/>
      <c r="CX440" s="696"/>
      <c r="CY440" s="696"/>
      <c r="CZ440" s="696"/>
      <c r="DA440" s="696"/>
      <c r="DB440" s="696"/>
      <c r="DC440" s="696"/>
      <c r="DD440" s="696"/>
      <c r="DE440" s="696"/>
      <c r="DF440" s="696"/>
      <c r="DG440" s="696"/>
      <c r="DH440" s="696"/>
      <c r="DI440" s="696"/>
      <c r="DJ440" s="696"/>
      <c r="DK440" s="696"/>
      <c r="DL440" s="697"/>
      <c r="DM440" s="698"/>
      <c r="DN440" s="698"/>
      <c r="DO440" s="698"/>
      <c r="DP440" s="698"/>
      <c r="DQ440" s="699"/>
      <c r="DR440" s="692"/>
      <c r="DS440" s="692"/>
      <c r="DT440" s="692"/>
      <c r="DU440" s="692"/>
      <c r="DV440" s="692"/>
      <c r="DW440" s="692"/>
      <c r="DX440" s="692"/>
      <c r="DY440" s="692"/>
      <c r="DZ440" s="692"/>
      <c r="EA440" s="692"/>
      <c r="EB440" s="692"/>
      <c r="EC440" s="706"/>
      <c r="ED440" s="706"/>
      <c r="EE440" s="706"/>
      <c r="EF440" s="706"/>
      <c r="EG440" s="706"/>
      <c r="EH440" s="706"/>
      <c r="EI440" s="706"/>
      <c r="EJ440" s="706"/>
      <c r="EK440" s="706"/>
      <c r="EL440" s="706"/>
      <c r="EM440" s="706"/>
    </row>
    <row r="441" spans="1:143" ht="6" customHeight="1">
      <c r="A441" s="112"/>
      <c r="B441" s="691"/>
      <c r="C441" s="691"/>
      <c r="D441" s="691"/>
      <c r="E441" s="691"/>
      <c r="F441" s="692"/>
      <c r="G441" s="692"/>
      <c r="H441" s="692"/>
      <c r="I441" s="692"/>
      <c r="J441" s="692"/>
      <c r="K441" s="692"/>
      <c r="L441" s="692"/>
      <c r="M441" s="692"/>
      <c r="N441" s="692"/>
      <c r="O441" s="692"/>
      <c r="P441" s="692"/>
      <c r="Q441" s="692"/>
      <c r="R441" s="692"/>
      <c r="S441" s="692"/>
      <c r="T441" s="692"/>
      <c r="U441" s="692"/>
      <c r="V441" s="692"/>
      <c r="W441" s="692"/>
      <c r="X441" s="692"/>
      <c r="Y441" s="692"/>
      <c r="Z441" s="692"/>
      <c r="AA441" s="692"/>
      <c r="AB441" s="692"/>
      <c r="AC441" s="692"/>
      <c r="AD441" s="692"/>
      <c r="AE441" s="692"/>
      <c r="AF441" s="692"/>
      <c r="AG441" s="692"/>
      <c r="AH441" s="692"/>
      <c r="AI441" s="692"/>
      <c r="AJ441" s="692"/>
      <c r="AK441" s="692"/>
      <c r="AL441" s="692"/>
      <c r="AM441" s="692"/>
      <c r="AN441" s="692"/>
      <c r="AO441" s="692"/>
      <c r="AP441" s="692"/>
      <c r="AQ441" s="692"/>
      <c r="AR441" s="692"/>
      <c r="AS441" s="692"/>
      <c r="AT441" s="692"/>
      <c r="AU441" s="692"/>
      <c r="AV441" s="692"/>
      <c r="AW441" s="692"/>
      <c r="AX441" s="706"/>
      <c r="AY441" s="706"/>
      <c r="AZ441" s="706"/>
      <c r="BA441" s="706"/>
      <c r="BB441" s="706"/>
      <c r="BC441" s="692"/>
      <c r="BD441" s="692"/>
      <c r="BE441" s="692"/>
      <c r="BF441" s="692"/>
      <c r="BG441" s="692"/>
      <c r="BH441" s="692"/>
      <c r="BI441" s="692"/>
      <c r="BJ441" s="692"/>
      <c r="BK441" s="692"/>
      <c r="BL441" s="692"/>
      <c r="BM441" s="692"/>
      <c r="BN441" s="692"/>
      <c r="BO441" s="692"/>
      <c r="BP441" s="692"/>
      <c r="BQ441" s="692"/>
      <c r="BR441" s="692"/>
      <c r="BS441" s="692"/>
      <c r="BT441" s="692"/>
      <c r="BU441" s="692"/>
      <c r="BV441" s="692"/>
      <c r="BW441" s="692"/>
      <c r="BX441" s="692"/>
      <c r="BY441" s="692"/>
      <c r="BZ441" s="692"/>
      <c r="CA441" s="692"/>
      <c r="CB441" s="692"/>
      <c r="CC441" s="692"/>
      <c r="CD441" s="692"/>
      <c r="CE441" s="692"/>
      <c r="CF441" s="696"/>
      <c r="CG441" s="696"/>
      <c r="CH441" s="696"/>
      <c r="CI441" s="696"/>
      <c r="CJ441" s="696"/>
      <c r="CK441" s="696"/>
      <c r="CL441" s="696"/>
      <c r="CM441" s="696"/>
      <c r="CN441" s="696"/>
      <c r="CO441" s="696"/>
      <c r="CP441" s="696"/>
      <c r="CQ441" s="696"/>
      <c r="CR441" s="696"/>
      <c r="CS441" s="696"/>
      <c r="CT441" s="696"/>
      <c r="CU441" s="696"/>
      <c r="CV441" s="696"/>
      <c r="CW441" s="696"/>
      <c r="CX441" s="696"/>
      <c r="CY441" s="696"/>
      <c r="CZ441" s="696"/>
      <c r="DA441" s="696"/>
      <c r="DB441" s="696"/>
      <c r="DC441" s="696"/>
      <c r="DD441" s="696"/>
      <c r="DE441" s="696"/>
      <c r="DF441" s="696"/>
      <c r="DG441" s="696"/>
      <c r="DH441" s="696"/>
      <c r="DI441" s="696"/>
      <c r="DJ441" s="696"/>
      <c r="DK441" s="696"/>
      <c r="DL441" s="700"/>
      <c r="DM441" s="701"/>
      <c r="DN441" s="701"/>
      <c r="DO441" s="701"/>
      <c r="DP441" s="701"/>
      <c r="DQ441" s="702"/>
      <c r="DR441" s="692"/>
      <c r="DS441" s="692"/>
      <c r="DT441" s="692"/>
      <c r="DU441" s="692"/>
      <c r="DV441" s="692"/>
      <c r="DW441" s="692"/>
      <c r="DX441" s="692"/>
      <c r="DY441" s="692"/>
      <c r="DZ441" s="692"/>
      <c r="EA441" s="692"/>
      <c r="EB441" s="692"/>
      <c r="EC441" s="706"/>
      <c r="ED441" s="706"/>
      <c r="EE441" s="706"/>
      <c r="EF441" s="706"/>
      <c r="EG441" s="706"/>
      <c r="EH441" s="706"/>
      <c r="EI441" s="706"/>
      <c r="EJ441" s="706"/>
      <c r="EK441" s="706"/>
      <c r="EL441" s="706"/>
      <c r="EM441" s="706"/>
    </row>
    <row r="442" spans="1:143" ht="6" customHeight="1">
      <c r="A442" s="112"/>
      <c r="B442" s="691"/>
      <c r="C442" s="691"/>
      <c r="D442" s="691"/>
      <c r="E442" s="691"/>
      <c r="F442" s="692"/>
      <c r="G442" s="692"/>
      <c r="H442" s="692"/>
      <c r="I442" s="692"/>
      <c r="J442" s="692"/>
      <c r="K442" s="692"/>
      <c r="L442" s="692"/>
      <c r="M442" s="692"/>
      <c r="N442" s="692"/>
      <c r="O442" s="692"/>
      <c r="P442" s="692"/>
      <c r="Q442" s="692"/>
      <c r="R442" s="692"/>
      <c r="S442" s="692"/>
      <c r="T442" s="692"/>
      <c r="U442" s="692"/>
      <c r="V442" s="692"/>
      <c r="W442" s="692"/>
      <c r="X442" s="692"/>
      <c r="Y442" s="692"/>
      <c r="Z442" s="692"/>
      <c r="AA442" s="692"/>
      <c r="AB442" s="692"/>
      <c r="AC442" s="692"/>
      <c r="AD442" s="692"/>
      <c r="AE442" s="692"/>
      <c r="AF442" s="692"/>
      <c r="AG442" s="692"/>
      <c r="AH442" s="692"/>
      <c r="AI442" s="692"/>
      <c r="AJ442" s="692"/>
      <c r="AK442" s="692"/>
      <c r="AL442" s="692"/>
      <c r="AM442" s="692"/>
      <c r="AN442" s="692"/>
      <c r="AO442" s="692"/>
      <c r="AP442" s="692"/>
      <c r="AQ442" s="692"/>
      <c r="AR442" s="692"/>
      <c r="AS442" s="692"/>
      <c r="AT442" s="692"/>
      <c r="AU442" s="692"/>
      <c r="AV442" s="692"/>
      <c r="AW442" s="692"/>
      <c r="AX442" s="706"/>
      <c r="AY442" s="706"/>
      <c r="AZ442" s="706"/>
      <c r="BA442" s="706"/>
      <c r="BB442" s="706"/>
      <c r="BC442" s="692"/>
      <c r="BD442" s="692"/>
      <c r="BE442" s="692"/>
      <c r="BF442" s="692"/>
      <c r="BG442" s="692"/>
      <c r="BH442" s="692"/>
      <c r="BI442" s="692"/>
      <c r="BJ442" s="692"/>
      <c r="BK442" s="692"/>
      <c r="BL442" s="692"/>
      <c r="BM442" s="692"/>
      <c r="BN442" s="692"/>
      <c r="BO442" s="692"/>
      <c r="BP442" s="692"/>
      <c r="BQ442" s="692"/>
      <c r="BR442" s="692"/>
      <c r="BS442" s="692"/>
      <c r="BT442" s="692"/>
      <c r="BU442" s="692"/>
      <c r="BV442" s="692"/>
      <c r="BW442" s="692"/>
      <c r="BX442" s="692"/>
      <c r="BY442" s="692"/>
      <c r="BZ442" s="692"/>
      <c r="CA442" s="692"/>
      <c r="CB442" s="692"/>
      <c r="CC442" s="692"/>
      <c r="CD442" s="692"/>
      <c r="CE442" s="692"/>
      <c r="CF442" s="696"/>
      <c r="CG442" s="696"/>
      <c r="CH442" s="696"/>
      <c r="CI442" s="696"/>
      <c r="CJ442" s="696"/>
      <c r="CK442" s="696"/>
      <c r="CL442" s="696"/>
      <c r="CM442" s="696"/>
      <c r="CN442" s="696"/>
      <c r="CO442" s="696"/>
      <c r="CP442" s="696"/>
      <c r="CQ442" s="696"/>
      <c r="CR442" s="696"/>
      <c r="CS442" s="696"/>
      <c r="CT442" s="696"/>
      <c r="CU442" s="696"/>
      <c r="CV442" s="696"/>
      <c r="CW442" s="696"/>
      <c r="CX442" s="696"/>
      <c r="CY442" s="696"/>
      <c r="CZ442" s="696"/>
      <c r="DA442" s="696"/>
      <c r="DB442" s="696"/>
      <c r="DC442" s="696"/>
      <c r="DD442" s="696"/>
      <c r="DE442" s="696"/>
      <c r="DF442" s="696"/>
      <c r="DG442" s="696"/>
      <c r="DH442" s="696"/>
      <c r="DI442" s="696"/>
      <c r="DJ442" s="696"/>
      <c r="DK442" s="696"/>
      <c r="DL442" s="703"/>
      <c r="DM442" s="704"/>
      <c r="DN442" s="704"/>
      <c r="DO442" s="704"/>
      <c r="DP442" s="704"/>
      <c r="DQ442" s="705"/>
      <c r="DR442" s="692"/>
      <c r="DS442" s="692"/>
      <c r="DT442" s="692"/>
      <c r="DU442" s="692"/>
      <c r="DV442" s="692"/>
      <c r="DW442" s="692"/>
      <c r="DX442" s="692"/>
      <c r="DY442" s="692"/>
      <c r="DZ442" s="692"/>
      <c r="EA442" s="692"/>
      <c r="EB442" s="692"/>
      <c r="EC442" s="706"/>
      <c r="ED442" s="706"/>
      <c r="EE442" s="706"/>
      <c r="EF442" s="706"/>
      <c r="EG442" s="706"/>
      <c r="EH442" s="706"/>
      <c r="EI442" s="706"/>
      <c r="EJ442" s="706"/>
      <c r="EK442" s="706"/>
      <c r="EL442" s="706"/>
      <c r="EM442" s="706"/>
    </row>
    <row r="443" spans="1:143" ht="6" customHeight="1">
      <c r="A443" s="112"/>
      <c r="B443" s="690">
        <v>5</v>
      </c>
      <c r="C443" s="691"/>
      <c r="D443" s="691"/>
      <c r="E443" s="691"/>
      <c r="F443" s="692"/>
      <c r="G443" s="692"/>
      <c r="H443" s="692"/>
      <c r="I443" s="692"/>
      <c r="J443" s="692"/>
      <c r="K443" s="692"/>
      <c r="L443" s="692"/>
      <c r="M443" s="692"/>
      <c r="N443" s="692"/>
      <c r="O443" s="692"/>
      <c r="P443" s="692"/>
      <c r="Q443" s="692"/>
      <c r="R443" s="692"/>
      <c r="S443" s="692"/>
      <c r="T443" s="692"/>
      <c r="U443" s="692"/>
      <c r="V443" s="692"/>
      <c r="W443" s="692"/>
      <c r="X443" s="692"/>
      <c r="Y443" s="692"/>
      <c r="Z443" s="692"/>
      <c r="AA443" s="692"/>
      <c r="AB443" s="692"/>
      <c r="AC443" s="692"/>
      <c r="AD443" s="692"/>
      <c r="AE443" s="692"/>
      <c r="AF443" s="692"/>
      <c r="AG443" s="692"/>
      <c r="AH443" s="692"/>
      <c r="AI443" s="692"/>
      <c r="AJ443" s="692"/>
      <c r="AK443" s="692"/>
      <c r="AL443" s="692"/>
      <c r="AM443" s="692"/>
      <c r="AN443" s="692"/>
      <c r="AO443" s="692"/>
      <c r="AP443" s="692"/>
      <c r="AQ443" s="692"/>
      <c r="AR443" s="692"/>
      <c r="AS443" s="692"/>
      <c r="AT443" s="692"/>
      <c r="AU443" s="692"/>
      <c r="AV443" s="692"/>
      <c r="AW443" s="692"/>
      <c r="AX443" s="706"/>
      <c r="AY443" s="706"/>
      <c r="AZ443" s="706"/>
      <c r="BA443" s="706"/>
      <c r="BB443" s="706"/>
      <c r="BC443" s="692"/>
      <c r="BD443" s="692"/>
      <c r="BE443" s="692"/>
      <c r="BF443" s="692"/>
      <c r="BG443" s="692"/>
      <c r="BH443" s="692"/>
      <c r="BI443" s="692"/>
      <c r="BJ443" s="692"/>
      <c r="BK443" s="692"/>
      <c r="BL443" s="692"/>
      <c r="BM443" s="692"/>
      <c r="BN443" s="692"/>
      <c r="BO443" s="692"/>
      <c r="BP443" s="692"/>
      <c r="BQ443" s="692"/>
      <c r="BR443" s="692"/>
      <c r="BS443" s="692"/>
      <c r="BT443" s="692"/>
      <c r="BU443" s="692"/>
      <c r="BV443" s="692"/>
      <c r="BW443" s="692"/>
      <c r="BX443" s="692"/>
      <c r="BY443" s="692"/>
      <c r="BZ443" s="692"/>
      <c r="CA443" s="692"/>
      <c r="CB443" s="692"/>
      <c r="CC443" s="692"/>
      <c r="CD443" s="692"/>
      <c r="CE443" s="692"/>
      <c r="CF443" s="696"/>
      <c r="CG443" s="696"/>
      <c r="CH443" s="696"/>
      <c r="CI443" s="696"/>
      <c r="CJ443" s="696"/>
      <c r="CK443" s="696"/>
      <c r="CL443" s="696"/>
      <c r="CM443" s="696"/>
      <c r="CN443" s="696"/>
      <c r="CO443" s="696"/>
      <c r="CP443" s="696"/>
      <c r="CQ443" s="696"/>
      <c r="CR443" s="696"/>
      <c r="CS443" s="696"/>
      <c r="CT443" s="696"/>
      <c r="CU443" s="696"/>
      <c r="CV443" s="696"/>
      <c r="CW443" s="696"/>
      <c r="CX443" s="696"/>
      <c r="CY443" s="696"/>
      <c r="CZ443" s="696"/>
      <c r="DA443" s="696"/>
      <c r="DB443" s="696"/>
      <c r="DC443" s="696"/>
      <c r="DD443" s="696"/>
      <c r="DE443" s="696"/>
      <c r="DF443" s="696"/>
      <c r="DG443" s="696"/>
      <c r="DH443" s="696"/>
      <c r="DI443" s="696"/>
      <c r="DJ443" s="696"/>
      <c r="DK443" s="696"/>
      <c r="DL443" s="697"/>
      <c r="DM443" s="698"/>
      <c r="DN443" s="698"/>
      <c r="DO443" s="698"/>
      <c r="DP443" s="698"/>
      <c r="DQ443" s="699"/>
      <c r="DR443" s="692"/>
      <c r="DS443" s="692"/>
      <c r="DT443" s="692"/>
      <c r="DU443" s="692"/>
      <c r="DV443" s="692"/>
      <c r="DW443" s="692"/>
      <c r="DX443" s="692"/>
      <c r="DY443" s="692"/>
      <c r="DZ443" s="692"/>
      <c r="EA443" s="692"/>
      <c r="EB443" s="692"/>
      <c r="EC443" s="706"/>
      <c r="ED443" s="706"/>
      <c r="EE443" s="706"/>
      <c r="EF443" s="706"/>
      <c r="EG443" s="706"/>
      <c r="EH443" s="706"/>
      <c r="EI443" s="706"/>
      <c r="EJ443" s="706"/>
      <c r="EK443" s="706"/>
      <c r="EL443" s="706"/>
      <c r="EM443" s="706"/>
    </row>
    <row r="444" spans="1:143" ht="6" customHeight="1">
      <c r="A444" s="112"/>
      <c r="B444" s="691"/>
      <c r="C444" s="691"/>
      <c r="D444" s="691"/>
      <c r="E444" s="691"/>
      <c r="F444" s="692"/>
      <c r="G444" s="692"/>
      <c r="H444" s="692"/>
      <c r="I444" s="692"/>
      <c r="J444" s="692"/>
      <c r="K444" s="692"/>
      <c r="L444" s="692"/>
      <c r="M444" s="692"/>
      <c r="N444" s="692"/>
      <c r="O444" s="692"/>
      <c r="P444" s="692"/>
      <c r="Q444" s="692"/>
      <c r="R444" s="692"/>
      <c r="S444" s="692"/>
      <c r="T444" s="692"/>
      <c r="U444" s="692"/>
      <c r="V444" s="692"/>
      <c r="W444" s="692"/>
      <c r="X444" s="692"/>
      <c r="Y444" s="692"/>
      <c r="Z444" s="692"/>
      <c r="AA444" s="692"/>
      <c r="AB444" s="692"/>
      <c r="AC444" s="692"/>
      <c r="AD444" s="692"/>
      <c r="AE444" s="692"/>
      <c r="AF444" s="692"/>
      <c r="AG444" s="692"/>
      <c r="AH444" s="692"/>
      <c r="AI444" s="692"/>
      <c r="AJ444" s="692"/>
      <c r="AK444" s="692"/>
      <c r="AL444" s="692"/>
      <c r="AM444" s="692"/>
      <c r="AN444" s="692"/>
      <c r="AO444" s="692"/>
      <c r="AP444" s="692"/>
      <c r="AQ444" s="692"/>
      <c r="AR444" s="692"/>
      <c r="AS444" s="692"/>
      <c r="AT444" s="692"/>
      <c r="AU444" s="692"/>
      <c r="AV444" s="692"/>
      <c r="AW444" s="692"/>
      <c r="AX444" s="706"/>
      <c r="AY444" s="706"/>
      <c r="AZ444" s="706"/>
      <c r="BA444" s="706"/>
      <c r="BB444" s="706"/>
      <c r="BC444" s="692"/>
      <c r="BD444" s="692"/>
      <c r="BE444" s="692"/>
      <c r="BF444" s="692"/>
      <c r="BG444" s="692"/>
      <c r="BH444" s="692"/>
      <c r="BI444" s="692"/>
      <c r="BJ444" s="692"/>
      <c r="BK444" s="692"/>
      <c r="BL444" s="692"/>
      <c r="BM444" s="692"/>
      <c r="BN444" s="692"/>
      <c r="BO444" s="692"/>
      <c r="BP444" s="692"/>
      <c r="BQ444" s="692"/>
      <c r="BR444" s="692"/>
      <c r="BS444" s="692"/>
      <c r="BT444" s="692"/>
      <c r="BU444" s="692"/>
      <c r="BV444" s="692"/>
      <c r="BW444" s="692"/>
      <c r="BX444" s="692"/>
      <c r="BY444" s="692"/>
      <c r="BZ444" s="692"/>
      <c r="CA444" s="692"/>
      <c r="CB444" s="692"/>
      <c r="CC444" s="692"/>
      <c r="CD444" s="692"/>
      <c r="CE444" s="692"/>
      <c r="CF444" s="696"/>
      <c r="CG444" s="696"/>
      <c r="CH444" s="696"/>
      <c r="CI444" s="696"/>
      <c r="CJ444" s="696"/>
      <c r="CK444" s="696"/>
      <c r="CL444" s="696"/>
      <c r="CM444" s="696"/>
      <c r="CN444" s="696"/>
      <c r="CO444" s="696"/>
      <c r="CP444" s="696"/>
      <c r="CQ444" s="696"/>
      <c r="CR444" s="696"/>
      <c r="CS444" s="696"/>
      <c r="CT444" s="696"/>
      <c r="CU444" s="696"/>
      <c r="CV444" s="696"/>
      <c r="CW444" s="696"/>
      <c r="CX444" s="696"/>
      <c r="CY444" s="696"/>
      <c r="CZ444" s="696"/>
      <c r="DA444" s="696"/>
      <c r="DB444" s="696"/>
      <c r="DC444" s="696"/>
      <c r="DD444" s="696"/>
      <c r="DE444" s="696"/>
      <c r="DF444" s="696"/>
      <c r="DG444" s="696"/>
      <c r="DH444" s="696"/>
      <c r="DI444" s="696"/>
      <c r="DJ444" s="696"/>
      <c r="DK444" s="696"/>
      <c r="DL444" s="700"/>
      <c r="DM444" s="701"/>
      <c r="DN444" s="701"/>
      <c r="DO444" s="701"/>
      <c r="DP444" s="701"/>
      <c r="DQ444" s="702"/>
      <c r="DR444" s="692"/>
      <c r="DS444" s="692"/>
      <c r="DT444" s="692"/>
      <c r="DU444" s="692"/>
      <c r="DV444" s="692"/>
      <c r="DW444" s="692"/>
      <c r="DX444" s="692"/>
      <c r="DY444" s="692"/>
      <c r="DZ444" s="692"/>
      <c r="EA444" s="692"/>
      <c r="EB444" s="692"/>
      <c r="EC444" s="706"/>
      <c r="ED444" s="706"/>
      <c r="EE444" s="706"/>
      <c r="EF444" s="706"/>
      <c r="EG444" s="706"/>
      <c r="EH444" s="706"/>
      <c r="EI444" s="706"/>
      <c r="EJ444" s="706"/>
      <c r="EK444" s="706"/>
      <c r="EL444" s="706"/>
      <c r="EM444" s="706"/>
    </row>
    <row r="445" spans="1:143" ht="6" customHeight="1">
      <c r="A445" s="112"/>
      <c r="B445" s="691"/>
      <c r="C445" s="691"/>
      <c r="D445" s="691"/>
      <c r="E445" s="691"/>
      <c r="F445" s="692"/>
      <c r="G445" s="692"/>
      <c r="H445" s="692"/>
      <c r="I445" s="692"/>
      <c r="J445" s="692"/>
      <c r="K445" s="692"/>
      <c r="L445" s="692"/>
      <c r="M445" s="692"/>
      <c r="N445" s="692"/>
      <c r="O445" s="692"/>
      <c r="P445" s="692"/>
      <c r="Q445" s="692"/>
      <c r="R445" s="692"/>
      <c r="S445" s="692"/>
      <c r="T445" s="692"/>
      <c r="U445" s="692"/>
      <c r="V445" s="692"/>
      <c r="W445" s="692"/>
      <c r="X445" s="692"/>
      <c r="Y445" s="692"/>
      <c r="Z445" s="692"/>
      <c r="AA445" s="692"/>
      <c r="AB445" s="692"/>
      <c r="AC445" s="692"/>
      <c r="AD445" s="692"/>
      <c r="AE445" s="692"/>
      <c r="AF445" s="692"/>
      <c r="AG445" s="692"/>
      <c r="AH445" s="692"/>
      <c r="AI445" s="692"/>
      <c r="AJ445" s="692"/>
      <c r="AK445" s="692"/>
      <c r="AL445" s="692"/>
      <c r="AM445" s="692"/>
      <c r="AN445" s="692"/>
      <c r="AO445" s="692"/>
      <c r="AP445" s="692"/>
      <c r="AQ445" s="692"/>
      <c r="AR445" s="692"/>
      <c r="AS445" s="692"/>
      <c r="AT445" s="692"/>
      <c r="AU445" s="692"/>
      <c r="AV445" s="692"/>
      <c r="AW445" s="692"/>
      <c r="AX445" s="706"/>
      <c r="AY445" s="706"/>
      <c r="AZ445" s="706"/>
      <c r="BA445" s="706"/>
      <c r="BB445" s="706"/>
      <c r="BC445" s="692"/>
      <c r="BD445" s="692"/>
      <c r="BE445" s="692"/>
      <c r="BF445" s="692"/>
      <c r="BG445" s="692"/>
      <c r="BH445" s="692"/>
      <c r="BI445" s="692"/>
      <c r="BJ445" s="692"/>
      <c r="BK445" s="692"/>
      <c r="BL445" s="692"/>
      <c r="BM445" s="692"/>
      <c r="BN445" s="692"/>
      <c r="BO445" s="692"/>
      <c r="BP445" s="692"/>
      <c r="BQ445" s="692"/>
      <c r="BR445" s="692"/>
      <c r="BS445" s="692"/>
      <c r="BT445" s="692"/>
      <c r="BU445" s="692"/>
      <c r="BV445" s="692"/>
      <c r="BW445" s="692"/>
      <c r="BX445" s="692"/>
      <c r="BY445" s="692"/>
      <c r="BZ445" s="692"/>
      <c r="CA445" s="692"/>
      <c r="CB445" s="692"/>
      <c r="CC445" s="692"/>
      <c r="CD445" s="692"/>
      <c r="CE445" s="692"/>
      <c r="CF445" s="696"/>
      <c r="CG445" s="696"/>
      <c r="CH445" s="696"/>
      <c r="CI445" s="696"/>
      <c r="CJ445" s="696"/>
      <c r="CK445" s="696"/>
      <c r="CL445" s="696"/>
      <c r="CM445" s="696"/>
      <c r="CN445" s="696"/>
      <c r="CO445" s="696"/>
      <c r="CP445" s="696"/>
      <c r="CQ445" s="696"/>
      <c r="CR445" s="696"/>
      <c r="CS445" s="696"/>
      <c r="CT445" s="696"/>
      <c r="CU445" s="696"/>
      <c r="CV445" s="696"/>
      <c r="CW445" s="696"/>
      <c r="CX445" s="696"/>
      <c r="CY445" s="696"/>
      <c r="CZ445" s="696"/>
      <c r="DA445" s="696"/>
      <c r="DB445" s="696"/>
      <c r="DC445" s="696"/>
      <c r="DD445" s="696"/>
      <c r="DE445" s="696"/>
      <c r="DF445" s="696"/>
      <c r="DG445" s="696"/>
      <c r="DH445" s="696"/>
      <c r="DI445" s="696"/>
      <c r="DJ445" s="696"/>
      <c r="DK445" s="696"/>
      <c r="DL445" s="703"/>
      <c r="DM445" s="704"/>
      <c r="DN445" s="704"/>
      <c r="DO445" s="704"/>
      <c r="DP445" s="704"/>
      <c r="DQ445" s="705"/>
      <c r="DR445" s="692"/>
      <c r="DS445" s="692"/>
      <c r="DT445" s="692"/>
      <c r="DU445" s="692"/>
      <c r="DV445" s="692"/>
      <c r="DW445" s="692"/>
      <c r="DX445" s="692"/>
      <c r="DY445" s="692"/>
      <c r="DZ445" s="692"/>
      <c r="EA445" s="692"/>
      <c r="EB445" s="692"/>
      <c r="EC445" s="706"/>
      <c r="ED445" s="706"/>
      <c r="EE445" s="706"/>
      <c r="EF445" s="706"/>
      <c r="EG445" s="706"/>
      <c r="EH445" s="706"/>
      <c r="EI445" s="706"/>
      <c r="EJ445" s="706"/>
      <c r="EK445" s="706"/>
      <c r="EL445" s="706"/>
      <c r="EM445" s="706"/>
    </row>
    <row r="446" spans="1:143" ht="6" customHeight="1">
      <c r="A446" s="112"/>
      <c r="B446" s="690">
        <v>6</v>
      </c>
      <c r="C446" s="691"/>
      <c r="D446" s="691"/>
      <c r="E446" s="691"/>
      <c r="F446" s="692"/>
      <c r="G446" s="692"/>
      <c r="H446" s="692"/>
      <c r="I446" s="692"/>
      <c r="J446" s="692"/>
      <c r="K446" s="692"/>
      <c r="L446" s="692"/>
      <c r="M446" s="692"/>
      <c r="N446" s="692"/>
      <c r="O446" s="692"/>
      <c r="P446" s="692"/>
      <c r="Q446" s="692"/>
      <c r="R446" s="692"/>
      <c r="S446" s="692"/>
      <c r="T446" s="692"/>
      <c r="U446" s="692"/>
      <c r="V446" s="692"/>
      <c r="W446" s="692"/>
      <c r="X446" s="692"/>
      <c r="Y446" s="692"/>
      <c r="Z446" s="692"/>
      <c r="AA446" s="692"/>
      <c r="AB446" s="692"/>
      <c r="AC446" s="692"/>
      <c r="AD446" s="692"/>
      <c r="AE446" s="692"/>
      <c r="AF446" s="692"/>
      <c r="AG446" s="692"/>
      <c r="AH446" s="692"/>
      <c r="AI446" s="692"/>
      <c r="AJ446" s="692"/>
      <c r="AK446" s="692"/>
      <c r="AL446" s="692"/>
      <c r="AM446" s="692"/>
      <c r="AN446" s="692"/>
      <c r="AO446" s="692"/>
      <c r="AP446" s="692"/>
      <c r="AQ446" s="692"/>
      <c r="AR446" s="692"/>
      <c r="AS446" s="692"/>
      <c r="AT446" s="692"/>
      <c r="AU446" s="692"/>
      <c r="AV446" s="692"/>
      <c r="AW446" s="692"/>
      <c r="AX446" s="706"/>
      <c r="AY446" s="706"/>
      <c r="AZ446" s="706"/>
      <c r="BA446" s="706"/>
      <c r="BB446" s="706"/>
      <c r="BC446" s="692"/>
      <c r="BD446" s="692"/>
      <c r="BE446" s="692"/>
      <c r="BF446" s="692"/>
      <c r="BG446" s="692"/>
      <c r="BH446" s="692"/>
      <c r="BI446" s="692"/>
      <c r="BJ446" s="692"/>
      <c r="BK446" s="692"/>
      <c r="BL446" s="692"/>
      <c r="BM446" s="692"/>
      <c r="BN446" s="692"/>
      <c r="BO446" s="692"/>
      <c r="BP446" s="692"/>
      <c r="BQ446" s="692"/>
      <c r="BR446" s="692"/>
      <c r="BS446" s="692"/>
      <c r="BT446" s="692"/>
      <c r="BU446" s="692"/>
      <c r="BV446" s="692"/>
      <c r="BW446" s="692"/>
      <c r="BX446" s="692"/>
      <c r="BY446" s="692"/>
      <c r="BZ446" s="692"/>
      <c r="CA446" s="692"/>
      <c r="CB446" s="692"/>
      <c r="CC446" s="692"/>
      <c r="CD446" s="692"/>
      <c r="CE446" s="692"/>
      <c r="CF446" s="696"/>
      <c r="CG446" s="696"/>
      <c r="CH446" s="696"/>
      <c r="CI446" s="696"/>
      <c r="CJ446" s="696"/>
      <c r="CK446" s="696"/>
      <c r="CL446" s="696"/>
      <c r="CM446" s="696"/>
      <c r="CN446" s="696"/>
      <c r="CO446" s="696"/>
      <c r="CP446" s="696"/>
      <c r="CQ446" s="696"/>
      <c r="CR446" s="696"/>
      <c r="CS446" s="696"/>
      <c r="CT446" s="696"/>
      <c r="CU446" s="696"/>
      <c r="CV446" s="696"/>
      <c r="CW446" s="696"/>
      <c r="CX446" s="696"/>
      <c r="CY446" s="696"/>
      <c r="CZ446" s="696"/>
      <c r="DA446" s="696"/>
      <c r="DB446" s="696"/>
      <c r="DC446" s="696"/>
      <c r="DD446" s="696"/>
      <c r="DE446" s="696"/>
      <c r="DF446" s="696"/>
      <c r="DG446" s="696"/>
      <c r="DH446" s="696"/>
      <c r="DI446" s="696"/>
      <c r="DJ446" s="696"/>
      <c r="DK446" s="696"/>
      <c r="DL446" s="697"/>
      <c r="DM446" s="698"/>
      <c r="DN446" s="698"/>
      <c r="DO446" s="698"/>
      <c r="DP446" s="698"/>
      <c r="DQ446" s="699"/>
      <c r="DR446" s="692"/>
      <c r="DS446" s="692"/>
      <c r="DT446" s="692"/>
      <c r="DU446" s="692"/>
      <c r="DV446" s="692"/>
      <c r="DW446" s="692"/>
      <c r="DX446" s="692"/>
      <c r="DY446" s="692"/>
      <c r="DZ446" s="692"/>
      <c r="EA446" s="692"/>
      <c r="EB446" s="692"/>
      <c r="EC446" s="706"/>
      <c r="ED446" s="706"/>
      <c r="EE446" s="706"/>
      <c r="EF446" s="706"/>
      <c r="EG446" s="706"/>
      <c r="EH446" s="706"/>
      <c r="EI446" s="706"/>
      <c r="EJ446" s="706"/>
      <c r="EK446" s="706"/>
      <c r="EL446" s="706"/>
      <c r="EM446" s="706"/>
    </row>
    <row r="447" spans="1:143" ht="6" customHeight="1">
      <c r="A447" s="112"/>
      <c r="B447" s="691"/>
      <c r="C447" s="691"/>
      <c r="D447" s="691"/>
      <c r="E447" s="691"/>
      <c r="F447" s="692"/>
      <c r="G447" s="692"/>
      <c r="H447" s="692"/>
      <c r="I447" s="692"/>
      <c r="J447" s="692"/>
      <c r="K447" s="692"/>
      <c r="L447" s="692"/>
      <c r="M447" s="692"/>
      <c r="N447" s="692"/>
      <c r="O447" s="692"/>
      <c r="P447" s="692"/>
      <c r="Q447" s="692"/>
      <c r="R447" s="692"/>
      <c r="S447" s="692"/>
      <c r="T447" s="692"/>
      <c r="U447" s="692"/>
      <c r="V447" s="692"/>
      <c r="W447" s="692"/>
      <c r="X447" s="692"/>
      <c r="Y447" s="692"/>
      <c r="Z447" s="692"/>
      <c r="AA447" s="692"/>
      <c r="AB447" s="692"/>
      <c r="AC447" s="692"/>
      <c r="AD447" s="692"/>
      <c r="AE447" s="692"/>
      <c r="AF447" s="692"/>
      <c r="AG447" s="692"/>
      <c r="AH447" s="692"/>
      <c r="AI447" s="692"/>
      <c r="AJ447" s="692"/>
      <c r="AK447" s="692"/>
      <c r="AL447" s="692"/>
      <c r="AM447" s="692"/>
      <c r="AN447" s="692"/>
      <c r="AO447" s="692"/>
      <c r="AP447" s="692"/>
      <c r="AQ447" s="692"/>
      <c r="AR447" s="692"/>
      <c r="AS447" s="692"/>
      <c r="AT447" s="692"/>
      <c r="AU447" s="692"/>
      <c r="AV447" s="692"/>
      <c r="AW447" s="692"/>
      <c r="AX447" s="706"/>
      <c r="AY447" s="706"/>
      <c r="AZ447" s="706"/>
      <c r="BA447" s="706"/>
      <c r="BB447" s="706"/>
      <c r="BC447" s="692"/>
      <c r="BD447" s="692"/>
      <c r="BE447" s="692"/>
      <c r="BF447" s="692"/>
      <c r="BG447" s="692"/>
      <c r="BH447" s="692"/>
      <c r="BI447" s="692"/>
      <c r="BJ447" s="692"/>
      <c r="BK447" s="692"/>
      <c r="BL447" s="692"/>
      <c r="BM447" s="692"/>
      <c r="BN447" s="692"/>
      <c r="BO447" s="692"/>
      <c r="BP447" s="692"/>
      <c r="BQ447" s="692"/>
      <c r="BR447" s="692"/>
      <c r="BS447" s="692"/>
      <c r="BT447" s="692"/>
      <c r="BU447" s="692"/>
      <c r="BV447" s="692"/>
      <c r="BW447" s="692"/>
      <c r="BX447" s="692"/>
      <c r="BY447" s="692"/>
      <c r="BZ447" s="692"/>
      <c r="CA447" s="692"/>
      <c r="CB447" s="692"/>
      <c r="CC447" s="692"/>
      <c r="CD447" s="692"/>
      <c r="CE447" s="692"/>
      <c r="CF447" s="696"/>
      <c r="CG447" s="696"/>
      <c r="CH447" s="696"/>
      <c r="CI447" s="696"/>
      <c r="CJ447" s="696"/>
      <c r="CK447" s="696"/>
      <c r="CL447" s="696"/>
      <c r="CM447" s="696"/>
      <c r="CN447" s="696"/>
      <c r="CO447" s="696"/>
      <c r="CP447" s="696"/>
      <c r="CQ447" s="696"/>
      <c r="CR447" s="696"/>
      <c r="CS447" s="696"/>
      <c r="CT447" s="696"/>
      <c r="CU447" s="696"/>
      <c r="CV447" s="696"/>
      <c r="CW447" s="696"/>
      <c r="CX447" s="696"/>
      <c r="CY447" s="696"/>
      <c r="CZ447" s="696"/>
      <c r="DA447" s="696"/>
      <c r="DB447" s="696"/>
      <c r="DC447" s="696"/>
      <c r="DD447" s="696"/>
      <c r="DE447" s="696"/>
      <c r="DF447" s="696"/>
      <c r="DG447" s="696"/>
      <c r="DH447" s="696"/>
      <c r="DI447" s="696"/>
      <c r="DJ447" s="696"/>
      <c r="DK447" s="696"/>
      <c r="DL447" s="700"/>
      <c r="DM447" s="701"/>
      <c r="DN447" s="701"/>
      <c r="DO447" s="701"/>
      <c r="DP447" s="701"/>
      <c r="DQ447" s="702"/>
      <c r="DR447" s="692"/>
      <c r="DS447" s="692"/>
      <c r="DT447" s="692"/>
      <c r="DU447" s="692"/>
      <c r="DV447" s="692"/>
      <c r="DW447" s="692"/>
      <c r="DX447" s="692"/>
      <c r="DY447" s="692"/>
      <c r="DZ447" s="692"/>
      <c r="EA447" s="692"/>
      <c r="EB447" s="692"/>
      <c r="EC447" s="706"/>
      <c r="ED447" s="706"/>
      <c r="EE447" s="706"/>
      <c r="EF447" s="706"/>
      <c r="EG447" s="706"/>
      <c r="EH447" s="706"/>
      <c r="EI447" s="706"/>
      <c r="EJ447" s="706"/>
      <c r="EK447" s="706"/>
      <c r="EL447" s="706"/>
      <c r="EM447" s="706"/>
    </row>
    <row r="448" spans="1:143" ht="6" customHeight="1">
      <c r="A448" s="112"/>
      <c r="B448" s="691"/>
      <c r="C448" s="691"/>
      <c r="D448" s="691"/>
      <c r="E448" s="691"/>
      <c r="F448" s="692"/>
      <c r="G448" s="692"/>
      <c r="H448" s="692"/>
      <c r="I448" s="692"/>
      <c r="J448" s="692"/>
      <c r="K448" s="692"/>
      <c r="L448" s="692"/>
      <c r="M448" s="692"/>
      <c r="N448" s="692"/>
      <c r="O448" s="692"/>
      <c r="P448" s="692"/>
      <c r="Q448" s="692"/>
      <c r="R448" s="692"/>
      <c r="S448" s="692"/>
      <c r="T448" s="692"/>
      <c r="U448" s="692"/>
      <c r="V448" s="692"/>
      <c r="W448" s="692"/>
      <c r="X448" s="692"/>
      <c r="Y448" s="692"/>
      <c r="Z448" s="692"/>
      <c r="AA448" s="692"/>
      <c r="AB448" s="692"/>
      <c r="AC448" s="692"/>
      <c r="AD448" s="692"/>
      <c r="AE448" s="692"/>
      <c r="AF448" s="692"/>
      <c r="AG448" s="692"/>
      <c r="AH448" s="692"/>
      <c r="AI448" s="692"/>
      <c r="AJ448" s="692"/>
      <c r="AK448" s="692"/>
      <c r="AL448" s="692"/>
      <c r="AM448" s="692"/>
      <c r="AN448" s="692"/>
      <c r="AO448" s="692"/>
      <c r="AP448" s="692"/>
      <c r="AQ448" s="692"/>
      <c r="AR448" s="692"/>
      <c r="AS448" s="692"/>
      <c r="AT448" s="692"/>
      <c r="AU448" s="692"/>
      <c r="AV448" s="692"/>
      <c r="AW448" s="692"/>
      <c r="AX448" s="706"/>
      <c r="AY448" s="706"/>
      <c r="AZ448" s="706"/>
      <c r="BA448" s="706"/>
      <c r="BB448" s="706"/>
      <c r="BC448" s="692"/>
      <c r="BD448" s="692"/>
      <c r="BE448" s="692"/>
      <c r="BF448" s="692"/>
      <c r="BG448" s="692"/>
      <c r="BH448" s="692"/>
      <c r="BI448" s="692"/>
      <c r="BJ448" s="692"/>
      <c r="BK448" s="692"/>
      <c r="BL448" s="692"/>
      <c r="BM448" s="692"/>
      <c r="BN448" s="692"/>
      <c r="BO448" s="692"/>
      <c r="BP448" s="692"/>
      <c r="BQ448" s="692"/>
      <c r="BR448" s="692"/>
      <c r="BS448" s="692"/>
      <c r="BT448" s="692"/>
      <c r="BU448" s="692"/>
      <c r="BV448" s="692"/>
      <c r="BW448" s="692"/>
      <c r="BX448" s="692"/>
      <c r="BY448" s="692"/>
      <c r="BZ448" s="692"/>
      <c r="CA448" s="692"/>
      <c r="CB448" s="692"/>
      <c r="CC448" s="692"/>
      <c r="CD448" s="692"/>
      <c r="CE448" s="692"/>
      <c r="CF448" s="696"/>
      <c r="CG448" s="696"/>
      <c r="CH448" s="696"/>
      <c r="CI448" s="696"/>
      <c r="CJ448" s="696"/>
      <c r="CK448" s="696"/>
      <c r="CL448" s="696"/>
      <c r="CM448" s="696"/>
      <c r="CN448" s="696"/>
      <c r="CO448" s="696"/>
      <c r="CP448" s="696"/>
      <c r="CQ448" s="696"/>
      <c r="CR448" s="696"/>
      <c r="CS448" s="696"/>
      <c r="CT448" s="696"/>
      <c r="CU448" s="696"/>
      <c r="CV448" s="696"/>
      <c r="CW448" s="696"/>
      <c r="CX448" s="696"/>
      <c r="CY448" s="696"/>
      <c r="CZ448" s="696"/>
      <c r="DA448" s="696"/>
      <c r="DB448" s="696"/>
      <c r="DC448" s="696"/>
      <c r="DD448" s="696"/>
      <c r="DE448" s="696"/>
      <c r="DF448" s="696"/>
      <c r="DG448" s="696"/>
      <c r="DH448" s="696"/>
      <c r="DI448" s="696"/>
      <c r="DJ448" s="696"/>
      <c r="DK448" s="696"/>
      <c r="DL448" s="703"/>
      <c r="DM448" s="704"/>
      <c r="DN448" s="704"/>
      <c r="DO448" s="704"/>
      <c r="DP448" s="704"/>
      <c r="DQ448" s="705"/>
      <c r="DR448" s="692"/>
      <c r="DS448" s="692"/>
      <c r="DT448" s="692"/>
      <c r="DU448" s="692"/>
      <c r="DV448" s="692"/>
      <c r="DW448" s="692"/>
      <c r="DX448" s="692"/>
      <c r="DY448" s="692"/>
      <c r="DZ448" s="692"/>
      <c r="EA448" s="692"/>
      <c r="EB448" s="692"/>
      <c r="EC448" s="706"/>
      <c r="ED448" s="706"/>
      <c r="EE448" s="706"/>
      <c r="EF448" s="706"/>
      <c r="EG448" s="706"/>
      <c r="EH448" s="706"/>
      <c r="EI448" s="706"/>
      <c r="EJ448" s="706"/>
      <c r="EK448" s="706"/>
      <c r="EL448" s="706"/>
      <c r="EM448" s="706"/>
    </row>
    <row r="449" spans="1:143" ht="6" customHeight="1">
      <c r="A449" s="112"/>
      <c r="B449" s="690">
        <v>7</v>
      </c>
      <c r="C449" s="691"/>
      <c r="D449" s="691"/>
      <c r="E449" s="691"/>
      <c r="F449" s="692"/>
      <c r="G449" s="692"/>
      <c r="H449" s="692"/>
      <c r="I449" s="692"/>
      <c r="J449" s="692"/>
      <c r="K449" s="692"/>
      <c r="L449" s="692"/>
      <c r="M449" s="692"/>
      <c r="N449" s="692"/>
      <c r="O449" s="692"/>
      <c r="P449" s="692"/>
      <c r="Q449" s="692"/>
      <c r="R449" s="692"/>
      <c r="S449" s="692"/>
      <c r="T449" s="692"/>
      <c r="U449" s="692"/>
      <c r="V449" s="692"/>
      <c r="W449" s="692"/>
      <c r="X449" s="692"/>
      <c r="Y449" s="692"/>
      <c r="Z449" s="692"/>
      <c r="AA449" s="692"/>
      <c r="AB449" s="692"/>
      <c r="AC449" s="692"/>
      <c r="AD449" s="692"/>
      <c r="AE449" s="692"/>
      <c r="AF449" s="692"/>
      <c r="AG449" s="692"/>
      <c r="AH449" s="692"/>
      <c r="AI449" s="692"/>
      <c r="AJ449" s="692"/>
      <c r="AK449" s="692"/>
      <c r="AL449" s="692"/>
      <c r="AM449" s="692"/>
      <c r="AN449" s="692"/>
      <c r="AO449" s="692"/>
      <c r="AP449" s="692"/>
      <c r="AQ449" s="692"/>
      <c r="AR449" s="692"/>
      <c r="AS449" s="692"/>
      <c r="AT449" s="692"/>
      <c r="AU449" s="692"/>
      <c r="AV449" s="692"/>
      <c r="AW449" s="692"/>
      <c r="AX449" s="706"/>
      <c r="AY449" s="706"/>
      <c r="AZ449" s="706"/>
      <c r="BA449" s="706"/>
      <c r="BB449" s="706"/>
      <c r="BC449" s="692"/>
      <c r="BD449" s="692"/>
      <c r="BE449" s="692"/>
      <c r="BF449" s="692"/>
      <c r="BG449" s="692"/>
      <c r="BH449" s="692"/>
      <c r="BI449" s="692"/>
      <c r="BJ449" s="692"/>
      <c r="BK449" s="692"/>
      <c r="BL449" s="692"/>
      <c r="BM449" s="692"/>
      <c r="BN449" s="692"/>
      <c r="BO449" s="692"/>
      <c r="BP449" s="692"/>
      <c r="BQ449" s="692"/>
      <c r="BR449" s="692"/>
      <c r="BS449" s="692"/>
      <c r="BT449" s="692"/>
      <c r="BU449" s="692"/>
      <c r="BV449" s="692"/>
      <c r="BW449" s="692"/>
      <c r="BX449" s="692"/>
      <c r="BY449" s="692"/>
      <c r="BZ449" s="692"/>
      <c r="CA449" s="692"/>
      <c r="CB449" s="692"/>
      <c r="CC449" s="692"/>
      <c r="CD449" s="692"/>
      <c r="CE449" s="692"/>
      <c r="CF449" s="696"/>
      <c r="CG449" s="696"/>
      <c r="CH449" s="696"/>
      <c r="CI449" s="696"/>
      <c r="CJ449" s="696"/>
      <c r="CK449" s="696"/>
      <c r="CL449" s="696"/>
      <c r="CM449" s="696"/>
      <c r="CN449" s="696"/>
      <c r="CO449" s="696"/>
      <c r="CP449" s="696"/>
      <c r="CQ449" s="696"/>
      <c r="CR449" s="696"/>
      <c r="CS449" s="696"/>
      <c r="CT449" s="696"/>
      <c r="CU449" s="696"/>
      <c r="CV449" s="696"/>
      <c r="CW449" s="696"/>
      <c r="CX449" s="696"/>
      <c r="CY449" s="696"/>
      <c r="CZ449" s="696"/>
      <c r="DA449" s="696"/>
      <c r="DB449" s="696"/>
      <c r="DC449" s="696"/>
      <c r="DD449" s="696"/>
      <c r="DE449" s="696"/>
      <c r="DF449" s="696"/>
      <c r="DG449" s="696"/>
      <c r="DH449" s="696"/>
      <c r="DI449" s="696"/>
      <c r="DJ449" s="696"/>
      <c r="DK449" s="696"/>
      <c r="DL449" s="697"/>
      <c r="DM449" s="698"/>
      <c r="DN449" s="698"/>
      <c r="DO449" s="698"/>
      <c r="DP449" s="698"/>
      <c r="DQ449" s="699"/>
      <c r="DR449" s="692"/>
      <c r="DS449" s="692"/>
      <c r="DT449" s="692"/>
      <c r="DU449" s="692"/>
      <c r="DV449" s="692"/>
      <c r="DW449" s="692"/>
      <c r="DX449" s="692"/>
      <c r="DY449" s="692"/>
      <c r="DZ449" s="692"/>
      <c r="EA449" s="692"/>
      <c r="EB449" s="692"/>
      <c r="EC449" s="706"/>
      <c r="ED449" s="706"/>
      <c r="EE449" s="706"/>
      <c r="EF449" s="706"/>
      <c r="EG449" s="706"/>
      <c r="EH449" s="706"/>
      <c r="EI449" s="706"/>
      <c r="EJ449" s="706"/>
      <c r="EK449" s="706"/>
      <c r="EL449" s="706"/>
      <c r="EM449" s="706"/>
    </row>
    <row r="450" spans="1:143" ht="6" customHeight="1">
      <c r="A450" s="112"/>
      <c r="B450" s="691"/>
      <c r="C450" s="691"/>
      <c r="D450" s="691"/>
      <c r="E450" s="691"/>
      <c r="F450" s="692"/>
      <c r="G450" s="692"/>
      <c r="H450" s="692"/>
      <c r="I450" s="692"/>
      <c r="J450" s="692"/>
      <c r="K450" s="692"/>
      <c r="L450" s="692"/>
      <c r="M450" s="692"/>
      <c r="N450" s="692"/>
      <c r="O450" s="692"/>
      <c r="P450" s="692"/>
      <c r="Q450" s="692"/>
      <c r="R450" s="692"/>
      <c r="S450" s="692"/>
      <c r="T450" s="692"/>
      <c r="U450" s="692"/>
      <c r="V450" s="692"/>
      <c r="W450" s="692"/>
      <c r="X450" s="692"/>
      <c r="Y450" s="692"/>
      <c r="Z450" s="692"/>
      <c r="AA450" s="692"/>
      <c r="AB450" s="692"/>
      <c r="AC450" s="692"/>
      <c r="AD450" s="692"/>
      <c r="AE450" s="692"/>
      <c r="AF450" s="692"/>
      <c r="AG450" s="692"/>
      <c r="AH450" s="692"/>
      <c r="AI450" s="692"/>
      <c r="AJ450" s="692"/>
      <c r="AK450" s="692"/>
      <c r="AL450" s="692"/>
      <c r="AM450" s="692"/>
      <c r="AN450" s="692"/>
      <c r="AO450" s="692"/>
      <c r="AP450" s="692"/>
      <c r="AQ450" s="692"/>
      <c r="AR450" s="692"/>
      <c r="AS450" s="692"/>
      <c r="AT450" s="692"/>
      <c r="AU450" s="692"/>
      <c r="AV450" s="692"/>
      <c r="AW450" s="692"/>
      <c r="AX450" s="706"/>
      <c r="AY450" s="706"/>
      <c r="AZ450" s="706"/>
      <c r="BA450" s="706"/>
      <c r="BB450" s="706"/>
      <c r="BC450" s="692"/>
      <c r="BD450" s="692"/>
      <c r="BE450" s="692"/>
      <c r="BF450" s="692"/>
      <c r="BG450" s="692"/>
      <c r="BH450" s="692"/>
      <c r="BI450" s="692"/>
      <c r="BJ450" s="692"/>
      <c r="BK450" s="692"/>
      <c r="BL450" s="692"/>
      <c r="BM450" s="692"/>
      <c r="BN450" s="692"/>
      <c r="BO450" s="692"/>
      <c r="BP450" s="692"/>
      <c r="BQ450" s="692"/>
      <c r="BR450" s="692"/>
      <c r="BS450" s="692"/>
      <c r="BT450" s="692"/>
      <c r="BU450" s="692"/>
      <c r="BV450" s="692"/>
      <c r="BW450" s="692"/>
      <c r="BX450" s="692"/>
      <c r="BY450" s="692"/>
      <c r="BZ450" s="692"/>
      <c r="CA450" s="692"/>
      <c r="CB450" s="692"/>
      <c r="CC450" s="692"/>
      <c r="CD450" s="692"/>
      <c r="CE450" s="692"/>
      <c r="CF450" s="696"/>
      <c r="CG450" s="696"/>
      <c r="CH450" s="696"/>
      <c r="CI450" s="696"/>
      <c r="CJ450" s="696"/>
      <c r="CK450" s="696"/>
      <c r="CL450" s="696"/>
      <c r="CM450" s="696"/>
      <c r="CN450" s="696"/>
      <c r="CO450" s="696"/>
      <c r="CP450" s="696"/>
      <c r="CQ450" s="696"/>
      <c r="CR450" s="696"/>
      <c r="CS450" s="696"/>
      <c r="CT450" s="696"/>
      <c r="CU450" s="696"/>
      <c r="CV450" s="696"/>
      <c r="CW450" s="696"/>
      <c r="CX450" s="696"/>
      <c r="CY450" s="696"/>
      <c r="CZ450" s="696"/>
      <c r="DA450" s="696"/>
      <c r="DB450" s="696"/>
      <c r="DC450" s="696"/>
      <c r="DD450" s="696"/>
      <c r="DE450" s="696"/>
      <c r="DF450" s="696"/>
      <c r="DG450" s="696"/>
      <c r="DH450" s="696"/>
      <c r="DI450" s="696"/>
      <c r="DJ450" s="696"/>
      <c r="DK450" s="696"/>
      <c r="DL450" s="700"/>
      <c r="DM450" s="701"/>
      <c r="DN450" s="701"/>
      <c r="DO450" s="701"/>
      <c r="DP450" s="701"/>
      <c r="DQ450" s="702"/>
      <c r="DR450" s="692"/>
      <c r="DS450" s="692"/>
      <c r="DT450" s="692"/>
      <c r="DU450" s="692"/>
      <c r="DV450" s="692"/>
      <c r="DW450" s="692"/>
      <c r="DX450" s="692"/>
      <c r="DY450" s="692"/>
      <c r="DZ450" s="692"/>
      <c r="EA450" s="692"/>
      <c r="EB450" s="692"/>
      <c r="EC450" s="706"/>
      <c r="ED450" s="706"/>
      <c r="EE450" s="706"/>
      <c r="EF450" s="706"/>
      <c r="EG450" s="706"/>
      <c r="EH450" s="706"/>
      <c r="EI450" s="706"/>
      <c r="EJ450" s="706"/>
      <c r="EK450" s="706"/>
      <c r="EL450" s="706"/>
      <c r="EM450" s="706"/>
    </row>
    <row r="451" spans="1:143" ht="6" customHeight="1">
      <c r="A451" s="112"/>
      <c r="B451" s="691"/>
      <c r="C451" s="691"/>
      <c r="D451" s="691"/>
      <c r="E451" s="691"/>
      <c r="F451" s="692"/>
      <c r="G451" s="692"/>
      <c r="H451" s="692"/>
      <c r="I451" s="692"/>
      <c r="J451" s="692"/>
      <c r="K451" s="692"/>
      <c r="L451" s="692"/>
      <c r="M451" s="692"/>
      <c r="N451" s="692"/>
      <c r="O451" s="692"/>
      <c r="P451" s="692"/>
      <c r="Q451" s="692"/>
      <c r="R451" s="692"/>
      <c r="S451" s="692"/>
      <c r="T451" s="692"/>
      <c r="U451" s="692"/>
      <c r="V451" s="692"/>
      <c r="W451" s="692"/>
      <c r="X451" s="692"/>
      <c r="Y451" s="692"/>
      <c r="Z451" s="692"/>
      <c r="AA451" s="692"/>
      <c r="AB451" s="692"/>
      <c r="AC451" s="692"/>
      <c r="AD451" s="692"/>
      <c r="AE451" s="692"/>
      <c r="AF451" s="692"/>
      <c r="AG451" s="692"/>
      <c r="AH451" s="692"/>
      <c r="AI451" s="692"/>
      <c r="AJ451" s="692"/>
      <c r="AK451" s="692"/>
      <c r="AL451" s="692"/>
      <c r="AM451" s="692"/>
      <c r="AN451" s="692"/>
      <c r="AO451" s="692"/>
      <c r="AP451" s="692"/>
      <c r="AQ451" s="692"/>
      <c r="AR451" s="692"/>
      <c r="AS451" s="692"/>
      <c r="AT451" s="692"/>
      <c r="AU451" s="692"/>
      <c r="AV451" s="692"/>
      <c r="AW451" s="692"/>
      <c r="AX451" s="706"/>
      <c r="AY451" s="706"/>
      <c r="AZ451" s="706"/>
      <c r="BA451" s="706"/>
      <c r="BB451" s="706"/>
      <c r="BC451" s="692"/>
      <c r="BD451" s="692"/>
      <c r="BE451" s="692"/>
      <c r="BF451" s="692"/>
      <c r="BG451" s="692"/>
      <c r="BH451" s="692"/>
      <c r="BI451" s="692"/>
      <c r="BJ451" s="692"/>
      <c r="BK451" s="692"/>
      <c r="BL451" s="692"/>
      <c r="BM451" s="692"/>
      <c r="BN451" s="692"/>
      <c r="BO451" s="692"/>
      <c r="BP451" s="692"/>
      <c r="BQ451" s="692"/>
      <c r="BR451" s="692"/>
      <c r="BS451" s="692"/>
      <c r="BT451" s="692"/>
      <c r="BU451" s="692"/>
      <c r="BV451" s="692"/>
      <c r="BW451" s="692"/>
      <c r="BX451" s="692"/>
      <c r="BY451" s="692"/>
      <c r="BZ451" s="692"/>
      <c r="CA451" s="692"/>
      <c r="CB451" s="692"/>
      <c r="CC451" s="692"/>
      <c r="CD451" s="692"/>
      <c r="CE451" s="692"/>
      <c r="CF451" s="696"/>
      <c r="CG451" s="696"/>
      <c r="CH451" s="696"/>
      <c r="CI451" s="696"/>
      <c r="CJ451" s="696"/>
      <c r="CK451" s="696"/>
      <c r="CL451" s="696"/>
      <c r="CM451" s="696"/>
      <c r="CN451" s="696"/>
      <c r="CO451" s="696"/>
      <c r="CP451" s="696"/>
      <c r="CQ451" s="696"/>
      <c r="CR451" s="696"/>
      <c r="CS451" s="696"/>
      <c r="CT451" s="696"/>
      <c r="CU451" s="696"/>
      <c r="CV451" s="696"/>
      <c r="CW451" s="696"/>
      <c r="CX451" s="696"/>
      <c r="CY451" s="696"/>
      <c r="CZ451" s="696"/>
      <c r="DA451" s="696"/>
      <c r="DB451" s="696"/>
      <c r="DC451" s="696"/>
      <c r="DD451" s="696"/>
      <c r="DE451" s="696"/>
      <c r="DF451" s="696"/>
      <c r="DG451" s="696"/>
      <c r="DH451" s="696"/>
      <c r="DI451" s="696"/>
      <c r="DJ451" s="696"/>
      <c r="DK451" s="696"/>
      <c r="DL451" s="703"/>
      <c r="DM451" s="704"/>
      <c r="DN451" s="704"/>
      <c r="DO451" s="704"/>
      <c r="DP451" s="704"/>
      <c r="DQ451" s="705"/>
      <c r="DR451" s="692"/>
      <c r="DS451" s="692"/>
      <c r="DT451" s="692"/>
      <c r="DU451" s="692"/>
      <c r="DV451" s="692"/>
      <c r="DW451" s="692"/>
      <c r="DX451" s="692"/>
      <c r="DY451" s="692"/>
      <c r="DZ451" s="692"/>
      <c r="EA451" s="692"/>
      <c r="EB451" s="692"/>
      <c r="EC451" s="706"/>
      <c r="ED451" s="706"/>
      <c r="EE451" s="706"/>
      <c r="EF451" s="706"/>
      <c r="EG451" s="706"/>
      <c r="EH451" s="706"/>
      <c r="EI451" s="706"/>
      <c r="EJ451" s="706"/>
      <c r="EK451" s="706"/>
      <c r="EL451" s="706"/>
      <c r="EM451" s="706"/>
    </row>
    <row r="452" spans="1:143" ht="6" customHeight="1">
      <c r="A452" s="112"/>
      <c r="B452" s="690">
        <v>8</v>
      </c>
      <c r="C452" s="691"/>
      <c r="D452" s="691"/>
      <c r="E452" s="691"/>
      <c r="F452" s="692"/>
      <c r="G452" s="692"/>
      <c r="H452" s="692"/>
      <c r="I452" s="692"/>
      <c r="J452" s="692"/>
      <c r="K452" s="692"/>
      <c r="L452" s="692"/>
      <c r="M452" s="692"/>
      <c r="N452" s="692"/>
      <c r="O452" s="692"/>
      <c r="P452" s="692"/>
      <c r="Q452" s="692"/>
      <c r="R452" s="692"/>
      <c r="S452" s="692"/>
      <c r="T452" s="692"/>
      <c r="U452" s="692"/>
      <c r="V452" s="692"/>
      <c r="W452" s="692"/>
      <c r="X452" s="692"/>
      <c r="Y452" s="692"/>
      <c r="Z452" s="692"/>
      <c r="AA452" s="692"/>
      <c r="AB452" s="692"/>
      <c r="AC452" s="692"/>
      <c r="AD452" s="692"/>
      <c r="AE452" s="692"/>
      <c r="AF452" s="692"/>
      <c r="AG452" s="692"/>
      <c r="AH452" s="692"/>
      <c r="AI452" s="692"/>
      <c r="AJ452" s="692"/>
      <c r="AK452" s="692"/>
      <c r="AL452" s="692"/>
      <c r="AM452" s="692"/>
      <c r="AN452" s="692"/>
      <c r="AO452" s="692"/>
      <c r="AP452" s="692"/>
      <c r="AQ452" s="692"/>
      <c r="AR452" s="692"/>
      <c r="AS452" s="692"/>
      <c r="AT452" s="692"/>
      <c r="AU452" s="692"/>
      <c r="AV452" s="692"/>
      <c r="AW452" s="692"/>
      <c r="AX452" s="706"/>
      <c r="AY452" s="706"/>
      <c r="AZ452" s="706"/>
      <c r="BA452" s="706"/>
      <c r="BB452" s="706"/>
      <c r="BC452" s="692"/>
      <c r="BD452" s="692"/>
      <c r="BE452" s="692"/>
      <c r="BF452" s="692"/>
      <c r="BG452" s="692"/>
      <c r="BH452" s="692"/>
      <c r="BI452" s="692"/>
      <c r="BJ452" s="692"/>
      <c r="BK452" s="692"/>
      <c r="BL452" s="692"/>
      <c r="BM452" s="692"/>
      <c r="BN452" s="692"/>
      <c r="BO452" s="692"/>
      <c r="BP452" s="692"/>
      <c r="BQ452" s="692"/>
      <c r="BR452" s="692"/>
      <c r="BS452" s="692"/>
      <c r="BT452" s="692"/>
      <c r="BU452" s="692"/>
      <c r="BV452" s="692"/>
      <c r="BW452" s="692"/>
      <c r="BX452" s="692"/>
      <c r="BY452" s="692"/>
      <c r="BZ452" s="692"/>
      <c r="CA452" s="692"/>
      <c r="CB452" s="692"/>
      <c r="CC452" s="692"/>
      <c r="CD452" s="692"/>
      <c r="CE452" s="692"/>
      <c r="CF452" s="696"/>
      <c r="CG452" s="696"/>
      <c r="CH452" s="696"/>
      <c r="CI452" s="696"/>
      <c r="CJ452" s="696"/>
      <c r="CK452" s="696"/>
      <c r="CL452" s="696"/>
      <c r="CM452" s="696"/>
      <c r="CN452" s="696"/>
      <c r="CO452" s="696"/>
      <c r="CP452" s="696"/>
      <c r="CQ452" s="696"/>
      <c r="CR452" s="696"/>
      <c r="CS452" s="696"/>
      <c r="CT452" s="696"/>
      <c r="CU452" s="696"/>
      <c r="CV452" s="696"/>
      <c r="CW452" s="696"/>
      <c r="CX452" s="696"/>
      <c r="CY452" s="696"/>
      <c r="CZ452" s="696"/>
      <c r="DA452" s="696"/>
      <c r="DB452" s="696"/>
      <c r="DC452" s="696"/>
      <c r="DD452" s="696"/>
      <c r="DE452" s="696"/>
      <c r="DF452" s="696"/>
      <c r="DG452" s="696"/>
      <c r="DH452" s="696"/>
      <c r="DI452" s="696"/>
      <c r="DJ452" s="696"/>
      <c r="DK452" s="696"/>
      <c r="DL452" s="697"/>
      <c r="DM452" s="698"/>
      <c r="DN452" s="698"/>
      <c r="DO452" s="698"/>
      <c r="DP452" s="698"/>
      <c r="DQ452" s="699"/>
      <c r="DR452" s="692"/>
      <c r="DS452" s="692"/>
      <c r="DT452" s="692"/>
      <c r="DU452" s="692"/>
      <c r="DV452" s="692"/>
      <c r="DW452" s="692"/>
      <c r="DX452" s="692"/>
      <c r="DY452" s="692"/>
      <c r="DZ452" s="692"/>
      <c r="EA452" s="692"/>
      <c r="EB452" s="692"/>
      <c r="EC452" s="706"/>
      <c r="ED452" s="706"/>
      <c r="EE452" s="706"/>
      <c r="EF452" s="706"/>
      <c r="EG452" s="706"/>
      <c r="EH452" s="706"/>
      <c r="EI452" s="706"/>
      <c r="EJ452" s="706"/>
      <c r="EK452" s="706"/>
      <c r="EL452" s="706"/>
      <c r="EM452" s="706"/>
    </row>
    <row r="453" spans="1:143" ht="6" customHeight="1">
      <c r="A453" s="112"/>
      <c r="B453" s="691"/>
      <c r="C453" s="691"/>
      <c r="D453" s="691"/>
      <c r="E453" s="691"/>
      <c r="F453" s="692"/>
      <c r="G453" s="692"/>
      <c r="H453" s="692"/>
      <c r="I453" s="692"/>
      <c r="J453" s="692"/>
      <c r="K453" s="692"/>
      <c r="L453" s="692"/>
      <c r="M453" s="692"/>
      <c r="N453" s="692"/>
      <c r="O453" s="692"/>
      <c r="P453" s="692"/>
      <c r="Q453" s="692"/>
      <c r="R453" s="692"/>
      <c r="S453" s="692"/>
      <c r="T453" s="692"/>
      <c r="U453" s="692"/>
      <c r="V453" s="692"/>
      <c r="W453" s="692"/>
      <c r="X453" s="692"/>
      <c r="Y453" s="692"/>
      <c r="Z453" s="692"/>
      <c r="AA453" s="692"/>
      <c r="AB453" s="692"/>
      <c r="AC453" s="692"/>
      <c r="AD453" s="692"/>
      <c r="AE453" s="692"/>
      <c r="AF453" s="692"/>
      <c r="AG453" s="692"/>
      <c r="AH453" s="692"/>
      <c r="AI453" s="692"/>
      <c r="AJ453" s="692"/>
      <c r="AK453" s="692"/>
      <c r="AL453" s="692"/>
      <c r="AM453" s="692"/>
      <c r="AN453" s="692"/>
      <c r="AO453" s="692"/>
      <c r="AP453" s="692"/>
      <c r="AQ453" s="692"/>
      <c r="AR453" s="692"/>
      <c r="AS453" s="692"/>
      <c r="AT453" s="692"/>
      <c r="AU453" s="692"/>
      <c r="AV453" s="692"/>
      <c r="AW453" s="692"/>
      <c r="AX453" s="706"/>
      <c r="AY453" s="706"/>
      <c r="AZ453" s="706"/>
      <c r="BA453" s="706"/>
      <c r="BB453" s="706"/>
      <c r="BC453" s="692"/>
      <c r="BD453" s="692"/>
      <c r="BE453" s="692"/>
      <c r="BF453" s="692"/>
      <c r="BG453" s="692"/>
      <c r="BH453" s="692"/>
      <c r="BI453" s="692"/>
      <c r="BJ453" s="692"/>
      <c r="BK453" s="692"/>
      <c r="BL453" s="692"/>
      <c r="BM453" s="692"/>
      <c r="BN453" s="692"/>
      <c r="BO453" s="692"/>
      <c r="BP453" s="692"/>
      <c r="BQ453" s="692"/>
      <c r="BR453" s="692"/>
      <c r="BS453" s="692"/>
      <c r="BT453" s="692"/>
      <c r="BU453" s="692"/>
      <c r="BV453" s="692"/>
      <c r="BW453" s="692"/>
      <c r="BX453" s="692"/>
      <c r="BY453" s="692"/>
      <c r="BZ453" s="692"/>
      <c r="CA453" s="692"/>
      <c r="CB453" s="692"/>
      <c r="CC453" s="692"/>
      <c r="CD453" s="692"/>
      <c r="CE453" s="692"/>
      <c r="CF453" s="696"/>
      <c r="CG453" s="696"/>
      <c r="CH453" s="696"/>
      <c r="CI453" s="696"/>
      <c r="CJ453" s="696"/>
      <c r="CK453" s="696"/>
      <c r="CL453" s="696"/>
      <c r="CM453" s="696"/>
      <c r="CN453" s="696"/>
      <c r="CO453" s="696"/>
      <c r="CP453" s="696"/>
      <c r="CQ453" s="696"/>
      <c r="CR453" s="696"/>
      <c r="CS453" s="696"/>
      <c r="CT453" s="696"/>
      <c r="CU453" s="696"/>
      <c r="CV453" s="696"/>
      <c r="CW453" s="696"/>
      <c r="CX453" s="696"/>
      <c r="CY453" s="696"/>
      <c r="CZ453" s="696"/>
      <c r="DA453" s="696"/>
      <c r="DB453" s="696"/>
      <c r="DC453" s="696"/>
      <c r="DD453" s="696"/>
      <c r="DE453" s="696"/>
      <c r="DF453" s="696"/>
      <c r="DG453" s="696"/>
      <c r="DH453" s="696"/>
      <c r="DI453" s="696"/>
      <c r="DJ453" s="696"/>
      <c r="DK453" s="696"/>
      <c r="DL453" s="700"/>
      <c r="DM453" s="701"/>
      <c r="DN453" s="701"/>
      <c r="DO453" s="701"/>
      <c r="DP453" s="701"/>
      <c r="DQ453" s="702"/>
      <c r="DR453" s="692"/>
      <c r="DS453" s="692"/>
      <c r="DT453" s="692"/>
      <c r="DU453" s="692"/>
      <c r="DV453" s="692"/>
      <c r="DW453" s="692"/>
      <c r="DX453" s="692"/>
      <c r="DY453" s="692"/>
      <c r="DZ453" s="692"/>
      <c r="EA453" s="692"/>
      <c r="EB453" s="692"/>
      <c r="EC453" s="706"/>
      <c r="ED453" s="706"/>
      <c r="EE453" s="706"/>
      <c r="EF453" s="706"/>
      <c r="EG453" s="706"/>
      <c r="EH453" s="706"/>
      <c r="EI453" s="706"/>
      <c r="EJ453" s="706"/>
      <c r="EK453" s="706"/>
      <c r="EL453" s="706"/>
      <c r="EM453" s="706"/>
    </row>
    <row r="454" spans="1:143" ht="6" customHeight="1">
      <c r="A454" s="112"/>
      <c r="B454" s="691"/>
      <c r="C454" s="691"/>
      <c r="D454" s="691"/>
      <c r="E454" s="691"/>
      <c r="F454" s="692"/>
      <c r="G454" s="692"/>
      <c r="H454" s="692"/>
      <c r="I454" s="692"/>
      <c r="J454" s="692"/>
      <c r="K454" s="692"/>
      <c r="L454" s="692"/>
      <c r="M454" s="692"/>
      <c r="N454" s="692"/>
      <c r="O454" s="692"/>
      <c r="P454" s="692"/>
      <c r="Q454" s="692"/>
      <c r="R454" s="692"/>
      <c r="S454" s="692"/>
      <c r="T454" s="692"/>
      <c r="U454" s="692"/>
      <c r="V454" s="692"/>
      <c r="W454" s="692"/>
      <c r="X454" s="692"/>
      <c r="Y454" s="692"/>
      <c r="Z454" s="692"/>
      <c r="AA454" s="692"/>
      <c r="AB454" s="692"/>
      <c r="AC454" s="692"/>
      <c r="AD454" s="692"/>
      <c r="AE454" s="692"/>
      <c r="AF454" s="692"/>
      <c r="AG454" s="692"/>
      <c r="AH454" s="692"/>
      <c r="AI454" s="692"/>
      <c r="AJ454" s="692"/>
      <c r="AK454" s="692"/>
      <c r="AL454" s="692"/>
      <c r="AM454" s="692"/>
      <c r="AN454" s="692"/>
      <c r="AO454" s="692"/>
      <c r="AP454" s="692"/>
      <c r="AQ454" s="692"/>
      <c r="AR454" s="692"/>
      <c r="AS454" s="692"/>
      <c r="AT454" s="692"/>
      <c r="AU454" s="692"/>
      <c r="AV454" s="692"/>
      <c r="AW454" s="692"/>
      <c r="AX454" s="706"/>
      <c r="AY454" s="706"/>
      <c r="AZ454" s="706"/>
      <c r="BA454" s="706"/>
      <c r="BB454" s="706"/>
      <c r="BC454" s="692"/>
      <c r="BD454" s="692"/>
      <c r="BE454" s="692"/>
      <c r="BF454" s="692"/>
      <c r="BG454" s="692"/>
      <c r="BH454" s="692"/>
      <c r="BI454" s="692"/>
      <c r="BJ454" s="692"/>
      <c r="BK454" s="692"/>
      <c r="BL454" s="692"/>
      <c r="BM454" s="692"/>
      <c r="BN454" s="692"/>
      <c r="BO454" s="692"/>
      <c r="BP454" s="692"/>
      <c r="BQ454" s="692"/>
      <c r="BR454" s="692"/>
      <c r="BS454" s="692"/>
      <c r="BT454" s="692"/>
      <c r="BU454" s="692"/>
      <c r="BV454" s="692"/>
      <c r="BW454" s="692"/>
      <c r="BX454" s="692"/>
      <c r="BY454" s="692"/>
      <c r="BZ454" s="692"/>
      <c r="CA454" s="692"/>
      <c r="CB454" s="692"/>
      <c r="CC454" s="692"/>
      <c r="CD454" s="692"/>
      <c r="CE454" s="692"/>
      <c r="CF454" s="696"/>
      <c r="CG454" s="696"/>
      <c r="CH454" s="696"/>
      <c r="CI454" s="696"/>
      <c r="CJ454" s="696"/>
      <c r="CK454" s="696"/>
      <c r="CL454" s="696"/>
      <c r="CM454" s="696"/>
      <c r="CN454" s="696"/>
      <c r="CO454" s="696"/>
      <c r="CP454" s="696"/>
      <c r="CQ454" s="696"/>
      <c r="CR454" s="696"/>
      <c r="CS454" s="696"/>
      <c r="CT454" s="696"/>
      <c r="CU454" s="696"/>
      <c r="CV454" s="696"/>
      <c r="CW454" s="696"/>
      <c r="CX454" s="696"/>
      <c r="CY454" s="696"/>
      <c r="CZ454" s="696"/>
      <c r="DA454" s="696"/>
      <c r="DB454" s="696"/>
      <c r="DC454" s="696"/>
      <c r="DD454" s="696"/>
      <c r="DE454" s="696"/>
      <c r="DF454" s="696"/>
      <c r="DG454" s="696"/>
      <c r="DH454" s="696"/>
      <c r="DI454" s="696"/>
      <c r="DJ454" s="696"/>
      <c r="DK454" s="696"/>
      <c r="DL454" s="703"/>
      <c r="DM454" s="704"/>
      <c r="DN454" s="704"/>
      <c r="DO454" s="704"/>
      <c r="DP454" s="704"/>
      <c r="DQ454" s="705"/>
      <c r="DR454" s="692"/>
      <c r="DS454" s="692"/>
      <c r="DT454" s="692"/>
      <c r="DU454" s="692"/>
      <c r="DV454" s="692"/>
      <c r="DW454" s="692"/>
      <c r="DX454" s="692"/>
      <c r="DY454" s="692"/>
      <c r="DZ454" s="692"/>
      <c r="EA454" s="692"/>
      <c r="EB454" s="692"/>
      <c r="EC454" s="706"/>
      <c r="ED454" s="706"/>
      <c r="EE454" s="706"/>
      <c r="EF454" s="706"/>
      <c r="EG454" s="706"/>
      <c r="EH454" s="706"/>
      <c r="EI454" s="706"/>
      <c r="EJ454" s="706"/>
      <c r="EK454" s="706"/>
      <c r="EL454" s="706"/>
      <c r="EM454" s="706"/>
    </row>
    <row r="455" spans="1:143" ht="6" customHeight="1">
      <c r="A455" s="112"/>
      <c r="B455" s="690">
        <v>9</v>
      </c>
      <c r="C455" s="691"/>
      <c r="D455" s="691"/>
      <c r="E455" s="691"/>
      <c r="F455" s="692"/>
      <c r="G455" s="692"/>
      <c r="H455" s="692"/>
      <c r="I455" s="692"/>
      <c r="J455" s="692"/>
      <c r="K455" s="692"/>
      <c r="L455" s="692"/>
      <c r="M455" s="692"/>
      <c r="N455" s="692"/>
      <c r="O455" s="692"/>
      <c r="P455" s="692"/>
      <c r="Q455" s="692"/>
      <c r="R455" s="692"/>
      <c r="S455" s="692"/>
      <c r="T455" s="692"/>
      <c r="U455" s="692"/>
      <c r="V455" s="692"/>
      <c r="W455" s="692"/>
      <c r="X455" s="692"/>
      <c r="Y455" s="692"/>
      <c r="Z455" s="692"/>
      <c r="AA455" s="692"/>
      <c r="AB455" s="692"/>
      <c r="AC455" s="692"/>
      <c r="AD455" s="692"/>
      <c r="AE455" s="692"/>
      <c r="AF455" s="692"/>
      <c r="AG455" s="692"/>
      <c r="AH455" s="692"/>
      <c r="AI455" s="692"/>
      <c r="AJ455" s="692"/>
      <c r="AK455" s="692"/>
      <c r="AL455" s="692"/>
      <c r="AM455" s="692"/>
      <c r="AN455" s="692"/>
      <c r="AO455" s="692"/>
      <c r="AP455" s="692"/>
      <c r="AQ455" s="692"/>
      <c r="AR455" s="692"/>
      <c r="AS455" s="692"/>
      <c r="AT455" s="692"/>
      <c r="AU455" s="692"/>
      <c r="AV455" s="692"/>
      <c r="AW455" s="692"/>
      <c r="AX455" s="706"/>
      <c r="AY455" s="706"/>
      <c r="AZ455" s="706"/>
      <c r="BA455" s="706"/>
      <c r="BB455" s="706"/>
      <c r="BC455" s="692"/>
      <c r="BD455" s="692"/>
      <c r="BE455" s="692"/>
      <c r="BF455" s="692"/>
      <c r="BG455" s="692"/>
      <c r="BH455" s="692"/>
      <c r="BI455" s="692"/>
      <c r="BJ455" s="692"/>
      <c r="BK455" s="692"/>
      <c r="BL455" s="692"/>
      <c r="BM455" s="692"/>
      <c r="BN455" s="692"/>
      <c r="BO455" s="692"/>
      <c r="BP455" s="692"/>
      <c r="BQ455" s="692"/>
      <c r="BR455" s="692"/>
      <c r="BS455" s="692"/>
      <c r="BT455" s="692"/>
      <c r="BU455" s="692"/>
      <c r="BV455" s="692"/>
      <c r="BW455" s="692"/>
      <c r="BX455" s="692"/>
      <c r="BY455" s="692"/>
      <c r="BZ455" s="692"/>
      <c r="CA455" s="692"/>
      <c r="CB455" s="692"/>
      <c r="CC455" s="692"/>
      <c r="CD455" s="692"/>
      <c r="CE455" s="692"/>
      <c r="CF455" s="696"/>
      <c r="CG455" s="696"/>
      <c r="CH455" s="696"/>
      <c r="CI455" s="696"/>
      <c r="CJ455" s="696"/>
      <c r="CK455" s="696"/>
      <c r="CL455" s="696"/>
      <c r="CM455" s="696"/>
      <c r="CN455" s="696"/>
      <c r="CO455" s="696"/>
      <c r="CP455" s="696"/>
      <c r="CQ455" s="696"/>
      <c r="CR455" s="696"/>
      <c r="CS455" s="696"/>
      <c r="CT455" s="696"/>
      <c r="CU455" s="696"/>
      <c r="CV455" s="696"/>
      <c r="CW455" s="696"/>
      <c r="CX455" s="696"/>
      <c r="CY455" s="696"/>
      <c r="CZ455" s="696"/>
      <c r="DA455" s="696"/>
      <c r="DB455" s="696"/>
      <c r="DC455" s="696"/>
      <c r="DD455" s="696"/>
      <c r="DE455" s="696"/>
      <c r="DF455" s="696"/>
      <c r="DG455" s="696"/>
      <c r="DH455" s="696"/>
      <c r="DI455" s="696"/>
      <c r="DJ455" s="696"/>
      <c r="DK455" s="696"/>
      <c r="DL455" s="697"/>
      <c r="DM455" s="698"/>
      <c r="DN455" s="698"/>
      <c r="DO455" s="698"/>
      <c r="DP455" s="698"/>
      <c r="DQ455" s="699"/>
      <c r="DR455" s="692"/>
      <c r="DS455" s="692"/>
      <c r="DT455" s="692"/>
      <c r="DU455" s="692"/>
      <c r="DV455" s="692"/>
      <c r="DW455" s="692"/>
      <c r="DX455" s="692"/>
      <c r="DY455" s="692"/>
      <c r="DZ455" s="692"/>
      <c r="EA455" s="692"/>
      <c r="EB455" s="692"/>
      <c r="EC455" s="706"/>
      <c r="ED455" s="706"/>
      <c r="EE455" s="706"/>
      <c r="EF455" s="706"/>
      <c r="EG455" s="706"/>
      <c r="EH455" s="706"/>
      <c r="EI455" s="706"/>
      <c r="EJ455" s="706"/>
      <c r="EK455" s="706"/>
      <c r="EL455" s="706"/>
      <c r="EM455" s="706"/>
    </row>
    <row r="456" spans="1:143" ht="6" customHeight="1">
      <c r="A456" s="112"/>
      <c r="B456" s="691"/>
      <c r="C456" s="691"/>
      <c r="D456" s="691"/>
      <c r="E456" s="691"/>
      <c r="F456" s="692"/>
      <c r="G456" s="692"/>
      <c r="H456" s="692"/>
      <c r="I456" s="692"/>
      <c r="J456" s="692"/>
      <c r="K456" s="692"/>
      <c r="L456" s="692"/>
      <c r="M456" s="692"/>
      <c r="N456" s="692"/>
      <c r="O456" s="692"/>
      <c r="P456" s="692"/>
      <c r="Q456" s="692"/>
      <c r="R456" s="692"/>
      <c r="S456" s="692"/>
      <c r="T456" s="692"/>
      <c r="U456" s="692"/>
      <c r="V456" s="692"/>
      <c r="W456" s="692"/>
      <c r="X456" s="692"/>
      <c r="Y456" s="692"/>
      <c r="Z456" s="692"/>
      <c r="AA456" s="692"/>
      <c r="AB456" s="692"/>
      <c r="AC456" s="692"/>
      <c r="AD456" s="692"/>
      <c r="AE456" s="692"/>
      <c r="AF456" s="692"/>
      <c r="AG456" s="692"/>
      <c r="AH456" s="692"/>
      <c r="AI456" s="692"/>
      <c r="AJ456" s="692"/>
      <c r="AK456" s="692"/>
      <c r="AL456" s="692"/>
      <c r="AM456" s="692"/>
      <c r="AN456" s="692"/>
      <c r="AO456" s="692"/>
      <c r="AP456" s="692"/>
      <c r="AQ456" s="692"/>
      <c r="AR456" s="692"/>
      <c r="AS456" s="692"/>
      <c r="AT456" s="692"/>
      <c r="AU456" s="692"/>
      <c r="AV456" s="692"/>
      <c r="AW456" s="692"/>
      <c r="AX456" s="706"/>
      <c r="AY456" s="706"/>
      <c r="AZ456" s="706"/>
      <c r="BA456" s="706"/>
      <c r="BB456" s="706"/>
      <c r="BC456" s="692"/>
      <c r="BD456" s="692"/>
      <c r="BE456" s="692"/>
      <c r="BF456" s="692"/>
      <c r="BG456" s="692"/>
      <c r="BH456" s="692"/>
      <c r="BI456" s="692"/>
      <c r="BJ456" s="692"/>
      <c r="BK456" s="692"/>
      <c r="BL456" s="692"/>
      <c r="BM456" s="692"/>
      <c r="BN456" s="692"/>
      <c r="BO456" s="692"/>
      <c r="BP456" s="692"/>
      <c r="BQ456" s="692"/>
      <c r="BR456" s="692"/>
      <c r="BS456" s="692"/>
      <c r="BT456" s="692"/>
      <c r="BU456" s="692"/>
      <c r="BV456" s="692"/>
      <c r="BW456" s="692"/>
      <c r="BX456" s="692"/>
      <c r="BY456" s="692"/>
      <c r="BZ456" s="692"/>
      <c r="CA456" s="692"/>
      <c r="CB456" s="692"/>
      <c r="CC456" s="692"/>
      <c r="CD456" s="692"/>
      <c r="CE456" s="692"/>
      <c r="CF456" s="696"/>
      <c r="CG456" s="696"/>
      <c r="CH456" s="696"/>
      <c r="CI456" s="696"/>
      <c r="CJ456" s="696"/>
      <c r="CK456" s="696"/>
      <c r="CL456" s="696"/>
      <c r="CM456" s="696"/>
      <c r="CN456" s="696"/>
      <c r="CO456" s="696"/>
      <c r="CP456" s="696"/>
      <c r="CQ456" s="696"/>
      <c r="CR456" s="696"/>
      <c r="CS456" s="696"/>
      <c r="CT456" s="696"/>
      <c r="CU456" s="696"/>
      <c r="CV456" s="696"/>
      <c r="CW456" s="696"/>
      <c r="CX456" s="696"/>
      <c r="CY456" s="696"/>
      <c r="CZ456" s="696"/>
      <c r="DA456" s="696"/>
      <c r="DB456" s="696"/>
      <c r="DC456" s="696"/>
      <c r="DD456" s="696"/>
      <c r="DE456" s="696"/>
      <c r="DF456" s="696"/>
      <c r="DG456" s="696"/>
      <c r="DH456" s="696"/>
      <c r="DI456" s="696"/>
      <c r="DJ456" s="696"/>
      <c r="DK456" s="696"/>
      <c r="DL456" s="700"/>
      <c r="DM456" s="701"/>
      <c r="DN456" s="701"/>
      <c r="DO456" s="701"/>
      <c r="DP456" s="701"/>
      <c r="DQ456" s="702"/>
      <c r="DR456" s="692"/>
      <c r="DS456" s="692"/>
      <c r="DT456" s="692"/>
      <c r="DU456" s="692"/>
      <c r="DV456" s="692"/>
      <c r="DW456" s="692"/>
      <c r="DX456" s="692"/>
      <c r="DY456" s="692"/>
      <c r="DZ456" s="692"/>
      <c r="EA456" s="692"/>
      <c r="EB456" s="692"/>
      <c r="EC456" s="706"/>
      <c r="ED456" s="706"/>
      <c r="EE456" s="706"/>
      <c r="EF456" s="706"/>
      <c r="EG456" s="706"/>
      <c r="EH456" s="706"/>
      <c r="EI456" s="706"/>
      <c r="EJ456" s="706"/>
      <c r="EK456" s="706"/>
      <c r="EL456" s="706"/>
      <c r="EM456" s="706"/>
    </row>
    <row r="457" spans="1:143" ht="6" customHeight="1">
      <c r="A457" s="112"/>
      <c r="B457" s="691"/>
      <c r="C457" s="691"/>
      <c r="D457" s="691"/>
      <c r="E457" s="691"/>
      <c r="F457" s="692"/>
      <c r="G457" s="692"/>
      <c r="H457" s="692"/>
      <c r="I457" s="692"/>
      <c r="J457" s="692"/>
      <c r="K457" s="692"/>
      <c r="L457" s="692"/>
      <c r="M457" s="692"/>
      <c r="N457" s="692"/>
      <c r="O457" s="692"/>
      <c r="P457" s="692"/>
      <c r="Q457" s="692"/>
      <c r="R457" s="692"/>
      <c r="S457" s="692"/>
      <c r="T457" s="692"/>
      <c r="U457" s="692"/>
      <c r="V457" s="692"/>
      <c r="W457" s="692"/>
      <c r="X457" s="692"/>
      <c r="Y457" s="692"/>
      <c r="Z457" s="692"/>
      <c r="AA457" s="692"/>
      <c r="AB457" s="692"/>
      <c r="AC457" s="692"/>
      <c r="AD457" s="692"/>
      <c r="AE457" s="692"/>
      <c r="AF457" s="692"/>
      <c r="AG457" s="692"/>
      <c r="AH457" s="692"/>
      <c r="AI457" s="692"/>
      <c r="AJ457" s="692"/>
      <c r="AK457" s="692"/>
      <c r="AL457" s="692"/>
      <c r="AM457" s="692"/>
      <c r="AN457" s="692"/>
      <c r="AO457" s="692"/>
      <c r="AP457" s="692"/>
      <c r="AQ457" s="692"/>
      <c r="AR457" s="692"/>
      <c r="AS457" s="692"/>
      <c r="AT457" s="692"/>
      <c r="AU457" s="692"/>
      <c r="AV457" s="692"/>
      <c r="AW457" s="692"/>
      <c r="AX457" s="706"/>
      <c r="AY457" s="706"/>
      <c r="AZ457" s="706"/>
      <c r="BA457" s="706"/>
      <c r="BB457" s="706"/>
      <c r="BC457" s="692"/>
      <c r="BD457" s="692"/>
      <c r="BE457" s="692"/>
      <c r="BF457" s="692"/>
      <c r="BG457" s="692"/>
      <c r="BH457" s="692"/>
      <c r="BI457" s="692"/>
      <c r="BJ457" s="692"/>
      <c r="BK457" s="692"/>
      <c r="BL457" s="692"/>
      <c r="BM457" s="692"/>
      <c r="BN457" s="692"/>
      <c r="BO457" s="692"/>
      <c r="BP457" s="692"/>
      <c r="BQ457" s="692"/>
      <c r="BR457" s="692"/>
      <c r="BS457" s="692"/>
      <c r="BT457" s="692"/>
      <c r="BU457" s="692"/>
      <c r="BV457" s="692"/>
      <c r="BW457" s="692"/>
      <c r="BX457" s="692"/>
      <c r="BY457" s="692"/>
      <c r="BZ457" s="692"/>
      <c r="CA457" s="692"/>
      <c r="CB457" s="692"/>
      <c r="CC457" s="692"/>
      <c r="CD457" s="692"/>
      <c r="CE457" s="692"/>
      <c r="CF457" s="696"/>
      <c r="CG457" s="696"/>
      <c r="CH457" s="696"/>
      <c r="CI457" s="696"/>
      <c r="CJ457" s="696"/>
      <c r="CK457" s="696"/>
      <c r="CL457" s="696"/>
      <c r="CM457" s="696"/>
      <c r="CN457" s="696"/>
      <c r="CO457" s="696"/>
      <c r="CP457" s="696"/>
      <c r="CQ457" s="696"/>
      <c r="CR457" s="696"/>
      <c r="CS457" s="696"/>
      <c r="CT457" s="696"/>
      <c r="CU457" s="696"/>
      <c r="CV457" s="696"/>
      <c r="CW457" s="696"/>
      <c r="CX457" s="696"/>
      <c r="CY457" s="696"/>
      <c r="CZ457" s="696"/>
      <c r="DA457" s="696"/>
      <c r="DB457" s="696"/>
      <c r="DC457" s="696"/>
      <c r="DD457" s="696"/>
      <c r="DE457" s="696"/>
      <c r="DF457" s="696"/>
      <c r="DG457" s="696"/>
      <c r="DH457" s="696"/>
      <c r="DI457" s="696"/>
      <c r="DJ457" s="696"/>
      <c r="DK457" s="696"/>
      <c r="DL457" s="703"/>
      <c r="DM457" s="704"/>
      <c r="DN457" s="704"/>
      <c r="DO457" s="704"/>
      <c r="DP457" s="704"/>
      <c r="DQ457" s="705"/>
      <c r="DR457" s="692"/>
      <c r="DS457" s="692"/>
      <c r="DT457" s="692"/>
      <c r="DU457" s="692"/>
      <c r="DV457" s="692"/>
      <c r="DW457" s="692"/>
      <c r="DX457" s="692"/>
      <c r="DY457" s="692"/>
      <c r="DZ457" s="692"/>
      <c r="EA457" s="692"/>
      <c r="EB457" s="692"/>
      <c r="EC457" s="706"/>
      <c r="ED457" s="706"/>
      <c r="EE457" s="706"/>
      <c r="EF457" s="706"/>
      <c r="EG457" s="706"/>
      <c r="EH457" s="706"/>
      <c r="EI457" s="706"/>
      <c r="EJ457" s="706"/>
      <c r="EK457" s="706"/>
      <c r="EL457" s="706"/>
      <c r="EM457" s="706"/>
    </row>
    <row r="458" spans="1:143" ht="6" customHeight="1">
      <c r="A458" s="112"/>
      <c r="B458" s="690">
        <v>10</v>
      </c>
      <c r="C458" s="691"/>
      <c r="D458" s="691"/>
      <c r="E458" s="691"/>
      <c r="F458" s="692"/>
      <c r="G458" s="692"/>
      <c r="H458" s="692"/>
      <c r="I458" s="692"/>
      <c r="J458" s="692"/>
      <c r="K458" s="692"/>
      <c r="L458" s="692"/>
      <c r="M458" s="692"/>
      <c r="N458" s="692"/>
      <c r="O458" s="692"/>
      <c r="P458" s="692"/>
      <c r="Q458" s="692"/>
      <c r="R458" s="692"/>
      <c r="S458" s="692"/>
      <c r="T458" s="692"/>
      <c r="U458" s="692"/>
      <c r="V458" s="692"/>
      <c r="W458" s="692"/>
      <c r="X458" s="692"/>
      <c r="Y458" s="692"/>
      <c r="Z458" s="692"/>
      <c r="AA458" s="692"/>
      <c r="AB458" s="692"/>
      <c r="AC458" s="692"/>
      <c r="AD458" s="692"/>
      <c r="AE458" s="692"/>
      <c r="AF458" s="692"/>
      <c r="AG458" s="692"/>
      <c r="AH458" s="692"/>
      <c r="AI458" s="692"/>
      <c r="AJ458" s="692"/>
      <c r="AK458" s="692"/>
      <c r="AL458" s="692"/>
      <c r="AM458" s="692"/>
      <c r="AN458" s="692"/>
      <c r="AO458" s="692"/>
      <c r="AP458" s="692"/>
      <c r="AQ458" s="692"/>
      <c r="AR458" s="692"/>
      <c r="AS458" s="692"/>
      <c r="AT458" s="692"/>
      <c r="AU458" s="692"/>
      <c r="AV458" s="692"/>
      <c r="AW458" s="692"/>
      <c r="AX458" s="706"/>
      <c r="AY458" s="706"/>
      <c r="AZ458" s="706"/>
      <c r="BA458" s="706"/>
      <c r="BB458" s="706"/>
      <c r="BC458" s="692"/>
      <c r="BD458" s="692"/>
      <c r="BE458" s="692"/>
      <c r="BF458" s="692"/>
      <c r="BG458" s="692"/>
      <c r="BH458" s="692"/>
      <c r="BI458" s="692"/>
      <c r="BJ458" s="692"/>
      <c r="BK458" s="692"/>
      <c r="BL458" s="692"/>
      <c r="BM458" s="692"/>
      <c r="BN458" s="692"/>
      <c r="BO458" s="692"/>
      <c r="BP458" s="692"/>
      <c r="BQ458" s="692"/>
      <c r="BR458" s="692"/>
      <c r="BS458" s="692"/>
      <c r="BT458" s="692"/>
      <c r="BU458" s="692"/>
      <c r="BV458" s="692"/>
      <c r="BW458" s="692"/>
      <c r="BX458" s="692"/>
      <c r="BY458" s="692"/>
      <c r="BZ458" s="692"/>
      <c r="CA458" s="692"/>
      <c r="CB458" s="692"/>
      <c r="CC458" s="692"/>
      <c r="CD458" s="692"/>
      <c r="CE458" s="692"/>
      <c r="CF458" s="696"/>
      <c r="CG458" s="696"/>
      <c r="CH458" s="696"/>
      <c r="CI458" s="696"/>
      <c r="CJ458" s="696"/>
      <c r="CK458" s="696"/>
      <c r="CL458" s="696"/>
      <c r="CM458" s="696"/>
      <c r="CN458" s="696"/>
      <c r="CO458" s="696"/>
      <c r="CP458" s="696"/>
      <c r="CQ458" s="696"/>
      <c r="CR458" s="696"/>
      <c r="CS458" s="696"/>
      <c r="CT458" s="696"/>
      <c r="CU458" s="696"/>
      <c r="CV458" s="696"/>
      <c r="CW458" s="696"/>
      <c r="CX458" s="696"/>
      <c r="CY458" s="696"/>
      <c r="CZ458" s="696"/>
      <c r="DA458" s="696"/>
      <c r="DB458" s="696"/>
      <c r="DC458" s="696"/>
      <c r="DD458" s="696"/>
      <c r="DE458" s="696"/>
      <c r="DF458" s="696"/>
      <c r="DG458" s="696"/>
      <c r="DH458" s="696"/>
      <c r="DI458" s="696"/>
      <c r="DJ458" s="696"/>
      <c r="DK458" s="696"/>
      <c r="DL458" s="697"/>
      <c r="DM458" s="698"/>
      <c r="DN458" s="698"/>
      <c r="DO458" s="698"/>
      <c r="DP458" s="698"/>
      <c r="DQ458" s="699"/>
      <c r="DR458" s="692"/>
      <c r="DS458" s="692"/>
      <c r="DT458" s="692"/>
      <c r="DU458" s="692"/>
      <c r="DV458" s="692"/>
      <c r="DW458" s="692"/>
      <c r="DX458" s="692"/>
      <c r="DY458" s="692"/>
      <c r="DZ458" s="692"/>
      <c r="EA458" s="692"/>
      <c r="EB458" s="692"/>
      <c r="EC458" s="706"/>
      <c r="ED458" s="706"/>
      <c r="EE458" s="706"/>
      <c r="EF458" s="706"/>
      <c r="EG458" s="706"/>
      <c r="EH458" s="706"/>
      <c r="EI458" s="706"/>
      <c r="EJ458" s="706"/>
      <c r="EK458" s="706"/>
      <c r="EL458" s="706"/>
      <c r="EM458" s="706"/>
    </row>
    <row r="459" spans="1:143" ht="6" customHeight="1">
      <c r="A459" s="112"/>
      <c r="B459" s="691"/>
      <c r="C459" s="691"/>
      <c r="D459" s="691"/>
      <c r="E459" s="691"/>
      <c r="F459" s="692"/>
      <c r="G459" s="692"/>
      <c r="H459" s="692"/>
      <c r="I459" s="692"/>
      <c r="J459" s="692"/>
      <c r="K459" s="692"/>
      <c r="L459" s="692"/>
      <c r="M459" s="692"/>
      <c r="N459" s="692"/>
      <c r="O459" s="692"/>
      <c r="P459" s="692"/>
      <c r="Q459" s="692"/>
      <c r="R459" s="692"/>
      <c r="S459" s="692"/>
      <c r="T459" s="692"/>
      <c r="U459" s="692"/>
      <c r="V459" s="692"/>
      <c r="W459" s="692"/>
      <c r="X459" s="692"/>
      <c r="Y459" s="692"/>
      <c r="Z459" s="692"/>
      <c r="AA459" s="692"/>
      <c r="AB459" s="692"/>
      <c r="AC459" s="692"/>
      <c r="AD459" s="692"/>
      <c r="AE459" s="692"/>
      <c r="AF459" s="692"/>
      <c r="AG459" s="692"/>
      <c r="AH459" s="692"/>
      <c r="AI459" s="692"/>
      <c r="AJ459" s="692"/>
      <c r="AK459" s="692"/>
      <c r="AL459" s="692"/>
      <c r="AM459" s="692"/>
      <c r="AN459" s="692"/>
      <c r="AO459" s="692"/>
      <c r="AP459" s="692"/>
      <c r="AQ459" s="692"/>
      <c r="AR459" s="692"/>
      <c r="AS459" s="692"/>
      <c r="AT459" s="692"/>
      <c r="AU459" s="692"/>
      <c r="AV459" s="692"/>
      <c r="AW459" s="692"/>
      <c r="AX459" s="706"/>
      <c r="AY459" s="706"/>
      <c r="AZ459" s="706"/>
      <c r="BA459" s="706"/>
      <c r="BB459" s="706"/>
      <c r="BC459" s="692"/>
      <c r="BD459" s="692"/>
      <c r="BE459" s="692"/>
      <c r="BF459" s="692"/>
      <c r="BG459" s="692"/>
      <c r="BH459" s="692"/>
      <c r="BI459" s="692"/>
      <c r="BJ459" s="692"/>
      <c r="BK459" s="692"/>
      <c r="BL459" s="692"/>
      <c r="BM459" s="692"/>
      <c r="BN459" s="692"/>
      <c r="BO459" s="692"/>
      <c r="BP459" s="692"/>
      <c r="BQ459" s="692"/>
      <c r="BR459" s="692"/>
      <c r="BS459" s="692"/>
      <c r="BT459" s="692"/>
      <c r="BU459" s="692"/>
      <c r="BV459" s="692"/>
      <c r="BW459" s="692"/>
      <c r="BX459" s="692"/>
      <c r="BY459" s="692"/>
      <c r="BZ459" s="692"/>
      <c r="CA459" s="692"/>
      <c r="CB459" s="692"/>
      <c r="CC459" s="692"/>
      <c r="CD459" s="692"/>
      <c r="CE459" s="692"/>
      <c r="CF459" s="696"/>
      <c r="CG459" s="696"/>
      <c r="CH459" s="696"/>
      <c r="CI459" s="696"/>
      <c r="CJ459" s="696"/>
      <c r="CK459" s="696"/>
      <c r="CL459" s="696"/>
      <c r="CM459" s="696"/>
      <c r="CN459" s="696"/>
      <c r="CO459" s="696"/>
      <c r="CP459" s="696"/>
      <c r="CQ459" s="696"/>
      <c r="CR459" s="696"/>
      <c r="CS459" s="696"/>
      <c r="CT459" s="696"/>
      <c r="CU459" s="696"/>
      <c r="CV459" s="696"/>
      <c r="CW459" s="696"/>
      <c r="CX459" s="696"/>
      <c r="CY459" s="696"/>
      <c r="CZ459" s="696"/>
      <c r="DA459" s="696"/>
      <c r="DB459" s="696"/>
      <c r="DC459" s="696"/>
      <c r="DD459" s="696"/>
      <c r="DE459" s="696"/>
      <c r="DF459" s="696"/>
      <c r="DG459" s="696"/>
      <c r="DH459" s="696"/>
      <c r="DI459" s="696"/>
      <c r="DJ459" s="696"/>
      <c r="DK459" s="696"/>
      <c r="DL459" s="700"/>
      <c r="DM459" s="701"/>
      <c r="DN459" s="701"/>
      <c r="DO459" s="701"/>
      <c r="DP459" s="701"/>
      <c r="DQ459" s="702"/>
      <c r="DR459" s="692"/>
      <c r="DS459" s="692"/>
      <c r="DT459" s="692"/>
      <c r="DU459" s="692"/>
      <c r="DV459" s="692"/>
      <c r="DW459" s="692"/>
      <c r="DX459" s="692"/>
      <c r="DY459" s="692"/>
      <c r="DZ459" s="692"/>
      <c r="EA459" s="692"/>
      <c r="EB459" s="692"/>
      <c r="EC459" s="706"/>
      <c r="ED459" s="706"/>
      <c r="EE459" s="706"/>
      <c r="EF459" s="706"/>
      <c r="EG459" s="706"/>
      <c r="EH459" s="706"/>
      <c r="EI459" s="706"/>
      <c r="EJ459" s="706"/>
      <c r="EK459" s="706"/>
      <c r="EL459" s="706"/>
      <c r="EM459" s="706"/>
    </row>
    <row r="460" spans="1:143" ht="6" customHeight="1">
      <c r="A460" s="112"/>
      <c r="B460" s="691"/>
      <c r="C460" s="691"/>
      <c r="D460" s="691"/>
      <c r="E460" s="691"/>
      <c r="F460" s="692"/>
      <c r="G460" s="692"/>
      <c r="H460" s="692"/>
      <c r="I460" s="692"/>
      <c r="J460" s="692"/>
      <c r="K460" s="692"/>
      <c r="L460" s="692"/>
      <c r="M460" s="692"/>
      <c r="N460" s="692"/>
      <c r="O460" s="692"/>
      <c r="P460" s="692"/>
      <c r="Q460" s="692"/>
      <c r="R460" s="692"/>
      <c r="S460" s="692"/>
      <c r="T460" s="692"/>
      <c r="U460" s="692"/>
      <c r="V460" s="692"/>
      <c r="W460" s="692"/>
      <c r="X460" s="692"/>
      <c r="Y460" s="692"/>
      <c r="Z460" s="692"/>
      <c r="AA460" s="692"/>
      <c r="AB460" s="692"/>
      <c r="AC460" s="692"/>
      <c r="AD460" s="692"/>
      <c r="AE460" s="692"/>
      <c r="AF460" s="692"/>
      <c r="AG460" s="692"/>
      <c r="AH460" s="692"/>
      <c r="AI460" s="692"/>
      <c r="AJ460" s="692"/>
      <c r="AK460" s="692"/>
      <c r="AL460" s="692"/>
      <c r="AM460" s="692"/>
      <c r="AN460" s="692"/>
      <c r="AO460" s="692"/>
      <c r="AP460" s="692"/>
      <c r="AQ460" s="692"/>
      <c r="AR460" s="692"/>
      <c r="AS460" s="692"/>
      <c r="AT460" s="692"/>
      <c r="AU460" s="692"/>
      <c r="AV460" s="692"/>
      <c r="AW460" s="692"/>
      <c r="AX460" s="706"/>
      <c r="AY460" s="706"/>
      <c r="AZ460" s="706"/>
      <c r="BA460" s="706"/>
      <c r="BB460" s="706"/>
      <c r="BC460" s="692"/>
      <c r="BD460" s="692"/>
      <c r="BE460" s="692"/>
      <c r="BF460" s="692"/>
      <c r="BG460" s="692"/>
      <c r="BH460" s="692"/>
      <c r="BI460" s="692"/>
      <c r="BJ460" s="692"/>
      <c r="BK460" s="692"/>
      <c r="BL460" s="692"/>
      <c r="BM460" s="692"/>
      <c r="BN460" s="692"/>
      <c r="BO460" s="692"/>
      <c r="BP460" s="692"/>
      <c r="BQ460" s="692"/>
      <c r="BR460" s="692"/>
      <c r="BS460" s="692"/>
      <c r="BT460" s="692"/>
      <c r="BU460" s="692"/>
      <c r="BV460" s="692"/>
      <c r="BW460" s="692"/>
      <c r="BX460" s="692"/>
      <c r="BY460" s="692"/>
      <c r="BZ460" s="692"/>
      <c r="CA460" s="692"/>
      <c r="CB460" s="692"/>
      <c r="CC460" s="692"/>
      <c r="CD460" s="692"/>
      <c r="CE460" s="692"/>
      <c r="CF460" s="696"/>
      <c r="CG460" s="696"/>
      <c r="CH460" s="696"/>
      <c r="CI460" s="696"/>
      <c r="CJ460" s="696"/>
      <c r="CK460" s="696"/>
      <c r="CL460" s="696"/>
      <c r="CM460" s="696"/>
      <c r="CN460" s="696"/>
      <c r="CO460" s="696"/>
      <c r="CP460" s="696"/>
      <c r="CQ460" s="696"/>
      <c r="CR460" s="696"/>
      <c r="CS460" s="696"/>
      <c r="CT460" s="696"/>
      <c r="CU460" s="696"/>
      <c r="CV460" s="696"/>
      <c r="CW460" s="696"/>
      <c r="CX460" s="696"/>
      <c r="CY460" s="696"/>
      <c r="CZ460" s="696"/>
      <c r="DA460" s="696"/>
      <c r="DB460" s="696"/>
      <c r="DC460" s="696"/>
      <c r="DD460" s="696"/>
      <c r="DE460" s="696"/>
      <c r="DF460" s="696"/>
      <c r="DG460" s="696"/>
      <c r="DH460" s="696"/>
      <c r="DI460" s="696"/>
      <c r="DJ460" s="696"/>
      <c r="DK460" s="696"/>
      <c r="DL460" s="703"/>
      <c r="DM460" s="704"/>
      <c r="DN460" s="704"/>
      <c r="DO460" s="704"/>
      <c r="DP460" s="704"/>
      <c r="DQ460" s="705"/>
      <c r="DR460" s="692"/>
      <c r="DS460" s="692"/>
      <c r="DT460" s="692"/>
      <c r="DU460" s="692"/>
      <c r="DV460" s="692"/>
      <c r="DW460" s="692"/>
      <c r="DX460" s="692"/>
      <c r="DY460" s="692"/>
      <c r="DZ460" s="692"/>
      <c r="EA460" s="692"/>
      <c r="EB460" s="692"/>
      <c r="EC460" s="706"/>
      <c r="ED460" s="706"/>
      <c r="EE460" s="706"/>
      <c r="EF460" s="706"/>
      <c r="EG460" s="706"/>
      <c r="EH460" s="706"/>
      <c r="EI460" s="706"/>
      <c r="EJ460" s="706"/>
      <c r="EK460" s="706"/>
      <c r="EL460" s="706"/>
      <c r="EM460" s="706"/>
    </row>
    <row r="461" spans="1:143" ht="6" customHeight="1">
      <c r="A461" s="112"/>
      <c r="B461" s="690">
        <v>11</v>
      </c>
      <c r="C461" s="691"/>
      <c r="D461" s="691"/>
      <c r="E461" s="691"/>
      <c r="F461" s="692"/>
      <c r="G461" s="692"/>
      <c r="H461" s="692"/>
      <c r="I461" s="692"/>
      <c r="J461" s="692"/>
      <c r="K461" s="692"/>
      <c r="L461" s="692"/>
      <c r="M461" s="692"/>
      <c r="N461" s="692"/>
      <c r="O461" s="692"/>
      <c r="P461" s="692"/>
      <c r="Q461" s="692"/>
      <c r="R461" s="692"/>
      <c r="S461" s="692"/>
      <c r="T461" s="692"/>
      <c r="U461" s="692"/>
      <c r="V461" s="692"/>
      <c r="W461" s="692"/>
      <c r="X461" s="692"/>
      <c r="Y461" s="692"/>
      <c r="Z461" s="692"/>
      <c r="AA461" s="692"/>
      <c r="AB461" s="692"/>
      <c r="AC461" s="692"/>
      <c r="AD461" s="692"/>
      <c r="AE461" s="692"/>
      <c r="AF461" s="692"/>
      <c r="AG461" s="692"/>
      <c r="AH461" s="692"/>
      <c r="AI461" s="692"/>
      <c r="AJ461" s="692"/>
      <c r="AK461" s="692"/>
      <c r="AL461" s="692"/>
      <c r="AM461" s="692"/>
      <c r="AN461" s="692"/>
      <c r="AO461" s="692"/>
      <c r="AP461" s="692"/>
      <c r="AQ461" s="692"/>
      <c r="AR461" s="692"/>
      <c r="AS461" s="692"/>
      <c r="AT461" s="692"/>
      <c r="AU461" s="692"/>
      <c r="AV461" s="692"/>
      <c r="AW461" s="692"/>
      <c r="AX461" s="706"/>
      <c r="AY461" s="706"/>
      <c r="AZ461" s="706"/>
      <c r="BA461" s="706"/>
      <c r="BB461" s="706"/>
      <c r="BC461" s="692"/>
      <c r="BD461" s="692"/>
      <c r="BE461" s="692"/>
      <c r="BF461" s="692"/>
      <c r="BG461" s="692"/>
      <c r="BH461" s="692"/>
      <c r="BI461" s="692"/>
      <c r="BJ461" s="692"/>
      <c r="BK461" s="692"/>
      <c r="BL461" s="692"/>
      <c r="BM461" s="692"/>
      <c r="BN461" s="692"/>
      <c r="BO461" s="692"/>
      <c r="BP461" s="692"/>
      <c r="BQ461" s="692"/>
      <c r="BR461" s="692"/>
      <c r="BS461" s="692"/>
      <c r="BT461" s="692"/>
      <c r="BU461" s="692"/>
      <c r="BV461" s="692"/>
      <c r="BW461" s="692"/>
      <c r="BX461" s="692"/>
      <c r="BY461" s="692"/>
      <c r="BZ461" s="692"/>
      <c r="CA461" s="692"/>
      <c r="CB461" s="692"/>
      <c r="CC461" s="692"/>
      <c r="CD461" s="692"/>
      <c r="CE461" s="692"/>
      <c r="CF461" s="696"/>
      <c r="CG461" s="696"/>
      <c r="CH461" s="696"/>
      <c r="CI461" s="696"/>
      <c r="CJ461" s="696"/>
      <c r="CK461" s="696"/>
      <c r="CL461" s="696"/>
      <c r="CM461" s="696"/>
      <c r="CN461" s="696"/>
      <c r="CO461" s="696"/>
      <c r="CP461" s="696"/>
      <c r="CQ461" s="696"/>
      <c r="CR461" s="696"/>
      <c r="CS461" s="696"/>
      <c r="CT461" s="696"/>
      <c r="CU461" s="696"/>
      <c r="CV461" s="696"/>
      <c r="CW461" s="696"/>
      <c r="CX461" s="696"/>
      <c r="CY461" s="696"/>
      <c r="CZ461" s="696"/>
      <c r="DA461" s="696"/>
      <c r="DB461" s="696"/>
      <c r="DC461" s="696"/>
      <c r="DD461" s="696"/>
      <c r="DE461" s="696"/>
      <c r="DF461" s="696"/>
      <c r="DG461" s="696"/>
      <c r="DH461" s="696"/>
      <c r="DI461" s="696"/>
      <c r="DJ461" s="696"/>
      <c r="DK461" s="696"/>
      <c r="DL461" s="697"/>
      <c r="DM461" s="698"/>
      <c r="DN461" s="698"/>
      <c r="DO461" s="698"/>
      <c r="DP461" s="698"/>
      <c r="DQ461" s="699"/>
      <c r="DR461" s="692"/>
      <c r="DS461" s="692"/>
      <c r="DT461" s="692"/>
      <c r="DU461" s="692"/>
      <c r="DV461" s="692"/>
      <c r="DW461" s="692"/>
      <c r="DX461" s="692"/>
      <c r="DY461" s="692"/>
      <c r="DZ461" s="692"/>
      <c r="EA461" s="692"/>
      <c r="EB461" s="692"/>
      <c r="EC461" s="706"/>
      <c r="ED461" s="706"/>
      <c r="EE461" s="706"/>
      <c r="EF461" s="706"/>
      <c r="EG461" s="706"/>
      <c r="EH461" s="706"/>
      <c r="EI461" s="706"/>
      <c r="EJ461" s="706"/>
      <c r="EK461" s="706"/>
      <c r="EL461" s="706"/>
      <c r="EM461" s="706"/>
    </row>
    <row r="462" spans="1:143" ht="6" customHeight="1">
      <c r="A462" s="112"/>
      <c r="B462" s="691"/>
      <c r="C462" s="691"/>
      <c r="D462" s="691"/>
      <c r="E462" s="691"/>
      <c r="F462" s="692"/>
      <c r="G462" s="692"/>
      <c r="H462" s="692"/>
      <c r="I462" s="692"/>
      <c r="J462" s="692"/>
      <c r="K462" s="692"/>
      <c r="L462" s="692"/>
      <c r="M462" s="692"/>
      <c r="N462" s="692"/>
      <c r="O462" s="692"/>
      <c r="P462" s="692"/>
      <c r="Q462" s="692"/>
      <c r="R462" s="692"/>
      <c r="S462" s="692"/>
      <c r="T462" s="692"/>
      <c r="U462" s="692"/>
      <c r="V462" s="692"/>
      <c r="W462" s="692"/>
      <c r="X462" s="692"/>
      <c r="Y462" s="692"/>
      <c r="Z462" s="692"/>
      <c r="AA462" s="692"/>
      <c r="AB462" s="692"/>
      <c r="AC462" s="692"/>
      <c r="AD462" s="692"/>
      <c r="AE462" s="692"/>
      <c r="AF462" s="692"/>
      <c r="AG462" s="692"/>
      <c r="AH462" s="692"/>
      <c r="AI462" s="692"/>
      <c r="AJ462" s="692"/>
      <c r="AK462" s="692"/>
      <c r="AL462" s="692"/>
      <c r="AM462" s="692"/>
      <c r="AN462" s="692"/>
      <c r="AO462" s="692"/>
      <c r="AP462" s="692"/>
      <c r="AQ462" s="692"/>
      <c r="AR462" s="692"/>
      <c r="AS462" s="692"/>
      <c r="AT462" s="692"/>
      <c r="AU462" s="692"/>
      <c r="AV462" s="692"/>
      <c r="AW462" s="692"/>
      <c r="AX462" s="706"/>
      <c r="AY462" s="706"/>
      <c r="AZ462" s="706"/>
      <c r="BA462" s="706"/>
      <c r="BB462" s="706"/>
      <c r="BC462" s="692"/>
      <c r="BD462" s="692"/>
      <c r="BE462" s="692"/>
      <c r="BF462" s="692"/>
      <c r="BG462" s="692"/>
      <c r="BH462" s="692"/>
      <c r="BI462" s="692"/>
      <c r="BJ462" s="692"/>
      <c r="BK462" s="692"/>
      <c r="BL462" s="692"/>
      <c r="BM462" s="692"/>
      <c r="BN462" s="692"/>
      <c r="BO462" s="692"/>
      <c r="BP462" s="692"/>
      <c r="BQ462" s="692"/>
      <c r="BR462" s="692"/>
      <c r="BS462" s="692"/>
      <c r="BT462" s="692"/>
      <c r="BU462" s="692"/>
      <c r="BV462" s="692"/>
      <c r="BW462" s="692"/>
      <c r="BX462" s="692"/>
      <c r="BY462" s="692"/>
      <c r="BZ462" s="692"/>
      <c r="CA462" s="692"/>
      <c r="CB462" s="692"/>
      <c r="CC462" s="692"/>
      <c r="CD462" s="692"/>
      <c r="CE462" s="692"/>
      <c r="CF462" s="696"/>
      <c r="CG462" s="696"/>
      <c r="CH462" s="696"/>
      <c r="CI462" s="696"/>
      <c r="CJ462" s="696"/>
      <c r="CK462" s="696"/>
      <c r="CL462" s="696"/>
      <c r="CM462" s="696"/>
      <c r="CN462" s="696"/>
      <c r="CO462" s="696"/>
      <c r="CP462" s="696"/>
      <c r="CQ462" s="696"/>
      <c r="CR462" s="696"/>
      <c r="CS462" s="696"/>
      <c r="CT462" s="696"/>
      <c r="CU462" s="696"/>
      <c r="CV462" s="696"/>
      <c r="CW462" s="696"/>
      <c r="CX462" s="696"/>
      <c r="CY462" s="696"/>
      <c r="CZ462" s="696"/>
      <c r="DA462" s="696"/>
      <c r="DB462" s="696"/>
      <c r="DC462" s="696"/>
      <c r="DD462" s="696"/>
      <c r="DE462" s="696"/>
      <c r="DF462" s="696"/>
      <c r="DG462" s="696"/>
      <c r="DH462" s="696"/>
      <c r="DI462" s="696"/>
      <c r="DJ462" s="696"/>
      <c r="DK462" s="696"/>
      <c r="DL462" s="700"/>
      <c r="DM462" s="701"/>
      <c r="DN462" s="701"/>
      <c r="DO462" s="701"/>
      <c r="DP462" s="701"/>
      <c r="DQ462" s="702"/>
      <c r="DR462" s="692"/>
      <c r="DS462" s="692"/>
      <c r="DT462" s="692"/>
      <c r="DU462" s="692"/>
      <c r="DV462" s="692"/>
      <c r="DW462" s="692"/>
      <c r="DX462" s="692"/>
      <c r="DY462" s="692"/>
      <c r="DZ462" s="692"/>
      <c r="EA462" s="692"/>
      <c r="EB462" s="692"/>
      <c r="EC462" s="706"/>
      <c r="ED462" s="706"/>
      <c r="EE462" s="706"/>
      <c r="EF462" s="706"/>
      <c r="EG462" s="706"/>
      <c r="EH462" s="706"/>
      <c r="EI462" s="706"/>
      <c r="EJ462" s="706"/>
      <c r="EK462" s="706"/>
      <c r="EL462" s="706"/>
      <c r="EM462" s="706"/>
    </row>
    <row r="463" spans="1:143" ht="6" customHeight="1">
      <c r="A463" s="112"/>
      <c r="B463" s="691"/>
      <c r="C463" s="691"/>
      <c r="D463" s="691"/>
      <c r="E463" s="691"/>
      <c r="F463" s="692"/>
      <c r="G463" s="692"/>
      <c r="H463" s="692"/>
      <c r="I463" s="692"/>
      <c r="J463" s="692"/>
      <c r="K463" s="692"/>
      <c r="L463" s="692"/>
      <c r="M463" s="692"/>
      <c r="N463" s="692"/>
      <c r="O463" s="692"/>
      <c r="P463" s="692"/>
      <c r="Q463" s="692"/>
      <c r="R463" s="692"/>
      <c r="S463" s="692"/>
      <c r="T463" s="692"/>
      <c r="U463" s="692"/>
      <c r="V463" s="692"/>
      <c r="W463" s="692"/>
      <c r="X463" s="692"/>
      <c r="Y463" s="692"/>
      <c r="Z463" s="692"/>
      <c r="AA463" s="692"/>
      <c r="AB463" s="692"/>
      <c r="AC463" s="692"/>
      <c r="AD463" s="692"/>
      <c r="AE463" s="692"/>
      <c r="AF463" s="692"/>
      <c r="AG463" s="692"/>
      <c r="AH463" s="692"/>
      <c r="AI463" s="692"/>
      <c r="AJ463" s="692"/>
      <c r="AK463" s="692"/>
      <c r="AL463" s="692"/>
      <c r="AM463" s="692"/>
      <c r="AN463" s="692"/>
      <c r="AO463" s="692"/>
      <c r="AP463" s="692"/>
      <c r="AQ463" s="692"/>
      <c r="AR463" s="692"/>
      <c r="AS463" s="692"/>
      <c r="AT463" s="692"/>
      <c r="AU463" s="692"/>
      <c r="AV463" s="692"/>
      <c r="AW463" s="692"/>
      <c r="AX463" s="706"/>
      <c r="AY463" s="706"/>
      <c r="AZ463" s="706"/>
      <c r="BA463" s="706"/>
      <c r="BB463" s="706"/>
      <c r="BC463" s="692"/>
      <c r="BD463" s="692"/>
      <c r="BE463" s="692"/>
      <c r="BF463" s="692"/>
      <c r="BG463" s="692"/>
      <c r="BH463" s="692"/>
      <c r="BI463" s="692"/>
      <c r="BJ463" s="692"/>
      <c r="BK463" s="692"/>
      <c r="BL463" s="692"/>
      <c r="BM463" s="692"/>
      <c r="BN463" s="692"/>
      <c r="BO463" s="692"/>
      <c r="BP463" s="692"/>
      <c r="BQ463" s="692"/>
      <c r="BR463" s="692"/>
      <c r="BS463" s="692"/>
      <c r="BT463" s="692"/>
      <c r="BU463" s="692"/>
      <c r="BV463" s="692"/>
      <c r="BW463" s="692"/>
      <c r="BX463" s="692"/>
      <c r="BY463" s="692"/>
      <c r="BZ463" s="692"/>
      <c r="CA463" s="692"/>
      <c r="CB463" s="692"/>
      <c r="CC463" s="692"/>
      <c r="CD463" s="692"/>
      <c r="CE463" s="692"/>
      <c r="CF463" s="696"/>
      <c r="CG463" s="696"/>
      <c r="CH463" s="696"/>
      <c r="CI463" s="696"/>
      <c r="CJ463" s="696"/>
      <c r="CK463" s="696"/>
      <c r="CL463" s="696"/>
      <c r="CM463" s="696"/>
      <c r="CN463" s="696"/>
      <c r="CO463" s="696"/>
      <c r="CP463" s="696"/>
      <c r="CQ463" s="696"/>
      <c r="CR463" s="696"/>
      <c r="CS463" s="696"/>
      <c r="CT463" s="696"/>
      <c r="CU463" s="696"/>
      <c r="CV463" s="696"/>
      <c r="CW463" s="696"/>
      <c r="CX463" s="696"/>
      <c r="CY463" s="696"/>
      <c r="CZ463" s="696"/>
      <c r="DA463" s="696"/>
      <c r="DB463" s="696"/>
      <c r="DC463" s="696"/>
      <c r="DD463" s="696"/>
      <c r="DE463" s="696"/>
      <c r="DF463" s="696"/>
      <c r="DG463" s="696"/>
      <c r="DH463" s="696"/>
      <c r="DI463" s="696"/>
      <c r="DJ463" s="696"/>
      <c r="DK463" s="696"/>
      <c r="DL463" s="703"/>
      <c r="DM463" s="704"/>
      <c r="DN463" s="704"/>
      <c r="DO463" s="704"/>
      <c r="DP463" s="704"/>
      <c r="DQ463" s="705"/>
      <c r="DR463" s="692"/>
      <c r="DS463" s="692"/>
      <c r="DT463" s="692"/>
      <c r="DU463" s="692"/>
      <c r="DV463" s="692"/>
      <c r="DW463" s="692"/>
      <c r="DX463" s="692"/>
      <c r="DY463" s="692"/>
      <c r="DZ463" s="692"/>
      <c r="EA463" s="692"/>
      <c r="EB463" s="692"/>
      <c r="EC463" s="706"/>
      <c r="ED463" s="706"/>
      <c r="EE463" s="706"/>
      <c r="EF463" s="706"/>
      <c r="EG463" s="706"/>
      <c r="EH463" s="706"/>
      <c r="EI463" s="706"/>
      <c r="EJ463" s="706"/>
      <c r="EK463" s="706"/>
      <c r="EL463" s="706"/>
      <c r="EM463" s="706"/>
    </row>
    <row r="464" spans="1:143" ht="6" customHeight="1">
      <c r="A464" s="112"/>
      <c r="B464" s="690">
        <v>12</v>
      </c>
      <c r="C464" s="691"/>
      <c r="D464" s="691"/>
      <c r="E464" s="691"/>
      <c r="F464" s="692"/>
      <c r="G464" s="692"/>
      <c r="H464" s="692"/>
      <c r="I464" s="692"/>
      <c r="J464" s="692"/>
      <c r="K464" s="692"/>
      <c r="L464" s="692"/>
      <c r="M464" s="692"/>
      <c r="N464" s="692"/>
      <c r="O464" s="692"/>
      <c r="P464" s="692"/>
      <c r="Q464" s="692"/>
      <c r="R464" s="692"/>
      <c r="S464" s="692"/>
      <c r="T464" s="692"/>
      <c r="U464" s="692"/>
      <c r="V464" s="692"/>
      <c r="W464" s="692"/>
      <c r="X464" s="692"/>
      <c r="Y464" s="692"/>
      <c r="Z464" s="692"/>
      <c r="AA464" s="692"/>
      <c r="AB464" s="692"/>
      <c r="AC464" s="692"/>
      <c r="AD464" s="692"/>
      <c r="AE464" s="692"/>
      <c r="AF464" s="692"/>
      <c r="AG464" s="692"/>
      <c r="AH464" s="692"/>
      <c r="AI464" s="692"/>
      <c r="AJ464" s="692"/>
      <c r="AK464" s="692"/>
      <c r="AL464" s="692"/>
      <c r="AM464" s="692"/>
      <c r="AN464" s="692"/>
      <c r="AO464" s="692"/>
      <c r="AP464" s="692"/>
      <c r="AQ464" s="692"/>
      <c r="AR464" s="692"/>
      <c r="AS464" s="692"/>
      <c r="AT464" s="692"/>
      <c r="AU464" s="692"/>
      <c r="AV464" s="692"/>
      <c r="AW464" s="692"/>
      <c r="AX464" s="706"/>
      <c r="AY464" s="706"/>
      <c r="AZ464" s="706"/>
      <c r="BA464" s="706"/>
      <c r="BB464" s="706"/>
      <c r="BC464" s="692"/>
      <c r="BD464" s="692"/>
      <c r="BE464" s="692"/>
      <c r="BF464" s="692"/>
      <c r="BG464" s="692"/>
      <c r="BH464" s="692"/>
      <c r="BI464" s="692"/>
      <c r="BJ464" s="692"/>
      <c r="BK464" s="692"/>
      <c r="BL464" s="692"/>
      <c r="BM464" s="692"/>
      <c r="BN464" s="692"/>
      <c r="BO464" s="692"/>
      <c r="BP464" s="692"/>
      <c r="BQ464" s="692"/>
      <c r="BR464" s="692"/>
      <c r="BS464" s="692"/>
      <c r="BT464" s="692"/>
      <c r="BU464" s="692"/>
      <c r="BV464" s="692"/>
      <c r="BW464" s="692"/>
      <c r="BX464" s="692"/>
      <c r="BY464" s="692"/>
      <c r="BZ464" s="692"/>
      <c r="CA464" s="692"/>
      <c r="CB464" s="692"/>
      <c r="CC464" s="692"/>
      <c r="CD464" s="692"/>
      <c r="CE464" s="692"/>
      <c r="CF464" s="696"/>
      <c r="CG464" s="696"/>
      <c r="CH464" s="696"/>
      <c r="CI464" s="696"/>
      <c r="CJ464" s="696"/>
      <c r="CK464" s="696"/>
      <c r="CL464" s="696"/>
      <c r="CM464" s="696"/>
      <c r="CN464" s="696"/>
      <c r="CO464" s="696"/>
      <c r="CP464" s="696"/>
      <c r="CQ464" s="696"/>
      <c r="CR464" s="696"/>
      <c r="CS464" s="696"/>
      <c r="CT464" s="696"/>
      <c r="CU464" s="696"/>
      <c r="CV464" s="696"/>
      <c r="CW464" s="696"/>
      <c r="CX464" s="696"/>
      <c r="CY464" s="696"/>
      <c r="CZ464" s="696"/>
      <c r="DA464" s="696"/>
      <c r="DB464" s="696"/>
      <c r="DC464" s="696"/>
      <c r="DD464" s="696"/>
      <c r="DE464" s="696"/>
      <c r="DF464" s="696"/>
      <c r="DG464" s="696"/>
      <c r="DH464" s="696"/>
      <c r="DI464" s="696"/>
      <c r="DJ464" s="696"/>
      <c r="DK464" s="696"/>
      <c r="DL464" s="697"/>
      <c r="DM464" s="698"/>
      <c r="DN464" s="698"/>
      <c r="DO464" s="698"/>
      <c r="DP464" s="698"/>
      <c r="DQ464" s="699"/>
      <c r="DR464" s="692"/>
      <c r="DS464" s="692"/>
      <c r="DT464" s="692"/>
      <c r="DU464" s="692"/>
      <c r="DV464" s="692"/>
      <c r="DW464" s="692"/>
      <c r="DX464" s="692"/>
      <c r="DY464" s="692"/>
      <c r="DZ464" s="692"/>
      <c r="EA464" s="692"/>
      <c r="EB464" s="692"/>
      <c r="EC464" s="706"/>
      <c r="ED464" s="706"/>
      <c r="EE464" s="706"/>
      <c r="EF464" s="706"/>
      <c r="EG464" s="706"/>
      <c r="EH464" s="706"/>
      <c r="EI464" s="706"/>
      <c r="EJ464" s="706"/>
      <c r="EK464" s="706"/>
      <c r="EL464" s="706"/>
      <c r="EM464" s="706"/>
    </row>
    <row r="465" spans="1:143" ht="6" customHeight="1">
      <c r="A465" s="112"/>
      <c r="B465" s="691"/>
      <c r="C465" s="691"/>
      <c r="D465" s="691"/>
      <c r="E465" s="691"/>
      <c r="F465" s="692"/>
      <c r="G465" s="692"/>
      <c r="H465" s="692"/>
      <c r="I465" s="692"/>
      <c r="J465" s="692"/>
      <c r="K465" s="692"/>
      <c r="L465" s="692"/>
      <c r="M465" s="692"/>
      <c r="N465" s="692"/>
      <c r="O465" s="692"/>
      <c r="P465" s="692"/>
      <c r="Q465" s="692"/>
      <c r="R465" s="692"/>
      <c r="S465" s="692"/>
      <c r="T465" s="692"/>
      <c r="U465" s="692"/>
      <c r="V465" s="692"/>
      <c r="W465" s="692"/>
      <c r="X465" s="692"/>
      <c r="Y465" s="692"/>
      <c r="Z465" s="692"/>
      <c r="AA465" s="692"/>
      <c r="AB465" s="692"/>
      <c r="AC465" s="692"/>
      <c r="AD465" s="692"/>
      <c r="AE465" s="692"/>
      <c r="AF465" s="692"/>
      <c r="AG465" s="692"/>
      <c r="AH465" s="692"/>
      <c r="AI465" s="692"/>
      <c r="AJ465" s="692"/>
      <c r="AK465" s="692"/>
      <c r="AL465" s="692"/>
      <c r="AM465" s="692"/>
      <c r="AN465" s="692"/>
      <c r="AO465" s="692"/>
      <c r="AP465" s="692"/>
      <c r="AQ465" s="692"/>
      <c r="AR465" s="692"/>
      <c r="AS465" s="692"/>
      <c r="AT465" s="692"/>
      <c r="AU465" s="692"/>
      <c r="AV465" s="692"/>
      <c r="AW465" s="692"/>
      <c r="AX465" s="706"/>
      <c r="AY465" s="706"/>
      <c r="AZ465" s="706"/>
      <c r="BA465" s="706"/>
      <c r="BB465" s="706"/>
      <c r="BC465" s="692"/>
      <c r="BD465" s="692"/>
      <c r="BE465" s="692"/>
      <c r="BF465" s="692"/>
      <c r="BG465" s="692"/>
      <c r="BH465" s="692"/>
      <c r="BI465" s="692"/>
      <c r="BJ465" s="692"/>
      <c r="BK465" s="692"/>
      <c r="BL465" s="692"/>
      <c r="BM465" s="692"/>
      <c r="BN465" s="692"/>
      <c r="BO465" s="692"/>
      <c r="BP465" s="692"/>
      <c r="BQ465" s="692"/>
      <c r="BR465" s="692"/>
      <c r="BS465" s="692"/>
      <c r="BT465" s="692"/>
      <c r="BU465" s="692"/>
      <c r="BV465" s="692"/>
      <c r="BW465" s="692"/>
      <c r="BX465" s="692"/>
      <c r="BY465" s="692"/>
      <c r="BZ465" s="692"/>
      <c r="CA465" s="692"/>
      <c r="CB465" s="692"/>
      <c r="CC465" s="692"/>
      <c r="CD465" s="692"/>
      <c r="CE465" s="692"/>
      <c r="CF465" s="696"/>
      <c r="CG465" s="696"/>
      <c r="CH465" s="696"/>
      <c r="CI465" s="696"/>
      <c r="CJ465" s="696"/>
      <c r="CK465" s="696"/>
      <c r="CL465" s="696"/>
      <c r="CM465" s="696"/>
      <c r="CN465" s="696"/>
      <c r="CO465" s="696"/>
      <c r="CP465" s="696"/>
      <c r="CQ465" s="696"/>
      <c r="CR465" s="696"/>
      <c r="CS465" s="696"/>
      <c r="CT465" s="696"/>
      <c r="CU465" s="696"/>
      <c r="CV465" s="696"/>
      <c r="CW465" s="696"/>
      <c r="CX465" s="696"/>
      <c r="CY465" s="696"/>
      <c r="CZ465" s="696"/>
      <c r="DA465" s="696"/>
      <c r="DB465" s="696"/>
      <c r="DC465" s="696"/>
      <c r="DD465" s="696"/>
      <c r="DE465" s="696"/>
      <c r="DF465" s="696"/>
      <c r="DG465" s="696"/>
      <c r="DH465" s="696"/>
      <c r="DI465" s="696"/>
      <c r="DJ465" s="696"/>
      <c r="DK465" s="696"/>
      <c r="DL465" s="700"/>
      <c r="DM465" s="701"/>
      <c r="DN465" s="701"/>
      <c r="DO465" s="701"/>
      <c r="DP465" s="701"/>
      <c r="DQ465" s="702"/>
      <c r="DR465" s="692"/>
      <c r="DS465" s="692"/>
      <c r="DT465" s="692"/>
      <c r="DU465" s="692"/>
      <c r="DV465" s="692"/>
      <c r="DW465" s="692"/>
      <c r="DX465" s="692"/>
      <c r="DY465" s="692"/>
      <c r="DZ465" s="692"/>
      <c r="EA465" s="692"/>
      <c r="EB465" s="692"/>
      <c r="EC465" s="706"/>
      <c r="ED465" s="706"/>
      <c r="EE465" s="706"/>
      <c r="EF465" s="706"/>
      <c r="EG465" s="706"/>
      <c r="EH465" s="706"/>
      <c r="EI465" s="706"/>
      <c r="EJ465" s="706"/>
      <c r="EK465" s="706"/>
      <c r="EL465" s="706"/>
      <c r="EM465" s="706"/>
    </row>
    <row r="466" spans="1:143" ht="6" customHeight="1">
      <c r="A466" s="112"/>
      <c r="B466" s="691"/>
      <c r="C466" s="691"/>
      <c r="D466" s="691"/>
      <c r="E466" s="691"/>
      <c r="F466" s="692"/>
      <c r="G466" s="692"/>
      <c r="H466" s="692"/>
      <c r="I466" s="692"/>
      <c r="J466" s="692"/>
      <c r="K466" s="692"/>
      <c r="L466" s="692"/>
      <c r="M466" s="692"/>
      <c r="N466" s="692"/>
      <c r="O466" s="692"/>
      <c r="P466" s="692"/>
      <c r="Q466" s="692"/>
      <c r="R466" s="692"/>
      <c r="S466" s="692"/>
      <c r="T466" s="692"/>
      <c r="U466" s="692"/>
      <c r="V466" s="692"/>
      <c r="W466" s="692"/>
      <c r="X466" s="692"/>
      <c r="Y466" s="692"/>
      <c r="Z466" s="692"/>
      <c r="AA466" s="692"/>
      <c r="AB466" s="692"/>
      <c r="AC466" s="692"/>
      <c r="AD466" s="692"/>
      <c r="AE466" s="692"/>
      <c r="AF466" s="692"/>
      <c r="AG466" s="692"/>
      <c r="AH466" s="692"/>
      <c r="AI466" s="692"/>
      <c r="AJ466" s="692"/>
      <c r="AK466" s="692"/>
      <c r="AL466" s="692"/>
      <c r="AM466" s="692"/>
      <c r="AN466" s="692"/>
      <c r="AO466" s="692"/>
      <c r="AP466" s="692"/>
      <c r="AQ466" s="692"/>
      <c r="AR466" s="692"/>
      <c r="AS466" s="692"/>
      <c r="AT466" s="692"/>
      <c r="AU466" s="692"/>
      <c r="AV466" s="692"/>
      <c r="AW466" s="692"/>
      <c r="AX466" s="706"/>
      <c r="AY466" s="706"/>
      <c r="AZ466" s="706"/>
      <c r="BA466" s="706"/>
      <c r="BB466" s="706"/>
      <c r="BC466" s="692"/>
      <c r="BD466" s="692"/>
      <c r="BE466" s="692"/>
      <c r="BF466" s="692"/>
      <c r="BG466" s="692"/>
      <c r="BH466" s="692"/>
      <c r="BI466" s="692"/>
      <c r="BJ466" s="692"/>
      <c r="BK466" s="692"/>
      <c r="BL466" s="692"/>
      <c r="BM466" s="692"/>
      <c r="BN466" s="692"/>
      <c r="BO466" s="692"/>
      <c r="BP466" s="692"/>
      <c r="BQ466" s="692"/>
      <c r="BR466" s="692"/>
      <c r="BS466" s="692"/>
      <c r="BT466" s="692"/>
      <c r="BU466" s="692"/>
      <c r="BV466" s="692"/>
      <c r="BW466" s="692"/>
      <c r="BX466" s="692"/>
      <c r="BY466" s="692"/>
      <c r="BZ466" s="692"/>
      <c r="CA466" s="692"/>
      <c r="CB466" s="692"/>
      <c r="CC466" s="692"/>
      <c r="CD466" s="692"/>
      <c r="CE466" s="692"/>
      <c r="CF466" s="696"/>
      <c r="CG466" s="696"/>
      <c r="CH466" s="696"/>
      <c r="CI466" s="696"/>
      <c r="CJ466" s="696"/>
      <c r="CK466" s="696"/>
      <c r="CL466" s="696"/>
      <c r="CM466" s="696"/>
      <c r="CN466" s="696"/>
      <c r="CO466" s="696"/>
      <c r="CP466" s="696"/>
      <c r="CQ466" s="696"/>
      <c r="CR466" s="696"/>
      <c r="CS466" s="696"/>
      <c r="CT466" s="696"/>
      <c r="CU466" s="696"/>
      <c r="CV466" s="696"/>
      <c r="CW466" s="696"/>
      <c r="CX466" s="696"/>
      <c r="CY466" s="696"/>
      <c r="CZ466" s="696"/>
      <c r="DA466" s="696"/>
      <c r="DB466" s="696"/>
      <c r="DC466" s="696"/>
      <c r="DD466" s="696"/>
      <c r="DE466" s="696"/>
      <c r="DF466" s="696"/>
      <c r="DG466" s="696"/>
      <c r="DH466" s="696"/>
      <c r="DI466" s="696"/>
      <c r="DJ466" s="696"/>
      <c r="DK466" s="696"/>
      <c r="DL466" s="703"/>
      <c r="DM466" s="704"/>
      <c r="DN466" s="704"/>
      <c r="DO466" s="704"/>
      <c r="DP466" s="704"/>
      <c r="DQ466" s="705"/>
      <c r="DR466" s="692"/>
      <c r="DS466" s="692"/>
      <c r="DT466" s="692"/>
      <c r="DU466" s="692"/>
      <c r="DV466" s="692"/>
      <c r="DW466" s="692"/>
      <c r="DX466" s="692"/>
      <c r="DY466" s="692"/>
      <c r="DZ466" s="692"/>
      <c r="EA466" s="692"/>
      <c r="EB466" s="692"/>
      <c r="EC466" s="706"/>
      <c r="ED466" s="706"/>
      <c r="EE466" s="706"/>
      <c r="EF466" s="706"/>
      <c r="EG466" s="706"/>
      <c r="EH466" s="706"/>
      <c r="EI466" s="706"/>
      <c r="EJ466" s="706"/>
      <c r="EK466" s="706"/>
      <c r="EL466" s="706"/>
      <c r="EM466" s="706"/>
    </row>
    <row r="467" spans="1:143" ht="6" customHeight="1">
      <c r="A467" s="112"/>
      <c r="B467" s="690">
        <v>13</v>
      </c>
      <c r="C467" s="691"/>
      <c r="D467" s="691"/>
      <c r="E467" s="691"/>
      <c r="F467" s="692"/>
      <c r="G467" s="692"/>
      <c r="H467" s="692"/>
      <c r="I467" s="692"/>
      <c r="J467" s="692"/>
      <c r="K467" s="692"/>
      <c r="L467" s="692"/>
      <c r="M467" s="692"/>
      <c r="N467" s="692"/>
      <c r="O467" s="692"/>
      <c r="P467" s="692"/>
      <c r="Q467" s="692"/>
      <c r="R467" s="692"/>
      <c r="S467" s="692"/>
      <c r="T467" s="692"/>
      <c r="U467" s="692"/>
      <c r="V467" s="692"/>
      <c r="W467" s="692"/>
      <c r="X467" s="692"/>
      <c r="Y467" s="692"/>
      <c r="Z467" s="692"/>
      <c r="AA467" s="692"/>
      <c r="AB467" s="692"/>
      <c r="AC467" s="692"/>
      <c r="AD467" s="692"/>
      <c r="AE467" s="692"/>
      <c r="AF467" s="692"/>
      <c r="AG467" s="692"/>
      <c r="AH467" s="692"/>
      <c r="AI467" s="692"/>
      <c r="AJ467" s="692"/>
      <c r="AK467" s="692"/>
      <c r="AL467" s="692"/>
      <c r="AM467" s="692"/>
      <c r="AN467" s="692"/>
      <c r="AO467" s="692"/>
      <c r="AP467" s="692"/>
      <c r="AQ467" s="692"/>
      <c r="AR467" s="692"/>
      <c r="AS467" s="692"/>
      <c r="AT467" s="692"/>
      <c r="AU467" s="692"/>
      <c r="AV467" s="692"/>
      <c r="AW467" s="692"/>
      <c r="AX467" s="706"/>
      <c r="AY467" s="706"/>
      <c r="AZ467" s="706"/>
      <c r="BA467" s="706"/>
      <c r="BB467" s="706"/>
      <c r="BC467" s="692"/>
      <c r="BD467" s="692"/>
      <c r="BE467" s="692"/>
      <c r="BF467" s="692"/>
      <c r="BG467" s="692"/>
      <c r="BH467" s="692"/>
      <c r="BI467" s="692"/>
      <c r="BJ467" s="692"/>
      <c r="BK467" s="692"/>
      <c r="BL467" s="692"/>
      <c r="BM467" s="692"/>
      <c r="BN467" s="692"/>
      <c r="BO467" s="692"/>
      <c r="BP467" s="692"/>
      <c r="BQ467" s="692"/>
      <c r="BR467" s="692"/>
      <c r="BS467" s="692"/>
      <c r="BT467" s="692"/>
      <c r="BU467" s="692"/>
      <c r="BV467" s="692"/>
      <c r="BW467" s="692"/>
      <c r="BX467" s="692"/>
      <c r="BY467" s="692"/>
      <c r="BZ467" s="692"/>
      <c r="CA467" s="692"/>
      <c r="CB467" s="692"/>
      <c r="CC467" s="692"/>
      <c r="CD467" s="692"/>
      <c r="CE467" s="692"/>
      <c r="CF467" s="696"/>
      <c r="CG467" s="696"/>
      <c r="CH467" s="696"/>
      <c r="CI467" s="696"/>
      <c r="CJ467" s="696"/>
      <c r="CK467" s="696"/>
      <c r="CL467" s="696"/>
      <c r="CM467" s="696"/>
      <c r="CN467" s="696"/>
      <c r="CO467" s="696"/>
      <c r="CP467" s="696"/>
      <c r="CQ467" s="696"/>
      <c r="CR467" s="696"/>
      <c r="CS467" s="696"/>
      <c r="CT467" s="696"/>
      <c r="CU467" s="696"/>
      <c r="CV467" s="696"/>
      <c r="CW467" s="696"/>
      <c r="CX467" s="696"/>
      <c r="CY467" s="696"/>
      <c r="CZ467" s="696"/>
      <c r="DA467" s="696"/>
      <c r="DB467" s="696"/>
      <c r="DC467" s="696"/>
      <c r="DD467" s="696"/>
      <c r="DE467" s="696"/>
      <c r="DF467" s="696"/>
      <c r="DG467" s="696"/>
      <c r="DH467" s="696"/>
      <c r="DI467" s="696"/>
      <c r="DJ467" s="696"/>
      <c r="DK467" s="696"/>
      <c r="DL467" s="697"/>
      <c r="DM467" s="698"/>
      <c r="DN467" s="698"/>
      <c r="DO467" s="698"/>
      <c r="DP467" s="698"/>
      <c r="DQ467" s="699"/>
      <c r="DR467" s="692"/>
      <c r="DS467" s="692"/>
      <c r="DT467" s="692"/>
      <c r="DU467" s="692"/>
      <c r="DV467" s="692"/>
      <c r="DW467" s="692"/>
      <c r="DX467" s="692"/>
      <c r="DY467" s="692"/>
      <c r="DZ467" s="692"/>
      <c r="EA467" s="692"/>
      <c r="EB467" s="692"/>
      <c r="EC467" s="706"/>
      <c r="ED467" s="706"/>
      <c r="EE467" s="706"/>
      <c r="EF467" s="706"/>
      <c r="EG467" s="706"/>
      <c r="EH467" s="706"/>
      <c r="EI467" s="706"/>
      <c r="EJ467" s="706"/>
      <c r="EK467" s="706"/>
      <c r="EL467" s="706"/>
      <c r="EM467" s="706"/>
    </row>
    <row r="468" spans="1:143" ht="6" customHeight="1">
      <c r="A468" s="112"/>
      <c r="B468" s="691"/>
      <c r="C468" s="691"/>
      <c r="D468" s="691"/>
      <c r="E468" s="691"/>
      <c r="F468" s="692"/>
      <c r="G468" s="692"/>
      <c r="H468" s="692"/>
      <c r="I468" s="692"/>
      <c r="J468" s="692"/>
      <c r="K468" s="692"/>
      <c r="L468" s="692"/>
      <c r="M468" s="692"/>
      <c r="N468" s="692"/>
      <c r="O468" s="692"/>
      <c r="P468" s="692"/>
      <c r="Q468" s="692"/>
      <c r="R468" s="692"/>
      <c r="S468" s="692"/>
      <c r="T468" s="692"/>
      <c r="U468" s="692"/>
      <c r="V468" s="692"/>
      <c r="W468" s="692"/>
      <c r="X468" s="692"/>
      <c r="Y468" s="692"/>
      <c r="Z468" s="692"/>
      <c r="AA468" s="692"/>
      <c r="AB468" s="692"/>
      <c r="AC468" s="692"/>
      <c r="AD468" s="692"/>
      <c r="AE468" s="692"/>
      <c r="AF468" s="692"/>
      <c r="AG468" s="692"/>
      <c r="AH468" s="692"/>
      <c r="AI468" s="692"/>
      <c r="AJ468" s="692"/>
      <c r="AK468" s="692"/>
      <c r="AL468" s="692"/>
      <c r="AM468" s="692"/>
      <c r="AN468" s="692"/>
      <c r="AO468" s="692"/>
      <c r="AP468" s="692"/>
      <c r="AQ468" s="692"/>
      <c r="AR468" s="692"/>
      <c r="AS468" s="692"/>
      <c r="AT468" s="692"/>
      <c r="AU468" s="692"/>
      <c r="AV468" s="692"/>
      <c r="AW468" s="692"/>
      <c r="AX468" s="706"/>
      <c r="AY468" s="706"/>
      <c r="AZ468" s="706"/>
      <c r="BA468" s="706"/>
      <c r="BB468" s="706"/>
      <c r="BC468" s="692"/>
      <c r="BD468" s="692"/>
      <c r="BE468" s="692"/>
      <c r="BF468" s="692"/>
      <c r="BG468" s="692"/>
      <c r="BH468" s="692"/>
      <c r="BI468" s="692"/>
      <c r="BJ468" s="692"/>
      <c r="BK468" s="692"/>
      <c r="BL468" s="692"/>
      <c r="BM468" s="692"/>
      <c r="BN468" s="692"/>
      <c r="BO468" s="692"/>
      <c r="BP468" s="692"/>
      <c r="BQ468" s="692"/>
      <c r="BR468" s="692"/>
      <c r="BS468" s="692"/>
      <c r="BT468" s="692"/>
      <c r="BU468" s="692"/>
      <c r="BV468" s="692"/>
      <c r="BW468" s="692"/>
      <c r="BX468" s="692"/>
      <c r="BY468" s="692"/>
      <c r="BZ468" s="692"/>
      <c r="CA468" s="692"/>
      <c r="CB468" s="692"/>
      <c r="CC468" s="692"/>
      <c r="CD468" s="692"/>
      <c r="CE468" s="692"/>
      <c r="CF468" s="696"/>
      <c r="CG468" s="696"/>
      <c r="CH468" s="696"/>
      <c r="CI468" s="696"/>
      <c r="CJ468" s="696"/>
      <c r="CK468" s="696"/>
      <c r="CL468" s="696"/>
      <c r="CM468" s="696"/>
      <c r="CN468" s="696"/>
      <c r="CO468" s="696"/>
      <c r="CP468" s="696"/>
      <c r="CQ468" s="696"/>
      <c r="CR468" s="696"/>
      <c r="CS468" s="696"/>
      <c r="CT468" s="696"/>
      <c r="CU468" s="696"/>
      <c r="CV468" s="696"/>
      <c r="CW468" s="696"/>
      <c r="CX468" s="696"/>
      <c r="CY468" s="696"/>
      <c r="CZ468" s="696"/>
      <c r="DA468" s="696"/>
      <c r="DB468" s="696"/>
      <c r="DC468" s="696"/>
      <c r="DD468" s="696"/>
      <c r="DE468" s="696"/>
      <c r="DF468" s="696"/>
      <c r="DG468" s="696"/>
      <c r="DH468" s="696"/>
      <c r="DI468" s="696"/>
      <c r="DJ468" s="696"/>
      <c r="DK468" s="696"/>
      <c r="DL468" s="700"/>
      <c r="DM468" s="701"/>
      <c r="DN468" s="701"/>
      <c r="DO468" s="701"/>
      <c r="DP468" s="701"/>
      <c r="DQ468" s="702"/>
      <c r="DR468" s="692"/>
      <c r="DS468" s="692"/>
      <c r="DT468" s="692"/>
      <c r="DU468" s="692"/>
      <c r="DV468" s="692"/>
      <c r="DW468" s="692"/>
      <c r="DX468" s="692"/>
      <c r="DY468" s="692"/>
      <c r="DZ468" s="692"/>
      <c r="EA468" s="692"/>
      <c r="EB468" s="692"/>
      <c r="EC468" s="706"/>
      <c r="ED468" s="706"/>
      <c r="EE468" s="706"/>
      <c r="EF468" s="706"/>
      <c r="EG468" s="706"/>
      <c r="EH468" s="706"/>
      <c r="EI468" s="706"/>
      <c r="EJ468" s="706"/>
      <c r="EK468" s="706"/>
      <c r="EL468" s="706"/>
      <c r="EM468" s="706"/>
    </row>
    <row r="469" spans="1:143" ht="6" customHeight="1">
      <c r="A469" s="112"/>
      <c r="B469" s="691"/>
      <c r="C469" s="691"/>
      <c r="D469" s="691"/>
      <c r="E469" s="691"/>
      <c r="F469" s="692"/>
      <c r="G469" s="692"/>
      <c r="H469" s="692"/>
      <c r="I469" s="692"/>
      <c r="J469" s="692"/>
      <c r="K469" s="692"/>
      <c r="L469" s="692"/>
      <c r="M469" s="692"/>
      <c r="N469" s="692"/>
      <c r="O469" s="692"/>
      <c r="P469" s="692"/>
      <c r="Q469" s="692"/>
      <c r="R469" s="692"/>
      <c r="S469" s="692"/>
      <c r="T469" s="692"/>
      <c r="U469" s="692"/>
      <c r="V469" s="692"/>
      <c r="W469" s="692"/>
      <c r="X469" s="692"/>
      <c r="Y469" s="692"/>
      <c r="Z469" s="692"/>
      <c r="AA469" s="692"/>
      <c r="AB469" s="692"/>
      <c r="AC469" s="692"/>
      <c r="AD469" s="692"/>
      <c r="AE469" s="692"/>
      <c r="AF469" s="692"/>
      <c r="AG469" s="692"/>
      <c r="AH469" s="692"/>
      <c r="AI469" s="692"/>
      <c r="AJ469" s="692"/>
      <c r="AK469" s="692"/>
      <c r="AL469" s="692"/>
      <c r="AM469" s="692"/>
      <c r="AN469" s="692"/>
      <c r="AO469" s="692"/>
      <c r="AP469" s="692"/>
      <c r="AQ469" s="692"/>
      <c r="AR469" s="692"/>
      <c r="AS469" s="692"/>
      <c r="AT469" s="692"/>
      <c r="AU469" s="692"/>
      <c r="AV469" s="692"/>
      <c r="AW469" s="692"/>
      <c r="AX469" s="706"/>
      <c r="AY469" s="706"/>
      <c r="AZ469" s="706"/>
      <c r="BA469" s="706"/>
      <c r="BB469" s="706"/>
      <c r="BC469" s="692"/>
      <c r="BD469" s="692"/>
      <c r="BE469" s="692"/>
      <c r="BF469" s="692"/>
      <c r="BG469" s="692"/>
      <c r="BH469" s="692"/>
      <c r="BI469" s="692"/>
      <c r="BJ469" s="692"/>
      <c r="BK469" s="692"/>
      <c r="BL469" s="692"/>
      <c r="BM469" s="692"/>
      <c r="BN469" s="692"/>
      <c r="BO469" s="692"/>
      <c r="BP469" s="692"/>
      <c r="BQ469" s="692"/>
      <c r="BR469" s="692"/>
      <c r="BS469" s="692"/>
      <c r="BT469" s="692"/>
      <c r="BU469" s="692"/>
      <c r="BV469" s="692"/>
      <c r="BW469" s="692"/>
      <c r="BX469" s="692"/>
      <c r="BY469" s="692"/>
      <c r="BZ469" s="692"/>
      <c r="CA469" s="692"/>
      <c r="CB469" s="692"/>
      <c r="CC469" s="692"/>
      <c r="CD469" s="692"/>
      <c r="CE469" s="692"/>
      <c r="CF469" s="696"/>
      <c r="CG469" s="696"/>
      <c r="CH469" s="696"/>
      <c r="CI469" s="696"/>
      <c r="CJ469" s="696"/>
      <c r="CK469" s="696"/>
      <c r="CL469" s="696"/>
      <c r="CM469" s="696"/>
      <c r="CN469" s="696"/>
      <c r="CO469" s="696"/>
      <c r="CP469" s="696"/>
      <c r="CQ469" s="696"/>
      <c r="CR469" s="696"/>
      <c r="CS469" s="696"/>
      <c r="CT469" s="696"/>
      <c r="CU469" s="696"/>
      <c r="CV469" s="696"/>
      <c r="CW469" s="696"/>
      <c r="CX469" s="696"/>
      <c r="CY469" s="696"/>
      <c r="CZ469" s="696"/>
      <c r="DA469" s="696"/>
      <c r="DB469" s="696"/>
      <c r="DC469" s="696"/>
      <c r="DD469" s="696"/>
      <c r="DE469" s="696"/>
      <c r="DF469" s="696"/>
      <c r="DG469" s="696"/>
      <c r="DH469" s="696"/>
      <c r="DI469" s="696"/>
      <c r="DJ469" s="696"/>
      <c r="DK469" s="696"/>
      <c r="DL469" s="703"/>
      <c r="DM469" s="704"/>
      <c r="DN469" s="704"/>
      <c r="DO469" s="704"/>
      <c r="DP469" s="704"/>
      <c r="DQ469" s="705"/>
      <c r="DR469" s="692"/>
      <c r="DS469" s="692"/>
      <c r="DT469" s="692"/>
      <c r="DU469" s="692"/>
      <c r="DV469" s="692"/>
      <c r="DW469" s="692"/>
      <c r="DX469" s="692"/>
      <c r="DY469" s="692"/>
      <c r="DZ469" s="692"/>
      <c r="EA469" s="692"/>
      <c r="EB469" s="692"/>
      <c r="EC469" s="706"/>
      <c r="ED469" s="706"/>
      <c r="EE469" s="706"/>
      <c r="EF469" s="706"/>
      <c r="EG469" s="706"/>
      <c r="EH469" s="706"/>
      <c r="EI469" s="706"/>
      <c r="EJ469" s="706"/>
      <c r="EK469" s="706"/>
      <c r="EL469" s="706"/>
      <c r="EM469" s="706"/>
    </row>
    <row r="470" spans="1:143" ht="6" customHeight="1">
      <c r="A470" s="112"/>
      <c r="B470" s="690">
        <v>14</v>
      </c>
      <c r="C470" s="691"/>
      <c r="D470" s="691"/>
      <c r="E470" s="691"/>
      <c r="F470" s="692"/>
      <c r="G470" s="692"/>
      <c r="H470" s="692"/>
      <c r="I470" s="692"/>
      <c r="J470" s="692"/>
      <c r="K470" s="692"/>
      <c r="L470" s="692"/>
      <c r="M470" s="692"/>
      <c r="N470" s="692"/>
      <c r="O470" s="692"/>
      <c r="P470" s="692"/>
      <c r="Q470" s="692"/>
      <c r="R470" s="692"/>
      <c r="S470" s="692"/>
      <c r="T470" s="692"/>
      <c r="U470" s="692"/>
      <c r="V470" s="692"/>
      <c r="W470" s="692"/>
      <c r="X470" s="692"/>
      <c r="Y470" s="692"/>
      <c r="Z470" s="692"/>
      <c r="AA470" s="692"/>
      <c r="AB470" s="692"/>
      <c r="AC470" s="692"/>
      <c r="AD470" s="692"/>
      <c r="AE470" s="692"/>
      <c r="AF470" s="692"/>
      <c r="AG470" s="692"/>
      <c r="AH470" s="692"/>
      <c r="AI470" s="692"/>
      <c r="AJ470" s="692"/>
      <c r="AK470" s="692"/>
      <c r="AL470" s="692"/>
      <c r="AM470" s="692"/>
      <c r="AN470" s="692"/>
      <c r="AO470" s="692"/>
      <c r="AP470" s="692"/>
      <c r="AQ470" s="692"/>
      <c r="AR470" s="692"/>
      <c r="AS470" s="692"/>
      <c r="AT470" s="692"/>
      <c r="AU470" s="692"/>
      <c r="AV470" s="692"/>
      <c r="AW470" s="692"/>
      <c r="AX470" s="706"/>
      <c r="AY470" s="706"/>
      <c r="AZ470" s="706"/>
      <c r="BA470" s="706"/>
      <c r="BB470" s="706"/>
      <c r="BC470" s="692"/>
      <c r="BD470" s="692"/>
      <c r="BE470" s="692"/>
      <c r="BF470" s="692"/>
      <c r="BG470" s="692"/>
      <c r="BH470" s="692"/>
      <c r="BI470" s="692"/>
      <c r="BJ470" s="692"/>
      <c r="BK470" s="692"/>
      <c r="BL470" s="692"/>
      <c r="BM470" s="692"/>
      <c r="BN470" s="692"/>
      <c r="BO470" s="692"/>
      <c r="BP470" s="692"/>
      <c r="BQ470" s="692"/>
      <c r="BR470" s="692"/>
      <c r="BS470" s="692"/>
      <c r="BT470" s="692"/>
      <c r="BU470" s="692"/>
      <c r="BV470" s="692"/>
      <c r="BW470" s="692"/>
      <c r="BX470" s="692"/>
      <c r="BY470" s="692"/>
      <c r="BZ470" s="692"/>
      <c r="CA470" s="692"/>
      <c r="CB470" s="692"/>
      <c r="CC470" s="692"/>
      <c r="CD470" s="692"/>
      <c r="CE470" s="692"/>
      <c r="CF470" s="696"/>
      <c r="CG470" s="696"/>
      <c r="CH470" s="696"/>
      <c r="CI470" s="696"/>
      <c r="CJ470" s="696"/>
      <c r="CK470" s="696"/>
      <c r="CL470" s="696"/>
      <c r="CM470" s="696"/>
      <c r="CN470" s="696"/>
      <c r="CO470" s="696"/>
      <c r="CP470" s="696"/>
      <c r="CQ470" s="696"/>
      <c r="CR470" s="696"/>
      <c r="CS470" s="696"/>
      <c r="CT470" s="696"/>
      <c r="CU470" s="696"/>
      <c r="CV470" s="696"/>
      <c r="CW470" s="696"/>
      <c r="CX470" s="696"/>
      <c r="CY470" s="696"/>
      <c r="CZ470" s="696"/>
      <c r="DA470" s="696"/>
      <c r="DB470" s="696"/>
      <c r="DC470" s="696"/>
      <c r="DD470" s="696"/>
      <c r="DE470" s="696"/>
      <c r="DF470" s="696"/>
      <c r="DG470" s="696"/>
      <c r="DH470" s="696"/>
      <c r="DI470" s="696"/>
      <c r="DJ470" s="696"/>
      <c r="DK470" s="696"/>
      <c r="DL470" s="697"/>
      <c r="DM470" s="698"/>
      <c r="DN470" s="698"/>
      <c r="DO470" s="698"/>
      <c r="DP470" s="698"/>
      <c r="DQ470" s="699"/>
      <c r="DR470" s="692"/>
      <c r="DS470" s="692"/>
      <c r="DT470" s="692"/>
      <c r="DU470" s="692"/>
      <c r="DV470" s="692"/>
      <c r="DW470" s="692"/>
      <c r="DX470" s="692"/>
      <c r="DY470" s="692"/>
      <c r="DZ470" s="692"/>
      <c r="EA470" s="692"/>
      <c r="EB470" s="692"/>
      <c r="EC470" s="706"/>
      <c r="ED470" s="706"/>
      <c r="EE470" s="706"/>
      <c r="EF470" s="706"/>
      <c r="EG470" s="706"/>
      <c r="EH470" s="706"/>
      <c r="EI470" s="706"/>
      <c r="EJ470" s="706"/>
      <c r="EK470" s="706"/>
      <c r="EL470" s="706"/>
      <c r="EM470" s="706"/>
    </row>
    <row r="471" spans="1:143" ht="6" customHeight="1">
      <c r="A471" s="112"/>
      <c r="B471" s="691"/>
      <c r="C471" s="691"/>
      <c r="D471" s="691"/>
      <c r="E471" s="691"/>
      <c r="F471" s="692"/>
      <c r="G471" s="692"/>
      <c r="H471" s="692"/>
      <c r="I471" s="692"/>
      <c r="J471" s="692"/>
      <c r="K471" s="692"/>
      <c r="L471" s="692"/>
      <c r="M471" s="692"/>
      <c r="N471" s="692"/>
      <c r="O471" s="692"/>
      <c r="P471" s="692"/>
      <c r="Q471" s="692"/>
      <c r="R471" s="692"/>
      <c r="S471" s="692"/>
      <c r="T471" s="692"/>
      <c r="U471" s="692"/>
      <c r="V471" s="692"/>
      <c r="W471" s="692"/>
      <c r="X471" s="692"/>
      <c r="Y471" s="692"/>
      <c r="Z471" s="692"/>
      <c r="AA471" s="692"/>
      <c r="AB471" s="692"/>
      <c r="AC471" s="692"/>
      <c r="AD471" s="692"/>
      <c r="AE471" s="692"/>
      <c r="AF471" s="692"/>
      <c r="AG471" s="692"/>
      <c r="AH471" s="692"/>
      <c r="AI471" s="692"/>
      <c r="AJ471" s="692"/>
      <c r="AK471" s="692"/>
      <c r="AL471" s="692"/>
      <c r="AM471" s="692"/>
      <c r="AN471" s="692"/>
      <c r="AO471" s="692"/>
      <c r="AP471" s="692"/>
      <c r="AQ471" s="692"/>
      <c r="AR471" s="692"/>
      <c r="AS471" s="692"/>
      <c r="AT471" s="692"/>
      <c r="AU471" s="692"/>
      <c r="AV471" s="692"/>
      <c r="AW471" s="692"/>
      <c r="AX471" s="706"/>
      <c r="AY471" s="706"/>
      <c r="AZ471" s="706"/>
      <c r="BA471" s="706"/>
      <c r="BB471" s="706"/>
      <c r="BC471" s="692"/>
      <c r="BD471" s="692"/>
      <c r="BE471" s="692"/>
      <c r="BF471" s="692"/>
      <c r="BG471" s="692"/>
      <c r="BH471" s="692"/>
      <c r="BI471" s="692"/>
      <c r="BJ471" s="692"/>
      <c r="BK471" s="692"/>
      <c r="BL471" s="692"/>
      <c r="BM471" s="692"/>
      <c r="BN471" s="692"/>
      <c r="BO471" s="692"/>
      <c r="BP471" s="692"/>
      <c r="BQ471" s="692"/>
      <c r="BR471" s="692"/>
      <c r="BS471" s="692"/>
      <c r="BT471" s="692"/>
      <c r="BU471" s="692"/>
      <c r="BV471" s="692"/>
      <c r="BW471" s="692"/>
      <c r="BX471" s="692"/>
      <c r="BY471" s="692"/>
      <c r="BZ471" s="692"/>
      <c r="CA471" s="692"/>
      <c r="CB471" s="692"/>
      <c r="CC471" s="692"/>
      <c r="CD471" s="692"/>
      <c r="CE471" s="692"/>
      <c r="CF471" s="696"/>
      <c r="CG471" s="696"/>
      <c r="CH471" s="696"/>
      <c r="CI471" s="696"/>
      <c r="CJ471" s="696"/>
      <c r="CK471" s="696"/>
      <c r="CL471" s="696"/>
      <c r="CM471" s="696"/>
      <c r="CN471" s="696"/>
      <c r="CO471" s="696"/>
      <c r="CP471" s="696"/>
      <c r="CQ471" s="696"/>
      <c r="CR471" s="696"/>
      <c r="CS471" s="696"/>
      <c r="CT471" s="696"/>
      <c r="CU471" s="696"/>
      <c r="CV471" s="696"/>
      <c r="CW471" s="696"/>
      <c r="CX471" s="696"/>
      <c r="CY471" s="696"/>
      <c r="CZ471" s="696"/>
      <c r="DA471" s="696"/>
      <c r="DB471" s="696"/>
      <c r="DC471" s="696"/>
      <c r="DD471" s="696"/>
      <c r="DE471" s="696"/>
      <c r="DF471" s="696"/>
      <c r="DG471" s="696"/>
      <c r="DH471" s="696"/>
      <c r="DI471" s="696"/>
      <c r="DJ471" s="696"/>
      <c r="DK471" s="696"/>
      <c r="DL471" s="700"/>
      <c r="DM471" s="701"/>
      <c r="DN471" s="701"/>
      <c r="DO471" s="701"/>
      <c r="DP471" s="701"/>
      <c r="DQ471" s="702"/>
      <c r="DR471" s="692"/>
      <c r="DS471" s="692"/>
      <c r="DT471" s="692"/>
      <c r="DU471" s="692"/>
      <c r="DV471" s="692"/>
      <c r="DW471" s="692"/>
      <c r="DX471" s="692"/>
      <c r="DY471" s="692"/>
      <c r="DZ471" s="692"/>
      <c r="EA471" s="692"/>
      <c r="EB471" s="692"/>
      <c r="EC471" s="706"/>
      <c r="ED471" s="706"/>
      <c r="EE471" s="706"/>
      <c r="EF471" s="706"/>
      <c r="EG471" s="706"/>
      <c r="EH471" s="706"/>
      <c r="EI471" s="706"/>
      <c r="EJ471" s="706"/>
      <c r="EK471" s="706"/>
      <c r="EL471" s="706"/>
      <c r="EM471" s="706"/>
    </row>
    <row r="472" spans="1:143" ht="6" customHeight="1">
      <c r="A472" s="112"/>
      <c r="B472" s="691"/>
      <c r="C472" s="691"/>
      <c r="D472" s="691"/>
      <c r="E472" s="691"/>
      <c r="F472" s="692"/>
      <c r="G472" s="692"/>
      <c r="H472" s="692"/>
      <c r="I472" s="692"/>
      <c r="J472" s="692"/>
      <c r="K472" s="692"/>
      <c r="L472" s="692"/>
      <c r="M472" s="692"/>
      <c r="N472" s="692"/>
      <c r="O472" s="692"/>
      <c r="P472" s="692"/>
      <c r="Q472" s="692"/>
      <c r="R472" s="692"/>
      <c r="S472" s="692"/>
      <c r="T472" s="692"/>
      <c r="U472" s="692"/>
      <c r="V472" s="692"/>
      <c r="W472" s="692"/>
      <c r="X472" s="692"/>
      <c r="Y472" s="692"/>
      <c r="Z472" s="692"/>
      <c r="AA472" s="692"/>
      <c r="AB472" s="692"/>
      <c r="AC472" s="692"/>
      <c r="AD472" s="692"/>
      <c r="AE472" s="692"/>
      <c r="AF472" s="692"/>
      <c r="AG472" s="692"/>
      <c r="AH472" s="692"/>
      <c r="AI472" s="692"/>
      <c r="AJ472" s="692"/>
      <c r="AK472" s="692"/>
      <c r="AL472" s="692"/>
      <c r="AM472" s="692"/>
      <c r="AN472" s="692"/>
      <c r="AO472" s="692"/>
      <c r="AP472" s="692"/>
      <c r="AQ472" s="692"/>
      <c r="AR472" s="692"/>
      <c r="AS472" s="692"/>
      <c r="AT472" s="692"/>
      <c r="AU472" s="692"/>
      <c r="AV472" s="692"/>
      <c r="AW472" s="692"/>
      <c r="AX472" s="706"/>
      <c r="AY472" s="706"/>
      <c r="AZ472" s="706"/>
      <c r="BA472" s="706"/>
      <c r="BB472" s="706"/>
      <c r="BC472" s="692"/>
      <c r="BD472" s="692"/>
      <c r="BE472" s="692"/>
      <c r="BF472" s="692"/>
      <c r="BG472" s="692"/>
      <c r="BH472" s="692"/>
      <c r="BI472" s="692"/>
      <c r="BJ472" s="692"/>
      <c r="BK472" s="692"/>
      <c r="BL472" s="692"/>
      <c r="BM472" s="692"/>
      <c r="BN472" s="692"/>
      <c r="BO472" s="692"/>
      <c r="BP472" s="692"/>
      <c r="BQ472" s="692"/>
      <c r="BR472" s="692"/>
      <c r="BS472" s="692"/>
      <c r="BT472" s="692"/>
      <c r="BU472" s="692"/>
      <c r="BV472" s="692"/>
      <c r="BW472" s="692"/>
      <c r="BX472" s="692"/>
      <c r="BY472" s="692"/>
      <c r="BZ472" s="692"/>
      <c r="CA472" s="692"/>
      <c r="CB472" s="692"/>
      <c r="CC472" s="692"/>
      <c r="CD472" s="692"/>
      <c r="CE472" s="692"/>
      <c r="CF472" s="696"/>
      <c r="CG472" s="696"/>
      <c r="CH472" s="696"/>
      <c r="CI472" s="696"/>
      <c r="CJ472" s="696"/>
      <c r="CK472" s="696"/>
      <c r="CL472" s="696"/>
      <c r="CM472" s="696"/>
      <c r="CN472" s="696"/>
      <c r="CO472" s="696"/>
      <c r="CP472" s="696"/>
      <c r="CQ472" s="696"/>
      <c r="CR472" s="696"/>
      <c r="CS472" s="696"/>
      <c r="CT472" s="696"/>
      <c r="CU472" s="696"/>
      <c r="CV472" s="696"/>
      <c r="CW472" s="696"/>
      <c r="CX472" s="696"/>
      <c r="CY472" s="696"/>
      <c r="CZ472" s="696"/>
      <c r="DA472" s="696"/>
      <c r="DB472" s="696"/>
      <c r="DC472" s="696"/>
      <c r="DD472" s="696"/>
      <c r="DE472" s="696"/>
      <c r="DF472" s="696"/>
      <c r="DG472" s="696"/>
      <c r="DH472" s="696"/>
      <c r="DI472" s="696"/>
      <c r="DJ472" s="696"/>
      <c r="DK472" s="696"/>
      <c r="DL472" s="703"/>
      <c r="DM472" s="704"/>
      <c r="DN472" s="704"/>
      <c r="DO472" s="704"/>
      <c r="DP472" s="704"/>
      <c r="DQ472" s="705"/>
      <c r="DR472" s="692"/>
      <c r="DS472" s="692"/>
      <c r="DT472" s="692"/>
      <c r="DU472" s="692"/>
      <c r="DV472" s="692"/>
      <c r="DW472" s="692"/>
      <c r="DX472" s="692"/>
      <c r="DY472" s="692"/>
      <c r="DZ472" s="692"/>
      <c r="EA472" s="692"/>
      <c r="EB472" s="692"/>
      <c r="EC472" s="706"/>
      <c r="ED472" s="706"/>
      <c r="EE472" s="706"/>
      <c r="EF472" s="706"/>
      <c r="EG472" s="706"/>
      <c r="EH472" s="706"/>
      <c r="EI472" s="706"/>
      <c r="EJ472" s="706"/>
      <c r="EK472" s="706"/>
      <c r="EL472" s="706"/>
      <c r="EM472" s="706"/>
    </row>
    <row r="473" spans="1:143" ht="6" customHeight="1">
      <c r="A473" s="112"/>
      <c r="B473" s="690">
        <v>15</v>
      </c>
      <c r="C473" s="691"/>
      <c r="D473" s="691"/>
      <c r="E473" s="691"/>
      <c r="F473" s="692"/>
      <c r="G473" s="692"/>
      <c r="H473" s="692"/>
      <c r="I473" s="692"/>
      <c r="J473" s="692"/>
      <c r="K473" s="692"/>
      <c r="L473" s="692"/>
      <c r="M473" s="692"/>
      <c r="N473" s="692"/>
      <c r="O473" s="692"/>
      <c r="P473" s="692"/>
      <c r="Q473" s="692"/>
      <c r="R473" s="692"/>
      <c r="S473" s="692"/>
      <c r="T473" s="692"/>
      <c r="U473" s="692"/>
      <c r="V473" s="692"/>
      <c r="W473" s="692"/>
      <c r="X473" s="692"/>
      <c r="Y473" s="692"/>
      <c r="Z473" s="692"/>
      <c r="AA473" s="692"/>
      <c r="AB473" s="692"/>
      <c r="AC473" s="692"/>
      <c r="AD473" s="692"/>
      <c r="AE473" s="692"/>
      <c r="AF473" s="692"/>
      <c r="AG473" s="692"/>
      <c r="AH473" s="692"/>
      <c r="AI473" s="692"/>
      <c r="AJ473" s="692"/>
      <c r="AK473" s="692"/>
      <c r="AL473" s="692"/>
      <c r="AM473" s="692"/>
      <c r="AN473" s="692"/>
      <c r="AO473" s="692"/>
      <c r="AP473" s="692"/>
      <c r="AQ473" s="692"/>
      <c r="AR473" s="692"/>
      <c r="AS473" s="692"/>
      <c r="AT473" s="692"/>
      <c r="AU473" s="692"/>
      <c r="AV473" s="692"/>
      <c r="AW473" s="692"/>
      <c r="AX473" s="706"/>
      <c r="AY473" s="706"/>
      <c r="AZ473" s="706"/>
      <c r="BA473" s="706"/>
      <c r="BB473" s="706"/>
      <c r="BC473" s="692"/>
      <c r="BD473" s="692"/>
      <c r="BE473" s="692"/>
      <c r="BF473" s="692"/>
      <c r="BG473" s="692"/>
      <c r="BH473" s="692"/>
      <c r="BI473" s="692"/>
      <c r="BJ473" s="692"/>
      <c r="BK473" s="692"/>
      <c r="BL473" s="692"/>
      <c r="BM473" s="692"/>
      <c r="BN473" s="692"/>
      <c r="BO473" s="692"/>
      <c r="BP473" s="692"/>
      <c r="BQ473" s="692"/>
      <c r="BR473" s="692"/>
      <c r="BS473" s="692"/>
      <c r="BT473" s="692"/>
      <c r="BU473" s="692"/>
      <c r="BV473" s="692"/>
      <c r="BW473" s="692"/>
      <c r="BX473" s="692"/>
      <c r="BY473" s="692"/>
      <c r="BZ473" s="692"/>
      <c r="CA473" s="692"/>
      <c r="CB473" s="692"/>
      <c r="CC473" s="692"/>
      <c r="CD473" s="692"/>
      <c r="CE473" s="692"/>
      <c r="CF473" s="696"/>
      <c r="CG473" s="696"/>
      <c r="CH473" s="696"/>
      <c r="CI473" s="696"/>
      <c r="CJ473" s="696"/>
      <c r="CK473" s="696"/>
      <c r="CL473" s="696"/>
      <c r="CM473" s="696"/>
      <c r="CN473" s="696"/>
      <c r="CO473" s="696"/>
      <c r="CP473" s="696"/>
      <c r="CQ473" s="696"/>
      <c r="CR473" s="696"/>
      <c r="CS473" s="696"/>
      <c r="CT473" s="696"/>
      <c r="CU473" s="696"/>
      <c r="CV473" s="696"/>
      <c r="CW473" s="696"/>
      <c r="CX473" s="696"/>
      <c r="CY473" s="696"/>
      <c r="CZ473" s="696"/>
      <c r="DA473" s="696"/>
      <c r="DB473" s="696"/>
      <c r="DC473" s="696"/>
      <c r="DD473" s="696"/>
      <c r="DE473" s="696"/>
      <c r="DF473" s="696"/>
      <c r="DG473" s="696"/>
      <c r="DH473" s="696"/>
      <c r="DI473" s="696"/>
      <c r="DJ473" s="696"/>
      <c r="DK473" s="696"/>
      <c r="DL473" s="697"/>
      <c r="DM473" s="698"/>
      <c r="DN473" s="698"/>
      <c r="DO473" s="698"/>
      <c r="DP473" s="698"/>
      <c r="DQ473" s="699"/>
      <c r="DR473" s="692"/>
      <c r="DS473" s="692"/>
      <c r="DT473" s="692"/>
      <c r="DU473" s="692"/>
      <c r="DV473" s="692"/>
      <c r="DW473" s="692"/>
      <c r="DX473" s="692"/>
      <c r="DY473" s="692"/>
      <c r="DZ473" s="692"/>
      <c r="EA473" s="692"/>
      <c r="EB473" s="692"/>
      <c r="EC473" s="706"/>
      <c r="ED473" s="706"/>
      <c r="EE473" s="706"/>
      <c r="EF473" s="706"/>
      <c r="EG473" s="706"/>
      <c r="EH473" s="706"/>
      <c r="EI473" s="706"/>
      <c r="EJ473" s="706"/>
      <c r="EK473" s="706"/>
      <c r="EL473" s="706"/>
      <c r="EM473" s="706"/>
    </row>
    <row r="474" spans="1:143" ht="6" customHeight="1">
      <c r="A474" s="112"/>
      <c r="B474" s="691"/>
      <c r="C474" s="691"/>
      <c r="D474" s="691"/>
      <c r="E474" s="691"/>
      <c r="F474" s="692"/>
      <c r="G474" s="692"/>
      <c r="H474" s="692"/>
      <c r="I474" s="692"/>
      <c r="J474" s="692"/>
      <c r="K474" s="692"/>
      <c r="L474" s="692"/>
      <c r="M474" s="692"/>
      <c r="N474" s="692"/>
      <c r="O474" s="692"/>
      <c r="P474" s="692"/>
      <c r="Q474" s="692"/>
      <c r="R474" s="692"/>
      <c r="S474" s="692"/>
      <c r="T474" s="692"/>
      <c r="U474" s="692"/>
      <c r="V474" s="692"/>
      <c r="W474" s="692"/>
      <c r="X474" s="692"/>
      <c r="Y474" s="692"/>
      <c r="Z474" s="692"/>
      <c r="AA474" s="692"/>
      <c r="AB474" s="692"/>
      <c r="AC474" s="692"/>
      <c r="AD474" s="692"/>
      <c r="AE474" s="692"/>
      <c r="AF474" s="692"/>
      <c r="AG474" s="692"/>
      <c r="AH474" s="692"/>
      <c r="AI474" s="692"/>
      <c r="AJ474" s="692"/>
      <c r="AK474" s="692"/>
      <c r="AL474" s="692"/>
      <c r="AM474" s="692"/>
      <c r="AN474" s="692"/>
      <c r="AO474" s="692"/>
      <c r="AP474" s="692"/>
      <c r="AQ474" s="692"/>
      <c r="AR474" s="692"/>
      <c r="AS474" s="692"/>
      <c r="AT474" s="692"/>
      <c r="AU474" s="692"/>
      <c r="AV474" s="692"/>
      <c r="AW474" s="692"/>
      <c r="AX474" s="706"/>
      <c r="AY474" s="706"/>
      <c r="AZ474" s="706"/>
      <c r="BA474" s="706"/>
      <c r="BB474" s="706"/>
      <c r="BC474" s="692"/>
      <c r="BD474" s="692"/>
      <c r="BE474" s="692"/>
      <c r="BF474" s="692"/>
      <c r="BG474" s="692"/>
      <c r="BH474" s="692"/>
      <c r="BI474" s="692"/>
      <c r="BJ474" s="692"/>
      <c r="BK474" s="692"/>
      <c r="BL474" s="692"/>
      <c r="BM474" s="692"/>
      <c r="BN474" s="692"/>
      <c r="BO474" s="692"/>
      <c r="BP474" s="692"/>
      <c r="BQ474" s="692"/>
      <c r="BR474" s="692"/>
      <c r="BS474" s="692"/>
      <c r="BT474" s="692"/>
      <c r="BU474" s="692"/>
      <c r="BV474" s="692"/>
      <c r="BW474" s="692"/>
      <c r="BX474" s="692"/>
      <c r="BY474" s="692"/>
      <c r="BZ474" s="692"/>
      <c r="CA474" s="692"/>
      <c r="CB474" s="692"/>
      <c r="CC474" s="692"/>
      <c r="CD474" s="692"/>
      <c r="CE474" s="692"/>
      <c r="CF474" s="696"/>
      <c r="CG474" s="696"/>
      <c r="CH474" s="696"/>
      <c r="CI474" s="696"/>
      <c r="CJ474" s="696"/>
      <c r="CK474" s="696"/>
      <c r="CL474" s="696"/>
      <c r="CM474" s="696"/>
      <c r="CN474" s="696"/>
      <c r="CO474" s="696"/>
      <c r="CP474" s="696"/>
      <c r="CQ474" s="696"/>
      <c r="CR474" s="696"/>
      <c r="CS474" s="696"/>
      <c r="CT474" s="696"/>
      <c r="CU474" s="696"/>
      <c r="CV474" s="696"/>
      <c r="CW474" s="696"/>
      <c r="CX474" s="696"/>
      <c r="CY474" s="696"/>
      <c r="CZ474" s="696"/>
      <c r="DA474" s="696"/>
      <c r="DB474" s="696"/>
      <c r="DC474" s="696"/>
      <c r="DD474" s="696"/>
      <c r="DE474" s="696"/>
      <c r="DF474" s="696"/>
      <c r="DG474" s="696"/>
      <c r="DH474" s="696"/>
      <c r="DI474" s="696"/>
      <c r="DJ474" s="696"/>
      <c r="DK474" s="696"/>
      <c r="DL474" s="700"/>
      <c r="DM474" s="701"/>
      <c r="DN474" s="701"/>
      <c r="DO474" s="701"/>
      <c r="DP474" s="701"/>
      <c r="DQ474" s="702"/>
      <c r="DR474" s="692"/>
      <c r="DS474" s="692"/>
      <c r="DT474" s="692"/>
      <c r="DU474" s="692"/>
      <c r="DV474" s="692"/>
      <c r="DW474" s="692"/>
      <c r="DX474" s="692"/>
      <c r="DY474" s="692"/>
      <c r="DZ474" s="692"/>
      <c r="EA474" s="692"/>
      <c r="EB474" s="692"/>
      <c r="EC474" s="706"/>
      <c r="ED474" s="706"/>
      <c r="EE474" s="706"/>
      <c r="EF474" s="706"/>
      <c r="EG474" s="706"/>
      <c r="EH474" s="706"/>
      <c r="EI474" s="706"/>
      <c r="EJ474" s="706"/>
      <c r="EK474" s="706"/>
      <c r="EL474" s="706"/>
      <c r="EM474" s="706"/>
    </row>
    <row r="475" spans="1:143" ht="6" customHeight="1">
      <c r="A475" s="112"/>
      <c r="B475" s="691"/>
      <c r="C475" s="691"/>
      <c r="D475" s="691"/>
      <c r="E475" s="691"/>
      <c r="F475" s="692"/>
      <c r="G475" s="692"/>
      <c r="H475" s="692"/>
      <c r="I475" s="692"/>
      <c r="J475" s="692"/>
      <c r="K475" s="692"/>
      <c r="L475" s="692"/>
      <c r="M475" s="692"/>
      <c r="N475" s="692"/>
      <c r="O475" s="692"/>
      <c r="P475" s="692"/>
      <c r="Q475" s="692"/>
      <c r="R475" s="692"/>
      <c r="S475" s="692"/>
      <c r="T475" s="692"/>
      <c r="U475" s="692"/>
      <c r="V475" s="692"/>
      <c r="W475" s="692"/>
      <c r="X475" s="692"/>
      <c r="Y475" s="692"/>
      <c r="Z475" s="692"/>
      <c r="AA475" s="692"/>
      <c r="AB475" s="692"/>
      <c r="AC475" s="692"/>
      <c r="AD475" s="692"/>
      <c r="AE475" s="692"/>
      <c r="AF475" s="692"/>
      <c r="AG475" s="692"/>
      <c r="AH475" s="692"/>
      <c r="AI475" s="692"/>
      <c r="AJ475" s="692"/>
      <c r="AK475" s="692"/>
      <c r="AL475" s="692"/>
      <c r="AM475" s="692"/>
      <c r="AN475" s="692"/>
      <c r="AO475" s="692"/>
      <c r="AP475" s="692"/>
      <c r="AQ475" s="692"/>
      <c r="AR475" s="692"/>
      <c r="AS475" s="692"/>
      <c r="AT475" s="692"/>
      <c r="AU475" s="692"/>
      <c r="AV475" s="692"/>
      <c r="AW475" s="692"/>
      <c r="AX475" s="706"/>
      <c r="AY475" s="706"/>
      <c r="AZ475" s="706"/>
      <c r="BA475" s="706"/>
      <c r="BB475" s="706"/>
      <c r="BC475" s="692"/>
      <c r="BD475" s="692"/>
      <c r="BE475" s="692"/>
      <c r="BF475" s="692"/>
      <c r="BG475" s="692"/>
      <c r="BH475" s="692"/>
      <c r="BI475" s="692"/>
      <c r="BJ475" s="692"/>
      <c r="BK475" s="692"/>
      <c r="BL475" s="692"/>
      <c r="BM475" s="692"/>
      <c r="BN475" s="692"/>
      <c r="BO475" s="692"/>
      <c r="BP475" s="692"/>
      <c r="BQ475" s="692"/>
      <c r="BR475" s="692"/>
      <c r="BS475" s="692"/>
      <c r="BT475" s="692"/>
      <c r="BU475" s="692"/>
      <c r="BV475" s="692"/>
      <c r="BW475" s="692"/>
      <c r="BX475" s="692"/>
      <c r="BY475" s="692"/>
      <c r="BZ475" s="692"/>
      <c r="CA475" s="692"/>
      <c r="CB475" s="692"/>
      <c r="CC475" s="692"/>
      <c r="CD475" s="692"/>
      <c r="CE475" s="692"/>
      <c r="CF475" s="696"/>
      <c r="CG475" s="696"/>
      <c r="CH475" s="696"/>
      <c r="CI475" s="696"/>
      <c r="CJ475" s="696"/>
      <c r="CK475" s="696"/>
      <c r="CL475" s="696"/>
      <c r="CM475" s="696"/>
      <c r="CN475" s="696"/>
      <c r="CO475" s="696"/>
      <c r="CP475" s="696"/>
      <c r="CQ475" s="696"/>
      <c r="CR475" s="696"/>
      <c r="CS475" s="696"/>
      <c r="CT475" s="696"/>
      <c r="CU475" s="696"/>
      <c r="CV475" s="696"/>
      <c r="CW475" s="696"/>
      <c r="CX475" s="696"/>
      <c r="CY475" s="696"/>
      <c r="CZ475" s="696"/>
      <c r="DA475" s="696"/>
      <c r="DB475" s="696"/>
      <c r="DC475" s="696"/>
      <c r="DD475" s="696"/>
      <c r="DE475" s="696"/>
      <c r="DF475" s="696"/>
      <c r="DG475" s="696"/>
      <c r="DH475" s="696"/>
      <c r="DI475" s="696"/>
      <c r="DJ475" s="696"/>
      <c r="DK475" s="696"/>
      <c r="DL475" s="703"/>
      <c r="DM475" s="704"/>
      <c r="DN475" s="704"/>
      <c r="DO475" s="704"/>
      <c r="DP475" s="704"/>
      <c r="DQ475" s="705"/>
      <c r="DR475" s="692"/>
      <c r="DS475" s="692"/>
      <c r="DT475" s="692"/>
      <c r="DU475" s="692"/>
      <c r="DV475" s="692"/>
      <c r="DW475" s="692"/>
      <c r="DX475" s="692"/>
      <c r="DY475" s="692"/>
      <c r="DZ475" s="692"/>
      <c r="EA475" s="692"/>
      <c r="EB475" s="692"/>
      <c r="EC475" s="706"/>
      <c r="ED475" s="706"/>
      <c r="EE475" s="706"/>
      <c r="EF475" s="706"/>
      <c r="EG475" s="706"/>
      <c r="EH475" s="706"/>
      <c r="EI475" s="706"/>
      <c r="EJ475" s="706"/>
      <c r="EK475" s="706"/>
      <c r="EL475" s="706"/>
      <c r="EM475" s="706"/>
    </row>
    <row r="476" spans="1:143" ht="6" customHeight="1">
      <c r="A476" s="112"/>
      <c r="B476" s="690">
        <v>16</v>
      </c>
      <c r="C476" s="691"/>
      <c r="D476" s="691"/>
      <c r="E476" s="691"/>
      <c r="F476" s="692"/>
      <c r="G476" s="692"/>
      <c r="H476" s="692"/>
      <c r="I476" s="692"/>
      <c r="J476" s="692"/>
      <c r="K476" s="692"/>
      <c r="L476" s="692"/>
      <c r="M476" s="692"/>
      <c r="N476" s="692"/>
      <c r="O476" s="692"/>
      <c r="P476" s="692"/>
      <c r="Q476" s="692"/>
      <c r="R476" s="692"/>
      <c r="S476" s="692"/>
      <c r="T476" s="692"/>
      <c r="U476" s="692"/>
      <c r="V476" s="692"/>
      <c r="W476" s="692"/>
      <c r="X476" s="692"/>
      <c r="Y476" s="692"/>
      <c r="Z476" s="692"/>
      <c r="AA476" s="692"/>
      <c r="AB476" s="692"/>
      <c r="AC476" s="692"/>
      <c r="AD476" s="692"/>
      <c r="AE476" s="692"/>
      <c r="AF476" s="692"/>
      <c r="AG476" s="692"/>
      <c r="AH476" s="692"/>
      <c r="AI476" s="692"/>
      <c r="AJ476" s="692"/>
      <c r="AK476" s="692"/>
      <c r="AL476" s="692"/>
      <c r="AM476" s="692"/>
      <c r="AN476" s="692"/>
      <c r="AO476" s="692"/>
      <c r="AP476" s="692"/>
      <c r="AQ476" s="692"/>
      <c r="AR476" s="692"/>
      <c r="AS476" s="692"/>
      <c r="AT476" s="692"/>
      <c r="AU476" s="692"/>
      <c r="AV476" s="692"/>
      <c r="AW476" s="692"/>
      <c r="AX476" s="706"/>
      <c r="AY476" s="706"/>
      <c r="AZ476" s="706"/>
      <c r="BA476" s="706"/>
      <c r="BB476" s="706"/>
      <c r="BC476" s="692"/>
      <c r="BD476" s="692"/>
      <c r="BE476" s="692"/>
      <c r="BF476" s="692"/>
      <c r="BG476" s="692"/>
      <c r="BH476" s="692"/>
      <c r="BI476" s="692"/>
      <c r="BJ476" s="692"/>
      <c r="BK476" s="692"/>
      <c r="BL476" s="692"/>
      <c r="BM476" s="692"/>
      <c r="BN476" s="692"/>
      <c r="BO476" s="692"/>
      <c r="BP476" s="692"/>
      <c r="BQ476" s="692"/>
      <c r="BR476" s="692"/>
      <c r="BS476" s="692"/>
      <c r="BT476" s="692"/>
      <c r="BU476" s="692"/>
      <c r="BV476" s="692"/>
      <c r="BW476" s="692"/>
      <c r="BX476" s="692"/>
      <c r="BY476" s="692"/>
      <c r="BZ476" s="692"/>
      <c r="CA476" s="692"/>
      <c r="CB476" s="692"/>
      <c r="CC476" s="692"/>
      <c r="CD476" s="692"/>
      <c r="CE476" s="692"/>
      <c r="CF476" s="696"/>
      <c r="CG476" s="696"/>
      <c r="CH476" s="696"/>
      <c r="CI476" s="696"/>
      <c r="CJ476" s="696"/>
      <c r="CK476" s="696"/>
      <c r="CL476" s="696"/>
      <c r="CM476" s="696"/>
      <c r="CN476" s="696"/>
      <c r="CO476" s="696"/>
      <c r="CP476" s="696"/>
      <c r="CQ476" s="696"/>
      <c r="CR476" s="696"/>
      <c r="CS476" s="696"/>
      <c r="CT476" s="696"/>
      <c r="CU476" s="696"/>
      <c r="CV476" s="696"/>
      <c r="CW476" s="696"/>
      <c r="CX476" s="696"/>
      <c r="CY476" s="696"/>
      <c r="CZ476" s="696"/>
      <c r="DA476" s="696"/>
      <c r="DB476" s="696"/>
      <c r="DC476" s="696"/>
      <c r="DD476" s="696"/>
      <c r="DE476" s="696"/>
      <c r="DF476" s="696"/>
      <c r="DG476" s="696"/>
      <c r="DH476" s="696"/>
      <c r="DI476" s="696"/>
      <c r="DJ476" s="696"/>
      <c r="DK476" s="696"/>
      <c r="DL476" s="697"/>
      <c r="DM476" s="698"/>
      <c r="DN476" s="698"/>
      <c r="DO476" s="698"/>
      <c r="DP476" s="698"/>
      <c r="DQ476" s="699"/>
      <c r="DR476" s="692"/>
      <c r="DS476" s="692"/>
      <c r="DT476" s="692"/>
      <c r="DU476" s="692"/>
      <c r="DV476" s="692"/>
      <c r="DW476" s="692"/>
      <c r="DX476" s="692"/>
      <c r="DY476" s="692"/>
      <c r="DZ476" s="692"/>
      <c r="EA476" s="692"/>
      <c r="EB476" s="692"/>
      <c r="EC476" s="706"/>
      <c r="ED476" s="706"/>
      <c r="EE476" s="706"/>
      <c r="EF476" s="706"/>
      <c r="EG476" s="706"/>
      <c r="EH476" s="706"/>
      <c r="EI476" s="706"/>
      <c r="EJ476" s="706"/>
      <c r="EK476" s="706"/>
      <c r="EL476" s="706"/>
      <c r="EM476" s="706"/>
    </row>
    <row r="477" spans="1:143" ht="6" customHeight="1">
      <c r="A477" s="112"/>
      <c r="B477" s="691"/>
      <c r="C477" s="691"/>
      <c r="D477" s="691"/>
      <c r="E477" s="691"/>
      <c r="F477" s="692"/>
      <c r="G477" s="692"/>
      <c r="H477" s="692"/>
      <c r="I477" s="692"/>
      <c r="J477" s="692"/>
      <c r="K477" s="692"/>
      <c r="L477" s="692"/>
      <c r="M477" s="692"/>
      <c r="N477" s="692"/>
      <c r="O477" s="692"/>
      <c r="P477" s="692"/>
      <c r="Q477" s="692"/>
      <c r="R477" s="692"/>
      <c r="S477" s="692"/>
      <c r="T477" s="692"/>
      <c r="U477" s="692"/>
      <c r="V477" s="692"/>
      <c r="W477" s="692"/>
      <c r="X477" s="692"/>
      <c r="Y477" s="692"/>
      <c r="Z477" s="692"/>
      <c r="AA477" s="692"/>
      <c r="AB477" s="692"/>
      <c r="AC477" s="692"/>
      <c r="AD477" s="692"/>
      <c r="AE477" s="692"/>
      <c r="AF477" s="692"/>
      <c r="AG477" s="692"/>
      <c r="AH477" s="692"/>
      <c r="AI477" s="692"/>
      <c r="AJ477" s="692"/>
      <c r="AK477" s="692"/>
      <c r="AL477" s="692"/>
      <c r="AM477" s="692"/>
      <c r="AN477" s="692"/>
      <c r="AO477" s="692"/>
      <c r="AP477" s="692"/>
      <c r="AQ477" s="692"/>
      <c r="AR477" s="692"/>
      <c r="AS477" s="692"/>
      <c r="AT477" s="692"/>
      <c r="AU477" s="692"/>
      <c r="AV477" s="692"/>
      <c r="AW477" s="692"/>
      <c r="AX477" s="706"/>
      <c r="AY477" s="706"/>
      <c r="AZ477" s="706"/>
      <c r="BA477" s="706"/>
      <c r="BB477" s="706"/>
      <c r="BC477" s="692"/>
      <c r="BD477" s="692"/>
      <c r="BE477" s="692"/>
      <c r="BF477" s="692"/>
      <c r="BG477" s="692"/>
      <c r="BH477" s="692"/>
      <c r="BI477" s="692"/>
      <c r="BJ477" s="692"/>
      <c r="BK477" s="692"/>
      <c r="BL477" s="692"/>
      <c r="BM477" s="692"/>
      <c r="BN477" s="692"/>
      <c r="BO477" s="692"/>
      <c r="BP477" s="692"/>
      <c r="BQ477" s="692"/>
      <c r="BR477" s="692"/>
      <c r="BS477" s="692"/>
      <c r="BT477" s="692"/>
      <c r="BU477" s="692"/>
      <c r="BV477" s="692"/>
      <c r="BW477" s="692"/>
      <c r="BX477" s="692"/>
      <c r="BY477" s="692"/>
      <c r="BZ477" s="692"/>
      <c r="CA477" s="692"/>
      <c r="CB477" s="692"/>
      <c r="CC477" s="692"/>
      <c r="CD477" s="692"/>
      <c r="CE477" s="692"/>
      <c r="CF477" s="696"/>
      <c r="CG477" s="696"/>
      <c r="CH477" s="696"/>
      <c r="CI477" s="696"/>
      <c r="CJ477" s="696"/>
      <c r="CK477" s="696"/>
      <c r="CL477" s="696"/>
      <c r="CM477" s="696"/>
      <c r="CN477" s="696"/>
      <c r="CO477" s="696"/>
      <c r="CP477" s="696"/>
      <c r="CQ477" s="696"/>
      <c r="CR477" s="696"/>
      <c r="CS477" s="696"/>
      <c r="CT477" s="696"/>
      <c r="CU477" s="696"/>
      <c r="CV477" s="696"/>
      <c r="CW477" s="696"/>
      <c r="CX477" s="696"/>
      <c r="CY477" s="696"/>
      <c r="CZ477" s="696"/>
      <c r="DA477" s="696"/>
      <c r="DB477" s="696"/>
      <c r="DC477" s="696"/>
      <c r="DD477" s="696"/>
      <c r="DE477" s="696"/>
      <c r="DF477" s="696"/>
      <c r="DG477" s="696"/>
      <c r="DH477" s="696"/>
      <c r="DI477" s="696"/>
      <c r="DJ477" s="696"/>
      <c r="DK477" s="696"/>
      <c r="DL477" s="700"/>
      <c r="DM477" s="701"/>
      <c r="DN477" s="701"/>
      <c r="DO477" s="701"/>
      <c r="DP477" s="701"/>
      <c r="DQ477" s="702"/>
      <c r="DR477" s="692"/>
      <c r="DS477" s="692"/>
      <c r="DT477" s="692"/>
      <c r="DU477" s="692"/>
      <c r="DV477" s="692"/>
      <c r="DW477" s="692"/>
      <c r="DX477" s="692"/>
      <c r="DY477" s="692"/>
      <c r="DZ477" s="692"/>
      <c r="EA477" s="692"/>
      <c r="EB477" s="692"/>
      <c r="EC477" s="706"/>
      <c r="ED477" s="706"/>
      <c r="EE477" s="706"/>
      <c r="EF477" s="706"/>
      <c r="EG477" s="706"/>
      <c r="EH477" s="706"/>
      <c r="EI477" s="706"/>
      <c r="EJ477" s="706"/>
      <c r="EK477" s="706"/>
      <c r="EL477" s="706"/>
      <c r="EM477" s="706"/>
    </row>
    <row r="478" spans="1:143" ht="6" customHeight="1">
      <c r="A478" s="112"/>
      <c r="B478" s="691"/>
      <c r="C478" s="691"/>
      <c r="D478" s="691"/>
      <c r="E478" s="691"/>
      <c r="F478" s="692"/>
      <c r="G478" s="692"/>
      <c r="H478" s="692"/>
      <c r="I478" s="692"/>
      <c r="J478" s="692"/>
      <c r="K478" s="692"/>
      <c r="L478" s="692"/>
      <c r="M478" s="692"/>
      <c r="N478" s="692"/>
      <c r="O478" s="692"/>
      <c r="P478" s="692"/>
      <c r="Q478" s="692"/>
      <c r="R478" s="692"/>
      <c r="S478" s="692"/>
      <c r="T478" s="692"/>
      <c r="U478" s="692"/>
      <c r="V478" s="692"/>
      <c r="W478" s="692"/>
      <c r="X478" s="692"/>
      <c r="Y478" s="692"/>
      <c r="Z478" s="692"/>
      <c r="AA478" s="692"/>
      <c r="AB478" s="692"/>
      <c r="AC478" s="692"/>
      <c r="AD478" s="692"/>
      <c r="AE478" s="692"/>
      <c r="AF478" s="692"/>
      <c r="AG478" s="692"/>
      <c r="AH478" s="692"/>
      <c r="AI478" s="692"/>
      <c r="AJ478" s="692"/>
      <c r="AK478" s="692"/>
      <c r="AL478" s="692"/>
      <c r="AM478" s="692"/>
      <c r="AN478" s="692"/>
      <c r="AO478" s="692"/>
      <c r="AP478" s="692"/>
      <c r="AQ478" s="692"/>
      <c r="AR478" s="692"/>
      <c r="AS478" s="692"/>
      <c r="AT478" s="692"/>
      <c r="AU478" s="692"/>
      <c r="AV478" s="692"/>
      <c r="AW478" s="692"/>
      <c r="AX478" s="706"/>
      <c r="AY478" s="706"/>
      <c r="AZ478" s="706"/>
      <c r="BA478" s="706"/>
      <c r="BB478" s="706"/>
      <c r="BC478" s="692"/>
      <c r="BD478" s="692"/>
      <c r="BE478" s="692"/>
      <c r="BF478" s="692"/>
      <c r="BG478" s="692"/>
      <c r="BH478" s="692"/>
      <c r="BI478" s="692"/>
      <c r="BJ478" s="692"/>
      <c r="BK478" s="692"/>
      <c r="BL478" s="692"/>
      <c r="BM478" s="692"/>
      <c r="BN478" s="692"/>
      <c r="BO478" s="692"/>
      <c r="BP478" s="692"/>
      <c r="BQ478" s="692"/>
      <c r="BR478" s="692"/>
      <c r="BS478" s="692"/>
      <c r="BT478" s="692"/>
      <c r="BU478" s="692"/>
      <c r="BV478" s="692"/>
      <c r="BW478" s="692"/>
      <c r="BX478" s="692"/>
      <c r="BY478" s="692"/>
      <c r="BZ478" s="692"/>
      <c r="CA478" s="692"/>
      <c r="CB478" s="692"/>
      <c r="CC478" s="692"/>
      <c r="CD478" s="692"/>
      <c r="CE478" s="692"/>
      <c r="CF478" s="696"/>
      <c r="CG478" s="696"/>
      <c r="CH478" s="696"/>
      <c r="CI478" s="696"/>
      <c r="CJ478" s="696"/>
      <c r="CK478" s="696"/>
      <c r="CL478" s="696"/>
      <c r="CM478" s="696"/>
      <c r="CN478" s="696"/>
      <c r="CO478" s="696"/>
      <c r="CP478" s="696"/>
      <c r="CQ478" s="696"/>
      <c r="CR478" s="696"/>
      <c r="CS478" s="696"/>
      <c r="CT478" s="696"/>
      <c r="CU478" s="696"/>
      <c r="CV478" s="696"/>
      <c r="CW478" s="696"/>
      <c r="CX478" s="696"/>
      <c r="CY478" s="696"/>
      <c r="CZ478" s="696"/>
      <c r="DA478" s="696"/>
      <c r="DB478" s="696"/>
      <c r="DC478" s="696"/>
      <c r="DD478" s="696"/>
      <c r="DE478" s="696"/>
      <c r="DF478" s="696"/>
      <c r="DG478" s="696"/>
      <c r="DH478" s="696"/>
      <c r="DI478" s="696"/>
      <c r="DJ478" s="696"/>
      <c r="DK478" s="696"/>
      <c r="DL478" s="703"/>
      <c r="DM478" s="704"/>
      <c r="DN478" s="704"/>
      <c r="DO478" s="704"/>
      <c r="DP478" s="704"/>
      <c r="DQ478" s="705"/>
      <c r="DR478" s="692"/>
      <c r="DS478" s="692"/>
      <c r="DT478" s="692"/>
      <c r="DU478" s="692"/>
      <c r="DV478" s="692"/>
      <c r="DW478" s="692"/>
      <c r="DX478" s="692"/>
      <c r="DY478" s="692"/>
      <c r="DZ478" s="692"/>
      <c r="EA478" s="692"/>
      <c r="EB478" s="692"/>
      <c r="EC478" s="706"/>
      <c r="ED478" s="706"/>
      <c r="EE478" s="706"/>
      <c r="EF478" s="706"/>
      <c r="EG478" s="706"/>
      <c r="EH478" s="706"/>
      <c r="EI478" s="706"/>
      <c r="EJ478" s="706"/>
      <c r="EK478" s="706"/>
      <c r="EL478" s="706"/>
      <c r="EM478" s="706"/>
    </row>
    <row r="479" spans="1:143" ht="6" customHeight="1">
      <c r="A479" s="112"/>
      <c r="B479" s="690">
        <v>17</v>
      </c>
      <c r="C479" s="691"/>
      <c r="D479" s="691"/>
      <c r="E479" s="691"/>
      <c r="F479" s="692"/>
      <c r="G479" s="692"/>
      <c r="H479" s="692"/>
      <c r="I479" s="692"/>
      <c r="J479" s="692"/>
      <c r="K479" s="692"/>
      <c r="L479" s="692"/>
      <c r="M479" s="692"/>
      <c r="N479" s="692"/>
      <c r="O479" s="692"/>
      <c r="P479" s="692"/>
      <c r="Q479" s="692"/>
      <c r="R479" s="692"/>
      <c r="S479" s="692"/>
      <c r="T479" s="692"/>
      <c r="U479" s="692"/>
      <c r="V479" s="692"/>
      <c r="W479" s="692"/>
      <c r="X479" s="692"/>
      <c r="Y479" s="692"/>
      <c r="Z479" s="692"/>
      <c r="AA479" s="692"/>
      <c r="AB479" s="692"/>
      <c r="AC479" s="692"/>
      <c r="AD479" s="692"/>
      <c r="AE479" s="692"/>
      <c r="AF479" s="692"/>
      <c r="AG479" s="692"/>
      <c r="AH479" s="692"/>
      <c r="AI479" s="692"/>
      <c r="AJ479" s="692"/>
      <c r="AK479" s="692"/>
      <c r="AL479" s="692"/>
      <c r="AM479" s="692"/>
      <c r="AN479" s="692"/>
      <c r="AO479" s="692"/>
      <c r="AP479" s="692"/>
      <c r="AQ479" s="692"/>
      <c r="AR479" s="692"/>
      <c r="AS479" s="692"/>
      <c r="AT479" s="692"/>
      <c r="AU479" s="692"/>
      <c r="AV479" s="692"/>
      <c r="AW479" s="692"/>
      <c r="AX479" s="706"/>
      <c r="AY479" s="706"/>
      <c r="AZ479" s="706"/>
      <c r="BA479" s="706"/>
      <c r="BB479" s="706"/>
      <c r="BC479" s="692"/>
      <c r="BD479" s="692"/>
      <c r="BE479" s="692"/>
      <c r="BF479" s="692"/>
      <c r="BG479" s="692"/>
      <c r="BH479" s="692"/>
      <c r="BI479" s="692"/>
      <c r="BJ479" s="692"/>
      <c r="BK479" s="692"/>
      <c r="BL479" s="692"/>
      <c r="BM479" s="692"/>
      <c r="BN479" s="692"/>
      <c r="BO479" s="692"/>
      <c r="BP479" s="692"/>
      <c r="BQ479" s="692"/>
      <c r="BR479" s="692"/>
      <c r="BS479" s="692"/>
      <c r="BT479" s="692"/>
      <c r="BU479" s="692"/>
      <c r="BV479" s="692"/>
      <c r="BW479" s="692"/>
      <c r="BX479" s="692"/>
      <c r="BY479" s="692"/>
      <c r="BZ479" s="692"/>
      <c r="CA479" s="692"/>
      <c r="CB479" s="692"/>
      <c r="CC479" s="692"/>
      <c r="CD479" s="692"/>
      <c r="CE479" s="692"/>
      <c r="CF479" s="696"/>
      <c r="CG479" s="696"/>
      <c r="CH479" s="696"/>
      <c r="CI479" s="696"/>
      <c r="CJ479" s="696"/>
      <c r="CK479" s="696"/>
      <c r="CL479" s="696"/>
      <c r="CM479" s="696"/>
      <c r="CN479" s="696"/>
      <c r="CO479" s="696"/>
      <c r="CP479" s="696"/>
      <c r="CQ479" s="696"/>
      <c r="CR479" s="696"/>
      <c r="CS479" s="696"/>
      <c r="CT479" s="696"/>
      <c r="CU479" s="696"/>
      <c r="CV479" s="696"/>
      <c r="CW479" s="696"/>
      <c r="CX479" s="696"/>
      <c r="CY479" s="696"/>
      <c r="CZ479" s="696"/>
      <c r="DA479" s="696"/>
      <c r="DB479" s="696"/>
      <c r="DC479" s="696"/>
      <c r="DD479" s="696"/>
      <c r="DE479" s="696"/>
      <c r="DF479" s="696"/>
      <c r="DG479" s="696"/>
      <c r="DH479" s="696"/>
      <c r="DI479" s="696"/>
      <c r="DJ479" s="696"/>
      <c r="DK479" s="696"/>
      <c r="DL479" s="697"/>
      <c r="DM479" s="698"/>
      <c r="DN479" s="698"/>
      <c r="DO479" s="698"/>
      <c r="DP479" s="698"/>
      <c r="DQ479" s="699"/>
      <c r="DR479" s="692"/>
      <c r="DS479" s="692"/>
      <c r="DT479" s="692"/>
      <c r="DU479" s="692"/>
      <c r="DV479" s="692"/>
      <c r="DW479" s="692"/>
      <c r="DX479" s="692"/>
      <c r="DY479" s="692"/>
      <c r="DZ479" s="692"/>
      <c r="EA479" s="692"/>
      <c r="EB479" s="692"/>
      <c r="EC479" s="706"/>
      <c r="ED479" s="706"/>
      <c r="EE479" s="706"/>
      <c r="EF479" s="706"/>
      <c r="EG479" s="706"/>
      <c r="EH479" s="706"/>
      <c r="EI479" s="706"/>
      <c r="EJ479" s="706"/>
      <c r="EK479" s="706"/>
      <c r="EL479" s="706"/>
      <c r="EM479" s="706"/>
    </row>
    <row r="480" spans="1:143" ht="6" customHeight="1">
      <c r="A480" s="112"/>
      <c r="B480" s="691"/>
      <c r="C480" s="691"/>
      <c r="D480" s="691"/>
      <c r="E480" s="691"/>
      <c r="F480" s="692"/>
      <c r="G480" s="692"/>
      <c r="H480" s="692"/>
      <c r="I480" s="692"/>
      <c r="J480" s="692"/>
      <c r="K480" s="692"/>
      <c r="L480" s="692"/>
      <c r="M480" s="692"/>
      <c r="N480" s="692"/>
      <c r="O480" s="692"/>
      <c r="P480" s="692"/>
      <c r="Q480" s="692"/>
      <c r="R480" s="692"/>
      <c r="S480" s="692"/>
      <c r="T480" s="692"/>
      <c r="U480" s="692"/>
      <c r="V480" s="692"/>
      <c r="W480" s="692"/>
      <c r="X480" s="692"/>
      <c r="Y480" s="692"/>
      <c r="Z480" s="692"/>
      <c r="AA480" s="692"/>
      <c r="AB480" s="692"/>
      <c r="AC480" s="692"/>
      <c r="AD480" s="692"/>
      <c r="AE480" s="692"/>
      <c r="AF480" s="692"/>
      <c r="AG480" s="692"/>
      <c r="AH480" s="692"/>
      <c r="AI480" s="692"/>
      <c r="AJ480" s="692"/>
      <c r="AK480" s="692"/>
      <c r="AL480" s="692"/>
      <c r="AM480" s="692"/>
      <c r="AN480" s="692"/>
      <c r="AO480" s="692"/>
      <c r="AP480" s="692"/>
      <c r="AQ480" s="692"/>
      <c r="AR480" s="692"/>
      <c r="AS480" s="692"/>
      <c r="AT480" s="692"/>
      <c r="AU480" s="692"/>
      <c r="AV480" s="692"/>
      <c r="AW480" s="692"/>
      <c r="AX480" s="706"/>
      <c r="AY480" s="706"/>
      <c r="AZ480" s="706"/>
      <c r="BA480" s="706"/>
      <c r="BB480" s="706"/>
      <c r="BC480" s="692"/>
      <c r="BD480" s="692"/>
      <c r="BE480" s="692"/>
      <c r="BF480" s="692"/>
      <c r="BG480" s="692"/>
      <c r="BH480" s="692"/>
      <c r="BI480" s="692"/>
      <c r="BJ480" s="692"/>
      <c r="BK480" s="692"/>
      <c r="BL480" s="692"/>
      <c r="BM480" s="692"/>
      <c r="BN480" s="692"/>
      <c r="BO480" s="692"/>
      <c r="BP480" s="692"/>
      <c r="BQ480" s="692"/>
      <c r="BR480" s="692"/>
      <c r="BS480" s="692"/>
      <c r="BT480" s="692"/>
      <c r="BU480" s="692"/>
      <c r="BV480" s="692"/>
      <c r="BW480" s="692"/>
      <c r="BX480" s="692"/>
      <c r="BY480" s="692"/>
      <c r="BZ480" s="692"/>
      <c r="CA480" s="692"/>
      <c r="CB480" s="692"/>
      <c r="CC480" s="692"/>
      <c r="CD480" s="692"/>
      <c r="CE480" s="692"/>
      <c r="CF480" s="696"/>
      <c r="CG480" s="696"/>
      <c r="CH480" s="696"/>
      <c r="CI480" s="696"/>
      <c r="CJ480" s="696"/>
      <c r="CK480" s="696"/>
      <c r="CL480" s="696"/>
      <c r="CM480" s="696"/>
      <c r="CN480" s="696"/>
      <c r="CO480" s="696"/>
      <c r="CP480" s="696"/>
      <c r="CQ480" s="696"/>
      <c r="CR480" s="696"/>
      <c r="CS480" s="696"/>
      <c r="CT480" s="696"/>
      <c r="CU480" s="696"/>
      <c r="CV480" s="696"/>
      <c r="CW480" s="696"/>
      <c r="CX480" s="696"/>
      <c r="CY480" s="696"/>
      <c r="CZ480" s="696"/>
      <c r="DA480" s="696"/>
      <c r="DB480" s="696"/>
      <c r="DC480" s="696"/>
      <c r="DD480" s="696"/>
      <c r="DE480" s="696"/>
      <c r="DF480" s="696"/>
      <c r="DG480" s="696"/>
      <c r="DH480" s="696"/>
      <c r="DI480" s="696"/>
      <c r="DJ480" s="696"/>
      <c r="DK480" s="696"/>
      <c r="DL480" s="700"/>
      <c r="DM480" s="701"/>
      <c r="DN480" s="701"/>
      <c r="DO480" s="701"/>
      <c r="DP480" s="701"/>
      <c r="DQ480" s="702"/>
      <c r="DR480" s="692"/>
      <c r="DS480" s="692"/>
      <c r="DT480" s="692"/>
      <c r="DU480" s="692"/>
      <c r="DV480" s="692"/>
      <c r="DW480" s="692"/>
      <c r="DX480" s="692"/>
      <c r="DY480" s="692"/>
      <c r="DZ480" s="692"/>
      <c r="EA480" s="692"/>
      <c r="EB480" s="692"/>
      <c r="EC480" s="706"/>
      <c r="ED480" s="706"/>
      <c r="EE480" s="706"/>
      <c r="EF480" s="706"/>
      <c r="EG480" s="706"/>
      <c r="EH480" s="706"/>
      <c r="EI480" s="706"/>
      <c r="EJ480" s="706"/>
      <c r="EK480" s="706"/>
      <c r="EL480" s="706"/>
      <c r="EM480" s="706"/>
    </row>
    <row r="481" spans="1:143" ht="6" customHeight="1">
      <c r="A481" s="112"/>
      <c r="B481" s="691"/>
      <c r="C481" s="691"/>
      <c r="D481" s="691"/>
      <c r="E481" s="691"/>
      <c r="F481" s="692"/>
      <c r="G481" s="692"/>
      <c r="H481" s="692"/>
      <c r="I481" s="692"/>
      <c r="J481" s="692"/>
      <c r="K481" s="692"/>
      <c r="L481" s="692"/>
      <c r="M481" s="692"/>
      <c r="N481" s="692"/>
      <c r="O481" s="692"/>
      <c r="P481" s="692"/>
      <c r="Q481" s="692"/>
      <c r="R481" s="692"/>
      <c r="S481" s="692"/>
      <c r="T481" s="692"/>
      <c r="U481" s="692"/>
      <c r="V481" s="692"/>
      <c r="W481" s="692"/>
      <c r="X481" s="692"/>
      <c r="Y481" s="692"/>
      <c r="Z481" s="692"/>
      <c r="AA481" s="692"/>
      <c r="AB481" s="692"/>
      <c r="AC481" s="692"/>
      <c r="AD481" s="692"/>
      <c r="AE481" s="692"/>
      <c r="AF481" s="692"/>
      <c r="AG481" s="692"/>
      <c r="AH481" s="692"/>
      <c r="AI481" s="692"/>
      <c r="AJ481" s="692"/>
      <c r="AK481" s="692"/>
      <c r="AL481" s="692"/>
      <c r="AM481" s="692"/>
      <c r="AN481" s="692"/>
      <c r="AO481" s="692"/>
      <c r="AP481" s="692"/>
      <c r="AQ481" s="692"/>
      <c r="AR481" s="692"/>
      <c r="AS481" s="692"/>
      <c r="AT481" s="692"/>
      <c r="AU481" s="692"/>
      <c r="AV481" s="692"/>
      <c r="AW481" s="692"/>
      <c r="AX481" s="706"/>
      <c r="AY481" s="706"/>
      <c r="AZ481" s="706"/>
      <c r="BA481" s="706"/>
      <c r="BB481" s="706"/>
      <c r="BC481" s="692"/>
      <c r="BD481" s="692"/>
      <c r="BE481" s="692"/>
      <c r="BF481" s="692"/>
      <c r="BG481" s="692"/>
      <c r="BH481" s="692"/>
      <c r="BI481" s="692"/>
      <c r="BJ481" s="692"/>
      <c r="BK481" s="692"/>
      <c r="BL481" s="692"/>
      <c r="BM481" s="692"/>
      <c r="BN481" s="692"/>
      <c r="BO481" s="692"/>
      <c r="BP481" s="692"/>
      <c r="BQ481" s="692"/>
      <c r="BR481" s="692"/>
      <c r="BS481" s="692"/>
      <c r="BT481" s="692"/>
      <c r="BU481" s="692"/>
      <c r="BV481" s="692"/>
      <c r="BW481" s="692"/>
      <c r="BX481" s="692"/>
      <c r="BY481" s="692"/>
      <c r="BZ481" s="692"/>
      <c r="CA481" s="692"/>
      <c r="CB481" s="692"/>
      <c r="CC481" s="692"/>
      <c r="CD481" s="692"/>
      <c r="CE481" s="692"/>
      <c r="CF481" s="696"/>
      <c r="CG481" s="696"/>
      <c r="CH481" s="696"/>
      <c r="CI481" s="696"/>
      <c r="CJ481" s="696"/>
      <c r="CK481" s="696"/>
      <c r="CL481" s="696"/>
      <c r="CM481" s="696"/>
      <c r="CN481" s="696"/>
      <c r="CO481" s="696"/>
      <c r="CP481" s="696"/>
      <c r="CQ481" s="696"/>
      <c r="CR481" s="696"/>
      <c r="CS481" s="696"/>
      <c r="CT481" s="696"/>
      <c r="CU481" s="696"/>
      <c r="CV481" s="696"/>
      <c r="CW481" s="696"/>
      <c r="CX481" s="696"/>
      <c r="CY481" s="696"/>
      <c r="CZ481" s="696"/>
      <c r="DA481" s="696"/>
      <c r="DB481" s="696"/>
      <c r="DC481" s="696"/>
      <c r="DD481" s="696"/>
      <c r="DE481" s="696"/>
      <c r="DF481" s="696"/>
      <c r="DG481" s="696"/>
      <c r="DH481" s="696"/>
      <c r="DI481" s="696"/>
      <c r="DJ481" s="696"/>
      <c r="DK481" s="696"/>
      <c r="DL481" s="703"/>
      <c r="DM481" s="704"/>
      <c r="DN481" s="704"/>
      <c r="DO481" s="704"/>
      <c r="DP481" s="704"/>
      <c r="DQ481" s="705"/>
      <c r="DR481" s="692"/>
      <c r="DS481" s="692"/>
      <c r="DT481" s="692"/>
      <c r="DU481" s="692"/>
      <c r="DV481" s="692"/>
      <c r="DW481" s="692"/>
      <c r="DX481" s="692"/>
      <c r="DY481" s="692"/>
      <c r="DZ481" s="692"/>
      <c r="EA481" s="692"/>
      <c r="EB481" s="692"/>
      <c r="EC481" s="706"/>
      <c r="ED481" s="706"/>
      <c r="EE481" s="706"/>
      <c r="EF481" s="706"/>
      <c r="EG481" s="706"/>
      <c r="EH481" s="706"/>
      <c r="EI481" s="706"/>
      <c r="EJ481" s="706"/>
      <c r="EK481" s="706"/>
      <c r="EL481" s="706"/>
      <c r="EM481" s="706"/>
    </row>
    <row r="482" spans="1:143" ht="6" customHeight="1">
      <c r="A482" s="112"/>
      <c r="B482" s="690">
        <v>18</v>
      </c>
      <c r="C482" s="691"/>
      <c r="D482" s="691"/>
      <c r="E482" s="691"/>
      <c r="F482" s="692"/>
      <c r="G482" s="692"/>
      <c r="H482" s="692"/>
      <c r="I482" s="692"/>
      <c r="J482" s="692"/>
      <c r="K482" s="692"/>
      <c r="L482" s="692"/>
      <c r="M482" s="692"/>
      <c r="N482" s="692"/>
      <c r="O482" s="692"/>
      <c r="P482" s="692"/>
      <c r="Q482" s="692"/>
      <c r="R482" s="692"/>
      <c r="S482" s="692"/>
      <c r="T482" s="692"/>
      <c r="U482" s="692"/>
      <c r="V482" s="692"/>
      <c r="W482" s="692"/>
      <c r="X482" s="692"/>
      <c r="Y482" s="692"/>
      <c r="Z482" s="692"/>
      <c r="AA482" s="692"/>
      <c r="AB482" s="692"/>
      <c r="AC482" s="692"/>
      <c r="AD482" s="692"/>
      <c r="AE482" s="692"/>
      <c r="AF482" s="692"/>
      <c r="AG482" s="692"/>
      <c r="AH482" s="692"/>
      <c r="AI482" s="692"/>
      <c r="AJ482" s="692"/>
      <c r="AK482" s="692"/>
      <c r="AL482" s="692"/>
      <c r="AM482" s="692"/>
      <c r="AN482" s="692"/>
      <c r="AO482" s="692"/>
      <c r="AP482" s="692"/>
      <c r="AQ482" s="692"/>
      <c r="AR482" s="692"/>
      <c r="AS482" s="692"/>
      <c r="AT482" s="692"/>
      <c r="AU482" s="692"/>
      <c r="AV482" s="692"/>
      <c r="AW482" s="692"/>
      <c r="AX482" s="706"/>
      <c r="AY482" s="706"/>
      <c r="AZ482" s="706"/>
      <c r="BA482" s="706"/>
      <c r="BB482" s="706"/>
      <c r="BC482" s="692"/>
      <c r="BD482" s="692"/>
      <c r="BE482" s="692"/>
      <c r="BF482" s="692"/>
      <c r="BG482" s="692"/>
      <c r="BH482" s="692"/>
      <c r="BI482" s="692"/>
      <c r="BJ482" s="692"/>
      <c r="BK482" s="692"/>
      <c r="BL482" s="692"/>
      <c r="BM482" s="692"/>
      <c r="BN482" s="692"/>
      <c r="BO482" s="692"/>
      <c r="BP482" s="692"/>
      <c r="BQ482" s="692"/>
      <c r="BR482" s="692"/>
      <c r="BS482" s="692"/>
      <c r="BT482" s="692"/>
      <c r="BU482" s="692"/>
      <c r="BV482" s="692"/>
      <c r="BW482" s="692"/>
      <c r="BX482" s="692"/>
      <c r="BY482" s="692"/>
      <c r="BZ482" s="692"/>
      <c r="CA482" s="692"/>
      <c r="CB482" s="692"/>
      <c r="CC482" s="692"/>
      <c r="CD482" s="692"/>
      <c r="CE482" s="692"/>
      <c r="CF482" s="696"/>
      <c r="CG482" s="696"/>
      <c r="CH482" s="696"/>
      <c r="CI482" s="696"/>
      <c r="CJ482" s="696"/>
      <c r="CK482" s="696"/>
      <c r="CL482" s="696"/>
      <c r="CM482" s="696"/>
      <c r="CN482" s="696"/>
      <c r="CO482" s="696"/>
      <c r="CP482" s="696"/>
      <c r="CQ482" s="696"/>
      <c r="CR482" s="696"/>
      <c r="CS482" s="696"/>
      <c r="CT482" s="696"/>
      <c r="CU482" s="696"/>
      <c r="CV482" s="696"/>
      <c r="CW482" s="696"/>
      <c r="CX482" s="696"/>
      <c r="CY482" s="696"/>
      <c r="CZ482" s="696"/>
      <c r="DA482" s="696"/>
      <c r="DB482" s="696"/>
      <c r="DC482" s="696"/>
      <c r="DD482" s="696"/>
      <c r="DE482" s="696"/>
      <c r="DF482" s="696"/>
      <c r="DG482" s="696"/>
      <c r="DH482" s="696"/>
      <c r="DI482" s="696"/>
      <c r="DJ482" s="696"/>
      <c r="DK482" s="696"/>
      <c r="DL482" s="697"/>
      <c r="DM482" s="698"/>
      <c r="DN482" s="698"/>
      <c r="DO482" s="698"/>
      <c r="DP482" s="698"/>
      <c r="DQ482" s="699"/>
      <c r="DR482" s="692"/>
      <c r="DS482" s="692"/>
      <c r="DT482" s="692"/>
      <c r="DU482" s="692"/>
      <c r="DV482" s="692"/>
      <c r="DW482" s="692"/>
      <c r="DX482" s="692"/>
      <c r="DY482" s="692"/>
      <c r="DZ482" s="692"/>
      <c r="EA482" s="692"/>
      <c r="EB482" s="692"/>
      <c r="EC482" s="706"/>
      <c r="ED482" s="706"/>
      <c r="EE482" s="706"/>
      <c r="EF482" s="706"/>
      <c r="EG482" s="706"/>
      <c r="EH482" s="706"/>
      <c r="EI482" s="706"/>
      <c r="EJ482" s="706"/>
      <c r="EK482" s="706"/>
      <c r="EL482" s="706"/>
      <c r="EM482" s="706"/>
    </row>
    <row r="483" spans="1:143" ht="6" customHeight="1">
      <c r="A483" s="112"/>
      <c r="B483" s="691"/>
      <c r="C483" s="691"/>
      <c r="D483" s="691"/>
      <c r="E483" s="691"/>
      <c r="F483" s="692"/>
      <c r="G483" s="692"/>
      <c r="H483" s="692"/>
      <c r="I483" s="692"/>
      <c r="J483" s="692"/>
      <c r="K483" s="692"/>
      <c r="L483" s="692"/>
      <c r="M483" s="692"/>
      <c r="N483" s="692"/>
      <c r="O483" s="692"/>
      <c r="P483" s="692"/>
      <c r="Q483" s="692"/>
      <c r="R483" s="692"/>
      <c r="S483" s="692"/>
      <c r="T483" s="692"/>
      <c r="U483" s="692"/>
      <c r="V483" s="692"/>
      <c r="W483" s="692"/>
      <c r="X483" s="692"/>
      <c r="Y483" s="692"/>
      <c r="Z483" s="692"/>
      <c r="AA483" s="692"/>
      <c r="AB483" s="692"/>
      <c r="AC483" s="692"/>
      <c r="AD483" s="692"/>
      <c r="AE483" s="692"/>
      <c r="AF483" s="692"/>
      <c r="AG483" s="692"/>
      <c r="AH483" s="692"/>
      <c r="AI483" s="692"/>
      <c r="AJ483" s="692"/>
      <c r="AK483" s="692"/>
      <c r="AL483" s="692"/>
      <c r="AM483" s="692"/>
      <c r="AN483" s="692"/>
      <c r="AO483" s="692"/>
      <c r="AP483" s="692"/>
      <c r="AQ483" s="692"/>
      <c r="AR483" s="692"/>
      <c r="AS483" s="692"/>
      <c r="AT483" s="692"/>
      <c r="AU483" s="692"/>
      <c r="AV483" s="692"/>
      <c r="AW483" s="692"/>
      <c r="AX483" s="706"/>
      <c r="AY483" s="706"/>
      <c r="AZ483" s="706"/>
      <c r="BA483" s="706"/>
      <c r="BB483" s="706"/>
      <c r="BC483" s="692"/>
      <c r="BD483" s="692"/>
      <c r="BE483" s="692"/>
      <c r="BF483" s="692"/>
      <c r="BG483" s="692"/>
      <c r="BH483" s="692"/>
      <c r="BI483" s="692"/>
      <c r="BJ483" s="692"/>
      <c r="BK483" s="692"/>
      <c r="BL483" s="692"/>
      <c r="BM483" s="692"/>
      <c r="BN483" s="692"/>
      <c r="BO483" s="692"/>
      <c r="BP483" s="692"/>
      <c r="BQ483" s="692"/>
      <c r="BR483" s="692"/>
      <c r="BS483" s="692"/>
      <c r="BT483" s="692"/>
      <c r="BU483" s="692"/>
      <c r="BV483" s="692"/>
      <c r="BW483" s="692"/>
      <c r="BX483" s="692"/>
      <c r="BY483" s="692"/>
      <c r="BZ483" s="692"/>
      <c r="CA483" s="692"/>
      <c r="CB483" s="692"/>
      <c r="CC483" s="692"/>
      <c r="CD483" s="692"/>
      <c r="CE483" s="692"/>
      <c r="CF483" s="696"/>
      <c r="CG483" s="696"/>
      <c r="CH483" s="696"/>
      <c r="CI483" s="696"/>
      <c r="CJ483" s="696"/>
      <c r="CK483" s="696"/>
      <c r="CL483" s="696"/>
      <c r="CM483" s="696"/>
      <c r="CN483" s="696"/>
      <c r="CO483" s="696"/>
      <c r="CP483" s="696"/>
      <c r="CQ483" s="696"/>
      <c r="CR483" s="696"/>
      <c r="CS483" s="696"/>
      <c r="CT483" s="696"/>
      <c r="CU483" s="696"/>
      <c r="CV483" s="696"/>
      <c r="CW483" s="696"/>
      <c r="CX483" s="696"/>
      <c r="CY483" s="696"/>
      <c r="CZ483" s="696"/>
      <c r="DA483" s="696"/>
      <c r="DB483" s="696"/>
      <c r="DC483" s="696"/>
      <c r="DD483" s="696"/>
      <c r="DE483" s="696"/>
      <c r="DF483" s="696"/>
      <c r="DG483" s="696"/>
      <c r="DH483" s="696"/>
      <c r="DI483" s="696"/>
      <c r="DJ483" s="696"/>
      <c r="DK483" s="696"/>
      <c r="DL483" s="700"/>
      <c r="DM483" s="701"/>
      <c r="DN483" s="701"/>
      <c r="DO483" s="701"/>
      <c r="DP483" s="701"/>
      <c r="DQ483" s="702"/>
      <c r="DR483" s="692"/>
      <c r="DS483" s="692"/>
      <c r="DT483" s="692"/>
      <c r="DU483" s="692"/>
      <c r="DV483" s="692"/>
      <c r="DW483" s="692"/>
      <c r="DX483" s="692"/>
      <c r="DY483" s="692"/>
      <c r="DZ483" s="692"/>
      <c r="EA483" s="692"/>
      <c r="EB483" s="692"/>
      <c r="EC483" s="706"/>
      <c r="ED483" s="706"/>
      <c r="EE483" s="706"/>
      <c r="EF483" s="706"/>
      <c r="EG483" s="706"/>
      <c r="EH483" s="706"/>
      <c r="EI483" s="706"/>
      <c r="EJ483" s="706"/>
      <c r="EK483" s="706"/>
      <c r="EL483" s="706"/>
      <c r="EM483" s="706"/>
    </row>
    <row r="484" spans="1:143" ht="6" customHeight="1">
      <c r="A484" s="112"/>
      <c r="B484" s="691"/>
      <c r="C484" s="691"/>
      <c r="D484" s="691"/>
      <c r="E484" s="691"/>
      <c r="F484" s="692"/>
      <c r="G484" s="692"/>
      <c r="H484" s="692"/>
      <c r="I484" s="692"/>
      <c r="J484" s="692"/>
      <c r="K484" s="692"/>
      <c r="L484" s="692"/>
      <c r="M484" s="692"/>
      <c r="N484" s="692"/>
      <c r="O484" s="692"/>
      <c r="P484" s="692"/>
      <c r="Q484" s="692"/>
      <c r="R484" s="692"/>
      <c r="S484" s="692"/>
      <c r="T484" s="692"/>
      <c r="U484" s="692"/>
      <c r="V484" s="692"/>
      <c r="W484" s="692"/>
      <c r="X484" s="692"/>
      <c r="Y484" s="692"/>
      <c r="Z484" s="692"/>
      <c r="AA484" s="692"/>
      <c r="AB484" s="692"/>
      <c r="AC484" s="692"/>
      <c r="AD484" s="692"/>
      <c r="AE484" s="692"/>
      <c r="AF484" s="692"/>
      <c r="AG484" s="692"/>
      <c r="AH484" s="692"/>
      <c r="AI484" s="692"/>
      <c r="AJ484" s="692"/>
      <c r="AK484" s="692"/>
      <c r="AL484" s="692"/>
      <c r="AM484" s="692"/>
      <c r="AN484" s="692"/>
      <c r="AO484" s="692"/>
      <c r="AP484" s="692"/>
      <c r="AQ484" s="692"/>
      <c r="AR484" s="692"/>
      <c r="AS484" s="692"/>
      <c r="AT484" s="692"/>
      <c r="AU484" s="692"/>
      <c r="AV484" s="692"/>
      <c r="AW484" s="692"/>
      <c r="AX484" s="706"/>
      <c r="AY484" s="706"/>
      <c r="AZ484" s="706"/>
      <c r="BA484" s="706"/>
      <c r="BB484" s="706"/>
      <c r="BC484" s="692"/>
      <c r="BD484" s="692"/>
      <c r="BE484" s="692"/>
      <c r="BF484" s="692"/>
      <c r="BG484" s="692"/>
      <c r="BH484" s="692"/>
      <c r="BI484" s="692"/>
      <c r="BJ484" s="692"/>
      <c r="BK484" s="692"/>
      <c r="BL484" s="692"/>
      <c r="BM484" s="692"/>
      <c r="BN484" s="692"/>
      <c r="BO484" s="692"/>
      <c r="BP484" s="692"/>
      <c r="BQ484" s="692"/>
      <c r="BR484" s="692"/>
      <c r="BS484" s="692"/>
      <c r="BT484" s="692"/>
      <c r="BU484" s="692"/>
      <c r="BV484" s="692"/>
      <c r="BW484" s="692"/>
      <c r="BX484" s="692"/>
      <c r="BY484" s="692"/>
      <c r="BZ484" s="692"/>
      <c r="CA484" s="692"/>
      <c r="CB484" s="692"/>
      <c r="CC484" s="692"/>
      <c r="CD484" s="692"/>
      <c r="CE484" s="692"/>
      <c r="CF484" s="696"/>
      <c r="CG484" s="696"/>
      <c r="CH484" s="696"/>
      <c r="CI484" s="696"/>
      <c r="CJ484" s="696"/>
      <c r="CK484" s="696"/>
      <c r="CL484" s="696"/>
      <c r="CM484" s="696"/>
      <c r="CN484" s="696"/>
      <c r="CO484" s="696"/>
      <c r="CP484" s="696"/>
      <c r="CQ484" s="696"/>
      <c r="CR484" s="696"/>
      <c r="CS484" s="696"/>
      <c r="CT484" s="696"/>
      <c r="CU484" s="696"/>
      <c r="CV484" s="696"/>
      <c r="CW484" s="696"/>
      <c r="CX484" s="696"/>
      <c r="CY484" s="696"/>
      <c r="CZ484" s="696"/>
      <c r="DA484" s="696"/>
      <c r="DB484" s="696"/>
      <c r="DC484" s="696"/>
      <c r="DD484" s="696"/>
      <c r="DE484" s="696"/>
      <c r="DF484" s="696"/>
      <c r="DG484" s="696"/>
      <c r="DH484" s="696"/>
      <c r="DI484" s="696"/>
      <c r="DJ484" s="696"/>
      <c r="DK484" s="696"/>
      <c r="DL484" s="703"/>
      <c r="DM484" s="704"/>
      <c r="DN484" s="704"/>
      <c r="DO484" s="704"/>
      <c r="DP484" s="704"/>
      <c r="DQ484" s="705"/>
      <c r="DR484" s="692"/>
      <c r="DS484" s="692"/>
      <c r="DT484" s="692"/>
      <c r="DU484" s="692"/>
      <c r="DV484" s="692"/>
      <c r="DW484" s="692"/>
      <c r="DX484" s="692"/>
      <c r="DY484" s="692"/>
      <c r="DZ484" s="692"/>
      <c r="EA484" s="692"/>
      <c r="EB484" s="692"/>
      <c r="EC484" s="706"/>
      <c r="ED484" s="706"/>
      <c r="EE484" s="706"/>
      <c r="EF484" s="706"/>
      <c r="EG484" s="706"/>
      <c r="EH484" s="706"/>
      <c r="EI484" s="706"/>
      <c r="EJ484" s="706"/>
      <c r="EK484" s="706"/>
      <c r="EL484" s="706"/>
      <c r="EM484" s="706"/>
    </row>
    <row r="485" spans="1:143" ht="6" customHeight="1">
      <c r="A485" s="112"/>
      <c r="B485" s="690">
        <v>19</v>
      </c>
      <c r="C485" s="691"/>
      <c r="D485" s="691"/>
      <c r="E485" s="691"/>
      <c r="F485" s="692"/>
      <c r="G485" s="692"/>
      <c r="H485" s="692"/>
      <c r="I485" s="692"/>
      <c r="J485" s="692"/>
      <c r="K485" s="692"/>
      <c r="L485" s="692"/>
      <c r="M485" s="692"/>
      <c r="N485" s="692"/>
      <c r="O485" s="692"/>
      <c r="P485" s="692"/>
      <c r="Q485" s="692"/>
      <c r="R485" s="692"/>
      <c r="S485" s="692"/>
      <c r="T485" s="692"/>
      <c r="U485" s="692"/>
      <c r="V485" s="692"/>
      <c r="W485" s="692"/>
      <c r="X485" s="692"/>
      <c r="Y485" s="692"/>
      <c r="Z485" s="692"/>
      <c r="AA485" s="692"/>
      <c r="AB485" s="692"/>
      <c r="AC485" s="692"/>
      <c r="AD485" s="692"/>
      <c r="AE485" s="692"/>
      <c r="AF485" s="692"/>
      <c r="AG485" s="692"/>
      <c r="AH485" s="692"/>
      <c r="AI485" s="692"/>
      <c r="AJ485" s="692"/>
      <c r="AK485" s="692"/>
      <c r="AL485" s="692"/>
      <c r="AM485" s="692"/>
      <c r="AN485" s="692"/>
      <c r="AO485" s="692"/>
      <c r="AP485" s="692"/>
      <c r="AQ485" s="692"/>
      <c r="AR485" s="692"/>
      <c r="AS485" s="692"/>
      <c r="AT485" s="692"/>
      <c r="AU485" s="692"/>
      <c r="AV485" s="692"/>
      <c r="AW485" s="692"/>
      <c r="AX485" s="706"/>
      <c r="AY485" s="706"/>
      <c r="AZ485" s="706"/>
      <c r="BA485" s="706"/>
      <c r="BB485" s="706"/>
      <c r="BC485" s="692"/>
      <c r="BD485" s="692"/>
      <c r="BE485" s="692"/>
      <c r="BF485" s="692"/>
      <c r="BG485" s="692"/>
      <c r="BH485" s="692"/>
      <c r="BI485" s="692"/>
      <c r="BJ485" s="692"/>
      <c r="BK485" s="692"/>
      <c r="BL485" s="692"/>
      <c r="BM485" s="692"/>
      <c r="BN485" s="692"/>
      <c r="BO485" s="692"/>
      <c r="BP485" s="692"/>
      <c r="BQ485" s="692"/>
      <c r="BR485" s="692"/>
      <c r="BS485" s="692"/>
      <c r="BT485" s="692"/>
      <c r="BU485" s="692"/>
      <c r="BV485" s="692"/>
      <c r="BW485" s="692"/>
      <c r="BX485" s="692"/>
      <c r="BY485" s="692"/>
      <c r="BZ485" s="692"/>
      <c r="CA485" s="692"/>
      <c r="CB485" s="692"/>
      <c r="CC485" s="692"/>
      <c r="CD485" s="692"/>
      <c r="CE485" s="692"/>
      <c r="CF485" s="696"/>
      <c r="CG485" s="696"/>
      <c r="CH485" s="696"/>
      <c r="CI485" s="696"/>
      <c r="CJ485" s="696"/>
      <c r="CK485" s="696"/>
      <c r="CL485" s="696"/>
      <c r="CM485" s="696"/>
      <c r="CN485" s="696"/>
      <c r="CO485" s="696"/>
      <c r="CP485" s="696"/>
      <c r="CQ485" s="696"/>
      <c r="CR485" s="696"/>
      <c r="CS485" s="696"/>
      <c r="CT485" s="696"/>
      <c r="CU485" s="696"/>
      <c r="CV485" s="696"/>
      <c r="CW485" s="696"/>
      <c r="CX485" s="696"/>
      <c r="CY485" s="696"/>
      <c r="CZ485" s="696"/>
      <c r="DA485" s="696"/>
      <c r="DB485" s="696"/>
      <c r="DC485" s="696"/>
      <c r="DD485" s="696"/>
      <c r="DE485" s="696"/>
      <c r="DF485" s="696"/>
      <c r="DG485" s="696"/>
      <c r="DH485" s="696"/>
      <c r="DI485" s="696"/>
      <c r="DJ485" s="696"/>
      <c r="DK485" s="696"/>
      <c r="DL485" s="697"/>
      <c r="DM485" s="698"/>
      <c r="DN485" s="698"/>
      <c r="DO485" s="698"/>
      <c r="DP485" s="698"/>
      <c r="DQ485" s="699"/>
      <c r="DR485" s="692"/>
      <c r="DS485" s="692"/>
      <c r="DT485" s="692"/>
      <c r="DU485" s="692"/>
      <c r="DV485" s="692"/>
      <c r="DW485" s="692"/>
      <c r="DX485" s="692"/>
      <c r="DY485" s="692"/>
      <c r="DZ485" s="692"/>
      <c r="EA485" s="692"/>
      <c r="EB485" s="692"/>
      <c r="EC485" s="706"/>
      <c r="ED485" s="706"/>
      <c r="EE485" s="706"/>
      <c r="EF485" s="706"/>
      <c r="EG485" s="706"/>
      <c r="EH485" s="706"/>
      <c r="EI485" s="706"/>
      <c r="EJ485" s="706"/>
      <c r="EK485" s="706"/>
      <c r="EL485" s="706"/>
      <c r="EM485" s="706"/>
    </row>
    <row r="486" spans="1:143" ht="6" customHeight="1">
      <c r="A486" s="112"/>
      <c r="B486" s="691"/>
      <c r="C486" s="691"/>
      <c r="D486" s="691"/>
      <c r="E486" s="691"/>
      <c r="F486" s="692"/>
      <c r="G486" s="692"/>
      <c r="H486" s="692"/>
      <c r="I486" s="692"/>
      <c r="J486" s="692"/>
      <c r="K486" s="692"/>
      <c r="L486" s="692"/>
      <c r="M486" s="692"/>
      <c r="N486" s="692"/>
      <c r="O486" s="692"/>
      <c r="P486" s="692"/>
      <c r="Q486" s="692"/>
      <c r="R486" s="692"/>
      <c r="S486" s="692"/>
      <c r="T486" s="692"/>
      <c r="U486" s="692"/>
      <c r="V486" s="692"/>
      <c r="W486" s="692"/>
      <c r="X486" s="692"/>
      <c r="Y486" s="692"/>
      <c r="Z486" s="692"/>
      <c r="AA486" s="692"/>
      <c r="AB486" s="692"/>
      <c r="AC486" s="692"/>
      <c r="AD486" s="692"/>
      <c r="AE486" s="692"/>
      <c r="AF486" s="692"/>
      <c r="AG486" s="692"/>
      <c r="AH486" s="692"/>
      <c r="AI486" s="692"/>
      <c r="AJ486" s="692"/>
      <c r="AK486" s="692"/>
      <c r="AL486" s="692"/>
      <c r="AM486" s="692"/>
      <c r="AN486" s="692"/>
      <c r="AO486" s="692"/>
      <c r="AP486" s="692"/>
      <c r="AQ486" s="692"/>
      <c r="AR486" s="692"/>
      <c r="AS486" s="692"/>
      <c r="AT486" s="692"/>
      <c r="AU486" s="692"/>
      <c r="AV486" s="692"/>
      <c r="AW486" s="692"/>
      <c r="AX486" s="706"/>
      <c r="AY486" s="706"/>
      <c r="AZ486" s="706"/>
      <c r="BA486" s="706"/>
      <c r="BB486" s="706"/>
      <c r="BC486" s="692"/>
      <c r="BD486" s="692"/>
      <c r="BE486" s="692"/>
      <c r="BF486" s="692"/>
      <c r="BG486" s="692"/>
      <c r="BH486" s="692"/>
      <c r="BI486" s="692"/>
      <c r="BJ486" s="692"/>
      <c r="BK486" s="692"/>
      <c r="BL486" s="692"/>
      <c r="BM486" s="692"/>
      <c r="BN486" s="692"/>
      <c r="BO486" s="692"/>
      <c r="BP486" s="692"/>
      <c r="BQ486" s="692"/>
      <c r="BR486" s="692"/>
      <c r="BS486" s="692"/>
      <c r="BT486" s="692"/>
      <c r="BU486" s="692"/>
      <c r="BV486" s="692"/>
      <c r="BW486" s="692"/>
      <c r="BX486" s="692"/>
      <c r="BY486" s="692"/>
      <c r="BZ486" s="692"/>
      <c r="CA486" s="692"/>
      <c r="CB486" s="692"/>
      <c r="CC486" s="692"/>
      <c r="CD486" s="692"/>
      <c r="CE486" s="692"/>
      <c r="CF486" s="696"/>
      <c r="CG486" s="696"/>
      <c r="CH486" s="696"/>
      <c r="CI486" s="696"/>
      <c r="CJ486" s="696"/>
      <c r="CK486" s="696"/>
      <c r="CL486" s="696"/>
      <c r="CM486" s="696"/>
      <c r="CN486" s="696"/>
      <c r="CO486" s="696"/>
      <c r="CP486" s="696"/>
      <c r="CQ486" s="696"/>
      <c r="CR486" s="696"/>
      <c r="CS486" s="696"/>
      <c r="CT486" s="696"/>
      <c r="CU486" s="696"/>
      <c r="CV486" s="696"/>
      <c r="CW486" s="696"/>
      <c r="CX486" s="696"/>
      <c r="CY486" s="696"/>
      <c r="CZ486" s="696"/>
      <c r="DA486" s="696"/>
      <c r="DB486" s="696"/>
      <c r="DC486" s="696"/>
      <c r="DD486" s="696"/>
      <c r="DE486" s="696"/>
      <c r="DF486" s="696"/>
      <c r="DG486" s="696"/>
      <c r="DH486" s="696"/>
      <c r="DI486" s="696"/>
      <c r="DJ486" s="696"/>
      <c r="DK486" s="696"/>
      <c r="DL486" s="700"/>
      <c r="DM486" s="701"/>
      <c r="DN486" s="701"/>
      <c r="DO486" s="701"/>
      <c r="DP486" s="701"/>
      <c r="DQ486" s="702"/>
      <c r="DR486" s="692"/>
      <c r="DS486" s="692"/>
      <c r="DT486" s="692"/>
      <c r="DU486" s="692"/>
      <c r="DV486" s="692"/>
      <c r="DW486" s="692"/>
      <c r="DX486" s="692"/>
      <c r="DY486" s="692"/>
      <c r="DZ486" s="692"/>
      <c r="EA486" s="692"/>
      <c r="EB486" s="692"/>
      <c r="EC486" s="706"/>
      <c r="ED486" s="706"/>
      <c r="EE486" s="706"/>
      <c r="EF486" s="706"/>
      <c r="EG486" s="706"/>
      <c r="EH486" s="706"/>
      <c r="EI486" s="706"/>
      <c r="EJ486" s="706"/>
      <c r="EK486" s="706"/>
      <c r="EL486" s="706"/>
      <c r="EM486" s="706"/>
    </row>
    <row r="487" spans="1:143" ht="6" customHeight="1">
      <c r="A487" s="112"/>
      <c r="B487" s="691"/>
      <c r="C487" s="691"/>
      <c r="D487" s="691"/>
      <c r="E487" s="691"/>
      <c r="F487" s="692"/>
      <c r="G487" s="692"/>
      <c r="H487" s="692"/>
      <c r="I487" s="692"/>
      <c r="J487" s="692"/>
      <c r="K487" s="692"/>
      <c r="L487" s="692"/>
      <c r="M487" s="692"/>
      <c r="N487" s="692"/>
      <c r="O487" s="692"/>
      <c r="P487" s="692"/>
      <c r="Q487" s="692"/>
      <c r="R487" s="692"/>
      <c r="S487" s="692"/>
      <c r="T487" s="692"/>
      <c r="U487" s="692"/>
      <c r="V487" s="692"/>
      <c r="W487" s="692"/>
      <c r="X487" s="692"/>
      <c r="Y487" s="692"/>
      <c r="Z487" s="692"/>
      <c r="AA487" s="692"/>
      <c r="AB487" s="692"/>
      <c r="AC487" s="692"/>
      <c r="AD487" s="692"/>
      <c r="AE487" s="692"/>
      <c r="AF487" s="692"/>
      <c r="AG487" s="692"/>
      <c r="AH487" s="692"/>
      <c r="AI487" s="692"/>
      <c r="AJ487" s="692"/>
      <c r="AK487" s="692"/>
      <c r="AL487" s="692"/>
      <c r="AM487" s="692"/>
      <c r="AN487" s="692"/>
      <c r="AO487" s="692"/>
      <c r="AP487" s="692"/>
      <c r="AQ487" s="692"/>
      <c r="AR487" s="692"/>
      <c r="AS487" s="692"/>
      <c r="AT487" s="692"/>
      <c r="AU487" s="692"/>
      <c r="AV487" s="692"/>
      <c r="AW487" s="692"/>
      <c r="AX487" s="706"/>
      <c r="AY487" s="706"/>
      <c r="AZ487" s="706"/>
      <c r="BA487" s="706"/>
      <c r="BB487" s="706"/>
      <c r="BC487" s="692"/>
      <c r="BD487" s="692"/>
      <c r="BE487" s="692"/>
      <c r="BF487" s="692"/>
      <c r="BG487" s="692"/>
      <c r="BH487" s="692"/>
      <c r="BI487" s="692"/>
      <c r="BJ487" s="692"/>
      <c r="BK487" s="692"/>
      <c r="BL487" s="692"/>
      <c r="BM487" s="692"/>
      <c r="BN487" s="692"/>
      <c r="BO487" s="692"/>
      <c r="BP487" s="692"/>
      <c r="BQ487" s="692"/>
      <c r="BR487" s="692"/>
      <c r="BS487" s="692"/>
      <c r="BT487" s="692"/>
      <c r="BU487" s="692"/>
      <c r="BV487" s="692"/>
      <c r="BW487" s="692"/>
      <c r="BX487" s="692"/>
      <c r="BY487" s="692"/>
      <c r="BZ487" s="692"/>
      <c r="CA487" s="692"/>
      <c r="CB487" s="692"/>
      <c r="CC487" s="692"/>
      <c r="CD487" s="692"/>
      <c r="CE487" s="692"/>
      <c r="CF487" s="696"/>
      <c r="CG487" s="696"/>
      <c r="CH487" s="696"/>
      <c r="CI487" s="696"/>
      <c r="CJ487" s="696"/>
      <c r="CK487" s="696"/>
      <c r="CL487" s="696"/>
      <c r="CM487" s="696"/>
      <c r="CN487" s="696"/>
      <c r="CO487" s="696"/>
      <c r="CP487" s="696"/>
      <c r="CQ487" s="696"/>
      <c r="CR487" s="696"/>
      <c r="CS487" s="696"/>
      <c r="CT487" s="696"/>
      <c r="CU487" s="696"/>
      <c r="CV487" s="696"/>
      <c r="CW487" s="696"/>
      <c r="CX487" s="696"/>
      <c r="CY487" s="696"/>
      <c r="CZ487" s="696"/>
      <c r="DA487" s="696"/>
      <c r="DB487" s="696"/>
      <c r="DC487" s="696"/>
      <c r="DD487" s="696"/>
      <c r="DE487" s="696"/>
      <c r="DF487" s="696"/>
      <c r="DG487" s="696"/>
      <c r="DH487" s="696"/>
      <c r="DI487" s="696"/>
      <c r="DJ487" s="696"/>
      <c r="DK487" s="696"/>
      <c r="DL487" s="703"/>
      <c r="DM487" s="704"/>
      <c r="DN487" s="704"/>
      <c r="DO487" s="704"/>
      <c r="DP487" s="704"/>
      <c r="DQ487" s="705"/>
      <c r="DR487" s="692"/>
      <c r="DS487" s="692"/>
      <c r="DT487" s="692"/>
      <c r="DU487" s="692"/>
      <c r="DV487" s="692"/>
      <c r="DW487" s="692"/>
      <c r="DX487" s="692"/>
      <c r="DY487" s="692"/>
      <c r="DZ487" s="692"/>
      <c r="EA487" s="692"/>
      <c r="EB487" s="692"/>
      <c r="EC487" s="706"/>
      <c r="ED487" s="706"/>
      <c r="EE487" s="706"/>
      <c r="EF487" s="706"/>
      <c r="EG487" s="706"/>
      <c r="EH487" s="706"/>
      <c r="EI487" s="706"/>
      <c r="EJ487" s="706"/>
      <c r="EK487" s="706"/>
      <c r="EL487" s="706"/>
      <c r="EM487" s="706"/>
    </row>
    <row r="488" spans="1:143" ht="6" customHeight="1">
      <c r="A488" s="112"/>
      <c r="B488" s="690">
        <v>20</v>
      </c>
      <c r="C488" s="691"/>
      <c r="D488" s="691"/>
      <c r="E488" s="691"/>
      <c r="F488" s="692"/>
      <c r="G488" s="692"/>
      <c r="H488" s="692"/>
      <c r="I488" s="692"/>
      <c r="J488" s="692"/>
      <c r="K488" s="692"/>
      <c r="L488" s="692"/>
      <c r="M488" s="692"/>
      <c r="N488" s="692"/>
      <c r="O488" s="692"/>
      <c r="P488" s="692"/>
      <c r="Q488" s="692"/>
      <c r="R488" s="692"/>
      <c r="S488" s="692"/>
      <c r="T488" s="692"/>
      <c r="U488" s="692"/>
      <c r="V488" s="692"/>
      <c r="W488" s="692"/>
      <c r="X488" s="692"/>
      <c r="Y488" s="692"/>
      <c r="Z488" s="692"/>
      <c r="AA488" s="692"/>
      <c r="AB488" s="692"/>
      <c r="AC488" s="692"/>
      <c r="AD488" s="692"/>
      <c r="AE488" s="692"/>
      <c r="AF488" s="692"/>
      <c r="AG488" s="692"/>
      <c r="AH488" s="692"/>
      <c r="AI488" s="692"/>
      <c r="AJ488" s="692"/>
      <c r="AK488" s="692"/>
      <c r="AL488" s="692"/>
      <c r="AM488" s="692"/>
      <c r="AN488" s="692"/>
      <c r="AO488" s="692"/>
      <c r="AP488" s="692"/>
      <c r="AQ488" s="692"/>
      <c r="AR488" s="692"/>
      <c r="AS488" s="692"/>
      <c r="AT488" s="692"/>
      <c r="AU488" s="692"/>
      <c r="AV488" s="692"/>
      <c r="AW488" s="692"/>
      <c r="AX488" s="706"/>
      <c r="AY488" s="706"/>
      <c r="AZ488" s="706"/>
      <c r="BA488" s="706"/>
      <c r="BB488" s="706"/>
      <c r="BC488" s="692"/>
      <c r="BD488" s="692"/>
      <c r="BE488" s="692"/>
      <c r="BF488" s="692"/>
      <c r="BG488" s="692"/>
      <c r="BH488" s="692"/>
      <c r="BI488" s="692"/>
      <c r="BJ488" s="692"/>
      <c r="BK488" s="692"/>
      <c r="BL488" s="692"/>
      <c r="BM488" s="692"/>
      <c r="BN488" s="692"/>
      <c r="BO488" s="692"/>
      <c r="BP488" s="692"/>
      <c r="BQ488" s="692"/>
      <c r="BR488" s="692"/>
      <c r="BS488" s="692"/>
      <c r="BT488" s="692"/>
      <c r="BU488" s="692"/>
      <c r="BV488" s="692"/>
      <c r="BW488" s="692"/>
      <c r="BX488" s="692"/>
      <c r="BY488" s="692"/>
      <c r="BZ488" s="692"/>
      <c r="CA488" s="692"/>
      <c r="CB488" s="692"/>
      <c r="CC488" s="692"/>
      <c r="CD488" s="692"/>
      <c r="CE488" s="692"/>
      <c r="CF488" s="696"/>
      <c r="CG488" s="696"/>
      <c r="CH488" s="696"/>
      <c r="CI488" s="696"/>
      <c r="CJ488" s="696"/>
      <c r="CK488" s="696"/>
      <c r="CL488" s="696"/>
      <c r="CM488" s="696"/>
      <c r="CN488" s="696"/>
      <c r="CO488" s="696"/>
      <c r="CP488" s="696"/>
      <c r="CQ488" s="696"/>
      <c r="CR488" s="696"/>
      <c r="CS488" s="696"/>
      <c r="CT488" s="696"/>
      <c r="CU488" s="696"/>
      <c r="CV488" s="696"/>
      <c r="CW488" s="696"/>
      <c r="CX488" s="696"/>
      <c r="CY488" s="696"/>
      <c r="CZ488" s="696"/>
      <c r="DA488" s="696"/>
      <c r="DB488" s="696"/>
      <c r="DC488" s="696"/>
      <c r="DD488" s="696"/>
      <c r="DE488" s="696"/>
      <c r="DF488" s="696"/>
      <c r="DG488" s="696"/>
      <c r="DH488" s="696"/>
      <c r="DI488" s="696"/>
      <c r="DJ488" s="696"/>
      <c r="DK488" s="696"/>
      <c r="DL488" s="697"/>
      <c r="DM488" s="698"/>
      <c r="DN488" s="698"/>
      <c r="DO488" s="698"/>
      <c r="DP488" s="698"/>
      <c r="DQ488" s="699"/>
      <c r="DR488" s="692"/>
      <c r="DS488" s="692"/>
      <c r="DT488" s="692"/>
      <c r="DU488" s="692"/>
      <c r="DV488" s="692"/>
      <c r="DW488" s="692"/>
      <c r="DX488" s="692"/>
      <c r="DY488" s="692"/>
      <c r="DZ488" s="692"/>
      <c r="EA488" s="692"/>
      <c r="EB488" s="692"/>
      <c r="EC488" s="706"/>
      <c r="ED488" s="706"/>
      <c r="EE488" s="706"/>
      <c r="EF488" s="706"/>
      <c r="EG488" s="706"/>
      <c r="EH488" s="706"/>
      <c r="EI488" s="706"/>
      <c r="EJ488" s="706"/>
      <c r="EK488" s="706"/>
      <c r="EL488" s="706"/>
      <c r="EM488" s="706"/>
    </row>
    <row r="489" spans="1:143" ht="6" customHeight="1">
      <c r="A489" s="112"/>
      <c r="B489" s="691"/>
      <c r="C489" s="691"/>
      <c r="D489" s="691"/>
      <c r="E489" s="691"/>
      <c r="F489" s="692"/>
      <c r="G489" s="692"/>
      <c r="H489" s="692"/>
      <c r="I489" s="692"/>
      <c r="J489" s="692"/>
      <c r="K489" s="692"/>
      <c r="L489" s="692"/>
      <c r="M489" s="692"/>
      <c r="N489" s="692"/>
      <c r="O489" s="692"/>
      <c r="P489" s="692"/>
      <c r="Q489" s="692"/>
      <c r="R489" s="692"/>
      <c r="S489" s="692"/>
      <c r="T489" s="692"/>
      <c r="U489" s="692"/>
      <c r="V489" s="692"/>
      <c r="W489" s="692"/>
      <c r="X489" s="692"/>
      <c r="Y489" s="692"/>
      <c r="Z489" s="692"/>
      <c r="AA489" s="692"/>
      <c r="AB489" s="692"/>
      <c r="AC489" s="692"/>
      <c r="AD489" s="692"/>
      <c r="AE489" s="692"/>
      <c r="AF489" s="692"/>
      <c r="AG489" s="692"/>
      <c r="AH489" s="692"/>
      <c r="AI489" s="692"/>
      <c r="AJ489" s="692"/>
      <c r="AK489" s="692"/>
      <c r="AL489" s="692"/>
      <c r="AM489" s="692"/>
      <c r="AN489" s="692"/>
      <c r="AO489" s="692"/>
      <c r="AP489" s="692"/>
      <c r="AQ489" s="692"/>
      <c r="AR489" s="692"/>
      <c r="AS489" s="692"/>
      <c r="AT489" s="692"/>
      <c r="AU489" s="692"/>
      <c r="AV489" s="692"/>
      <c r="AW489" s="692"/>
      <c r="AX489" s="706"/>
      <c r="AY489" s="706"/>
      <c r="AZ489" s="706"/>
      <c r="BA489" s="706"/>
      <c r="BB489" s="706"/>
      <c r="BC489" s="692"/>
      <c r="BD489" s="692"/>
      <c r="BE489" s="692"/>
      <c r="BF489" s="692"/>
      <c r="BG489" s="692"/>
      <c r="BH489" s="692"/>
      <c r="BI489" s="692"/>
      <c r="BJ489" s="692"/>
      <c r="BK489" s="692"/>
      <c r="BL489" s="692"/>
      <c r="BM489" s="692"/>
      <c r="BN489" s="692"/>
      <c r="BO489" s="692"/>
      <c r="BP489" s="692"/>
      <c r="BQ489" s="692"/>
      <c r="BR489" s="692"/>
      <c r="BS489" s="692"/>
      <c r="BT489" s="692"/>
      <c r="BU489" s="692"/>
      <c r="BV489" s="692"/>
      <c r="BW489" s="692"/>
      <c r="BX489" s="692"/>
      <c r="BY489" s="692"/>
      <c r="BZ489" s="692"/>
      <c r="CA489" s="692"/>
      <c r="CB489" s="692"/>
      <c r="CC489" s="692"/>
      <c r="CD489" s="692"/>
      <c r="CE489" s="692"/>
      <c r="CF489" s="696"/>
      <c r="CG489" s="696"/>
      <c r="CH489" s="696"/>
      <c r="CI489" s="696"/>
      <c r="CJ489" s="696"/>
      <c r="CK489" s="696"/>
      <c r="CL489" s="696"/>
      <c r="CM489" s="696"/>
      <c r="CN489" s="696"/>
      <c r="CO489" s="696"/>
      <c r="CP489" s="696"/>
      <c r="CQ489" s="696"/>
      <c r="CR489" s="696"/>
      <c r="CS489" s="696"/>
      <c r="CT489" s="696"/>
      <c r="CU489" s="696"/>
      <c r="CV489" s="696"/>
      <c r="CW489" s="696"/>
      <c r="CX489" s="696"/>
      <c r="CY489" s="696"/>
      <c r="CZ489" s="696"/>
      <c r="DA489" s="696"/>
      <c r="DB489" s="696"/>
      <c r="DC489" s="696"/>
      <c r="DD489" s="696"/>
      <c r="DE489" s="696"/>
      <c r="DF489" s="696"/>
      <c r="DG489" s="696"/>
      <c r="DH489" s="696"/>
      <c r="DI489" s="696"/>
      <c r="DJ489" s="696"/>
      <c r="DK489" s="696"/>
      <c r="DL489" s="700"/>
      <c r="DM489" s="701"/>
      <c r="DN489" s="701"/>
      <c r="DO489" s="701"/>
      <c r="DP489" s="701"/>
      <c r="DQ489" s="702"/>
      <c r="DR489" s="692"/>
      <c r="DS489" s="692"/>
      <c r="DT489" s="692"/>
      <c r="DU489" s="692"/>
      <c r="DV489" s="692"/>
      <c r="DW489" s="692"/>
      <c r="DX489" s="692"/>
      <c r="DY489" s="692"/>
      <c r="DZ489" s="692"/>
      <c r="EA489" s="692"/>
      <c r="EB489" s="692"/>
      <c r="EC489" s="706"/>
      <c r="ED489" s="706"/>
      <c r="EE489" s="706"/>
      <c r="EF489" s="706"/>
      <c r="EG489" s="706"/>
      <c r="EH489" s="706"/>
      <c r="EI489" s="706"/>
      <c r="EJ489" s="706"/>
      <c r="EK489" s="706"/>
      <c r="EL489" s="706"/>
      <c r="EM489" s="706"/>
    </row>
    <row r="490" spans="1:143" ht="6" customHeight="1" thickBot="1">
      <c r="A490" s="112"/>
      <c r="B490" s="717"/>
      <c r="C490" s="717"/>
      <c r="D490" s="717"/>
      <c r="E490" s="717"/>
      <c r="F490" s="709"/>
      <c r="G490" s="709"/>
      <c r="H490" s="709"/>
      <c r="I490" s="709"/>
      <c r="J490" s="709"/>
      <c r="K490" s="709"/>
      <c r="L490" s="709"/>
      <c r="M490" s="709"/>
      <c r="N490" s="709"/>
      <c r="O490" s="709"/>
      <c r="P490" s="709"/>
      <c r="Q490" s="709"/>
      <c r="R490" s="709"/>
      <c r="S490" s="709"/>
      <c r="T490" s="709"/>
      <c r="U490" s="709"/>
      <c r="V490" s="709"/>
      <c r="W490" s="709"/>
      <c r="X490" s="709"/>
      <c r="Y490" s="709"/>
      <c r="Z490" s="709"/>
      <c r="AA490" s="709"/>
      <c r="AB490" s="709"/>
      <c r="AC490" s="709"/>
      <c r="AD490" s="709"/>
      <c r="AE490" s="709"/>
      <c r="AF490" s="709"/>
      <c r="AG490" s="709"/>
      <c r="AH490" s="709"/>
      <c r="AI490" s="709"/>
      <c r="AJ490" s="709"/>
      <c r="AK490" s="709"/>
      <c r="AL490" s="709"/>
      <c r="AM490" s="709"/>
      <c r="AN490" s="709"/>
      <c r="AO490" s="709"/>
      <c r="AP490" s="709"/>
      <c r="AQ490" s="709"/>
      <c r="AR490" s="709"/>
      <c r="AS490" s="709"/>
      <c r="AT490" s="709"/>
      <c r="AU490" s="709"/>
      <c r="AV490" s="709"/>
      <c r="AW490" s="709"/>
      <c r="AX490" s="710"/>
      <c r="AY490" s="710"/>
      <c r="AZ490" s="710"/>
      <c r="BA490" s="710"/>
      <c r="BB490" s="710"/>
      <c r="BC490" s="709"/>
      <c r="BD490" s="709"/>
      <c r="BE490" s="709"/>
      <c r="BF490" s="709"/>
      <c r="BG490" s="709"/>
      <c r="BH490" s="709"/>
      <c r="BI490" s="709"/>
      <c r="BJ490" s="709"/>
      <c r="BK490" s="709"/>
      <c r="BL490" s="709"/>
      <c r="BM490" s="709"/>
      <c r="BN490" s="709"/>
      <c r="BO490" s="709"/>
      <c r="BP490" s="709"/>
      <c r="BQ490" s="709"/>
      <c r="BR490" s="709"/>
      <c r="BS490" s="709"/>
      <c r="BT490" s="709"/>
      <c r="BU490" s="709"/>
      <c r="BV490" s="709"/>
      <c r="BW490" s="709"/>
      <c r="BX490" s="709"/>
      <c r="BY490" s="709"/>
      <c r="BZ490" s="709"/>
      <c r="CA490" s="709"/>
      <c r="CB490" s="709"/>
      <c r="CC490" s="709"/>
      <c r="CD490" s="709"/>
      <c r="CE490" s="709"/>
      <c r="CF490" s="708"/>
      <c r="CG490" s="708"/>
      <c r="CH490" s="708"/>
      <c r="CI490" s="708"/>
      <c r="CJ490" s="708"/>
      <c r="CK490" s="708"/>
      <c r="CL490" s="708"/>
      <c r="CM490" s="708"/>
      <c r="CN490" s="708"/>
      <c r="CO490" s="708"/>
      <c r="CP490" s="708"/>
      <c r="CQ490" s="708"/>
      <c r="CR490" s="708"/>
      <c r="CS490" s="708"/>
      <c r="CT490" s="708"/>
      <c r="CU490" s="708"/>
      <c r="CV490" s="708"/>
      <c r="CW490" s="708"/>
      <c r="CX490" s="708"/>
      <c r="CY490" s="708"/>
      <c r="CZ490" s="708"/>
      <c r="DA490" s="708"/>
      <c r="DB490" s="708"/>
      <c r="DC490" s="708"/>
      <c r="DD490" s="708"/>
      <c r="DE490" s="708"/>
      <c r="DF490" s="708"/>
      <c r="DG490" s="708"/>
      <c r="DH490" s="708"/>
      <c r="DI490" s="708"/>
      <c r="DJ490" s="708"/>
      <c r="DK490" s="708"/>
      <c r="DL490" s="700"/>
      <c r="DM490" s="701"/>
      <c r="DN490" s="701"/>
      <c r="DO490" s="701"/>
      <c r="DP490" s="701"/>
      <c r="DQ490" s="702"/>
      <c r="DR490" s="709"/>
      <c r="DS490" s="709"/>
      <c r="DT490" s="709"/>
      <c r="DU490" s="709"/>
      <c r="DV490" s="709"/>
      <c r="DW490" s="709"/>
      <c r="DX490" s="709"/>
      <c r="DY490" s="709"/>
      <c r="DZ490" s="709"/>
      <c r="EA490" s="709"/>
      <c r="EB490" s="709"/>
      <c r="EC490" s="710"/>
      <c r="ED490" s="710"/>
      <c r="EE490" s="710"/>
      <c r="EF490" s="710"/>
      <c r="EG490" s="710"/>
      <c r="EH490" s="710"/>
      <c r="EI490" s="710"/>
      <c r="EJ490" s="710"/>
      <c r="EK490" s="710"/>
      <c r="EL490" s="710"/>
      <c r="EM490" s="710"/>
    </row>
    <row r="491" spans="1:143" ht="6" customHeight="1" thickTop="1">
      <c r="A491" s="112"/>
      <c r="B491" s="711" t="s">
        <v>170</v>
      </c>
      <c r="C491" s="712"/>
      <c r="D491" s="712"/>
      <c r="E491" s="712"/>
      <c r="F491" s="712"/>
      <c r="G491" s="712"/>
      <c r="H491" s="712"/>
      <c r="I491" s="712"/>
      <c r="J491" s="712"/>
      <c r="K491" s="712"/>
      <c r="L491" s="712"/>
      <c r="M491" s="712"/>
      <c r="N491" s="712"/>
      <c r="O491" s="712"/>
      <c r="P491" s="712"/>
      <c r="Q491" s="712"/>
      <c r="R491" s="712"/>
      <c r="S491" s="712"/>
      <c r="T491" s="712"/>
      <c r="U491" s="712"/>
      <c r="V491" s="712"/>
      <c r="W491" s="712"/>
      <c r="X491" s="712"/>
      <c r="Y491" s="712"/>
      <c r="Z491" s="712"/>
      <c r="AA491" s="712"/>
      <c r="AB491" s="712"/>
      <c r="AC491" s="712"/>
      <c r="AD491" s="714"/>
      <c r="AE491" s="714"/>
      <c r="AF491" s="714"/>
      <c r="AG491" s="714"/>
      <c r="AH491" s="714"/>
      <c r="AI491" s="714"/>
      <c r="AJ491" s="714"/>
      <c r="AK491" s="714"/>
      <c r="AL491" s="714"/>
      <c r="AM491" s="714"/>
      <c r="AN491" s="714"/>
      <c r="AO491" s="714"/>
      <c r="AP491" s="714"/>
      <c r="AQ491" s="714"/>
      <c r="AR491" s="714"/>
      <c r="AS491" s="714"/>
      <c r="AT491" s="714"/>
      <c r="AU491" s="714"/>
      <c r="AV491" s="714"/>
      <c r="AW491" s="714"/>
      <c r="AX491" s="714"/>
      <c r="AY491" s="714"/>
      <c r="AZ491" s="714"/>
      <c r="BA491" s="714"/>
      <c r="BB491" s="714"/>
      <c r="BC491" s="714"/>
      <c r="BD491" s="714"/>
      <c r="BE491" s="714"/>
      <c r="BF491" s="714"/>
      <c r="BG491" s="714"/>
      <c r="BH491" s="714"/>
      <c r="BI491" s="714"/>
      <c r="BJ491" s="714"/>
      <c r="BK491" s="714"/>
      <c r="BL491" s="714"/>
      <c r="BM491" s="714"/>
      <c r="BN491" s="714"/>
      <c r="BO491" s="714"/>
      <c r="BP491" s="714"/>
      <c r="BQ491" s="714"/>
      <c r="BR491" s="714"/>
      <c r="BS491" s="714"/>
      <c r="BT491" s="714"/>
      <c r="BU491" s="714"/>
      <c r="BV491" s="714"/>
      <c r="BW491" s="714"/>
      <c r="BX491" s="714"/>
      <c r="BY491" s="714"/>
      <c r="BZ491" s="714"/>
      <c r="CA491" s="714"/>
      <c r="CB491" s="714"/>
      <c r="CC491" s="714"/>
      <c r="CD491" s="714"/>
      <c r="CE491" s="714"/>
      <c r="CF491" s="734" t="str">
        <f>IF(SUM(CF431:CO490)=0,"",SUM(CF431:CO490))</f>
        <v/>
      </c>
      <c r="CG491" s="734"/>
      <c r="CH491" s="734"/>
      <c r="CI491" s="734"/>
      <c r="CJ491" s="734"/>
      <c r="CK491" s="734"/>
      <c r="CL491" s="734"/>
      <c r="CM491" s="734"/>
      <c r="CN491" s="734"/>
      <c r="CO491" s="734"/>
      <c r="CP491" s="737" t="str">
        <f>IF(SUM(CP431:CZ490)=0,"",SUM(CP431:CZ490))</f>
        <v/>
      </c>
      <c r="CQ491" s="737"/>
      <c r="CR491" s="737"/>
      <c r="CS491" s="737"/>
      <c r="CT491" s="737"/>
      <c r="CU491" s="737"/>
      <c r="CV491" s="737"/>
      <c r="CW491" s="737"/>
      <c r="CX491" s="737"/>
      <c r="CY491" s="737"/>
      <c r="CZ491" s="737"/>
      <c r="DA491" s="737" t="str">
        <f>IF(SUM(DA431:DK490)=0,"",SUM(DA431:DK490))</f>
        <v/>
      </c>
      <c r="DB491" s="737"/>
      <c r="DC491" s="737"/>
      <c r="DD491" s="737"/>
      <c r="DE491" s="737"/>
      <c r="DF491" s="737"/>
      <c r="DG491" s="737"/>
      <c r="DH491" s="737"/>
      <c r="DI491" s="737"/>
      <c r="DJ491" s="737"/>
      <c r="DK491" s="737"/>
      <c r="DL491" s="738"/>
      <c r="DM491" s="739"/>
      <c r="DN491" s="739"/>
      <c r="DO491" s="739"/>
      <c r="DP491" s="739"/>
      <c r="DQ491" s="740"/>
      <c r="DR491" s="729"/>
      <c r="DS491" s="729"/>
      <c r="DT491" s="729"/>
      <c r="DU491" s="729"/>
      <c r="DV491" s="729"/>
      <c r="DW491" s="729"/>
      <c r="DX491" s="729"/>
      <c r="DY491" s="729"/>
      <c r="DZ491" s="729"/>
      <c r="EA491" s="729"/>
      <c r="EB491" s="729"/>
      <c r="EC491" s="730"/>
      <c r="ED491" s="730"/>
      <c r="EE491" s="730"/>
      <c r="EF491" s="730"/>
      <c r="EG491" s="730"/>
      <c r="EH491" s="730"/>
      <c r="EI491" s="730"/>
      <c r="EJ491" s="730"/>
      <c r="EK491" s="730"/>
      <c r="EL491" s="730"/>
      <c r="EM491" s="730"/>
    </row>
    <row r="492" spans="1:143" ht="6" customHeight="1">
      <c r="A492" s="112"/>
      <c r="B492" s="680"/>
      <c r="C492" s="680"/>
      <c r="D492" s="680"/>
      <c r="E492" s="680"/>
      <c r="F492" s="680"/>
      <c r="G492" s="680"/>
      <c r="H492" s="680"/>
      <c r="I492" s="680"/>
      <c r="J492" s="680"/>
      <c r="K492" s="680"/>
      <c r="L492" s="680"/>
      <c r="M492" s="680"/>
      <c r="N492" s="680"/>
      <c r="O492" s="680"/>
      <c r="P492" s="680"/>
      <c r="Q492" s="680"/>
      <c r="R492" s="680"/>
      <c r="S492" s="680"/>
      <c r="T492" s="680"/>
      <c r="U492" s="680"/>
      <c r="V492" s="680"/>
      <c r="W492" s="680"/>
      <c r="X492" s="680"/>
      <c r="Y492" s="680"/>
      <c r="Z492" s="680"/>
      <c r="AA492" s="680"/>
      <c r="AB492" s="680"/>
      <c r="AC492" s="680"/>
      <c r="AD492" s="715"/>
      <c r="AE492" s="715"/>
      <c r="AF492" s="715"/>
      <c r="AG492" s="715"/>
      <c r="AH492" s="715"/>
      <c r="AI492" s="715"/>
      <c r="AJ492" s="715"/>
      <c r="AK492" s="715"/>
      <c r="AL492" s="715"/>
      <c r="AM492" s="715"/>
      <c r="AN492" s="715"/>
      <c r="AO492" s="715"/>
      <c r="AP492" s="715"/>
      <c r="AQ492" s="715"/>
      <c r="AR492" s="715"/>
      <c r="AS492" s="715"/>
      <c r="AT492" s="715"/>
      <c r="AU492" s="715"/>
      <c r="AV492" s="715"/>
      <c r="AW492" s="715"/>
      <c r="AX492" s="715"/>
      <c r="AY492" s="715"/>
      <c r="AZ492" s="715"/>
      <c r="BA492" s="715"/>
      <c r="BB492" s="715"/>
      <c r="BC492" s="715"/>
      <c r="BD492" s="715"/>
      <c r="BE492" s="715"/>
      <c r="BF492" s="715"/>
      <c r="BG492" s="715"/>
      <c r="BH492" s="715"/>
      <c r="BI492" s="715"/>
      <c r="BJ492" s="715"/>
      <c r="BK492" s="715"/>
      <c r="BL492" s="715"/>
      <c r="BM492" s="715"/>
      <c r="BN492" s="715"/>
      <c r="BO492" s="715"/>
      <c r="BP492" s="715"/>
      <c r="BQ492" s="715"/>
      <c r="BR492" s="715"/>
      <c r="BS492" s="715"/>
      <c r="BT492" s="715"/>
      <c r="BU492" s="715"/>
      <c r="BV492" s="715"/>
      <c r="BW492" s="715"/>
      <c r="BX492" s="715"/>
      <c r="BY492" s="715"/>
      <c r="BZ492" s="715"/>
      <c r="CA492" s="715"/>
      <c r="CB492" s="715"/>
      <c r="CC492" s="715"/>
      <c r="CD492" s="715"/>
      <c r="CE492" s="715"/>
      <c r="CF492" s="735"/>
      <c r="CG492" s="735"/>
      <c r="CH492" s="735"/>
      <c r="CI492" s="735"/>
      <c r="CJ492" s="735"/>
      <c r="CK492" s="735"/>
      <c r="CL492" s="735"/>
      <c r="CM492" s="735"/>
      <c r="CN492" s="735"/>
      <c r="CO492" s="735"/>
      <c r="CP492" s="735"/>
      <c r="CQ492" s="735"/>
      <c r="CR492" s="735"/>
      <c r="CS492" s="735"/>
      <c r="CT492" s="735"/>
      <c r="CU492" s="735"/>
      <c r="CV492" s="735"/>
      <c r="CW492" s="735"/>
      <c r="CX492" s="735"/>
      <c r="CY492" s="735"/>
      <c r="CZ492" s="735"/>
      <c r="DA492" s="735"/>
      <c r="DB492" s="735"/>
      <c r="DC492" s="735"/>
      <c r="DD492" s="735"/>
      <c r="DE492" s="735"/>
      <c r="DF492" s="735"/>
      <c r="DG492" s="735"/>
      <c r="DH492" s="735"/>
      <c r="DI492" s="735"/>
      <c r="DJ492" s="735"/>
      <c r="DK492" s="735"/>
      <c r="DL492" s="722"/>
      <c r="DM492" s="723"/>
      <c r="DN492" s="723"/>
      <c r="DO492" s="723"/>
      <c r="DP492" s="723"/>
      <c r="DQ492" s="724"/>
      <c r="DR492" s="715"/>
      <c r="DS492" s="715"/>
      <c r="DT492" s="715"/>
      <c r="DU492" s="715"/>
      <c r="DV492" s="715"/>
      <c r="DW492" s="715"/>
      <c r="DX492" s="715"/>
      <c r="DY492" s="715"/>
      <c r="DZ492" s="715"/>
      <c r="EA492" s="715"/>
      <c r="EB492" s="715"/>
      <c r="EC492" s="731"/>
      <c r="ED492" s="731"/>
      <c r="EE492" s="731"/>
      <c r="EF492" s="731"/>
      <c r="EG492" s="731"/>
      <c r="EH492" s="731"/>
      <c r="EI492" s="731"/>
      <c r="EJ492" s="731"/>
      <c r="EK492" s="731"/>
      <c r="EL492" s="731"/>
      <c r="EM492" s="731"/>
    </row>
    <row r="493" spans="1:143" ht="6" customHeight="1">
      <c r="A493" s="112"/>
      <c r="B493" s="713"/>
      <c r="C493" s="713"/>
      <c r="D493" s="713"/>
      <c r="E493" s="713"/>
      <c r="F493" s="713"/>
      <c r="G493" s="713"/>
      <c r="H493" s="713"/>
      <c r="I493" s="713"/>
      <c r="J493" s="713"/>
      <c r="K493" s="713"/>
      <c r="L493" s="713"/>
      <c r="M493" s="713"/>
      <c r="N493" s="713"/>
      <c r="O493" s="713"/>
      <c r="P493" s="713"/>
      <c r="Q493" s="713"/>
      <c r="R493" s="713"/>
      <c r="S493" s="713"/>
      <c r="T493" s="713"/>
      <c r="U493" s="713"/>
      <c r="V493" s="713"/>
      <c r="W493" s="713"/>
      <c r="X493" s="713"/>
      <c r="Y493" s="713"/>
      <c r="Z493" s="713"/>
      <c r="AA493" s="713"/>
      <c r="AB493" s="713"/>
      <c r="AC493" s="713"/>
      <c r="AD493" s="716"/>
      <c r="AE493" s="716"/>
      <c r="AF493" s="716"/>
      <c r="AG493" s="716"/>
      <c r="AH493" s="716"/>
      <c r="AI493" s="716"/>
      <c r="AJ493" s="716"/>
      <c r="AK493" s="716"/>
      <c r="AL493" s="716"/>
      <c r="AM493" s="716"/>
      <c r="AN493" s="716"/>
      <c r="AO493" s="716"/>
      <c r="AP493" s="716"/>
      <c r="AQ493" s="716"/>
      <c r="AR493" s="716"/>
      <c r="AS493" s="716"/>
      <c r="AT493" s="716"/>
      <c r="AU493" s="716"/>
      <c r="AV493" s="716"/>
      <c r="AW493" s="716"/>
      <c r="AX493" s="716"/>
      <c r="AY493" s="716"/>
      <c r="AZ493" s="716"/>
      <c r="BA493" s="716"/>
      <c r="BB493" s="716"/>
      <c r="BC493" s="716"/>
      <c r="BD493" s="716"/>
      <c r="BE493" s="716"/>
      <c r="BF493" s="716"/>
      <c r="BG493" s="716"/>
      <c r="BH493" s="716"/>
      <c r="BI493" s="716"/>
      <c r="BJ493" s="716"/>
      <c r="BK493" s="716"/>
      <c r="BL493" s="716"/>
      <c r="BM493" s="716"/>
      <c r="BN493" s="716"/>
      <c r="BO493" s="716"/>
      <c r="BP493" s="716"/>
      <c r="BQ493" s="716"/>
      <c r="BR493" s="716"/>
      <c r="BS493" s="716"/>
      <c r="BT493" s="716"/>
      <c r="BU493" s="716"/>
      <c r="BV493" s="716"/>
      <c r="BW493" s="716"/>
      <c r="BX493" s="716"/>
      <c r="BY493" s="716"/>
      <c r="BZ493" s="716"/>
      <c r="CA493" s="716"/>
      <c r="CB493" s="716"/>
      <c r="CC493" s="716"/>
      <c r="CD493" s="716"/>
      <c r="CE493" s="716"/>
      <c r="CF493" s="736"/>
      <c r="CG493" s="736"/>
      <c r="CH493" s="736"/>
      <c r="CI493" s="736"/>
      <c r="CJ493" s="736"/>
      <c r="CK493" s="736"/>
      <c r="CL493" s="736"/>
      <c r="CM493" s="736"/>
      <c r="CN493" s="736"/>
      <c r="CO493" s="736"/>
      <c r="CP493" s="736"/>
      <c r="CQ493" s="736"/>
      <c r="CR493" s="736"/>
      <c r="CS493" s="736"/>
      <c r="CT493" s="736"/>
      <c r="CU493" s="736"/>
      <c r="CV493" s="736"/>
      <c r="CW493" s="736"/>
      <c r="CX493" s="736"/>
      <c r="CY493" s="736"/>
      <c r="CZ493" s="736"/>
      <c r="DA493" s="736"/>
      <c r="DB493" s="736"/>
      <c r="DC493" s="736"/>
      <c r="DD493" s="736"/>
      <c r="DE493" s="736"/>
      <c r="DF493" s="736"/>
      <c r="DG493" s="736"/>
      <c r="DH493" s="736"/>
      <c r="DI493" s="736"/>
      <c r="DJ493" s="736"/>
      <c r="DK493" s="736"/>
      <c r="DL493" s="722"/>
      <c r="DM493" s="723"/>
      <c r="DN493" s="723"/>
      <c r="DO493" s="723"/>
      <c r="DP493" s="723"/>
      <c r="DQ493" s="724"/>
      <c r="DR493" s="716"/>
      <c r="DS493" s="716"/>
      <c r="DT493" s="716"/>
      <c r="DU493" s="716"/>
      <c r="DV493" s="716"/>
      <c r="DW493" s="716"/>
      <c r="DX493" s="716"/>
      <c r="DY493" s="716"/>
      <c r="DZ493" s="716"/>
      <c r="EA493" s="716"/>
      <c r="EB493" s="716"/>
      <c r="EC493" s="732"/>
      <c r="ED493" s="732"/>
      <c r="EE493" s="732"/>
      <c r="EF493" s="732"/>
      <c r="EG493" s="732"/>
      <c r="EH493" s="732"/>
      <c r="EI493" s="732"/>
      <c r="EJ493" s="732"/>
      <c r="EK493" s="732"/>
      <c r="EL493" s="732"/>
      <c r="EM493" s="732"/>
    </row>
    <row r="494" spans="1:143" ht="6" customHeight="1">
      <c r="A494" s="112"/>
      <c r="B494" s="733" t="s">
        <v>171</v>
      </c>
      <c r="C494" s="680"/>
      <c r="D494" s="680"/>
      <c r="E494" s="680"/>
      <c r="F494" s="680"/>
      <c r="G494" s="680"/>
      <c r="H494" s="680"/>
      <c r="I494" s="680"/>
      <c r="J494" s="680"/>
      <c r="K494" s="680"/>
      <c r="L494" s="680"/>
      <c r="M494" s="680"/>
      <c r="N494" s="680"/>
      <c r="O494" s="680"/>
      <c r="P494" s="680"/>
      <c r="Q494" s="680"/>
      <c r="R494" s="680"/>
      <c r="S494" s="680"/>
      <c r="T494" s="680"/>
      <c r="U494" s="680"/>
      <c r="V494" s="680"/>
      <c r="W494" s="680"/>
      <c r="X494" s="680"/>
      <c r="Y494" s="680"/>
      <c r="Z494" s="680"/>
      <c r="AA494" s="680"/>
      <c r="AB494" s="680"/>
      <c r="AC494" s="680"/>
      <c r="AD494" s="715"/>
      <c r="AE494" s="715"/>
      <c r="AF494" s="715"/>
      <c r="AG494" s="715"/>
      <c r="AH494" s="715"/>
      <c r="AI494" s="715"/>
      <c r="AJ494" s="715"/>
      <c r="AK494" s="715"/>
      <c r="AL494" s="715"/>
      <c r="AM494" s="715"/>
      <c r="AN494" s="715"/>
      <c r="AO494" s="715"/>
      <c r="AP494" s="715"/>
      <c r="AQ494" s="715"/>
      <c r="AR494" s="715"/>
      <c r="AS494" s="715"/>
      <c r="AT494" s="715"/>
      <c r="AU494" s="715"/>
      <c r="AV494" s="715"/>
      <c r="AW494" s="715"/>
      <c r="AX494" s="728" t="str">
        <f>IF(AX431="","",AVERAGE(AX431:BB490))</f>
        <v/>
      </c>
      <c r="AY494" s="728"/>
      <c r="AZ494" s="728"/>
      <c r="BA494" s="728"/>
      <c r="BB494" s="728"/>
      <c r="BC494" s="715"/>
      <c r="BD494" s="715"/>
      <c r="BE494" s="715"/>
      <c r="BF494" s="715"/>
      <c r="BG494" s="715"/>
      <c r="BH494" s="715"/>
      <c r="BI494" s="715"/>
      <c r="BJ494" s="715"/>
      <c r="BK494" s="715"/>
      <c r="BL494" s="715"/>
      <c r="BM494" s="715"/>
      <c r="BN494" s="715"/>
      <c r="BO494" s="715"/>
      <c r="BP494" s="715"/>
      <c r="BQ494" s="715"/>
      <c r="BR494" s="715"/>
      <c r="BS494" s="715"/>
      <c r="BT494" s="715"/>
      <c r="BU494" s="715"/>
      <c r="BV494" s="715"/>
      <c r="BW494" s="715"/>
      <c r="BX494" s="715"/>
      <c r="BY494" s="715"/>
      <c r="BZ494" s="715"/>
      <c r="CA494" s="715"/>
      <c r="CB494" s="715"/>
      <c r="CC494" s="715"/>
      <c r="CD494" s="715"/>
      <c r="CE494" s="715"/>
      <c r="CF494" s="715"/>
      <c r="CG494" s="715"/>
      <c r="CH494" s="715"/>
      <c r="CI494" s="715"/>
      <c r="CJ494" s="715"/>
      <c r="CK494" s="715"/>
      <c r="CL494" s="715"/>
      <c r="CM494" s="715"/>
      <c r="CN494" s="715"/>
      <c r="CO494" s="715"/>
      <c r="CP494" s="715"/>
      <c r="CQ494" s="715"/>
      <c r="CR494" s="715"/>
      <c r="CS494" s="715"/>
      <c r="CT494" s="715"/>
      <c r="CU494" s="715"/>
      <c r="CV494" s="715"/>
      <c r="CW494" s="715"/>
      <c r="CX494" s="715"/>
      <c r="CY494" s="715"/>
      <c r="CZ494" s="715"/>
      <c r="DA494" s="715"/>
      <c r="DB494" s="715"/>
      <c r="DC494" s="715"/>
      <c r="DD494" s="715"/>
      <c r="DE494" s="715"/>
      <c r="DF494" s="715"/>
      <c r="DG494" s="715"/>
      <c r="DH494" s="715"/>
      <c r="DI494" s="715"/>
      <c r="DJ494" s="715"/>
      <c r="DK494" s="715"/>
      <c r="DL494" s="719"/>
      <c r="DM494" s="720"/>
      <c r="DN494" s="720"/>
      <c r="DO494" s="720"/>
      <c r="DP494" s="720"/>
      <c r="DQ494" s="721"/>
      <c r="DR494" s="715"/>
      <c r="DS494" s="715"/>
      <c r="DT494" s="715"/>
      <c r="DU494" s="715"/>
      <c r="DV494" s="715"/>
      <c r="DW494" s="715"/>
      <c r="DX494" s="715"/>
      <c r="DY494" s="715"/>
      <c r="DZ494" s="715"/>
      <c r="EA494" s="715"/>
      <c r="EB494" s="715"/>
      <c r="EC494" s="728" t="str">
        <f>IF(EC431="","",AVERAGE(EC431:EM490))</f>
        <v/>
      </c>
      <c r="ED494" s="728"/>
      <c r="EE494" s="728"/>
      <c r="EF494" s="728"/>
      <c r="EG494" s="728"/>
      <c r="EH494" s="728"/>
      <c r="EI494" s="728"/>
      <c r="EJ494" s="728"/>
      <c r="EK494" s="728"/>
      <c r="EL494" s="728"/>
      <c r="EM494" s="728"/>
    </row>
    <row r="495" spans="1:143" ht="6" customHeight="1">
      <c r="A495" s="112"/>
      <c r="B495" s="680"/>
      <c r="C495" s="680"/>
      <c r="D495" s="680"/>
      <c r="E495" s="680"/>
      <c r="F495" s="680"/>
      <c r="G495" s="680"/>
      <c r="H495" s="680"/>
      <c r="I495" s="680"/>
      <c r="J495" s="680"/>
      <c r="K495" s="680"/>
      <c r="L495" s="680"/>
      <c r="M495" s="680"/>
      <c r="N495" s="680"/>
      <c r="O495" s="680"/>
      <c r="P495" s="680"/>
      <c r="Q495" s="680"/>
      <c r="R495" s="680"/>
      <c r="S495" s="680"/>
      <c r="T495" s="680"/>
      <c r="U495" s="680"/>
      <c r="V495" s="680"/>
      <c r="W495" s="680"/>
      <c r="X495" s="680"/>
      <c r="Y495" s="680"/>
      <c r="Z495" s="680"/>
      <c r="AA495" s="680"/>
      <c r="AB495" s="680"/>
      <c r="AC495" s="680"/>
      <c r="AD495" s="715"/>
      <c r="AE495" s="715"/>
      <c r="AF495" s="715"/>
      <c r="AG495" s="715"/>
      <c r="AH495" s="715"/>
      <c r="AI495" s="715"/>
      <c r="AJ495" s="715"/>
      <c r="AK495" s="715"/>
      <c r="AL495" s="715"/>
      <c r="AM495" s="715"/>
      <c r="AN495" s="715"/>
      <c r="AO495" s="715"/>
      <c r="AP495" s="715"/>
      <c r="AQ495" s="715"/>
      <c r="AR495" s="715"/>
      <c r="AS495" s="715"/>
      <c r="AT495" s="715"/>
      <c r="AU495" s="715"/>
      <c r="AV495" s="715"/>
      <c r="AW495" s="715"/>
      <c r="AX495" s="728"/>
      <c r="AY495" s="728"/>
      <c r="AZ495" s="728"/>
      <c r="BA495" s="728"/>
      <c r="BB495" s="728"/>
      <c r="BC495" s="715"/>
      <c r="BD495" s="715"/>
      <c r="BE495" s="715"/>
      <c r="BF495" s="715"/>
      <c r="BG495" s="715"/>
      <c r="BH495" s="715"/>
      <c r="BI495" s="715"/>
      <c r="BJ495" s="715"/>
      <c r="BK495" s="715"/>
      <c r="BL495" s="715"/>
      <c r="BM495" s="715"/>
      <c r="BN495" s="715"/>
      <c r="BO495" s="715"/>
      <c r="BP495" s="715"/>
      <c r="BQ495" s="715"/>
      <c r="BR495" s="715"/>
      <c r="BS495" s="715"/>
      <c r="BT495" s="715"/>
      <c r="BU495" s="715"/>
      <c r="BV495" s="715"/>
      <c r="BW495" s="715"/>
      <c r="BX495" s="715"/>
      <c r="BY495" s="715"/>
      <c r="BZ495" s="715"/>
      <c r="CA495" s="715"/>
      <c r="CB495" s="715"/>
      <c r="CC495" s="715"/>
      <c r="CD495" s="715"/>
      <c r="CE495" s="715"/>
      <c r="CF495" s="715"/>
      <c r="CG495" s="715"/>
      <c r="CH495" s="715"/>
      <c r="CI495" s="715"/>
      <c r="CJ495" s="715"/>
      <c r="CK495" s="715"/>
      <c r="CL495" s="715"/>
      <c r="CM495" s="715"/>
      <c r="CN495" s="715"/>
      <c r="CO495" s="715"/>
      <c r="CP495" s="715"/>
      <c r="CQ495" s="715"/>
      <c r="CR495" s="715"/>
      <c r="CS495" s="715"/>
      <c r="CT495" s="715"/>
      <c r="CU495" s="715"/>
      <c r="CV495" s="715"/>
      <c r="CW495" s="715"/>
      <c r="CX495" s="715"/>
      <c r="CY495" s="715"/>
      <c r="CZ495" s="715"/>
      <c r="DA495" s="715"/>
      <c r="DB495" s="715"/>
      <c r="DC495" s="715"/>
      <c r="DD495" s="715"/>
      <c r="DE495" s="715"/>
      <c r="DF495" s="715"/>
      <c r="DG495" s="715"/>
      <c r="DH495" s="715"/>
      <c r="DI495" s="715"/>
      <c r="DJ495" s="715"/>
      <c r="DK495" s="715"/>
      <c r="DL495" s="722"/>
      <c r="DM495" s="723"/>
      <c r="DN495" s="723"/>
      <c r="DO495" s="723"/>
      <c r="DP495" s="723"/>
      <c r="DQ495" s="724"/>
      <c r="DR495" s="715"/>
      <c r="DS495" s="715"/>
      <c r="DT495" s="715"/>
      <c r="DU495" s="715"/>
      <c r="DV495" s="715"/>
      <c r="DW495" s="715"/>
      <c r="DX495" s="715"/>
      <c r="DY495" s="715"/>
      <c r="DZ495" s="715"/>
      <c r="EA495" s="715"/>
      <c r="EB495" s="715"/>
      <c r="EC495" s="728"/>
      <c r="ED495" s="728"/>
      <c r="EE495" s="728"/>
      <c r="EF495" s="728"/>
      <c r="EG495" s="728"/>
      <c r="EH495" s="728"/>
      <c r="EI495" s="728"/>
      <c r="EJ495" s="728"/>
      <c r="EK495" s="728"/>
      <c r="EL495" s="728"/>
      <c r="EM495" s="728"/>
    </row>
    <row r="496" spans="1:143" ht="6" customHeight="1">
      <c r="A496" s="112"/>
      <c r="B496" s="680"/>
      <c r="C496" s="680"/>
      <c r="D496" s="680"/>
      <c r="E496" s="680"/>
      <c r="F496" s="680"/>
      <c r="G496" s="680"/>
      <c r="H496" s="680"/>
      <c r="I496" s="680"/>
      <c r="J496" s="680"/>
      <c r="K496" s="680"/>
      <c r="L496" s="680"/>
      <c r="M496" s="680"/>
      <c r="N496" s="680"/>
      <c r="O496" s="680"/>
      <c r="P496" s="680"/>
      <c r="Q496" s="680"/>
      <c r="R496" s="680"/>
      <c r="S496" s="680"/>
      <c r="T496" s="680"/>
      <c r="U496" s="680"/>
      <c r="V496" s="680"/>
      <c r="W496" s="680"/>
      <c r="X496" s="680"/>
      <c r="Y496" s="680"/>
      <c r="Z496" s="680"/>
      <c r="AA496" s="680"/>
      <c r="AB496" s="680"/>
      <c r="AC496" s="680"/>
      <c r="AD496" s="715"/>
      <c r="AE496" s="715"/>
      <c r="AF496" s="715"/>
      <c r="AG496" s="715"/>
      <c r="AH496" s="715"/>
      <c r="AI496" s="715"/>
      <c r="AJ496" s="715"/>
      <c r="AK496" s="715"/>
      <c r="AL496" s="715"/>
      <c r="AM496" s="715"/>
      <c r="AN496" s="715"/>
      <c r="AO496" s="715"/>
      <c r="AP496" s="715"/>
      <c r="AQ496" s="715"/>
      <c r="AR496" s="715"/>
      <c r="AS496" s="715"/>
      <c r="AT496" s="715"/>
      <c r="AU496" s="715"/>
      <c r="AV496" s="715"/>
      <c r="AW496" s="715"/>
      <c r="AX496" s="728"/>
      <c r="AY496" s="728"/>
      <c r="AZ496" s="728"/>
      <c r="BA496" s="728"/>
      <c r="BB496" s="728"/>
      <c r="BC496" s="715"/>
      <c r="BD496" s="715"/>
      <c r="BE496" s="715"/>
      <c r="BF496" s="715"/>
      <c r="BG496" s="715"/>
      <c r="BH496" s="715"/>
      <c r="BI496" s="715"/>
      <c r="BJ496" s="715"/>
      <c r="BK496" s="715"/>
      <c r="BL496" s="715"/>
      <c r="BM496" s="715"/>
      <c r="BN496" s="715"/>
      <c r="BO496" s="715"/>
      <c r="BP496" s="715"/>
      <c r="BQ496" s="715"/>
      <c r="BR496" s="715"/>
      <c r="BS496" s="715"/>
      <c r="BT496" s="715"/>
      <c r="BU496" s="715"/>
      <c r="BV496" s="715"/>
      <c r="BW496" s="715"/>
      <c r="BX496" s="715"/>
      <c r="BY496" s="715"/>
      <c r="BZ496" s="715"/>
      <c r="CA496" s="715"/>
      <c r="CB496" s="715"/>
      <c r="CC496" s="715"/>
      <c r="CD496" s="715"/>
      <c r="CE496" s="715"/>
      <c r="CF496" s="715"/>
      <c r="CG496" s="715"/>
      <c r="CH496" s="715"/>
      <c r="CI496" s="715"/>
      <c r="CJ496" s="715"/>
      <c r="CK496" s="715"/>
      <c r="CL496" s="715"/>
      <c r="CM496" s="715"/>
      <c r="CN496" s="715"/>
      <c r="CO496" s="715"/>
      <c r="CP496" s="715"/>
      <c r="CQ496" s="715"/>
      <c r="CR496" s="715"/>
      <c r="CS496" s="715"/>
      <c r="CT496" s="715"/>
      <c r="CU496" s="715"/>
      <c r="CV496" s="715"/>
      <c r="CW496" s="715"/>
      <c r="CX496" s="715"/>
      <c r="CY496" s="715"/>
      <c r="CZ496" s="715"/>
      <c r="DA496" s="715"/>
      <c r="DB496" s="715"/>
      <c r="DC496" s="715"/>
      <c r="DD496" s="715"/>
      <c r="DE496" s="715"/>
      <c r="DF496" s="715"/>
      <c r="DG496" s="715"/>
      <c r="DH496" s="715"/>
      <c r="DI496" s="715"/>
      <c r="DJ496" s="715"/>
      <c r="DK496" s="715"/>
      <c r="DL496" s="725"/>
      <c r="DM496" s="726"/>
      <c r="DN496" s="726"/>
      <c r="DO496" s="726"/>
      <c r="DP496" s="726"/>
      <c r="DQ496" s="727"/>
      <c r="DR496" s="715"/>
      <c r="DS496" s="715"/>
      <c r="DT496" s="715"/>
      <c r="DU496" s="715"/>
      <c r="DV496" s="715"/>
      <c r="DW496" s="715"/>
      <c r="DX496" s="715"/>
      <c r="DY496" s="715"/>
      <c r="DZ496" s="715"/>
      <c r="EA496" s="715"/>
      <c r="EB496" s="715"/>
      <c r="EC496" s="728"/>
      <c r="ED496" s="728"/>
      <c r="EE496" s="728"/>
      <c r="EF496" s="728"/>
      <c r="EG496" s="728"/>
      <c r="EH496" s="728"/>
      <c r="EI496" s="728"/>
      <c r="EJ496" s="728"/>
      <c r="EK496" s="728"/>
      <c r="EL496" s="728"/>
      <c r="EM496" s="728"/>
    </row>
    <row r="498" spans="1:143" ht="6" customHeight="1">
      <c r="C498" s="718" t="s">
        <v>172</v>
      </c>
      <c r="D498" s="718"/>
      <c r="E498" s="718"/>
      <c r="F498" s="718"/>
      <c r="G498" s="718"/>
      <c r="H498" s="718"/>
      <c r="I498" s="718"/>
      <c r="J498" s="718"/>
      <c r="K498" s="718"/>
      <c r="L498" s="718"/>
      <c r="M498" s="718"/>
      <c r="N498" s="718"/>
      <c r="O498" s="718"/>
      <c r="P498" s="718"/>
      <c r="Q498" s="718"/>
      <c r="R498" s="718"/>
      <c r="S498" s="718"/>
      <c r="T498" s="718"/>
      <c r="U498" s="718"/>
      <c r="V498" s="718"/>
      <c r="W498" s="718"/>
      <c r="X498" s="718"/>
      <c r="Y498" s="718"/>
      <c r="Z498" s="718"/>
      <c r="AA498" s="718"/>
      <c r="AB498" s="718"/>
      <c r="AC498" s="718"/>
      <c r="AD498" s="718"/>
      <c r="AE498" s="718"/>
      <c r="AF498" s="718"/>
      <c r="AG498" s="718"/>
      <c r="AH498" s="718"/>
      <c r="AI498" s="718"/>
      <c r="AJ498" s="718"/>
      <c r="AK498" s="718"/>
      <c r="AL498" s="718"/>
      <c r="AM498" s="718"/>
      <c r="AN498" s="718"/>
      <c r="AO498" s="718"/>
      <c r="AP498" s="718"/>
      <c r="AQ498" s="718"/>
      <c r="AR498" s="718"/>
      <c r="AS498" s="718"/>
      <c r="AT498" s="718"/>
      <c r="AU498" s="718"/>
      <c r="AV498" s="718"/>
      <c r="AW498" s="718"/>
      <c r="AX498" s="718"/>
      <c r="AY498" s="718"/>
      <c r="AZ498" s="718"/>
      <c r="BA498" s="718"/>
      <c r="BB498" s="718"/>
      <c r="BC498" s="718"/>
      <c r="BD498" s="718"/>
      <c r="BE498" s="718"/>
      <c r="BF498" s="718"/>
      <c r="BG498" s="718"/>
      <c r="BH498" s="718"/>
      <c r="BI498" s="718"/>
      <c r="BJ498" s="718"/>
      <c r="BK498" s="718"/>
      <c r="BL498" s="718"/>
      <c r="BM498" s="718"/>
      <c r="BN498" s="718"/>
      <c r="BO498" s="718"/>
      <c r="BP498" s="718"/>
      <c r="BQ498" s="718"/>
      <c r="BR498" s="718"/>
      <c r="BS498" s="718"/>
      <c r="BT498" s="718"/>
      <c r="BU498" s="718"/>
      <c r="BV498" s="718"/>
      <c r="BW498" s="718"/>
      <c r="BX498" s="718"/>
      <c r="BY498" s="718"/>
      <c r="BZ498" s="718"/>
      <c r="CA498" s="718"/>
      <c r="CB498" s="718"/>
      <c r="CC498" s="718"/>
      <c r="CD498" s="718"/>
      <c r="CE498" s="718"/>
      <c r="CF498" s="718"/>
      <c r="CG498" s="718"/>
      <c r="CH498" s="718"/>
      <c r="CI498" s="718"/>
      <c r="CJ498" s="718"/>
      <c r="CK498" s="718"/>
      <c r="CL498" s="718"/>
      <c r="CM498" s="718"/>
      <c r="CN498" s="718"/>
      <c r="CO498" s="718"/>
      <c r="CP498" s="718"/>
      <c r="CQ498" s="718"/>
      <c r="CR498" s="718"/>
      <c r="CS498" s="718"/>
      <c r="CT498" s="718"/>
      <c r="CZ498" s="114"/>
      <c r="DA498" s="114"/>
      <c r="DB498" s="114"/>
      <c r="DC498" s="114"/>
      <c r="DD498" s="114"/>
      <c r="DE498" s="114"/>
      <c r="DF498" s="114"/>
      <c r="DG498" s="114"/>
      <c r="DH498" s="114"/>
      <c r="DI498" s="114"/>
      <c r="DJ498" s="114"/>
      <c r="DK498" s="114"/>
      <c r="DL498" s="114"/>
      <c r="DM498" s="114"/>
      <c r="DN498" s="114"/>
      <c r="DO498" s="114"/>
      <c r="DP498" s="114"/>
      <c r="DQ498" s="114"/>
      <c r="DR498" s="114"/>
      <c r="DS498" s="114"/>
      <c r="DT498" s="114"/>
      <c r="DU498" s="114"/>
      <c r="DV498" s="114"/>
      <c r="DW498" s="114"/>
      <c r="DX498" s="114"/>
      <c r="DY498" s="114"/>
      <c r="DZ498" s="114"/>
      <c r="EA498" s="114"/>
      <c r="EB498" s="114"/>
      <c r="EC498" s="114"/>
      <c r="ED498" s="114"/>
      <c r="EE498" s="114"/>
      <c r="EF498" s="114"/>
      <c r="EG498" s="114"/>
      <c r="EH498" s="114"/>
      <c r="EI498" s="114"/>
      <c r="EJ498" s="114"/>
      <c r="EK498" s="114"/>
      <c r="EL498" s="114"/>
      <c r="EM498" s="114"/>
    </row>
    <row r="499" spans="1:143" ht="6" customHeight="1">
      <c r="C499" s="718"/>
      <c r="D499" s="718"/>
      <c r="E499" s="718"/>
      <c r="F499" s="718"/>
      <c r="G499" s="718"/>
      <c r="H499" s="718"/>
      <c r="I499" s="718"/>
      <c r="J499" s="718"/>
      <c r="K499" s="718"/>
      <c r="L499" s="718"/>
      <c r="M499" s="718"/>
      <c r="N499" s="718"/>
      <c r="O499" s="718"/>
      <c r="P499" s="718"/>
      <c r="Q499" s="718"/>
      <c r="R499" s="718"/>
      <c r="S499" s="718"/>
      <c r="T499" s="718"/>
      <c r="U499" s="718"/>
      <c r="V499" s="718"/>
      <c r="W499" s="718"/>
      <c r="X499" s="718"/>
      <c r="Y499" s="718"/>
      <c r="Z499" s="718"/>
      <c r="AA499" s="718"/>
      <c r="AB499" s="718"/>
      <c r="AC499" s="718"/>
      <c r="AD499" s="718"/>
      <c r="AE499" s="718"/>
      <c r="AF499" s="718"/>
      <c r="AG499" s="718"/>
      <c r="AH499" s="718"/>
      <c r="AI499" s="718"/>
      <c r="AJ499" s="718"/>
      <c r="AK499" s="718"/>
      <c r="AL499" s="718"/>
      <c r="AM499" s="718"/>
      <c r="AN499" s="718"/>
      <c r="AO499" s="718"/>
      <c r="AP499" s="718"/>
      <c r="AQ499" s="718"/>
      <c r="AR499" s="718"/>
      <c r="AS499" s="718"/>
      <c r="AT499" s="718"/>
      <c r="AU499" s="718"/>
      <c r="AV499" s="718"/>
      <c r="AW499" s="718"/>
      <c r="AX499" s="718"/>
      <c r="AY499" s="718"/>
      <c r="AZ499" s="718"/>
      <c r="BA499" s="718"/>
      <c r="BB499" s="718"/>
      <c r="BC499" s="718"/>
      <c r="BD499" s="718"/>
      <c r="BE499" s="718"/>
      <c r="BF499" s="718"/>
      <c r="BG499" s="718"/>
      <c r="BH499" s="718"/>
      <c r="BI499" s="718"/>
      <c r="BJ499" s="718"/>
      <c r="BK499" s="718"/>
      <c r="BL499" s="718"/>
      <c r="BM499" s="718"/>
      <c r="BN499" s="718"/>
      <c r="BO499" s="718"/>
      <c r="BP499" s="718"/>
      <c r="BQ499" s="718"/>
      <c r="BR499" s="718"/>
      <c r="BS499" s="718"/>
      <c r="BT499" s="718"/>
      <c r="BU499" s="718"/>
      <c r="BV499" s="718"/>
      <c r="BW499" s="718"/>
      <c r="BX499" s="718"/>
      <c r="BY499" s="718"/>
      <c r="BZ499" s="718"/>
      <c r="CA499" s="718"/>
      <c r="CB499" s="718"/>
      <c r="CC499" s="718"/>
      <c r="CD499" s="718"/>
      <c r="CE499" s="718"/>
      <c r="CF499" s="718"/>
      <c r="CG499" s="718"/>
      <c r="CH499" s="718"/>
      <c r="CI499" s="718"/>
      <c r="CJ499" s="718"/>
      <c r="CK499" s="718"/>
      <c r="CL499" s="718"/>
      <c r="CM499" s="718"/>
      <c r="CN499" s="718"/>
      <c r="CO499" s="718"/>
      <c r="CP499" s="718"/>
      <c r="CQ499" s="718"/>
      <c r="CR499" s="718"/>
      <c r="CS499" s="718"/>
      <c r="CT499" s="718"/>
      <c r="CZ499" s="114"/>
      <c r="DA499" s="114"/>
      <c r="DB499" s="114"/>
      <c r="DC499" s="114"/>
      <c r="DD499" s="114"/>
      <c r="DE499" s="114"/>
      <c r="DF499" s="114"/>
      <c r="DG499" s="114"/>
      <c r="DH499" s="114"/>
      <c r="DI499" s="114"/>
      <c r="DJ499" s="114"/>
      <c r="DK499" s="114"/>
      <c r="DL499" s="114"/>
      <c r="DM499" s="114"/>
      <c r="DN499" s="114"/>
      <c r="DO499" s="114"/>
      <c r="DP499" s="114"/>
      <c r="DQ499" s="114"/>
      <c r="DR499" s="114"/>
      <c r="DS499" s="114"/>
      <c r="DT499" s="114"/>
      <c r="DU499" s="114"/>
      <c r="DV499" s="114"/>
      <c r="DW499" s="114"/>
      <c r="DX499" s="114"/>
      <c r="DY499" s="114"/>
      <c r="DZ499" s="114"/>
      <c r="EA499" s="114"/>
      <c r="EB499" s="114"/>
      <c r="EC499" s="114"/>
      <c r="ED499" s="114"/>
      <c r="EE499" s="114"/>
      <c r="EF499" s="114"/>
      <c r="EG499" s="114"/>
      <c r="EH499" s="114"/>
      <c r="EI499" s="114"/>
      <c r="EJ499" s="114"/>
      <c r="EK499" s="114"/>
      <c r="EL499" s="114"/>
      <c r="EM499" s="114"/>
    </row>
    <row r="500" spans="1:143" ht="6" customHeight="1">
      <c r="B500" s="115"/>
      <c r="C500" s="718"/>
      <c r="D500" s="718"/>
      <c r="E500" s="718"/>
      <c r="F500" s="718"/>
      <c r="G500" s="718"/>
      <c r="H500" s="718"/>
      <c r="I500" s="718"/>
      <c r="J500" s="718"/>
      <c r="K500" s="718"/>
      <c r="L500" s="718"/>
      <c r="M500" s="718"/>
      <c r="N500" s="718"/>
      <c r="O500" s="718"/>
      <c r="P500" s="718"/>
      <c r="Q500" s="718"/>
      <c r="R500" s="718"/>
      <c r="S500" s="718"/>
      <c r="T500" s="718"/>
      <c r="U500" s="718"/>
      <c r="V500" s="718"/>
      <c r="W500" s="718"/>
      <c r="X500" s="718"/>
      <c r="Y500" s="718"/>
      <c r="Z500" s="718"/>
      <c r="AA500" s="718"/>
      <c r="AB500" s="718"/>
      <c r="AC500" s="718"/>
      <c r="AD500" s="718"/>
      <c r="AE500" s="718"/>
      <c r="AF500" s="718"/>
      <c r="AG500" s="718"/>
      <c r="AH500" s="718"/>
      <c r="AI500" s="718"/>
      <c r="AJ500" s="718"/>
      <c r="AK500" s="718"/>
      <c r="AL500" s="718"/>
      <c r="AM500" s="718"/>
      <c r="AN500" s="718"/>
      <c r="AO500" s="718"/>
      <c r="AP500" s="718"/>
      <c r="AQ500" s="718"/>
      <c r="AR500" s="718"/>
      <c r="AS500" s="718"/>
      <c r="AT500" s="718"/>
      <c r="AU500" s="718"/>
      <c r="AV500" s="718"/>
      <c r="AW500" s="718"/>
      <c r="AX500" s="718"/>
      <c r="AY500" s="718"/>
      <c r="AZ500" s="718"/>
      <c r="BA500" s="718"/>
      <c r="BB500" s="718"/>
      <c r="BC500" s="718"/>
      <c r="BD500" s="718"/>
      <c r="BE500" s="718"/>
      <c r="BF500" s="718"/>
      <c r="BG500" s="718"/>
      <c r="BH500" s="718"/>
      <c r="BI500" s="718"/>
      <c r="BJ500" s="718"/>
      <c r="BK500" s="718"/>
      <c r="BL500" s="718"/>
      <c r="BM500" s="718"/>
      <c r="BN500" s="718"/>
      <c r="BO500" s="718"/>
      <c r="BP500" s="718"/>
      <c r="BQ500" s="718"/>
      <c r="BR500" s="718"/>
      <c r="BS500" s="718"/>
      <c r="BT500" s="718"/>
      <c r="BU500" s="718"/>
      <c r="BV500" s="718"/>
      <c r="BW500" s="718"/>
      <c r="BX500" s="718"/>
      <c r="BY500" s="718"/>
      <c r="BZ500" s="718"/>
      <c r="CA500" s="718"/>
      <c r="CB500" s="718"/>
      <c r="CC500" s="718"/>
      <c r="CD500" s="718"/>
      <c r="CE500" s="718"/>
      <c r="CF500" s="718"/>
      <c r="CG500" s="718"/>
      <c r="CH500" s="718"/>
      <c r="CI500" s="718"/>
      <c r="CJ500" s="718"/>
      <c r="CK500" s="718"/>
      <c r="CL500" s="718"/>
      <c r="CM500" s="718"/>
      <c r="CN500" s="718"/>
      <c r="CO500" s="718"/>
      <c r="CP500" s="718"/>
      <c r="CQ500" s="718"/>
      <c r="CR500" s="718"/>
      <c r="CS500" s="718"/>
      <c r="CT500" s="718"/>
      <c r="DA500" s="116"/>
      <c r="DB500" s="117"/>
      <c r="DC500" s="117"/>
      <c r="DD500" s="117"/>
      <c r="DE500" s="117"/>
      <c r="DF500" s="117"/>
      <c r="DG500" s="117"/>
      <c r="DH500" s="117"/>
      <c r="DI500" s="117"/>
      <c r="DJ500" s="117"/>
      <c r="DK500" s="117"/>
      <c r="DL500" s="117"/>
      <c r="DM500" s="117"/>
      <c r="DN500" s="117"/>
      <c r="DO500" s="117"/>
      <c r="DP500" s="117"/>
      <c r="DQ500" s="117"/>
      <c r="DR500" s="117"/>
      <c r="DS500" s="117"/>
      <c r="DT500" s="117"/>
      <c r="DU500" s="117"/>
      <c r="DV500" s="117"/>
      <c r="DW500" s="117"/>
      <c r="DX500" s="117"/>
      <c r="DY500" s="117"/>
      <c r="DZ500" s="117"/>
      <c r="EA500" s="117"/>
      <c r="EB500" s="117"/>
      <c r="EC500" s="117"/>
      <c r="ED500" s="117"/>
      <c r="EE500" s="117"/>
      <c r="EF500" s="117"/>
      <c r="EG500" s="117"/>
      <c r="EH500" s="117"/>
      <c r="EI500" s="117"/>
      <c r="EJ500" s="117"/>
      <c r="EK500" s="117"/>
      <c r="EL500" s="117"/>
      <c r="EM500" s="117"/>
    </row>
    <row r="501" spans="1:143" ht="6" customHeight="1">
      <c r="B501" s="115"/>
      <c r="C501" s="718"/>
      <c r="D501" s="718"/>
      <c r="E501" s="718"/>
      <c r="F501" s="718"/>
      <c r="G501" s="718"/>
      <c r="H501" s="718"/>
      <c r="I501" s="718"/>
      <c r="J501" s="718"/>
      <c r="K501" s="718"/>
      <c r="L501" s="718"/>
      <c r="M501" s="718"/>
      <c r="N501" s="718"/>
      <c r="O501" s="718"/>
      <c r="P501" s="718"/>
      <c r="Q501" s="718"/>
      <c r="R501" s="718"/>
      <c r="S501" s="718"/>
      <c r="T501" s="718"/>
      <c r="U501" s="718"/>
      <c r="V501" s="718"/>
      <c r="W501" s="718"/>
      <c r="X501" s="718"/>
      <c r="Y501" s="718"/>
      <c r="Z501" s="718"/>
      <c r="AA501" s="718"/>
      <c r="AB501" s="718"/>
      <c r="AC501" s="718"/>
      <c r="AD501" s="718"/>
      <c r="AE501" s="718"/>
      <c r="AF501" s="718"/>
      <c r="AG501" s="718"/>
      <c r="AH501" s="718"/>
      <c r="AI501" s="718"/>
      <c r="AJ501" s="718"/>
      <c r="AK501" s="718"/>
      <c r="AL501" s="718"/>
      <c r="AM501" s="718"/>
      <c r="AN501" s="718"/>
      <c r="AO501" s="718"/>
      <c r="AP501" s="718"/>
      <c r="AQ501" s="718"/>
      <c r="AR501" s="718"/>
      <c r="AS501" s="718"/>
      <c r="AT501" s="718"/>
      <c r="AU501" s="718"/>
      <c r="AV501" s="718"/>
      <c r="AW501" s="718"/>
      <c r="AX501" s="718"/>
      <c r="AY501" s="718"/>
      <c r="AZ501" s="718"/>
      <c r="BA501" s="718"/>
      <c r="BB501" s="718"/>
      <c r="BC501" s="718"/>
      <c r="BD501" s="718"/>
      <c r="BE501" s="718"/>
      <c r="BF501" s="718"/>
      <c r="BG501" s="718"/>
      <c r="BH501" s="718"/>
      <c r="BI501" s="718"/>
      <c r="BJ501" s="718"/>
      <c r="BK501" s="718"/>
      <c r="BL501" s="718"/>
      <c r="BM501" s="718"/>
      <c r="BN501" s="718"/>
      <c r="BO501" s="718"/>
      <c r="BP501" s="718"/>
      <c r="BQ501" s="718"/>
      <c r="BR501" s="718"/>
      <c r="BS501" s="718"/>
      <c r="BT501" s="718"/>
      <c r="BU501" s="718"/>
      <c r="BV501" s="718"/>
      <c r="BW501" s="718"/>
      <c r="BX501" s="718"/>
      <c r="BY501" s="718"/>
      <c r="BZ501" s="718"/>
      <c r="CA501" s="718"/>
      <c r="CB501" s="718"/>
      <c r="CC501" s="718"/>
      <c r="CD501" s="718"/>
      <c r="CE501" s="718"/>
      <c r="CF501" s="718"/>
      <c r="CG501" s="718"/>
      <c r="CH501" s="718"/>
      <c r="CI501" s="718"/>
      <c r="CJ501" s="718"/>
      <c r="CK501" s="718"/>
      <c r="CL501" s="718"/>
      <c r="CM501" s="718"/>
      <c r="CN501" s="718"/>
      <c r="CO501" s="718"/>
      <c r="CP501" s="718"/>
      <c r="CQ501" s="718"/>
      <c r="CR501" s="718"/>
      <c r="CS501" s="718"/>
      <c r="CT501" s="718"/>
      <c r="DA501" s="117"/>
      <c r="DB501" s="117"/>
      <c r="DC501" s="117"/>
      <c r="DD501" s="117"/>
      <c r="DE501" s="117"/>
      <c r="DF501" s="117"/>
      <c r="DG501" s="117"/>
      <c r="DH501" s="117"/>
      <c r="DI501" s="117"/>
      <c r="DJ501" s="117"/>
      <c r="DK501" s="117"/>
      <c r="DL501" s="117"/>
      <c r="DM501" s="117"/>
      <c r="DN501" s="117"/>
      <c r="DO501" s="117"/>
      <c r="DP501" s="117"/>
      <c r="DQ501" s="117"/>
      <c r="DR501" s="117"/>
      <c r="DS501" s="117"/>
      <c r="DT501" s="117"/>
      <c r="DU501" s="117"/>
      <c r="DV501" s="117"/>
      <c r="DW501" s="117"/>
      <c r="DX501" s="117"/>
      <c r="DY501" s="117"/>
      <c r="DZ501" s="117"/>
      <c r="EA501" s="117"/>
      <c r="EB501" s="117"/>
      <c r="EC501" s="117"/>
      <c r="ED501" s="117"/>
      <c r="EE501" s="117"/>
      <c r="EF501" s="117"/>
      <c r="EG501" s="117"/>
      <c r="EH501" s="117"/>
      <c r="EI501" s="117"/>
      <c r="EJ501" s="117"/>
      <c r="EK501" s="117"/>
      <c r="EL501" s="117"/>
      <c r="EM501" s="117"/>
    </row>
    <row r="502" spans="1:143" ht="16.2" customHeight="1">
      <c r="B502" s="115"/>
      <c r="C502" s="718"/>
      <c r="D502" s="718"/>
      <c r="E502" s="718"/>
      <c r="F502" s="718"/>
      <c r="G502" s="718"/>
      <c r="H502" s="718"/>
      <c r="I502" s="718"/>
      <c r="J502" s="718"/>
      <c r="K502" s="718"/>
      <c r="L502" s="718"/>
      <c r="M502" s="718"/>
      <c r="N502" s="718"/>
      <c r="O502" s="718"/>
      <c r="P502" s="718"/>
      <c r="Q502" s="718"/>
      <c r="R502" s="718"/>
      <c r="S502" s="718"/>
      <c r="T502" s="718"/>
      <c r="U502" s="718"/>
      <c r="V502" s="718"/>
      <c r="W502" s="718"/>
      <c r="X502" s="718"/>
      <c r="Y502" s="718"/>
      <c r="Z502" s="718"/>
      <c r="AA502" s="718"/>
      <c r="AB502" s="718"/>
      <c r="AC502" s="718"/>
      <c r="AD502" s="718"/>
      <c r="AE502" s="718"/>
      <c r="AF502" s="718"/>
      <c r="AG502" s="718"/>
      <c r="AH502" s="718"/>
      <c r="AI502" s="718"/>
      <c r="AJ502" s="718"/>
      <c r="AK502" s="718"/>
      <c r="AL502" s="718"/>
      <c r="AM502" s="718"/>
      <c r="AN502" s="718"/>
      <c r="AO502" s="718"/>
      <c r="AP502" s="718"/>
      <c r="AQ502" s="718"/>
      <c r="AR502" s="718"/>
      <c r="AS502" s="718"/>
      <c r="AT502" s="718"/>
      <c r="AU502" s="718"/>
      <c r="AV502" s="718"/>
      <c r="AW502" s="718"/>
      <c r="AX502" s="718"/>
      <c r="AY502" s="718"/>
      <c r="AZ502" s="718"/>
      <c r="BA502" s="718"/>
      <c r="BB502" s="718"/>
      <c r="BC502" s="718"/>
      <c r="BD502" s="718"/>
      <c r="BE502" s="718"/>
      <c r="BF502" s="718"/>
      <c r="BG502" s="718"/>
      <c r="BH502" s="718"/>
      <c r="BI502" s="718"/>
      <c r="BJ502" s="718"/>
      <c r="BK502" s="718"/>
      <c r="BL502" s="718"/>
      <c r="BM502" s="718"/>
      <c r="BN502" s="718"/>
      <c r="BO502" s="718"/>
      <c r="BP502" s="718"/>
      <c r="BQ502" s="718"/>
      <c r="BR502" s="718"/>
      <c r="BS502" s="718"/>
      <c r="BT502" s="718"/>
      <c r="BU502" s="718"/>
      <c r="BV502" s="718"/>
      <c r="BW502" s="718"/>
      <c r="BX502" s="718"/>
      <c r="BY502" s="718"/>
      <c r="BZ502" s="718"/>
      <c r="CA502" s="718"/>
      <c r="CB502" s="718"/>
      <c r="CC502" s="718"/>
      <c r="CD502" s="718"/>
      <c r="CE502" s="718"/>
      <c r="CF502" s="718"/>
      <c r="CG502" s="718"/>
      <c r="CH502" s="718"/>
      <c r="CI502" s="718"/>
      <c r="CJ502" s="718"/>
      <c r="CK502" s="718"/>
      <c r="CL502" s="718"/>
      <c r="CM502" s="718"/>
      <c r="CN502" s="718"/>
      <c r="CO502" s="718"/>
      <c r="CP502" s="718"/>
      <c r="CQ502" s="718"/>
      <c r="CR502" s="718"/>
      <c r="CS502" s="718"/>
      <c r="CT502" s="718"/>
      <c r="DA502" s="117"/>
      <c r="DB502" s="117"/>
      <c r="DC502" s="117"/>
      <c r="DD502" s="117"/>
      <c r="DE502" s="117"/>
      <c r="DF502" s="117"/>
      <c r="DG502" s="117"/>
      <c r="DH502" s="117"/>
      <c r="DI502" s="117"/>
      <c r="DJ502" s="117"/>
      <c r="DK502" s="117"/>
      <c r="DL502" s="117"/>
      <c r="DM502" s="117"/>
      <c r="DN502" s="117"/>
      <c r="DO502" s="117"/>
      <c r="DP502" s="117"/>
      <c r="DQ502" s="117"/>
      <c r="DR502" s="117"/>
      <c r="DS502" s="117"/>
      <c r="DT502" s="117"/>
      <c r="DU502" s="117"/>
      <c r="DV502" s="117"/>
      <c r="DW502" s="117"/>
      <c r="DX502" s="117"/>
      <c r="DY502" s="117"/>
      <c r="DZ502" s="117"/>
      <c r="EA502" s="117"/>
      <c r="EB502" s="117"/>
      <c r="EC502" s="117"/>
      <c r="ED502" s="117"/>
      <c r="EE502" s="117"/>
      <c r="EF502" s="117"/>
      <c r="EG502" s="117"/>
      <c r="EH502" s="117"/>
      <c r="EI502" s="117"/>
      <c r="EJ502" s="117"/>
      <c r="EK502" s="117"/>
      <c r="EL502" s="117"/>
      <c r="EM502" s="117"/>
    </row>
    <row r="503" spans="1:143" ht="6" customHeight="1">
      <c r="B503" s="112"/>
      <c r="C503" s="112"/>
      <c r="D503" s="112"/>
      <c r="F503" s="112"/>
      <c r="G503" s="112"/>
      <c r="H503" s="112"/>
      <c r="I503" s="112"/>
      <c r="J503" s="112"/>
      <c r="K503" s="112"/>
      <c r="L503" s="112"/>
      <c r="M503" s="112"/>
      <c r="T503" s="118"/>
      <c r="U503" s="111"/>
      <c r="V503" s="111"/>
      <c r="W503" s="111"/>
      <c r="X503" s="111"/>
      <c r="Y503" s="111"/>
      <c r="Z503" s="112"/>
      <c r="AA503" s="112"/>
      <c r="AB503" s="112"/>
      <c r="AC503" s="112"/>
      <c r="AD503" s="112"/>
      <c r="AE503" s="112"/>
      <c r="AF503" s="112"/>
      <c r="AG503" s="112"/>
      <c r="AH503" s="112"/>
      <c r="AI503" s="112"/>
      <c r="AJ503" s="112"/>
      <c r="AK503" s="112"/>
      <c r="AL503" s="112"/>
      <c r="AM503" s="112"/>
      <c r="AN503" s="112"/>
      <c r="AO503" s="112"/>
      <c r="AP503" s="112"/>
      <c r="AQ503" s="112"/>
      <c r="AR503" s="112"/>
      <c r="AS503" s="112"/>
      <c r="AT503" s="112"/>
      <c r="AU503" s="112"/>
      <c r="AX503" s="112"/>
      <c r="AY503" s="112"/>
      <c r="AZ503" s="112"/>
      <c r="BA503" s="112"/>
      <c r="BB503" s="112"/>
      <c r="DA503" s="117"/>
      <c r="DB503" s="117"/>
      <c r="DC503" s="117"/>
      <c r="DD503" s="117"/>
      <c r="DE503" s="117"/>
      <c r="DF503" s="117"/>
      <c r="DG503" s="117"/>
      <c r="DH503" s="117"/>
      <c r="DI503" s="117"/>
      <c r="DJ503" s="117"/>
      <c r="DK503" s="117"/>
      <c r="DL503" s="117"/>
      <c r="DM503" s="117"/>
      <c r="DN503" s="117"/>
      <c r="DO503" s="117"/>
      <c r="DP503" s="117"/>
      <c r="DQ503" s="117"/>
      <c r="DR503" s="117"/>
      <c r="DS503" s="117"/>
      <c r="DT503" s="117"/>
      <c r="DU503" s="117"/>
      <c r="DV503" s="117"/>
      <c r="DW503" s="117"/>
      <c r="DX503" s="117"/>
      <c r="DY503" s="117"/>
      <c r="DZ503" s="117"/>
      <c r="EA503" s="117"/>
      <c r="EB503" s="117"/>
      <c r="EC503" s="117"/>
      <c r="ED503" s="117"/>
      <c r="EE503" s="117"/>
      <c r="EF503" s="117"/>
      <c r="EG503" s="117"/>
      <c r="EH503" s="117"/>
      <c r="EI503" s="117"/>
      <c r="EJ503" s="117"/>
      <c r="EK503" s="117"/>
      <c r="EL503" s="117"/>
      <c r="EM503" s="117"/>
    </row>
    <row r="504" spans="1:143" ht="6" customHeight="1">
      <c r="B504" s="112"/>
      <c r="C504" s="112"/>
      <c r="F504" s="112"/>
      <c r="G504" s="112"/>
      <c r="H504" s="112"/>
      <c r="I504" s="112"/>
      <c r="J504" s="112"/>
      <c r="K504" s="112"/>
      <c r="L504" s="112"/>
      <c r="M504" s="112"/>
      <c r="T504" s="111"/>
      <c r="U504" s="111"/>
      <c r="V504" s="111"/>
      <c r="W504" s="111"/>
      <c r="X504" s="111"/>
      <c r="Y504" s="111"/>
      <c r="Z504" s="112"/>
      <c r="AA504" s="112"/>
      <c r="AB504" s="112"/>
      <c r="AC504" s="112"/>
      <c r="AD504" s="112"/>
      <c r="AE504" s="112"/>
      <c r="AF504" s="112"/>
      <c r="AG504" s="112"/>
      <c r="AH504" s="112"/>
      <c r="AI504" s="112"/>
      <c r="AJ504" s="112"/>
      <c r="AK504" s="112"/>
      <c r="AL504" s="112"/>
      <c r="AM504" s="112"/>
      <c r="AN504" s="112"/>
      <c r="AO504" s="112"/>
      <c r="AP504" s="112"/>
      <c r="AQ504" s="112"/>
      <c r="AR504" s="112"/>
      <c r="AS504" s="112"/>
      <c r="AT504" s="112"/>
      <c r="AU504" s="112"/>
      <c r="AX504" s="112"/>
      <c r="AY504" s="112"/>
      <c r="AZ504" s="112"/>
      <c r="BA504" s="112"/>
      <c r="BB504" s="112"/>
      <c r="DA504" s="117"/>
      <c r="DB504" s="117"/>
      <c r="DC504" s="117"/>
      <c r="DD504" s="117"/>
      <c r="DE504" s="117"/>
      <c r="DF504" s="117"/>
      <c r="DG504" s="117"/>
      <c r="DH504" s="117"/>
      <c r="DI504" s="117"/>
      <c r="DJ504" s="117"/>
      <c r="DK504" s="117"/>
      <c r="DL504" s="117"/>
      <c r="DM504" s="117"/>
      <c r="DN504" s="117"/>
      <c r="DO504" s="117"/>
      <c r="DP504" s="117"/>
      <c r="DQ504" s="117"/>
      <c r="DR504" s="117"/>
      <c r="DS504" s="117"/>
      <c r="DT504" s="117"/>
      <c r="DU504" s="117"/>
      <c r="DV504" s="117"/>
      <c r="DW504" s="117"/>
      <c r="DX504" s="117"/>
      <c r="DY504" s="117"/>
      <c r="DZ504" s="117"/>
      <c r="EA504" s="117"/>
      <c r="EB504" s="117"/>
      <c r="EC504" s="117"/>
      <c r="ED504" s="117"/>
      <c r="EE504" s="117"/>
      <c r="EF504" s="117"/>
      <c r="EG504" s="117"/>
      <c r="EH504" s="117"/>
      <c r="EI504" s="117"/>
      <c r="EJ504" s="117"/>
      <c r="EK504" s="117"/>
      <c r="EL504" s="117"/>
      <c r="EM504" s="117"/>
    </row>
    <row r="505" spans="1:143" ht="6" customHeight="1">
      <c r="EE505" s="670" t="s">
        <v>150</v>
      </c>
      <c r="EF505" s="670"/>
      <c r="EG505" s="670"/>
      <c r="EH505" s="670"/>
      <c r="EI505" s="670"/>
      <c r="EJ505" s="670"/>
      <c r="EK505" s="670"/>
      <c r="EL505" s="670"/>
      <c r="EM505" s="641"/>
    </row>
    <row r="506" spans="1:143" ht="6" customHeight="1">
      <c r="EE506" s="670"/>
      <c r="EF506" s="670"/>
      <c r="EG506" s="670"/>
      <c r="EH506" s="670"/>
      <c r="EI506" s="670"/>
      <c r="EJ506" s="670"/>
      <c r="EK506" s="670"/>
      <c r="EL506" s="670"/>
      <c r="EM506" s="641"/>
    </row>
    <row r="507" spans="1:143" ht="6" customHeight="1">
      <c r="EE507" s="670"/>
      <c r="EF507" s="670"/>
      <c r="EG507" s="670"/>
      <c r="EH507" s="670"/>
      <c r="EI507" s="670"/>
      <c r="EJ507" s="670"/>
      <c r="EK507" s="670"/>
      <c r="EL507" s="670"/>
      <c r="EM507" s="641"/>
    </row>
    <row r="509" spans="1:143" ht="6" customHeight="1">
      <c r="A509" s="671" t="s">
        <v>151</v>
      </c>
      <c r="B509" s="671"/>
      <c r="C509" s="671"/>
      <c r="D509" s="671"/>
      <c r="E509" s="671"/>
      <c r="F509" s="671"/>
      <c r="G509" s="671"/>
      <c r="H509" s="671"/>
      <c r="I509" s="671"/>
      <c r="J509" s="671"/>
      <c r="K509" s="671"/>
      <c r="L509" s="671"/>
      <c r="M509" s="671"/>
      <c r="N509" s="671"/>
      <c r="O509" s="671"/>
      <c r="P509" s="672"/>
      <c r="Q509" s="672"/>
      <c r="R509" s="672"/>
      <c r="S509" s="672"/>
      <c r="T509" s="672"/>
      <c r="U509" s="672"/>
      <c r="V509" s="672"/>
      <c r="W509" s="672"/>
      <c r="X509" s="672"/>
      <c r="Y509" s="672"/>
      <c r="Z509" s="672"/>
      <c r="AA509" s="672"/>
      <c r="AB509" s="672"/>
      <c r="AC509" s="672"/>
      <c r="AD509" s="672"/>
      <c r="AE509" s="672"/>
      <c r="AF509" s="672"/>
      <c r="AG509" s="672"/>
      <c r="AH509" s="672"/>
      <c r="AI509" s="672"/>
      <c r="AJ509" s="672"/>
      <c r="AK509" s="672"/>
      <c r="AL509" s="672"/>
      <c r="AM509" s="672"/>
      <c r="AN509" s="672"/>
      <c r="AO509" s="672"/>
      <c r="AP509" s="672"/>
      <c r="AQ509" s="672"/>
      <c r="AR509" s="672"/>
      <c r="AS509" s="672"/>
      <c r="AT509" s="672"/>
      <c r="AU509" s="672"/>
      <c r="AV509" s="672"/>
      <c r="AW509" s="672"/>
      <c r="AX509" s="672"/>
      <c r="AY509" s="672"/>
      <c r="AZ509" s="672"/>
      <c r="BA509" s="672"/>
      <c r="BB509" s="672"/>
      <c r="BC509" s="672"/>
      <c r="BD509" s="672"/>
      <c r="BE509" s="672"/>
      <c r="BF509" s="672"/>
      <c r="BG509" s="672"/>
      <c r="BH509" s="672"/>
      <c r="BI509" s="672"/>
      <c r="BJ509" s="672"/>
      <c r="BK509" s="672"/>
      <c r="BL509" s="672"/>
      <c r="BM509" s="672"/>
      <c r="BN509" s="672"/>
      <c r="BO509" s="672"/>
      <c r="BP509" s="672"/>
      <c r="BQ509" s="672"/>
      <c r="BR509" s="672"/>
      <c r="BS509" s="672"/>
      <c r="BT509" s="672"/>
      <c r="BU509" s="672"/>
      <c r="BV509" s="672"/>
      <c r="BW509" s="672"/>
      <c r="BX509" s="672"/>
      <c r="BY509" s="672"/>
      <c r="BZ509" s="672"/>
      <c r="CA509" s="672"/>
      <c r="CB509" s="672"/>
      <c r="CC509" s="672"/>
      <c r="CD509" s="672"/>
      <c r="CE509" s="672"/>
      <c r="CF509" s="672"/>
      <c r="CG509" s="672"/>
      <c r="CH509" s="672"/>
      <c r="CI509" s="672"/>
      <c r="CJ509" s="672"/>
      <c r="CK509" s="672"/>
      <c r="CL509" s="672"/>
      <c r="CM509" s="672"/>
      <c r="CN509" s="672"/>
      <c r="CO509" s="672"/>
      <c r="CP509" s="672"/>
      <c r="CQ509" s="672"/>
      <c r="CR509" s="672"/>
      <c r="CS509" s="672"/>
      <c r="CT509" s="672"/>
      <c r="CU509" s="672"/>
      <c r="CV509" s="672"/>
      <c r="CW509" s="672"/>
      <c r="CX509" s="672"/>
      <c r="CY509" s="672"/>
      <c r="CZ509" s="672"/>
      <c r="DA509" s="672"/>
      <c r="DB509" s="672"/>
      <c r="DC509" s="672"/>
      <c r="DD509" s="672"/>
      <c r="DE509" s="672"/>
      <c r="DF509" s="672"/>
      <c r="DG509" s="672"/>
      <c r="DH509" s="672"/>
      <c r="DI509" s="672"/>
      <c r="DJ509" s="672"/>
      <c r="DK509" s="672"/>
      <c r="DL509" s="672"/>
      <c r="DM509" s="672"/>
      <c r="DN509" s="672"/>
      <c r="DO509" s="672"/>
      <c r="DP509" s="672"/>
      <c r="DQ509" s="672"/>
      <c r="DR509" s="672"/>
      <c r="DS509" s="672"/>
      <c r="DT509" s="672"/>
      <c r="DU509" s="672"/>
      <c r="DV509" s="672"/>
      <c r="DW509" s="672"/>
      <c r="DX509" s="672"/>
      <c r="DY509" s="672"/>
      <c r="DZ509" s="672"/>
      <c r="EA509" s="672"/>
      <c r="EB509" s="672"/>
      <c r="EC509" s="672"/>
      <c r="ED509" s="672"/>
      <c r="EE509" s="672"/>
      <c r="EF509" s="672"/>
      <c r="EG509" s="672"/>
      <c r="EH509" s="672"/>
      <c r="EI509" s="672"/>
      <c r="EJ509" s="672"/>
      <c r="EK509" s="672"/>
      <c r="EL509" s="672"/>
      <c r="EM509" s="672"/>
    </row>
    <row r="510" spans="1:143" ht="6" customHeight="1">
      <c r="A510" s="672"/>
      <c r="B510" s="672"/>
      <c r="C510" s="672"/>
      <c r="D510" s="672"/>
      <c r="E510" s="672"/>
      <c r="F510" s="672"/>
      <c r="G510" s="672"/>
      <c r="H510" s="672"/>
      <c r="I510" s="672"/>
      <c r="J510" s="672"/>
      <c r="K510" s="672"/>
      <c r="L510" s="672"/>
      <c r="M510" s="672"/>
      <c r="N510" s="672"/>
      <c r="O510" s="672"/>
      <c r="P510" s="672"/>
      <c r="Q510" s="672"/>
      <c r="R510" s="672"/>
      <c r="S510" s="672"/>
      <c r="T510" s="672"/>
      <c r="U510" s="672"/>
      <c r="V510" s="672"/>
      <c r="W510" s="672"/>
      <c r="X510" s="672"/>
      <c r="Y510" s="672"/>
      <c r="Z510" s="672"/>
      <c r="AA510" s="672"/>
      <c r="AB510" s="672"/>
      <c r="AC510" s="672"/>
      <c r="AD510" s="672"/>
      <c r="AE510" s="672"/>
      <c r="AF510" s="672"/>
      <c r="AG510" s="672"/>
      <c r="AH510" s="672"/>
      <c r="AI510" s="672"/>
      <c r="AJ510" s="672"/>
      <c r="AK510" s="672"/>
      <c r="AL510" s="672"/>
      <c r="AM510" s="672"/>
      <c r="AN510" s="672"/>
      <c r="AO510" s="672"/>
      <c r="AP510" s="672"/>
      <c r="AQ510" s="672"/>
      <c r="AR510" s="672"/>
      <c r="AS510" s="672"/>
      <c r="AT510" s="672"/>
      <c r="AU510" s="672"/>
      <c r="AV510" s="672"/>
      <c r="AW510" s="672"/>
      <c r="AX510" s="672"/>
      <c r="AY510" s="672"/>
      <c r="AZ510" s="672"/>
      <c r="BA510" s="672"/>
      <c r="BB510" s="672"/>
      <c r="BC510" s="672"/>
      <c r="BD510" s="672"/>
      <c r="BE510" s="672"/>
      <c r="BF510" s="672"/>
      <c r="BG510" s="672"/>
      <c r="BH510" s="672"/>
      <c r="BI510" s="672"/>
      <c r="BJ510" s="672"/>
      <c r="BK510" s="672"/>
      <c r="BL510" s="672"/>
      <c r="BM510" s="672"/>
      <c r="BN510" s="672"/>
      <c r="BO510" s="672"/>
      <c r="BP510" s="672"/>
      <c r="BQ510" s="672"/>
      <c r="BR510" s="672"/>
      <c r="BS510" s="672"/>
      <c r="BT510" s="672"/>
      <c r="BU510" s="672"/>
      <c r="BV510" s="672"/>
      <c r="BW510" s="672"/>
      <c r="BX510" s="672"/>
      <c r="BY510" s="672"/>
      <c r="BZ510" s="672"/>
      <c r="CA510" s="672"/>
      <c r="CB510" s="672"/>
      <c r="CC510" s="672"/>
      <c r="CD510" s="672"/>
      <c r="CE510" s="672"/>
      <c r="CF510" s="672"/>
      <c r="CG510" s="672"/>
      <c r="CH510" s="672"/>
      <c r="CI510" s="672"/>
      <c r="CJ510" s="672"/>
      <c r="CK510" s="672"/>
      <c r="CL510" s="672"/>
      <c r="CM510" s="672"/>
      <c r="CN510" s="672"/>
      <c r="CO510" s="672"/>
      <c r="CP510" s="672"/>
      <c r="CQ510" s="672"/>
      <c r="CR510" s="672"/>
      <c r="CS510" s="672"/>
      <c r="CT510" s="672"/>
      <c r="CU510" s="672"/>
      <c r="CV510" s="672"/>
      <c r="CW510" s="672"/>
      <c r="CX510" s="672"/>
      <c r="CY510" s="672"/>
      <c r="CZ510" s="672"/>
      <c r="DA510" s="672"/>
      <c r="DB510" s="672"/>
      <c r="DC510" s="672"/>
      <c r="DD510" s="672"/>
      <c r="DE510" s="672"/>
      <c r="DF510" s="672"/>
      <c r="DG510" s="672"/>
      <c r="DH510" s="672"/>
      <c r="DI510" s="672"/>
      <c r="DJ510" s="672"/>
      <c r="DK510" s="672"/>
      <c r="DL510" s="672"/>
      <c r="DM510" s="672"/>
      <c r="DN510" s="672"/>
      <c r="DO510" s="672"/>
      <c r="DP510" s="672"/>
      <c r="DQ510" s="672"/>
      <c r="DR510" s="672"/>
      <c r="DS510" s="672"/>
      <c r="DT510" s="672"/>
      <c r="DU510" s="672"/>
      <c r="DV510" s="672"/>
      <c r="DW510" s="672"/>
      <c r="DX510" s="672"/>
      <c r="DY510" s="672"/>
      <c r="DZ510" s="672"/>
      <c r="EA510" s="672"/>
      <c r="EB510" s="672"/>
      <c r="EC510" s="672"/>
      <c r="ED510" s="672"/>
      <c r="EE510" s="672"/>
      <c r="EF510" s="672"/>
      <c r="EG510" s="672"/>
      <c r="EH510" s="672"/>
      <c r="EI510" s="672"/>
      <c r="EJ510" s="672"/>
      <c r="EK510" s="672"/>
      <c r="EL510" s="672"/>
      <c r="EM510" s="672"/>
    </row>
    <row r="511" spans="1:143" ht="6" customHeight="1">
      <c r="A511" s="672"/>
      <c r="B511" s="672"/>
      <c r="C511" s="672"/>
      <c r="D511" s="672"/>
      <c r="E511" s="672"/>
      <c r="F511" s="672"/>
      <c r="G511" s="672"/>
      <c r="H511" s="672"/>
      <c r="I511" s="672"/>
      <c r="J511" s="672"/>
      <c r="K511" s="672"/>
      <c r="L511" s="672"/>
      <c r="M511" s="672"/>
      <c r="N511" s="672"/>
      <c r="O511" s="672"/>
      <c r="P511" s="672"/>
      <c r="Q511" s="672"/>
      <c r="R511" s="672"/>
      <c r="S511" s="672"/>
      <c r="T511" s="672"/>
      <c r="U511" s="672"/>
      <c r="V511" s="672"/>
      <c r="W511" s="672"/>
      <c r="X511" s="672"/>
      <c r="Y511" s="672"/>
      <c r="Z511" s="672"/>
      <c r="AA511" s="672"/>
      <c r="AB511" s="672"/>
      <c r="AC511" s="672"/>
      <c r="AD511" s="672"/>
      <c r="AE511" s="672"/>
      <c r="AF511" s="672"/>
      <c r="AG511" s="672"/>
      <c r="AH511" s="672"/>
      <c r="AI511" s="672"/>
      <c r="AJ511" s="672"/>
      <c r="AK511" s="672"/>
      <c r="AL511" s="672"/>
      <c r="AM511" s="672"/>
      <c r="AN511" s="672"/>
      <c r="AO511" s="672"/>
      <c r="AP511" s="672"/>
      <c r="AQ511" s="672"/>
      <c r="AR511" s="672"/>
      <c r="AS511" s="672"/>
      <c r="AT511" s="672"/>
      <c r="AU511" s="672"/>
      <c r="AV511" s="672"/>
      <c r="AW511" s="672"/>
      <c r="AX511" s="672"/>
      <c r="AY511" s="672"/>
      <c r="AZ511" s="672"/>
      <c r="BA511" s="672"/>
      <c r="BB511" s="672"/>
      <c r="BC511" s="672"/>
      <c r="BD511" s="672"/>
      <c r="BE511" s="672"/>
      <c r="BF511" s="672"/>
      <c r="BG511" s="672"/>
      <c r="BH511" s="672"/>
      <c r="BI511" s="672"/>
      <c r="BJ511" s="672"/>
      <c r="BK511" s="672"/>
      <c r="BL511" s="672"/>
      <c r="BM511" s="672"/>
      <c r="BN511" s="672"/>
      <c r="BO511" s="672"/>
      <c r="BP511" s="672"/>
      <c r="BQ511" s="672"/>
      <c r="BR511" s="672"/>
      <c r="BS511" s="672"/>
      <c r="BT511" s="672"/>
      <c r="BU511" s="672"/>
      <c r="BV511" s="672"/>
      <c r="BW511" s="672"/>
      <c r="BX511" s="672"/>
      <c r="BY511" s="672"/>
      <c r="BZ511" s="672"/>
      <c r="CA511" s="672"/>
      <c r="CB511" s="672"/>
      <c r="CC511" s="672"/>
      <c r="CD511" s="672"/>
      <c r="CE511" s="672"/>
      <c r="CF511" s="672"/>
      <c r="CG511" s="672"/>
      <c r="CH511" s="672"/>
      <c r="CI511" s="672"/>
      <c r="CJ511" s="672"/>
      <c r="CK511" s="672"/>
      <c r="CL511" s="672"/>
      <c r="CM511" s="672"/>
      <c r="CN511" s="672"/>
      <c r="CO511" s="672"/>
      <c r="CP511" s="672"/>
      <c r="CQ511" s="672"/>
      <c r="CR511" s="672"/>
      <c r="CS511" s="672"/>
      <c r="CT511" s="672"/>
      <c r="CU511" s="672"/>
      <c r="CV511" s="672"/>
      <c r="CW511" s="672"/>
      <c r="CX511" s="672"/>
      <c r="CY511" s="672"/>
      <c r="CZ511" s="672"/>
      <c r="DA511" s="672"/>
      <c r="DB511" s="672"/>
      <c r="DC511" s="672"/>
      <c r="DD511" s="672"/>
      <c r="DE511" s="672"/>
      <c r="DF511" s="672"/>
      <c r="DG511" s="672"/>
      <c r="DH511" s="672"/>
      <c r="DI511" s="672"/>
      <c r="DJ511" s="672"/>
      <c r="DK511" s="672"/>
      <c r="DL511" s="672"/>
      <c r="DM511" s="672"/>
      <c r="DN511" s="672"/>
      <c r="DO511" s="672"/>
      <c r="DP511" s="672"/>
      <c r="DQ511" s="672"/>
      <c r="DR511" s="672"/>
      <c r="DS511" s="672"/>
      <c r="DT511" s="672"/>
      <c r="DU511" s="672"/>
      <c r="DV511" s="672"/>
      <c r="DW511" s="672"/>
      <c r="DX511" s="672"/>
      <c r="DY511" s="672"/>
      <c r="DZ511" s="672"/>
      <c r="EA511" s="672"/>
      <c r="EB511" s="672"/>
      <c r="EC511" s="672"/>
      <c r="ED511" s="672"/>
      <c r="EE511" s="672"/>
      <c r="EF511" s="672"/>
      <c r="EG511" s="672"/>
      <c r="EH511" s="672"/>
      <c r="EI511" s="672"/>
      <c r="EJ511" s="672"/>
      <c r="EK511" s="672"/>
      <c r="EL511" s="672"/>
      <c r="EM511" s="672"/>
    </row>
    <row r="512" spans="1:143" ht="6" customHeight="1">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c r="AA512" s="111"/>
      <c r="AB512" s="111"/>
      <c r="AC512" s="111"/>
      <c r="AD512" s="111"/>
      <c r="AE512" s="111"/>
      <c r="AF512" s="111"/>
      <c r="AG512" s="111"/>
      <c r="AH512" s="111"/>
      <c r="AI512" s="111"/>
      <c r="AJ512" s="111"/>
      <c r="AK512" s="111"/>
      <c r="AL512" s="111"/>
      <c r="AM512" s="111"/>
      <c r="AN512" s="111"/>
      <c r="AO512" s="111"/>
      <c r="AP512" s="111"/>
      <c r="AQ512" s="111"/>
      <c r="AR512" s="111"/>
      <c r="AS512" s="111"/>
      <c r="AT512" s="111"/>
      <c r="AU512" s="111"/>
      <c r="AV512" s="111"/>
      <c r="AW512" s="111"/>
      <c r="AX512" s="111"/>
      <c r="AY512" s="111"/>
      <c r="AZ512" s="111"/>
      <c r="BA512" s="111"/>
      <c r="BB512" s="111"/>
      <c r="BC512" s="111"/>
      <c r="BO512" s="673" t="s">
        <v>152</v>
      </c>
      <c r="BP512" s="674"/>
      <c r="BQ512" s="674"/>
      <c r="BR512" s="674"/>
      <c r="BS512" s="674"/>
      <c r="BT512" s="674"/>
      <c r="BU512" s="674"/>
      <c r="BV512" s="674"/>
      <c r="BW512" s="675" t="str">
        <f>IF(安全投資計画!$BU$43="","",安全投資計画!$BU$43)</f>
        <v/>
      </c>
      <c r="BX512" s="675"/>
      <c r="BY512" s="675"/>
      <c r="BZ512" s="673" t="s">
        <v>153</v>
      </c>
      <c r="CA512" s="673"/>
      <c r="CB512" s="673"/>
      <c r="CC512" s="673"/>
      <c r="CD512" s="673"/>
      <c r="CE512" s="673"/>
      <c r="CF512" s="673"/>
      <c r="CG512" s="673"/>
      <c r="CS512" s="112"/>
      <c r="CT512" s="112"/>
      <c r="CU512" s="112"/>
      <c r="CV512" s="112"/>
      <c r="CW512" s="112"/>
      <c r="CX512" s="112"/>
      <c r="CY512" s="112"/>
      <c r="CZ512" s="112"/>
      <c r="DA512" s="112"/>
      <c r="DB512" s="112"/>
      <c r="DC512" s="112"/>
      <c r="DD512" s="112"/>
      <c r="DE512" s="112"/>
      <c r="DF512" s="112"/>
      <c r="DG512" s="112"/>
      <c r="DH512" s="112"/>
      <c r="DI512" s="112"/>
      <c r="DJ512" s="112"/>
      <c r="DK512" s="112"/>
      <c r="DL512" s="111"/>
      <c r="DM512" s="111"/>
      <c r="DN512" s="111"/>
      <c r="DO512" s="111"/>
      <c r="DP512" s="111"/>
      <c r="DQ512" s="111"/>
      <c r="DR512" s="111"/>
      <c r="DS512" s="111"/>
      <c r="DT512" s="111"/>
      <c r="DU512" s="111"/>
      <c r="DV512" s="111"/>
      <c r="DW512" s="111"/>
      <c r="DX512" s="111"/>
      <c r="DY512" s="111"/>
      <c r="DZ512" s="111"/>
      <c r="EA512" s="111"/>
      <c r="EB512" s="111"/>
      <c r="EC512" s="111"/>
      <c r="ED512" s="111"/>
      <c r="EE512" s="111"/>
      <c r="EF512" s="111"/>
      <c r="EG512" s="111"/>
      <c r="EH512" s="111"/>
      <c r="EI512" s="111"/>
      <c r="EJ512" s="111"/>
      <c r="EK512" s="111"/>
      <c r="EL512" s="111"/>
    </row>
    <row r="513" spans="1:143" ht="6" customHeight="1">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c r="AA513" s="111"/>
      <c r="AB513" s="111"/>
      <c r="AC513" s="111"/>
      <c r="AD513" s="111"/>
      <c r="AE513" s="111"/>
      <c r="AF513" s="111"/>
      <c r="AG513" s="111"/>
      <c r="AH513" s="111"/>
      <c r="AI513" s="111"/>
      <c r="AJ513" s="111"/>
      <c r="AK513" s="111"/>
      <c r="AL513" s="111"/>
      <c r="AM513" s="111"/>
      <c r="AN513" s="111"/>
      <c r="AO513" s="111"/>
      <c r="AP513" s="111"/>
      <c r="AQ513" s="111"/>
      <c r="AR513" s="111"/>
      <c r="AS513" s="111"/>
      <c r="AT513" s="111"/>
      <c r="AU513" s="111"/>
      <c r="AV513" s="111"/>
      <c r="AW513" s="111"/>
      <c r="AX513" s="111"/>
      <c r="AY513" s="111"/>
      <c r="AZ513" s="111"/>
      <c r="BA513" s="111"/>
      <c r="BB513" s="111"/>
      <c r="BC513" s="111"/>
      <c r="BO513" s="674"/>
      <c r="BP513" s="674"/>
      <c r="BQ513" s="674"/>
      <c r="BR513" s="674"/>
      <c r="BS513" s="674"/>
      <c r="BT513" s="674"/>
      <c r="BU513" s="674"/>
      <c r="BV513" s="674"/>
      <c r="BW513" s="675"/>
      <c r="BX513" s="675"/>
      <c r="BY513" s="675"/>
      <c r="BZ513" s="673"/>
      <c r="CA513" s="673"/>
      <c r="CB513" s="673"/>
      <c r="CC513" s="673"/>
      <c r="CD513" s="673"/>
      <c r="CE513" s="673"/>
      <c r="CF513" s="673"/>
      <c r="CG513" s="673"/>
      <c r="CS513" s="112"/>
      <c r="CT513" s="112"/>
      <c r="CU513" s="112"/>
      <c r="CV513" s="112"/>
      <c r="CW513" s="112"/>
      <c r="CX513" s="112"/>
      <c r="CY513" s="112"/>
      <c r="CZ513" s="112"/>
      <c r="DA513" s="112"/>
      <c r="DB513" s="112"/>
      <c r="DC513" s="112"/>
      <c r="DD513" s="112"/>
      <c r="DE513" s="112"/>
      <c r="DF513" s="112"/>
      <c r="DG513" s="112"/>
      <c r="DH513" s="112"/>
      <c r="DI513" s="112"/>
      <c r="DJ513" s="112"/>
      <c r="DK513" s="112"/>
      <c r="DL513" s="111"/>
      <c r="DM513" s="111"/>
      <c r="DN513" s="111"/>
      <c r="DO513" s="111"/>
      <c r="DP513" s="111"/>
      <c r="DQ513" s="111"/>
      <c r="DR513" s="111"/>
      <c r="DS513" s="111"/>
      <c r="DT513" s="111"/>
      <c r="DU513" s="111"/>
      <c r="DV513" s="111"/>
      <c r="DW513" s="111"/>
      <c r="DX513" s="111"/>
      <c r="DY513" s="111"/>
      <c r="DZ513" s="111"/>
      <c r="EA513" s="111"/>
      <c r="EB513" s="111"/>
      <c r="EC513" s="111"/>
      <c r="ED513" s="111"/>
      <c r="EE513" s="111"/>
      <c r="EF513" s="111"/>
      <c r="EG513" s="111"/>
      <c r="EH513" s="111"/>
      <c r="EI513" s="111"/>
      <c r="EJ513" s="113"/>
      <c r="EK513" s="111"/>
      <c r="EL513" s="111"/>
    </row>
    <row r="514" spans="1:143" ht="6" customHeight="1">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c r="AA514" s="111"/>
      <c r="AB514" s="111"/>
      <c r="AC514" s="111"/>
      <c r="AD514" s="111"/>
      <c r="AE514" s="111"/>
      <c r="AF514" s="111"/>
      <c r="AG514" s="111"/>
      <c r="AH514" s="111"/>
      <c r="AI514" s="111"/>
      <c r="AJ514" s="111"/>
      <c r="AK514" s="111"/>
      <c r="AL514" s="111"/>
      <c r="AM514" s="111"/>
      <c r="AN514" s="111"/>
      <c r="AO514" s="111"/>
      <c r="AP514" s="111"/>
      <c r="AQ514" s="111"/>
      <c r="AR514" s="111"/>
      <c r="AS514" s="111"/>
      <c r="AT514" s="111"/>
      <c r="AU514" s="111"/>
      <c r="AV514" s="111"/>
      <c r="AW514" s="111"/>
      <c r="AX514" s="111"/>
      <c r="AY514" s="111"/>
      <c r="AZ514" s="111"/>
      <c r="BA514" s="111"/>
      <c r="BB514" s="111"/>
      <c r="BC514" s="111"/>
      <c r="BO514" s="674"/>
      <c r="BP514" s="674"/>
      <c r="BQ514" s="674"/>
      <c r="BR514" s="674"/>
      <c r="BS514" s="674"/>
      <c r="BT514" s="674"/>
      <c r="BU514" s="674"/>
      <c r="BV514" s="674"/>
      <c r="BW514" s="675"/>
      <c r="BX514" s="675"/>
      <c r="BY514" s="675"/>
      <c r="BZ514" s="673"/>
      <c r="CA514" s="673"/>
      <c r="CB514" s="673"/>
      <c r="CC514" s="673"/>
      <c r="CD514" s="673"/>
      <c r="CE514" s="673"/>
      <c r="CF514" s="673"/>
      <c r="CG514" s="673"/>
      <c r="CS514" s="112"/>
      <c r="CT514" s="112"/>
      <c r="CU514" s="112"/>
      <c r="CV514" s="112"/>
      <c r="CW514" s="112"/>
      <c r="CX514" s="112"/>
      <c r="CY514" s="676" t="s">
        <v>154</v>
      </c>
      <c r="CZ514" s="676"/>
      <c r="DA514" s="676"/>
      <c r="DB514" s="676"/>
      <c r="DC514" s="676"/>
      <c r="DD514" s="676"/>
      <c r="DE514" s="676"/>
      <c r="DF514" s="676"/>
      <c r="DG514" s="676"/>
      <c r="DH514" s="676"/>
      <c r="DI514" s="676"/>
      <c r="DJ514" s="676"/>
      <c r="DK514" s="676"/>
      <c r="DL514" s="676"/>
      <c r="DM514" s="676"/>
      <c r="DN514" s="676"/>
      <c r="DO514" s="676"/>
      <c r="DP514" s="676"/>
      <c r="DQ514" s="676"/>
      <c r="DR514" s="676"/>
      <c r="DS514" s="676"/>
      <c r="DT514" s="676"/>
      <c r="DU514" s="676"/>
      <c r="DV514" s="676"/>
      <c r="DW514" s="676"/>
      <c r="DX514" s="676"/>
      <c r="DY514" s="676"/>
      <c r="DZ514" s="676"/>
      <c r="EA514" s="676"/>
      <c r="EB514" s="676"/>
      <c r="EC514" s="676"/>
      <c r="ED514" s="676"/>
      <c r="EE514" s="676"/>
      <c r="EF514" s="676"/>
      <c r="EG514" s="676"/>
      <c r="EH514" s="676"/>
      <c r="EI514" s="676"/>
      <c r="EJ514" s="676"/>
      <c r="EK514" s="676"/>
      <c r="EL514" s="676"/>
      <c r="EM514" s="676"/>
    </row>
    <row r="515" spans="1:143" ht="6" customHeight="1">
      <c r="A515" s="112"/>
      <c r="B515" s="112"/>
      <c r="C515" s="112"/>
      <c r="D515" s="112"/>
      <c r="E515" s="112"/>
      <c r="F515" s="112"/>
      <c r="G515" s="112"/>
      <c r="H515" s="112"/>
      <c r="I515" s="112"/>
      <c r="J515" s="112"/>
      <c r="K515" s="112"/>
      <c r="L515" s="112"/>
      <c r="M515" s="112"/>
      <c r="N515" s="112"/>
      <c r="O515" s="112"/>
      <c r="P515" s="112"/>
      <c r="Q515" s="112"/>
      <c r="R515" s="112"/>
      <c r="S515" s="112"/>
      <c r="T515" s="112"/>
      <c r="U515" s="112"/>
      <c r="V515" s="112"/>
      <c r="W515" s="112"/>
      <c r="X515" s="112"/>
      <c r="Y515" s="112"/>
      <c r="Z515" s="112"/>
      <c r="AA515" s="112"/>
      <c r="AB515" s="112"/>
      <c r="AC515" s="112"/>
      <c r="AD515" s="112"/>
      <c r="AE515" s="112"/>
      <c r="AF515" s="112"/>
      <c r="AG515" s="112"/>
      <c r="AH515" s="112"/>
      <c r="AI515" s="112"/>
      <c r="AJ515" s="112"/>
      <c r="AK515" s="112"/>
      <c r="AL515" s="112"/>
      <c r="AM515" s="112"/>
      <c r="AN515" s="112"/>
      <c r="AO515" s="112"/>
      <c r="AP515" s="112"/>
      <c r="AQ515" s="112"/>
      <c r="AR515" s="112"/>
      <c r="AS515" s="112"/>
      <c r="AT515" s="112"/>
      <c r="AU515" s="112"/>
      <c r="AV515" s="112"/>
      <c r="AW515" s="112"/>
      <c r="AX515" s="112"/>
      <c r="AY515" s="112"/>
      <c r="AZ515" s="112"/>
      <c r="BA515" s="112"/>
      <c r="BB515" s="112"/>
      <c r="BC515" s="112"/>
      <c r="BD515" s="112"/>
      <c r="BE515" s="112"/>
      <c r="BF515" s="112"/>
      <c r="BG515" s="112"/>
      <c r="BH515" s="112"/>
      <c r="CK515" s="112"/>
      <c r="CL515" s="112"/>
      <c r="CM515" s="112"/>
      <c r="CN515" s="112"/>
      <c r="CO515" s="112"/>
      <c r="CP515" s="112"/>
      <c r="CQ515" s="112"/>
      <c r="CR515" s="112"/>
      <c r="CS515" s="112"/>
      <c r="CT515" s="112"/>
      <c r="CU515" s="112"/>
      <c r="CV515" s="112"/>
      <c r="CW515" s="112"/>
      <c r="CX515" s="112"/>
      <c r="CY515" s="676"/>
      <c r="CZ515" s="676"/>
      <c r="DA515" s="676"/>
      <c r="DB515" s="676"/>
      <c r="DC515" s="676"/>
      <c r="DD515" s="676"/>
      <c r="DE515" s="676"/>
      <c r="DF515" s="676"/>
      <c r="DG515" s="676"/>
      <c r="DH515" s="676"/>
      <c r="DI515" s="676"/>
      <c r="DJ515" s="676"/>
      <c r="DK515" s="676"/>
      <c r="DL515" s="676"/>
      <c r="DM515" s="676"/>
      <c r="DN515" s="676"/>
      <c r="DO515" s="676"/>
      <c r="DP515" s="676"/>
      <c r="DQ515" s="676"/>
      <c r="DR515" s="676"/>
      <c r="DS515" s="676"/>
      <c r="DT515" s="676"/>
      <c r="DU515" s="676"/>
      <c r="DV515" s="676"/>
      <c r="DW515" s="676"/>
      <c r="DX515" s="676"/>
      <c r="DY515" s="676"/>
      <c r="DZ515" s="676"/>
      <c r="EA515" s="676"/>
      <c r="EB515" s="676"/>
      <c r="EC515" s="676"/>
      <c r="ED515" s="676"/>
      <c r="EE515" s="676"/>
      <c r="EF515" s="676"/>
      <c r="EG515" s="676"/>
      <c r="EH515" s="676"/>
      <c r="EI515" s="676"/>
      <c r="EJ515" s="676"/>
      <c r="EK515" s="676"/>
      <c r="EL515" s="676"/>
      <c r="EM515" s="676"/>
    </row>
    <row r="516" spans="1:143" ht="6" customHeight="1">
      <c r="A516" s="112"/>
      <c r="B516" s="112"/>
      <c r="C516" s="112"/>
      <c r="D516" s="112"/>
      <c r="E516" s="112"/>
      <c r="F516" s="112"/>
      <c r="G516" s="112"/>
      <c r="H516" s="112"/>
      <c r="I516" s="112"/>
      <c r="J516" s="112"/>
      <c r="K516" s="112"/>
      <c r="L516" s="112"/>
      <c r="M516" s="112"/>
      <c r="N516" s="112"/>
      <c r="O516" s="112"/>
      <c r="P516" s="112"/>
      <c r="Q516" s="112"/>
      <c r="R516" s="112"/>
      <c r="S516" s="112"/>
      <c r="T516" s="112"/>
      <c r="U516" s="112"/>
      <c r="V516" s="112"/>
      <c r="W516" s="112"/>
      <c r="X516" s="112"/>
      <c r="Y516" s="112"/>
      <c r="Z516" s="112"/>
      <c r="AA516" s="112"/>
      <c r="AB516" s="112"/>
      <c r="AC516" s="112"/>
      <c r="AD516" s="112"/>
      <c r="AE516" s="112"/>
      <c r="AF516" s="112"/>
      <c r="AG516" s="112"/>
      <c r="AH516" s="112"/>
      <c r="AI516" s="112"/>
      <c r="AJ516" s="112"/>
      <c r="AK516" s="112"/>
      <c r="AL516" s="112"/>
      <c r="AM516" s="112"/>
      <c r="AN516" s="112"/>
      <c r="AO516" s="112"/>
      <c r="AP516" s="112"/>
      <c r="AQ516" s="112"/>
      <c r="AR516" s="112"/>
      <c r="AS516" s="112"/>
      <c r="AT516" s="112"/>
      <c r="AU516" s="112"/>
      <c r="AV516" s="112"/>
      <c r="AW516" s="112"/>
      <c r="AX516" s="112"/>
      <c r="AY516" s="112"/>
      <c r="AZ516" s="112"/>
      <c r="BA516" s="112"/>
      <c r="BB516" s="112"/>
      <c r="BC516" s="112"/>
      <c r="BD516" s="112"/>
      <c r="BE516" s="112"/>
      <c r="BF516" s="112"/>
      <c r="BG516" s="112"/>
      <c r="BH516" s="112"/>
      <c r="CB516" s="112"/>
      <c r="CC516" s="112"/>
      <c r="CD516" s="112"/>
      <c r="CE516" s="112"/>
      <c r="CF516" s="112"/>
      <c r="CG516" s="112"/>
      <c r="CH516" s="112"/>
      <c r="CI516" s="112"/>
      <c r="CJ516" s="112"/>
      <c r="CK516" s="112"/>
      <c r="CL516" s="112"/>
      <c r="CM516" s="112"/>
      <c r="CN516" s="112"/>
      <c r="CO516" s="112"/>
      <c r="CP516" s="112"/>
      <c r="CQ516" s="112"/>
      <c r="CR516" s="112"/>
      <c r="CS516" s="112"/>
      <c r="CT516" s="112"/>
      <c r="CU516" s="112"/>
      <c r="CV516" s="112"/>
      <c r="CW516" s="112"/>
      <c r="CX516" s="112"/>
      <c r="CY516" s="676"/>
      <c r="CZ516" s="676"/>
      <c r="DA516" s="676"/>
      <c r="DB516" s="676"/>
      <c r="DC516" s="676"/>
      <c r="DD516" s="676"/>
      <c r="DE516" s="676"/>
      <c r="DF516" s="676"/>
      <c r="DG516" s="676"/>
      <c r="DH516" s="676"/>
      <c r="DI516" s="676"/>
      <c r="DJ516" s="676"/>
      <c r="DK516" s="676"/>
      <c r="DL516" s="676"/>
      <c r="DM516" s="676"/>
      <c r="DN516" s="676"/>
      <c r="DO516" s="676"/>
      <c r="DP516" s="676"/>
      <c r="DQ516" s="676"/>
      <c r="DR516" s="676"/>
      <c r="DS516" s="676"/>
      <c r="DT516" s="676"/>
      <c r="DU516" s="676"/>
      <c r="DV516" s="676"/>
      <c r="DW516" s="676"/>
      <c r="DX516" s="676"/>
      <c r="DY516" s="676"/>
      <c r="DZ516" s="676"/>
      <c r="EA516" s="676"/>
      <c r="EB516" s="676"/>
      <c r="EC516" s="676"/>
      <c r="ED516" s="676"/>
      <c r="EE516" s="676"/>
      <c r="EF516" s="676"/>
      <c r="EG516" s="676"/>
      <c r="EH516" s="676"/>
      <c r="EI516" s="676"/>
      <c r="EJ516" s="676"/>
      <c r="EK516" s="676"/>
      <c r="EL516" s="676"/>
      <c r="EM516" s="676"/>
    </row>
    <row r="517" spans="1:143" ht="6" customHeight="1">
      <c r="A517" s="112"/>
      <c r="B517" s="112"/>
      <c r="C517" s="112"/>
      <c r="D517" s="112"/>
      <c r="E517" s="112"/>
      <c r="F517" s="112"/>
      <c r="G517" s="112"/>
      <c r="H517" s="112"/>
      <c r="I517" s="112"/>
      <c r="J517" s="112"/>
      <c r="K517" s="112"/>
      <c r="L517" s="112"/>
      <c r="M517" s="112"/>
      <c r="N517" s="112"/>
      <c r="O517" s="112"/>
      <c r="P517" s="112"/>
      <c r="Q517" s="112"/>
      <c r="R517" s="112"/>
      <c r="S517" s="112"/>
      <c r="T517" s="112"/>
      <c r="U517" s="112"/>
      <c r="V517" s="112"/>
      <c r="W517" s="112"/>
      <c r="X517" s="112"/>
      <c r="Y517" s="112"/>
      <c r="Z517" s="112"/>
      <c r="AA517" s="112"/>
      <c r="AB517" s="112"/>
      <c r="AC517" s="112"/>
      <c r="AD517" s="112"/>
      <c r="AE517" s="112"/>
      <c r="AF517" s="112"/>
      <c r="AG517" s="112"/>
      <c r="AH517" s="112"/>
      <c r="AI517" s="112"/>
      <c r="AJ517" s="112"/>
      <c r="AK517" s="112"/>
      <c r="AL517" s="112"/>
      <c r="AM517" s="112"/>
      <c r="AN517" s="112"/>
      <c r="AO517" s="112"/>
      <c r="AP517" s="112"/>
      <c r="AQ517" s="112"/>
      <c r="AR517" s="112"/>
      <c r="AS517" s="112"/>
      <c r="AT517" s="112"/>
      <c r="AU517" s="112"/>
      <c r="AV517" s="112"/>
      <c r="AW517" s="112"/>
      <c r="AX517" s="112"/>
      <c r="AY517" s="112"/>
      <c r="AZ517" s="112"/>
      <c r="BA517" s="112"/>
      <c r="BB517" s="112"/>
      <c r="BC517" s="112"/>
      <c r="BD517" s="112"/>
      <c r="BE517" s="112"/>
      <c r="BF517" s="112"/>
      <c r="BG517" s="112"/>
      <c r="BH517" s="112"/>
      <c r="BI517" s="112"/>
      <c r="BJ517" s="112"/>
      <c r="BK517" s="112"/>
      <c r="BL517" s="112"/>
      <c r="BM517" s="112"/>
      <c r="BN517" s="112"/>
      <c r="BO517" s="112"/>
      <c r="BP517" s="112"/>
      <c r="BQ517" s="112"/>
      <c r="BR517" s="112"/>
      <c r="BS517" s="112"/>
      <c r="BT517" s="112"/>
      <c r="BU517" s="112"/>
      <c r="BV517" s="112"/>
      <c r="BW517" s="112"/>
      <c r="BX517" s="112"/>
      <c r="BY517" s="112"/>
      <c r="BZ517" s="112"/>
      <c r="CA517" s="112"/>
      <c r="CB517" s="112"/>
      <c r="CC517" s="112"/>
      <c r="CD517" s="112"/>
      <c r="CE517" s="112"/>
      <c r="CF517" s="112"/>
      <c r="CG517" s="112"/>
      <c r="CH517" s="112"/>
      <c r="CI517" s="112"/>
      <c r="CJ517" s="112"/>
      <c r="CK517" s="112"/>
      <c r="CL517" s="112"/>
      <c r="CM517" s="112"/>
      <c r="CN517" s="112"/>
      <c r="CO517" s="112"/>
      <c r="CP517" s="112"/>
      <c r="CQ517" s="112"/>
      <c r="CR517" s="112"/>
      <c r="CS517" s="112"/>
      <c r="CT517" s="112"/>
      <c r="CU517" s="112"/>
      <c r="CV517" s="112"/>
      <c r="CW517" s="112"/>
      <c r="CX517" s="112"/>
      <c r="CY517" s="676"/>
      <c r="CZ517" s="676"/>
      <c r="DA517" s="676"/>
      <c r="DB517" s="676"/>
      <c r="DC517" s="676"/>
      <c r="DD517" s="676"/>
      <c r="DE517" s="676"/>
      <c r="DF517" s="676"/>
      <c r="DG517" s="676"/>
      <c r="DH517" s="676"/>
      <c r="DI517" s="676"/>
      <c r="DJ517" s="676"/>
      <c r="DK517" s="676"/>
      <c r="DL517" s="676"/>
      <c r="DM517" s="676"/>
      <c r="DN517" s="676"/>
      <c r="DO517" s="676"/>
      <c r="DP517" s="676"/>
      <c r="DQ517" s="676"/>
      <c r="DR517" s="676"/>
      <c r="DS517" s="676"/>
      <c r="DT517" s="676"/>
      <c r="DU517" s="676"/>
      <c r="DV517" s="676"/>
      <c r="DW517" s="676"/>
      <c r="DX517" s="676"/>
      <c r="DY517" s="676"/>
      <c r="DZ517" s="676"/>
      <c r="EA517" s="676"/>
      <c r="EB517" s="676"/>
      <c r="EC517" s="676"/>
      <c r="ED517" s="676"/>
      <c r="EE517" s="676"/>
      <c r="EF517" s="676"/>
      <c r="EG517" s="676"/>
      <c r="EH517" s="676"/>
      <c r="EI517" s="676"/>
      <c r="EJ517" s="676"/>
      <c r="EK517" s="676"/>
      <c r="EL517" s="676"/>
      <c r="EM517" s="676"/>
    </row>
    <row r="518" spans="1:143" ht="6" customHeight="1">
      <c r="A518" s="112"/>
      <c r="B518" s="112"/>
      <c r="C518" s="112"/>
      <c r="D518" s="112"/>
      <c r="E518" s="112"/>
      <c r="F518" s="112"/>
      <c r="G518" s="112"/>
      <c r="H518" s="112"/>
      <c r="I518" s="112"/>
      <c r="J518" s="112"/>
      <c r="K518" s="112"/>
      <c r="L518" s="112"/>
      <c r="M518" s="112"/>
      <c r="N518" s="112"/>
      <c r="O518" s="112"/>
      <c r="P518" s="112"/>
      <c r="Q518" s="112"/>
      <c r="R518" s="112"/>
      <c r="S518" s="112"/>
      <c r="T518" s="112"/>
      <c r="U518" s="112"/>
      <c r="V518" s="112"/>
      <c r="W518" s="112"/>
      <c r="X518" s="112"/>
      <c r="Y518" s="112"/>
      <c r="Z518" s="112"/>
      <c r="AA518" s="112"/>
      <c r="AB518" s="112"/>
      <c r="AC518" s="112"/>
      <c r="AD518" s="112"/>
      <c r="AE518" s="112"/>
      <c r="AF518" s="112"/>
      <c r="AG518" s="112"/>
      <c r="AH518" s="112"/>
      <c r="AI518" s="112"/>
      <c r="AJ518" s="112"/>
      <c r="AK518" s="112"/>
      <c r="AL518" s="112"/>
      <c r="AM518" s="112"/>
      <c r="AN518" s="112"/>
      <c r="AO518" s="112"/>
      <c r="AP518" s="112"/>
      <c r="AQ518" s="112"/>
      <c r="AR518" s="112"/>
      <c r="AS518" s="112"/>
      <c r="AT518" s="112"/>
      <c r="AU518" s="112"/>
      <c r="AV518" s="112"/>
      <c r="AW518" s="112"/>
      <c r="AX518" s="112"/>
      <c r="AY518" s="112"/>
      <c r="AZ518" s="112"/>
      <c r="BA518" s="112"/>
      <c r="BB518" s="112"/>
      <c r="BC518" s="112"/>
      <c r="BD518" s="112"/>
      <c r="BE518" s="112"/>
      <c r="BF518" s="112"/>
      <c r="BG518" s="112"/>
      <c r="BH518" s="112"/>
      <c r="BI518" s="112"/>
      <c r="BJ518" s="112"/>
      <c r="BK518" s="112"/>
      <c r="BL518" s="112"/>
      <c r="BM518" s="112"/>
      <c r="BN518" s="112"/>
      <c r="BO518" s="112"/>
      <c r="BP518" s="112"/>
      <c r="BQ518" s="112"/>
      <c r="BR518" s="112"/>
      <c r="BS518" s="112"/>
      <c r="BT518" s="112"/>
      <c r="BU518" s="112"/>
      <c r="BV518" s="112"/>
      <c r="BW518" s="112"/>
      <c r="BX518" s="112"/>
      <c r="BY518" s="112"/>
      <c r="BZ518" s="112"/>
      <c r="CA518" s="112"/>
      <c r="CB518" s="112"/>
      <c r="CC518" s="112"/>
      <c r="CD518" s="112"/>
      <c r="CE518" s="112"/>
      <c r="CF518" s="112"/>
      <c r="CG518" s="112"/>
      <c r="CH518" s="112"/>
      <c r="CI518" s="112"/>
      <c r="CJ518" s="112"/>
      <c r="CK518" s="112"/>
      <c r="CL518" s="112"/>
      <c r="CM518" s="112"/>
      <c r="CN518" s="112"/>
      <c r="CO518" s="112"/>
      <c r="CP518" s="112"/>
      <c r="CQ518" s="112"/>
      <c r="CR518" s="112"/>
      <c r="CS518" s="112"/>
      <c r="CT518" s="112"/>
      <c r="CU518" s="112"/>
      <c r="CV518" s="112"/>
      <c r="CW518" s="112"/>
      <c r="CX518" s="112"/>
      <c r="CY518" s="676"/>
      <c r="CZ518" s="676"/>
      <c r="DA518" s="676"/>
      <c r="DB518" s="676"/>
      <c r="DC518" s="676"/>
      <c r="DD518" s="676"/>
      <c r="DE518" s="676"/>
      <c r="DF518" s="676"/>
      <c r="DG518" s="676"/>
      <c r="DH518" s="676"/>
      <c r="DI518" s="676"/>
      <c r="DJ518" s="676"/>
      <c r="DK518" s="676"/>
      <c r="DL518" s="676"/>
      <c r="DM518" s="676"/>
      <c r="DN518" s="676"/>
      <c r="DO518" s="676"/>
      <c r="DP518" s="676"/>
      <c r="DQ518" s="676"/>
      <c r="DR518" s="676"/>
      <c r="DS518" s="676"/>
      <c r="DT518" s="676"/>
      <c r="DU518" s="676"/>
      <c r="DV518" s="676"/>
      <c r="DW518" s="676"/>
      <c r="DX518" s="676"/>
      <c r="DY518" s="676"/>
      <c r="DZ518" s="676"/>
      <c r="EA518" s="676"/>
      <c r="EB518" s="676"/>
      <c r="EC518" s="676"/>
      <c r="ED518" s="676"/>
      <c r="EE518" s="676"/>
      <c r="EF518" s="676"/>
      <c r="EG518" s="676"/>
      <c r="EH518" s="676"/>
      <c r="EI518" s="676"/>
      <c r="EJ518" s="676"/>
      <c r="EK518" s="676"/>
      <c r="EL518" s="676"/>
      <c r="EM518" s="676"/>
    </row>
    <row r="519" spans="1:143" ht="6" customHeight="1">
      <c r="A519" s="112"/>
      <c r="B519" s="112"/>
      <c r="C519" s="112"/>
      <c r="D519" s="112"/>
      <c r="E519" s="112"/>
      <c r="F519" s="112"/>
      <c r="G519" s="112"/>
      <c r="H519" s="112"/>
      <c r="I519" s="112"/>
      <c r="J519" s="112"/>
      <c r="K519" s="112"/>
      <c r="L519" s="112"/>
      <c r="M519" s="112"/>
      <c r="N519" s="112"/>
      <c r="O519" s="112"/>
      <c r="P519" s="112"/>
      <c r="Q519" s="112"/>
      <c r="R519" s="112"/>
      <c r="S519" s="112"/>
      <c r="T519" s="112"/>
      <c r="U519" s="112"/>
      <c r="V519" s="112"/>
      <c r="W519" s="112"/>
      <c r="X519" s="112"/>
      <c r="Y519" s="112"/>
      <c r="Z519" s="112"/>
      <c r="AA519" s="112"/>
      <c r="AB519" s="112"/>
      <c r="AC519" s="112"/>
      <c r="AD519" s="112"/>
      <c r="AE519" s="112"/>
      <c r="AF519" s="112"/>
      <c r="AG519" s="112"/>
      <c r="AH519" s="112"/>
      <c r="AI519" s="112"/>
      <c r="AJ519" s="112"/>
      <c r="AK519" s="112"/>
      <c r="AL519" s="112"/>
      <c r="AM519" s="112"/>
      <c r="AN519" s="112"/>
      <c r="AO519" s="112"/>
      <c r="AP519" s="112"/>
      <c r="AQ519" s="112"/>
      <c r="AR519" s="112"/>
      <c r="AS519" s="112"/>
      <c r="AT519" s="112"/>
      <c r="AU519" s="112"/>
      <c r="AV519" s="112"/>
      <c r="AW519" s="112"/>
      <c r="AX519" s="112"/>
      <c r="AY519" s="112"/>
      <c r="AZ519" s="112"/>
      <c r="BA519" s="112"/>
      <c r="BB519" s="112"/>
      <c r="BC519" s="112"/>
      <c r="BD519" s="112"/>
      <c r="BE519" s="112"/>
      <c r="BF519" s="112"/>
      <c r="BG519" s="112"/>
      <c r="BH519" s="112"/>
      <c r="BI519" s="112"/>
      <c r="BJ519" s="112"/>
      <c r="BK519" s="112"/>
      <c r="BL519" s="112"/>
      <c r="BM519" s="112"/>
      <c r="BN519" s="112"/>
      <c r="BO519" s="112"/>
      <c r="BP519" s="112"/>
      <c r="BQ519" s="112"/>
      <c r="BR519" s="112"/>
      <c r="BS519" s="112"/>
      <c r="BT519" s="112"/>
      <c r="BU519" s="112"/>
      <c r="BV519" s="112"/>
      <c r="BW519" s="112"/>
      <c r="BX519" s="112"/>
      <c r="BY519" s="112"/>
      <c r="BZ519" s="112"/>
      <c r="CA519" s="112"/>
      <c r="CB519" s="112"/>
      <c r="CC519" s="112"/>
      <c r="CD519" s="112"/>
      <c r="CE519" s="112"/>
      <c r="CF519" s="112"/>
      <c r="CG519" s="112"/>
      <c r="CH519" s="112"/>
      <c r="CI519" s="112"/>
      <c r="CJ519" s="112"/>
      <c r="CK519" s="112"/>
      <c r="CL519" s="112"/>
      <c r="CM519" s="112"/>
      <c r="CN519" s="112"/>
      <c r="CO519" s="112"/>
      <c r="CP519" s="112"/>
      <c r="CQ519" s="112"/>
      <c r="CR519" s="112"/>
      <c r="CS519" s="112"/>
      <c r="CT519" s="112"/>
      <c r="CU519" s="112"/>
      <c r="CV519" s="112"/>
      <c r="CW519" s="112"/>
      <c r="CX519" s="112"/>
      <c r="CY519" s="677"/>
      <c r="CZ519" s="677"/>
      <c r="DA519" s="677"/>
      <c r="DB519" s="677"/>
      <c r="DC519" s="677"/>
      <c r="DD519" s="677"/>
      <c r="DE519" s="677"/>
      <c r="DF519" s="677"/>
      <c r="DG519" s="677"/>
      <c r="DH519" s="677"/>
      <c r="DI519" s="677"/>
      <c r="DJ519" s="677"/>
      <c r="DK519" s="677"/>
      <c r="DL519" s="677"/>
      <c r="DM519" s="677"/>
      <c r="DN519" s="677"/>
      <c r="DO519" s="677"/>
      <c r="DP519" s="677"/>
      <c r="DQ519" s="677"/>
      <c r="DR519" s="677"/>
      <c r="DS519" s="677"/>
      <c r="DT519" s="677"/>
      <c r="DU519" s="677"/>
      <c r="DV519" s="677"/>
      <c r="DW519" s="677"/>
      <c r="DX519" s="677"/>
      <c r="DY519" s="677"/>
      <c r="DZ519" s="677"/>
      <c r="EA519" s="677"/>
      <c r="EB519" s="677"/>
      <c r="EC519" s="677"/>
      <c r="ED519" s="677"/>
      <c r="EE519" s="677"/>
      <c r="EF519" s="677"/>
      <c r="EG519" s="677"/>
      <c r="EH519" s="677"/>
      <c r="EI519" s="677"/>
      <c r="EJ519" s="677"/>
      <c r="EK519" s="677"/>
      <c r="EL519" s="677"/>
      <c r="EM519" s="677"/>
    </row>
    <row r="520" spans="1:143" ht="6" customHeight="1">
      <c r="A520" s="112"/>
      <c r="B520" s="690"/>
      <c r="C520" s="691"/>
      <c r="D520" s="691"/>
      <c r="E520" s="691"/>
      <c r="F520" s="678" t="s">
        <v>155</v>
      </c>
      <c r="G520" s="679"/>
      <c r="H520" s="679"/>
      <c r="I520" s="679"/>
      <c r="J520" s="679"/>
      <c r="K520" s="679"/>
      <c r="L520" s="679"/>
      <c r="M520" s="679"/>
      <c r="N520" s="679"/>
      <c r="O520" s="679"/>
      <c r="P520" s="679" t="s">
        <v>156</v>
      </c>
      <c r="Q520" s="679"/>
      <c r="R520" s="679"/>
      <c r="S520" s="679"/>
      <c r="T520" s="679"/>
      <c r="U520" s="679"/>
      <c r="V520" s="679"/>
      <c r="W520" s="679"/>
      <c r="X520" s="679"/>
      <c r="Y520" s="679"/>
      <c r="Z520" s="679"/>
      <c r="AA520" s="679"/>
      <c r="AB520" s="679"/>
      <c r="AC520" s="679"/>
      <c r="AD520" s="693" t="s">
        <v>157</v>
      </c>
      <c r="AE520" s="694"/>
      <c r="AF520" s="694"/>
      <c r="AG520" s="694"/>
      <c r="AH520" s="694"/>
      <c r="AI520" s="678" t="s">
        <v>158</v>
      </c>
      <c r="AJ520" s="679"/>
      <c r="AK520" s="679"/>
      <c r="AL520" s="679"/>
      <c r="AM520" s="679"/>
      <c r="AN520" s="678" t="s">
        <v>159</v>
      </c>
      <c r="AO520" s="679"/>
      <c r="AP520" s="679"/>
      <c r="AQ520" s="679"/>
      <c r="AR520" s="679"/>
      <c r="AS520" s="679"/>
      <c r="AT520" s="679"/>
      <c r="AU520" s="679"/>
      <c r="AV520" s="679"/>
      <c r="AW520" s="679"/>
      <c r="AX520" s="678" t="s">
        <v>160</v>
      </c>
      <c r="AY520" s="679"/>
      <c r="AZ520" s="679"/>
      <c r="BA520" s="679"/>
      <c r="BB520" s="679"/>
      <c r="BC520" s="678" t="s">
        <v>161</v>
      </c>
      <c r="BD520" s="679"/>
      <c r="BE520" s="679"/>
      <c r="BF520" s="679"/>
      <c r="BG520" s="679"/>
      <c r="BH520" s="679"/>
      <c r="BI520" s="679"/>
      <c r="BJ520" s="679"/>
      <c r="BK520" s="679"/>
      <c r="BL520" s="678" t="s">
        <v>162</v>
      </c>
      <c r="BM520" s="679"/>
      <c r="BN520" s="679"/>
      <c r="BO520" s="679"/>
      <c r="BP520" s="679"/>
      <c r="BQ520" s="679"/>
      <c r="BR520" s="679"/>
      <c r="BS520" s="679"/>
      <c r="BT520" s="679"/>
      <c r="BU520" s="679"/>
      <c r="BV520" s="678" t="s">
        <v>163</v>
      </c>
      <c r="BW520" s="679"/>
      <c r="BX520" s="679"/>
      <c r="BY520" s="679"/>
      <c r="BZ520" s="679"/>
      <c r="CA520" s="679"/>
      <c r="CB520" s="679"/>
      <c r="CC520" s="679"/>
      <c r="CD520" s="679"/>
      <c r="CE520" s="679"/>
      <c r="CF520" s="678" t="s">
        <v>164</v>
      </c>
      <c r="CG520" s="679"/>
      <c r="CH520" s="679"/>
      <c r="CI520" s="679"/>
      <c r="CJ520" s="679"/>
      <c r="CK520" s="679"/>
      <c r="CL520" s="679"/>
      <c r="CM520" s="679"/>
      <c r="CN520" s="679"/>
      <c r="CO520" s="679"/>
      <c r="CP520" s="678" t="s">
        <v>165</v>
      </c>
      <c r="CQ520" s="679"/>
      <c r="CR520" s="679"/>
      <c r="CS520" s="679"/>
      <c r="CT520" s="679"/>
      <c r="CU520" s="679"/>
      <c r="CV520" s="679"/>
      <c r="CW520" s="679"/>
      <c r="CX520" s="679"/>
      <c r="CY520" s="679"/>
      <c r="CZ520" s="679"/>
      <c r="DA520" s="678" t="s">
        <v>166</v>
      </c>
      <c r="DB520" s="679"/>
      <c r="DC520" s="679"/>
      <c r="DD520" s="679"/>
      <c r="DE520" s="679"/>
      <c r="DF520" s="679"/>
      <c r="DG520" s="679"/>
      <c r="DH520" s="679"/>
      <c r="DI520" s="679"/>
      <c r="DJ520" s="679"/>
      <c r="DK520" s="679"/>
      <c r="DL520" s="681" t="s">
        <v>167</v>
      </c>
      <c r="DM520" s="682"/>
      <c r="DN520" s="682"/>
      <c r="DO520" s="682"/>
      <c r="DP520" s="682"/>
      <c r="DQ520" s="683"/>
      <c r="DR520" s="678" t="s">
        <v>168</v>
      </c>
      <c r="DS520" s="679"/>
      <c r="DT520" s="679"/>
      <c r="DU520" s="679"/>
      <c r="DV520" s="679"/>
      <c r="DW520" s="679"/>
      <c r="DX520" s="679"/>
      <c r="DY520" s="679"/>
      <c r="DZ520" s="679"/>
      <c r="EA520" s="679"/>
      <c r="EB520" s="679"/>
      <c r="EC520" s="678" t="s">
        <v>169</v>
      </c>
      <c r="ED520" s="679"/>
      <c r="EE520" s="679"/>
      <c r="EF520" s="679"/>
      <c r="EG520" s="679"/>
      <c r="EH520" s="679"/>
      <c r="EI520" s="679"/>
      <c r="EJ520" s="679"/>
      <c r="EK520" s="679"/>
      <c r="EL520" s="679"/>
      <c r="EM520" s="679"/>
    </row>
    <row r="521" spans="1:143" ht="6" customHeight="1">
      <c r="A521" s="112"/>
      <c r="B521" s="691"/>
      <c r="C521" s="691"/>
      <c r="D521" s="691"/>
      <c r="E521" s="691"/>
      <c r="F521" s="679"/>
      <c r="G521" s="679"/>
      <c r="H521" s="679"/>
      <c r="I521" s="679"/>
      <c r="J521" s="679"/>
      <c r="K521" s="679"/>
      <c r="L521" s="679"/>
      <c r="M521" s="679"/>
      <c r="N521" s="679"/>
      <c r="O521" s="679"/>
      <c r="P521" s="679"/>
      <c r="Q521" s="679"/>
      <c r="R521" s="679"/>
      <c r="S521" s="679"/>
      <c r="T521" s="679"/>
      <c r="U521" s="679"/>
      <c r="V521" s="679"/>
      <c r="W521" s="679"/>
      <c r="X521" s="679"/>
      <c r="Y521" s="679"/>
      <c r="Z521" s="679"/>
      <c r="AA521" s="679"/>
      <c r="AB521" s="679"/>
      <c r="AC521" s="679"/>
      <c r="AD521" s="694"/>
      <c r="AE521" s="694"/>
      <c r="AF521" s="694"/>
      <c r="AG521" s="694"/>
      <c r="AH521" s="694"/>
      <c r="AI521" s="679"/>
      <c r="AJ521" s="679"/>
      <c r="AK521" s="679"/>
      <c r="AL521" s="679"/>
      <c r="AM521" s="679"/>
      <c r="AN521" s="679"/>
      <c r="AO521" s="679"/>
      <c r="AP521" s="679"/>
      <c r="AQ521" s="679"/>
      <c r="AR521" s="679"/>
      <c r="AS521" s="679"/>
      <c r="AT521" s="679"/>
      <c r="AU521" s="679"/>
      <c r="AV521" s="679"/>
      <c r="AW521" s="679"/>
      <c r="AX521" s="679"/>
      <c r="AY521" s="679"/>
      <c r="AZ521" s="679"/>
      <c r="BA521" s="679"/>
      <c r="BB521" s="679"/>
      <c r="BC521" s="679"/>
      <c r="BD521" s="679"/>
      <c r="BE521" s="679"/>
      <c r="BF521" s="679"/>
      <c r="BG521" s="679"/>
      <c r="BH521" s="679"/>
      <c r="BI521" s="679"/>
      <c r="BJ521" s="679"/>
      <c r="BK521" s="679"/>
      <c r="BL521" s="679"/>
      <c r="BM521" s="679"/>
      <c r="BN521" s="679"/>
      <c r="BO521" s="679"/>
      <c r="BP521" s="679"/>
      <c r="BQ521" s="679"/>
      <c r="BR521" s="679"/>
      <c r="BS521" s="679"/>
      <c r="BT521" s="679"/>
      <c r="BU521" s="679"/>
      <c r="BV521" s="679"/>
      <c r="BW521" s="679"/>
      <c r="BX521" s="679"/>
      <c r="BY521" s="679"/>
      <c r="BZ521" s="679"/>
      <c r="CA521" s="679"/>
      <c r="CB521" s="679"/>
      <c r="CC521" s="679"/>
      <c r="CD521" s="679"/>
      <c r="CE521" s="679"/>
      <c r="CF521" s="679"/>
      <c r="CG521" s="679"/>
      <c r="CH521" s="679"/>
      <c r="CI521" s="679"/>
      <c r="CJ521" s="679"/>
      <c r="CK521" s="679"/>
      <c r="CL521" s="679"/>
      <c r="CM521" s="679"/>
      <c r="CN521" s="679"/>
      <c r="CO521" s="679"/>
      <c r="CP521" s="679"/>
      <c r="CQ521" s="679"/>
      <c r="CR521" s="679"/>
      <c r="CS521" s="679"/>
      <c r="CT521" s="679"/>
      <c r="CU521" s="679"/>
      <c r="CV521" s="679"/>
      <c r="CW521" s="679"/>
      <c r="CX521" s="679"/>
      <c r="CY521" s="679"/>
      <c r="CZ521" s="679"/>
      <c r="DA521" s="679"/>
      <c r="DB521" s="679"/>
      <c r="DC521" s="679"/>
      <c r="DD521" s="679"/>
      <c r="DE521" s="679"/>
      <c r="DF521" s="679"/>
      <c r="DG521" s="679"/>
      <c r="DH521" s="679"/>
      <c r="DI521" s="679"/>
      <c r="DJ521" s="679"/>
      <c r="DK521" s="679"/>
      <c r="DL521" s="684"/>
      <c r="DM521" s="685"/>
      <c r="DN521" s="685"/>
      <c r="DO521" s="685"/>
      <c r="DP521" s="685"/>
      <c r="DQ521" s="686"/>
      <c r="DR521" s="679"/>
      <c r="DS521" s="679"/>
      <c r="DT521" s="679"/>
      <c r="DU521" s="679"/>
      <c r="DV521" s="679"/>
      <c r="DW521" s="679"/>
      <c r="DX521" s="679"/>
      <c r="DY521" s="679"/>
      <c r="DZ521" s="679"/>
      <c r="EA521" s="679"/>
      <c r="EB521" s="679"/>
      <c r="EC521" s="679"/>
      <c r="ED521" s="679"/>
      <c r="EE521" s="679"/>
      <c r="EF521" s="679"/>
      <c r="EG521" s="679"/>
      <c r="EH521" s="679"/>
      <c r="EI521" s="679"/>
      <c r="EJ521" s="679"/>
      <c r="EK521" s="679"/>
      <c r="EL521" s="679"/>
      <c r="EM521" s="679"/>
    </row>
    <row r="522" spans="1:143" ht="6" customHeight="1">
      <c r="A522" s="112"/>
      <c r="B522" s="691"/>
      <c r="C522" s="691"/>
      <c r="D522" s="691"/>
      <c r="E522" s="691"/>
      <c r="F522" s="679"/>
      <c r="G522" s="679"/>
      <c r="H522" s="679"/>
      <c r="I522" s="679"/>
      <c r="J522" s="679"/>
      <c r="K522" s="679"/>
      <c r="L522" s="679"/>
      <c r="M522" s="679"/>
      <c r="N522" s="679"/>
      <c r="O522" s="679"/>
      <c r="P522" s="679"/>
      <c r="Q522" s="679"/>
      <c r="R522" s="679"/>
      <c r="S522" s="679"/>
      <c r="T522" s="679"/>
      <c r="U522" s="679"/>
      <c r="V522" s="679"/>
      <c r="W522" s="679"/>
      <c r="X522" s="679"/>
      <c r="Y522" s="679"/>
      <c r="Z522" s="679"/>
      <c r="AA522" s="679"/>
      <c r="AB522" s="679"/>
      <c r="AC522" s="679"/>
      <c r="AD522" s="694"/>
      <c r="AE522" s="694"/>
      <c r="AF522" s="694"/>
      <c r="AG522" s="694"/>
      <c r="AH522" s="694"/>
      <c r="AI522" s="679"/>
      <c r="AJ522" s="679"/>
      <c r="AK522" s="679"/>
      <c r="AL522" s="679"/>
      <c r="AM522" s="679"/>
      <c r="AN522" s="679"/>
      <c r="AO522" s="679"/>
      <c r="AP522" s="679"/>
      <c r="AQ522" s="679"/>
      <c r="AR522" s="679"/>
      <c r="AS522" s="679"/>
      <c r="AT522" s="679"/>
      <c r="AU522" s="679"/>
      <c r="AV522" s="679"/>
      <c r="AW522" s="679"/>
      <c r="AX522" s="679"/>
      <c r="AY522" s="679"/>
      <c r="AZ522" s="679"/>
      <c r="BA522" s="679"/>
      <c r="BB522" s="679"/>
      <c r="BC522" s="679"/>
      <c r="BD522" s="679"/>
      <c r="BE522" s="679"/>
      <c r="BF522" s="679"/>
      <c r="BG522" s="679"/>
      <c r="BH522" s="679"/>
      <c r="BI522" s="679"/>
      <c r="BJ522" s="679"/>
      <c r="BK522" s="679"/>
      <c r="BL522" s="679"/>
      <c r="BM522" s="679"/>
      <c r="BN522" s="679"/>
      <c r="BO522" s="679"/>
      <c r="BP522" s="679"/>
      <c r="BQ522" s="679"/>
      <c r="BR522" s="679"/>
      <c r="BS522" s="679"/>
      <c r="BT522" s="679"/>
      <c r="BU522" s="679"/>
      <c r="BV522" s="679"/>
      <c r="BW522" s="679"/>
      <c r="BX522" s="679"/>
      <c r="BY522" s="679"/>
      <c r="BZ522" s="679"/>
      <c r="CA522" s="679"/>
      <c r="CB522" s="679"/>
      <c r="CC522" s="679"/>
      <c r="CD522" s="679"/>
      <c r="CE522" s="679"/>
      <c r="CF522" s="679"/>
      <c r="CG522" s="679"/>
      <c r="CH522" s="679"/>
      <c r="CI522" s="679"/>
      <c r="CJ522" s="679"/>
      <c r="CK522" s="679"/>
      <c r="CL522" s="679"/>
      <c r="CM522" s="679"/>
      <c r="CN522" s="679"/>
      <c r="CO522" s="679"/>
      <c r="CP522" s="679"/>
      <c r="CQ522" s="679"/>
      <c r="CR522" s="679"/>
      <c r="CS522" s="679"/>
      <c r="CT522" s="679"/>
      <c r="CU522" s="679"/>
      <c r="CV522" s="679"/>
      <c r="CW522" s="679"/>
      <c r="CX522" s="679"/>
      <c r="CY522" s="679"/>
      <c r="CZ522" s="679"/>
      <c r="DA522" s="679"/>
      <c r="DB522" s="679"/>
      <c r="DC522" s="679"/>
      <c r="DD522" s="679"/>
      <c r="DE522" s="679"/>
      <c r="DF522" s="679"/>
      <c r="DG522" s="679"/>
      <c r="DH522" s="679"/>
      <c r="DI522" s="679"/>
      <c r="DJ522" s="679"/>
      <c r="DK522" s="679"/>
      <c r="DL522" s="684"/>
      <c r="DM522" s="685"/>
      <c r="DN522" s="685"/>
      <c r="DO522" s="685"/>
      <c r="DP522" s="685"/>
      <c r="DQ522" s="686"/>
      <c r="DR522" s="679"/>
      <c r="DS522" s="679"/>
      <c r="DT522" s="679"/>
      <c r="DU522" s="679"/>
      <c r="DV522" s="679"/>
      <c r="DW522" s="679"/>
      <c r="DX522" s="679"/>
      <c r="DY522" s="679"/>
      <c r="DZ522" s="679"/>
      <c r="EA522" s="679"/>
      <c r="EB522" s="679"/>
      <c r="EC522" s="679"/>
      <c r="ED522" s="679"/>
      <c r="EE522" s="679"/>
      <c r="EF522" s="679"/>
      <c r="EG522" s="679"/>
      <c r="EH522" s="679"/>
      <c r="EI522" s="679"/>
      <c r="EJ522" s="679"/>
      <c r="EK522" s="679"/>
      <c r="EL522" s="679"/>
      <c r="EM522" s="679"/>
    </row>
    <row r="523" spans="1:143" ht="6" customHeight="1">
      <c r="A523" s="112"/>
      <c r="B523" s="691"/>
      <c r="C523" s="691"/>
      <c r="D523" s="691"/>
      <c r="E523" s="691"/>
      <c r="F523" s="679"/>
      <c r="G523" s="679"/>
      <c r="H523" s="679"/>
      <c r="I523" s="679"/>
      <c r="J523" s="679"/>
      <c r="K523" s="679"/>
      <c r="L523" s="679"/>
      <c r="M523" s="679"/>
      <c r="N523" s="679"/>
      <c r="O523" s="679"/>
      <c r="P523" s="679"/>
      <c r="Q523" s="679"/>
      <c r="R523" s="679"/>
      <c r="S523" s="679"/>
      <c r="T523" s="679"/>
      <c r="U523" s="679"/>
      <c r="V523" s="679"/>
      <c r="W523" s="679"/>
      <c r="X523" s="679"/>
      <c r="Y523" s="679"/>
      <c r="Z523" s="679"/>
      <c r="AA523" s="679"/>
      <c r="AB523" s="679"/>
      <c r="AC523" s="679"/>
      <c r="AD523" s="694"/>
      <c r="AE523" s="694"/>
      <c r="AF523" s="694"/>
      <c r="AG523" s="694"/>
      <c r="AH523" s="694"/>
      <c r="AI523" s="679"/>
      <c r="AJ523" s="679"/>
      <c r="AK523" s="679"/>
      <c r="AL523" s="679"/>
      <c r="AM523" s="679"/>
      <c r="AN523" s="679"/>
      <c r="AO523" s="679"/>
      <c r="AP523" s="679"/>
      <c r="AQ523" s="679"/>
      <c r="AR523" s="679"/>
      <c r="AS523" s="679"/>
      <c r="AT523" s="679"/>
      <c r="AU523" s="679"/>
      <c r="AV523" s="679"/>
      <c r="AW523" s="679"/>
      <c r="AX523" s="679"/>
      <c r="AY523" s="679"/>
      <c r="AZ523" s="679"/>
      <c r="BA523" s="679"/>
      <c r="BB523" s="679"/>
      <c r="BC523" s="679"/>
      <c r="BD523" s="679"/>
      <c r="BE523" s="679"/>
      <c r="BF523" s="679"/>
      <c r="BG523" s="679"/>
      <c r="BH523" s="679"/>
      <c r="BI523" s="679"/>
      <c r="BJ523" s="679"/>
      <c r="BK523" s="679"/>
      <c r="BL523" s="679"/>
      <c r="BM523" s="679"/>
      <c r="BN523" s="679"/>
      <c r="BO523" s="679"/>
      <c r="BP523" s="679"/>
      <c r="BQ523" s="679"/>
      <c r="BR523" s="679"/>
      <c r="BS523" s="679"/>
      <c r="BT523" s="679"/>
      <c r="BU523" s="679"/>
      <c r="BV523" s="679"/>
      <c r="BW523" s="679"/>
      <c r="BX523" s="679"/>
      <c r="BY523" s="679"/>
      <c r="BZ523" s="679"/>
      <c r="CA523" s="679"/>
      <c r="CB523" s="679"/>
      <c r="CC523" s="679"/>
      <c r="CD523" s="679"/>
      <c r="CE523" s="679"/>
      <c r="CF523" s="679"/>
      <c r="CG523" s="679"/>
      <c r="CH523" s="679"/>
      <c r="CI523" s="679"/>
      <c r="CJ523" s="679"/>
      <c r="CK523" s="679"/>
      <c r="CL523" s="679"/>
      <c r="CM523" s="679"/>
      <c r="CN523" s="679"/>
      <c r="CO523" s="679"/>
      <c r="CP523" s="679"/>
      <c r="CQ523" s="679"/>
      <c r="CR523" s="679"/>
      <c r="CS523" s="679"/>
      <c r="CT523" s="679"/>
      <c r="CU523" s="679"/>
      <c r="CV523" s="679"/>
      <c r="CW523" s="679"/>
      <c r="CX523" s="679"/>
      <c r="CY523" s="679"/>
      <c r="CZ523" s="679"/>
      <c r="DA523" s="679"/>
      <c r="DB523" s="679"/>
      <c r="DC523" s="679"/>
      <c r="DD523" s="679"/>
      <c r="DE523" s="679"/>
      <c r="DF523" s="679"/>
      <c r="DG523" s="679"/>
      <c r="DH523" s="679"/>
      <c r="DI523" s="679"/>
      <c r="DJ523" s="679"/>
      <c r="DK523" s="679"/>
      <c r="DL523" s="684"/>
      <c r="DM523" s="685"/>
      <c r="DN523" s="685"/>
      <c r="DO523" s="685"/>
      <c r="DP523" s="685"/>
      <c r="DQ523" s="686"/>
      <c r="DR523" s="679"/>
      <c r="DS523" s="679"/>
      <c r="DT523" s="679"/>
      <c r="DU523" s="679"/>
      <c r="DV523" s="679"/>
      <c r="DW523" s="679"/>
      <c r="DX523" s="679"/>
      <c r="DY523" s="679"/>
      <c r="DZ523" s="679"/>
      <c r="EA523" s="679"/>
      <c r="EB523" s="679"/>
      <c r="EC523" s="679"/>
      <c r="ED523" s="679"/>
      <c r="EE523" s="679"/>
      <c r="EF523" s="679"/>
      <c r="EG523" s="679"/>
      <c r="EH523" s="679"/>
      <c r="EI523" s="679"/>
      <c r="EJ523" s="679"/>
      <c r="EK523" s="679"/>
      <c r="EL523" s="679"/>
      <c r="EM523" s="679"/>
    </row>
    <row r="524" spans="1:143" ht="6" customHeight="1">
      <c r="A524" s="112"/>
      <c r="B524" s="691"/>
      <c r="C524" s="691"/>
      <c r="D524" s="691"/>
      <c r="E524" s="691"/>
      <c r="F524" s="679"/>
      <c r="G524" s="679"/>
      <c r="H524" s="679"/>
      <c r="I524" s="679"/>
      <c r="J524" s="679"/>
      <c r="K524" s="679"/>
      <c r="L524" s="679"/>
      <c r="M524" s="679"/>
      <c r="N524" s="679"/>
      <c r="O524" s="679"/>
      <c r="P524" s="679"/>
      <c r="Q524" s="679"/>
      <c r="R524" s="679"/>
      <c r="S524" s="679"/>
      <c r="T524" s="679"/>
      <c r="U524" s="679"/>
      <c r="V524" s="679"/>
      <c r="W524" s="679"/>
      <c r="X524" s="679"/>
      <c r="Y524" s="679"/>
      <c r="Z524" s="679"/>
      <c r="AA524" s="679"/>
      <c r="AB524" s="679"/>
      <c r="AC524" s="679"/>
      <c r="AD524" s="694"/>
      <c r="AE524" s="694"/>
      <c r="AF524" s="694"/>
      <c r="AG524" s="694"/>
      <c r="AH524" s="694"/>
      <c r="AI524" s="679"/>
      <c r="AJ524" s="679"/>
      <c r="AK524" s="679"/>
      <c r="AL524" s="679"/>
      <c r="AM524" s="679"/>
      <c r="AN524" s="679"/>
      <c r="AO524" s="679"/>
      <c r="AP524" s="679"/>
      <c r="AQ524" s="679"/>
      <c r="AR524" s="679"/>
      <c r="AS524" s="679"/>
      <c r="AT524" s="679"/>
      <c r="AU524" s="679"/>
      <c r="AV524" s="679"/>
      <c r="AW524" s="679"/>
      <c r="AX524" s="679"/>
      <c r="AY524" s="679"/>
      <c r="AZ524" s="679"/>
      <c r="BA524" s="679"/>
      <c r="BB524" s="679"/>
      <c r="BC524" s="679"/>
      <c r="BD524" s="679"/>
      <c r="BE524" s="679"/>
      <c r="BF524" s="679"/>
      <c r="BG524" s="679"/>
      <c r="BH524" s="679"/>
      <c r="BI524" s="679"/>
      <c r="BJ524" s="679"/>
      <c r="BK524" s="679"/>
      <c r="BL524" s="679"/>
      <c r="BM524" s="679"/>
      <c r="BN524" s="679"/>
      <c r="BO524" s="679"/>
      <c r="BP524" s="679"/>
      <c r="BQ524" s="679"/>
      <c r="BR524" s="679"/>
      <c r="BS524" s="679"/>
      <c r="BT524" s="679"/>
      <c r="BU524" s="679"/>
      <c r="BV524" s="679"/>
      <c r="BW524" s="679"/>
      <c r="BX524" s="679"/>
      <c r="BY524" s="679"/>
      <c r="BZ524" s="679"/>
      <c r="CA524" s="679"/>
      <c r="CB524" s="679"/>
      <c r="CC524" s="679"/>
      <c r="CD524" s="679"/>
      <c r="CE524" s="679"/>
      <c r="CF524" s="679"/>
      <c r="CG524" s="679"/>
      <c r="CH524" s="679"/>
      <c r="CI524" s="679"/>
      <c r="CJ524" s="679"/>
      <c r="CK524" s="679"/>
      <c r="CL524" s="679"/>
      <c r="CM524" s="679"/>
      <c r="CN524" s="679"/>
      <c r="CO524" s="679"/>
      <c r="CP524" s="679"/>
      <c r="CQ524" s="679"/>
      <c r="CR524" s="679"/>
      <c r="CS524" s="679"/>
      <c r="CT524" s="679"/>
      <c r="CU524" s="679"/>
      <c r="CV524" s="679"/>
      <c r="CW524" s="679"/>
      <c r="CX524" s="679"/>
      <c r="CY524" s="679"/>
      <c r="CZ524" s="679"/>
      <c r="DA524" s="679"/>
      <c r="DB524" s="679"/>
      <c r="DC524" s="679"/>
      <c r="DD524" s="679"/>
      <c r="DE524" s="679"/>
      <c r="DF524" s="679"/>
      <c r="DG524" s="679"/>
      <c r="DH524" s="679"/>
      <c r="DI524" s="679"/>
      <c r="DJ524" s="679"/>
      <c r="DK524" s="679"/>
      <c r="DL524" s="684"/>
      <c r="DM524" s="685"/>
      <c r="DN524" s="685"/>
      <c r="DO524" s="685"/>
      <c r="DP524" s="685"/>
      <c r="DQ524" s="686"/>
      <c r="DR524" s="679"/>
      <c r="DS524" s="679"/>
      <c r="DT524" s="679"/>
      <c r="DU524" s="679"/>
      <c r="DV524" s="679"/>
      <c r="DW524" s="679"/>
      <c r="DX524" s="679"/>
      <c r="DY524" s="679"/>
      <c r="DZ524" s="679"/>
      <c r="EA524" s="679"/>
      <c r="EB524" s="679"/>
      <c r="EC524" s="679"/>
      <c r="ED524" s="679"/>
      <c r="EE524" s="679"/>
      <c r="EF524" s="679"/>
      <c r="EG524" s="679"/>
      <c r="EH524" s="679"/>
      <c r="EI524" s="679"/>
      <c r="EJ524" s="679"/>
      <c r="EK524" s="679"/>
      <c r="EL524" s="679"/>
      <c r="EM524" s="679"/>
    </row>
    <row r="525" spans="1:143" ht="6" customHeight="1">
      <c r="A525" s="112"/>
      <c r="B525" s="691"/>
      <c r="C525" s="691"/>
      <c r="D525" s="691"/>
      <c r="E525" s="691"/>
      <c r="F525" s="679"/>
      <c r="G525" s="679"/>
      <c r="H525" s="679"/>
      <c r="I525" s="679"/>
      <c r="J525" s="679"/>
      <c r="K525" s="679"/>
      <c r="L525" s="679"/>
      <c r="M525" s="679"/>
      <c r="N525" s="679"/>
      <c r="O525" s="679"/>
      <c r="P525" s="679"/>
      <c r="Q525" s="679"/>
      <c r="R525" s="679"/>
      <c r="S525" s="679"/>
      <c r="T525" s="679"/>
      <c r="U525" s="679"/>
      <c r="V525" s="679"/>
      <c r="W525" s="679"/>
      <c r="X525" s="679"/>
      <c r="Y525" s="679"/>
      <c r="Z525" s="679"/>
      <c r="AA525" s="679"/>
      <c r="AB525" s="679"/>
      <c r="AC525" s="679"/>
      <c r="AD525" s="694"/>
      <c r="AE525" s="694"/>
      <c r="AF525" s="694"/>
      <c r="AG525" s="694"/>
      <c r="AH525" s="694"/>
      <c r="AI525" s="679"/>
      <c r="AJ525" s="679"/>
      <c r="AK525" s="679"/>
      <c r="AL525" s="679"/>
      <c r="AM525" s="679"/>
      <c r="AN525" s="679"/>
      <c r="AO525" s="679"/>
      <c r="AP525" s="679"/>
      <c r="AQ525" s="679"/>
      <c r="AR525" s="679"/>
      <c r="AS525" s="679"/>
      <c r="AT525" s="679"/>
      <c r="AU525" s="679"/>
      <c r="AV525" s="679"/>
      <c r="AW525" s="679"/>
      <c r="AX525" s="679"/>
      <c r="AY525" s="679"/>
      <c r="AZ525" s="679"/>
      <c r="BA525" s="679"/>
      <c r="BB525" s="679"/>
      <c r="BC525" s="679"/>
      <c r="BD525" s="679"/>
      <c r="BE525" s="679"/>
      <c r="BF525" s="679"/>
      <c r="BG525" s="679"/>
      <c r="BH525" s="679"/>
      <c r="BI525" s="679"/>
      <c r="BJ525" s="679"/>
      <c r="BK525" s="679"/>
      <c r="BL525" s="679"/>
      <c r="BM525" s="679"/>
      <c r="BN525" s="679"/>
      <c r="BO525" s="679"/>
      <c r="BP525" s="679"/>
      <c r="BQ525" s="679"/>
      <c r="BR525" s="679"/>
      <c r="BS525" s="679"/>
      <c r="BT525" s="679"/>
      <c r="BU525" s="679"/>
      <c r="BV525" s="679"/>
      <c r="BW525" s="679"/>
      <c r="BX525" s="679"/>
      <c r="BY525" s="679"/>
      <c r="BZ525" s="679"/>
      <c r="CA525" s="679"/>
      <c r="CB525" s="679"/>
      <c r="CC525" s="679"/>
      <c r="CD525" s="679"/>
      <c r="CE525" s="679"/>
      <c r="CF525" s="679"/>
      <c r="CG525" s="679"/>
      <c r="CH525" s="679"/>
      <c r="CI525" s="679"/>
      <c r="CJ525" s="679"/>
      <c r="CK525" s="679"/>
      <c r="CL525" s="679"/>
      <c r="CM525" s="679"/>
      <c r="CN525" s="679"/>
      <c r="CO525" s="679"/>
      <c r="CP525" s="679"/>
      <c r="CQ525" s="679"/>
      <c r="CR525" s="679"/>
      <c r="CS525" s="679"/>
      <c r="CT525" s="679"/>
      <c r="CU525" s="679"/>
      <c r="CV525" s="679"/>
      <c r="CW525" s="679"/>
      <c r="CX525" s="679"/>
      <c r="CY525" s="679"/>
      <c r="CZ525" s="679"/>
      <c r="DA525" s="679"/>
      <c r="DB525" s="679"/>
      <c r="DC525" s="679"/>
      <c r="DD525" s="679"/>
      <c r="DE525" s="679"/>
      <c r="DF525" s="679"/>
      <c r="DG525" s="679"/>
      <c r="DH525" s="679"/>
      <c r="DI525" s="679"/>
      <c r="DJ525" s="679"/>
      <c r="DK525" s="679"/>
      <c r="DL525" s="684"/>
      <c r="DM525" s="685"/>
      <c r="DN525" s="685"/>
      <c r="DO525" s="685"/>
      <c r="DP525" s="685"/>
      <c r="DQ525" s="686"/>
      <c r="DR525" s="679"/>
      <c r="DS525" s="679"/>
      <c r="DT525" s="679"/>
      <c r="DU525" s="679"/>
      <c r="DV525" s="679"/>
      <c r="DW525" s="679"/>
      <c r="DX525" s="679"/>
      <c r="DY525" s="679"/>
      <c r="DZ525" s="679"/>
      <c r="EA525" s="679"/>
      <c r="EB525" s="679"/>
      <c r="EC525" s="679"/>
      <c r="ED525" s="679"/>
      <c r="EE525" s="679"/>
      <c r="EF525" s="679"/>
      <c r="EG525" s="679"/>
      <c r="EH525" s="679"/>
      <c r="EI525" s="679"/>
      <c r="EJ525" s="679"/>
      <c r="EK525" s="679"/>
      <c r="EL525" s="679"/>
      <c r="EM525" s="679"/>
    </row>
    <row r="526" spans="1:143" ht="6" customHeight="1">
      <c r="A526" s="112"/>
      <c r="B526" s="691"/>
      <c r="C526" s="691"/>
      <c r="D526" s="691"/>
      <c r="E526" s="691"/>
      <c r="F526" s="679"/>
      <c r="G526" s="679"/>
      <c r="H526" s="679"/>
      <c r="I526" s="679"/>
      <c r="J526" s="679"/>
      <c r="K526" s="679"/>
      <c r="L526" s="679"/>
      <c r="M526" s="679"/>
      <c r="N526" s="679"/>
      <c r="O526" s="679"/>
      <c r="P526" s="679"/>
      <c r="Q526" s="679"/>
      <c r="R526" s="679"/>
      <c r="S526" s="679"/>
      <c r="T526" s="679"/>
      <c r="U526" s="679"/>
      <c r="V526" s="679"/>
      <c r="W526" s="679"/>
      <c r="X526" s="679"/>
      <c r="Y526" s="679"/>
      <c r="Z526" s="679"/>
      <c r="AA526" s="679"/>
      <c r="AB526" s="679"/>
      <c r="AC526" s="679"/>
      <c r="AD526" s="694"/>
      <c r="AE526" s="694"/>
      <c r="AF526" s="694"/>
      <c r="AG526" s="694"/>
      <c r="AH526" s="694"/>
      <c r="AI526" s="679"/>
      <c r="AJ526" s="679"/>
      <c r="AK526" s="679"/>
      <c r="AL526" s="679"/>
      <c r="AM526" s="679"/>
      <c r="AN526" s="679"/>
      <c r="AO526" s="679"/>
      <c r="AP526" s="679"/>
      <c r="AQ526" s="679"/>
      <c r="AR526" s="679"/>
      <c r="AS526" s="679"/>
      <c r="AT526" s="679"/>
      <c r="AU526" s="679"/>
      <c r="AV526" s="679"/>
      <c r="AW526" s="679"/>
      <c r="AX526" s="679"/>
      <c r="AY526" s="679"/>
      <c r="AZ526" s="679"/>
      <c r="BA526" s="679"/>
      <c r="BB526" s="679"/>
      <c r="BC526" s="679"/>
      <c r="BD526" s="679"/>
      <c r="BE526" s="679"/>
      <c r="BF526" s="679"/>
      <c r="BG526" s="679"/>
      <c r="BH526" s="679"/>
      <c r="BI526" s="679"/>
      <c r="BJ526" s="679"/>
      <c r="BK526" s="679"/>
      <c r="BL526" s="679"/>
      <c r="BM526" s="679"/>
      <c r="BN526" s="679"/>
      <c r="BO526" s="679"/>
      <c r="BP526" s="679"/>
      <c r="BQ526" s="679"/>
      <c r="BR526" s="679"/>
      <c r="BS526" s="679"/>
      <c r="BT526" s="679"/>
      <c r="BU526" s="679"/>
      <c r="BV526" s="679"/>
      <c r="BW526" s="679"/>
      <c r="BX526" s="679"/>
      <c r="BY526" s="679"/>
      <c r="BZ526" s="679"/>
      <c r="CA526" s="679"/>
      <c r="CB526" s="679"/>
      <c r="CC526" s="679"/>
      <c r="CD526" s="679"/>
      <c r="CE526" s="679"/>
      <c r="CF526" s="679"/>
      <c r="CG526" s="679"/>
      <c r="CH526" s="679"/>
      <c r="CI526" s="679"/>
      <c r="CJ526" s="679"/>
      <c r="CK526" s="679"/>
      <c r="CL526" s="679"/>
      <c r="CM526" s="679"/>
      <c r="CN526" s="679"/>
      <c r="CO526" s="679"/>
      <c r="CP526" s="679"/>
      <c r="CQ526" s="679"/>
      <c r="CR526" s="679"/>
      <c r="CS526" s="679"/>
      <c r="CT526" s="679"/>
      <c r="CU526" s="679"/>
      <c r="CV526" s="679"/>
      <c r="CW526" s="679"/>
      <c r="CX526" s="679"/>
      <c r="CY526" s="679"/>
      <c r="CZ526" s="679"/>
      <c r="DA526" s="679"/>
      <c r="DB526" s="679"/>
      <c r="DC526" s="679"/>
      <c r="DD526" s="679"/>
      <c r="DE526" s="679"/>
      <c r="DF526" s="679"/>
      <c r="DG526" s="679"/>
      <c r="DH526" s="679"/>
      <c r="DI526" s="679"/>
      <c r="DJ526" s="679"/>
      <c r="DK526" s="679"/>
      <c r="DL526" s="684"/>
      <c r="DM526" s="685"/>
      <c r="DN526" s="685"/>
      <c r="DO526" s="685"/>
      <c r="DP526" s="685"/>
      <c r="DQ526" s="686"/>
      <c r="DR526" s="679"/>
      <c r="DS526" s="679"/>
      <c r="DT526" s="679"/>
      <c r="DU526" s="679"/>
      <c r="DV526" s="679"/>
      <c r="DW526" s="679"/>
      <c r="DX526" s="679"/>
      <c r="DY526" s="679"/>
      <c r="DZ526" s="679"/>
      <c r="EA526" s="679"/>
      <c r="EB526" s="679"/>
      <c r="EC526" s="679"/>
      <c r="ED526" s="679"/>
      <c r="EE526" s="679"/>
      <c r="EF526" s="679"/>
      <c r="EG526" s="679"/>
      <c r="EH526" s="679"/>
      <c r="EI526" s="679"/>
      <c r="EJ526" s="679"/>
      <c r="EK526" s="679"/>
      <c r="EL526" s="679"/>
      <c r="EM526" s="679"/>
    </row>
    <row r="527" spans="1:143" ht="6" customHeight="1">
      <c r="A527" s="112"/>
      <c r="B527" s="691"/>
      <c r="C527" s="691"/>
      <c r="D527" s="691"/>
      <c r="E527" s="691"/>
      <c r="F527" s="679"/>
      <c r="G527" s="679"/>
      <c r="H527" s="679"/>
      <c r="I527" s="679"/>
      <c r="J527" s="679"/>
      <c r="K527" s="679"/>
      <c r="L527" s="679"/>
      <c r="M527" s="679"/>
      <c r="N527" s="679"/>
      <c r="O527" s="679"/>
      <c r="P527" s="679"/>
      <c r="Q527" s="679"/>
      <c r="R527" s="679"/>
      <c r="S527" s="679"/>
      <c r="T527" s="679"/>
      <c r="U527" s="679"/>
      <c r="V527" s="679"/>
      <c r="W527" s="679"/>
      <c r="X527" s="679"/>
      <c r="Y527" s="679"/>
      <c r="Z527" s="679"/>
      <c r="AA527" s="679"/>
      <c r="AB527" s="679"/>
      <c r="AC527" s="679"/>
      <c r="AD527" s="694"/>
      <c r="AE527" s="694"/>
      <c r="AF527" s="694"/>
      <c r="AG527" s="694"/>
      <c r="AH527" s="694"/>
      <c r="AI527" s="679"/>
      <c r="AJ527" s="679"/>
      <c r="AK527" s="679"/>
      <c r="AL527" s="679"/>
      <c r="AM527" s="679"/>
      <c r="AN527" s="679"/>
      <c r="AO527" s="679"/>
      <c r="AP527" s="679"/>
      <c r="AQ527" s="679"/>
      <c r="AR527" s="679"/>
      <c r="AS527" s="679"/>
      <c r="AT527" s="679"/>
      <c r="AU527" s="679"/>
      <c r="AV527" s="679"/>
      <c r="AW527" s="679"/>
      <c r="AX527" s="679"/>
      <c r="AY527" s="679"/>
      <c r="AZ527" s="679"/>
      <c r="BA527" s="679"/>
      <c r="BB527" s="679"/>
      <c r="BC527" s="679"/>
      <c r="BD527" s="679"/>
      <c r="BE527" s="679"/>
      <c r="BF527" s="679"/>
      <c r="BG527" s="679"/>
      <c r="BH527" s="679"/>
      <c r="BI527" s="679"/>
      <c r="BJ527" s="679"/>
      <c r="BK527" s="679"/>
      <c r="BL527" s="679"/>
      <c r="BM527" s="679"/>
      <c r="BN527" s="679"/>
      <c r="BO527" s="679"/>
      <c r="BP527" s="679"/>
      <c r="BQ527" s="679"/>
      <c r="BR527" s="679"/>
      <c r="BS527" s="679"/>
      <c r="BT527" s="679"/>
      <c r="BU527" s="679"/>
      <c r="BV527" s="679"/>
      <c r="BW527" s="679"/>
      <c r="BX527" s="679"/>
      <c r="BY527" s="679"/>
      <c r="BZ527" s="679"/>
      <c r="CA527" s="679"/>
      <c r="CB527" s="679"/>
      <c r="CC527" s="679"/>
      <c r="CD527" s="679"/>
      <c r="CE527" s="679"/>
      <c r="CF527" s="679"/>
      <c r="CG527" s="679"/>
      <c r="CH527" s="679"/>
      <c r="CI527" s="679"/>
      <c r="CJ527" s="679"/>
      <c r="CK527" s="679"/>
      <c r="CL527" s="679"/>
      <c r="CM527" s="679"/>
      <c r="CN527" s="679"/>
      <c r="CO527" s="679"/>
      <c r="CP527" s="679"/>
      <c r="CQ527" s="679"/>
      <c r="CR527" s="679"/>
      <c r="CS527" s="679"/>
      <c r="CT527" s="679"/>
      <c r="CU527" s="679"/>
      <c r="CV527" s="679"/>
      <c r="CW527" s="679"/>
      <c r="CX527" s="679"/>
      <c r="CY527" s="679"/>
      <c r="CZ527" s="679"/>
      <c r="DA527" s="679"/>
      <c r="DB527" s="679"/>
      <c r="DC527" s="679"/>
      <c r="DD527" s="679"/>
      <c r="DE527" s="679"/>
      <c r="DF527" s="679"/>
      <c r="DG527" s="679"/>
      <c r="DH527" s="679"/>
      <c r="DI527" s="679"/>
      <c r="DJ527" s="679"/>
      <c r="DK527" s="679"/>
      <c r="DL527" s="684"/>
      <c r="DM527" s="685"/>
      <c r="DN527" s="685"/>
      <c r="DO527" s="685"/>
      <c r="DP527" s="685"/>
      <c r="DQ527" s="686"/>
      <c r="DR527" s="679"/>
      <c r="DS527" s="679"/>
      <c r="DT527" s="679"/>
      <c r="DU527" s="679"/>
      <c r="DV527" s="679"/>
      <c r="DW527" s="679"/>
      <c r="DX527" s="679"/>
      <c r="DY527" s="679"/>
      <c r="DZ527" s="679"/>
      <c r="EA527" s="679"/>
      <c r="EB527" s="679"/>
      <c r="EC527" s="679"/>
      <c r="ED527" s="679"/>
      <c r="EE527" s="679"/>
      <c r="EF527" s="679"/>
      <c r="EG527" s="679"/>
      <c r="EH527" s="679"/>
      <c r="EI527" s="679"/>
      <c r="EJ527" s="679"/>
      <c r="EK527" s="679"/>
      <c r="EL527" s="679"/>
      <c r="EM527" s="679"/>
    </row>
    <row r="528" spans="1:143" ht="6" customHeight="1">
      <c r="A528" s="112"/>
      <c r="B528" s="691"/>
      <c r="C528" s="691"/>
      <c r="D528" s="691"/>
      <c r="E528" s="691"/>
      <c r="F528" s="680"/>
      <c r="G528" s="680"/>
      <c r="H528" s="680"/>
      <c r="I528" s="680"/>
      <c r="J528" s="680"/>
      <c r="K528" s="680"/>
      <c r="L528" s="680"/>
      <c r="M528" s="680"/>
      <c r="N528" s="680"/>
      <c r="O528" s="680"/>
      <c r="P528" s="680"/>
      <c r="Q528" s="680"/>
      <c r="R528" s="680"/>
      <c r="S528" s="680"/>
      <c r="T528" s="680"/>
      <c r="U528" s="680"/>
      <c r="V528" s="680"/>
      <c r="W528" s="680"/>
      <c r="X528" s="680"/>
      <c r="Y528" s="680"/>
      <c r="Z528" s="680"/>
      <c r="AA528" s="680"/>
      <c r="AB528" s="680"/>
      <c r="AC528" s="680"/>
      <c r="AD528" s="695"/>
      <c r="AE528" s="695"/>
      <c r="AF528" s="695"/>
      <c r="AG528" s="695"/>
      <c r="AH528" s="695"/>
      <c r="AI528" s="680"/>
      <c r="AJ528" s="680"/>
      <c r="AK528" s="680"/>
      <c r="AL528" s="680"/>
      <c r="AM528" s="680"/>
      <c r="AN528" s="680"/>
      <c r="AO528" s="680"/>
      <c r="AP528" s="680"/>
      <c r="AQ528" s="680"/>
      <c r="AR528" s="680"/>
      <c r="AS528" s="680"/>
      <c r="AT528" s="680"/>
      <c r="AU528" s="680"/>
      <c r="AV528" s="680"/>
      <c r="AW528" s="680"/>
      <c r="AX528" s="680"/>
      <c r="AY528" s="680"/>
      <c r="AZ528" s="680"/>
      <c r="BA528" s="680"/>
      <c r="BB528" s="680"/>
      <c r="BC528" s="680"/>
      <c r="BD528" s="680"/>
      <c r="BE528" s="680"/>
      <c r="BF528" s="680"/>
      <c r="BG528" s="680"/>
      <c r="BH528" s="680"/>
      <c r="BI528" s="680"/>
      <c r="BJ528" s="680"/>
      <c r="BK528" s="680"/>
      <c r="BL528" s="680"/>
      <c r="BM528" s="680"/>
      <c r="BN528" s="680"/>
      <c r="BO528" s="680"/>
      <c r="BP528" s="680"/>
      <c r="BQ528" s="680"/>
      <c r="BR528" s="680"/>
      <c r="BS528" s="680"/>
      <c r="BT528" s="680"/>
      <c r="BU528" s="680"/>
      <c r="BV528" s="680"/>
      <c r="BW528" s="680"/>
      <c r="BX528" s="680"/>
      <c r="BY528" s="680"/>
      <c r="BZ528" s="680"/>
      <c r="CA528" s="680"/>
      <c r="CB528" s="680"/>
      <c r="CC528" s="680"/>
      <c r="CD528" s="680"/>
      <c r="CE528" s="680"/>
      <c r="CF528" s="680"/>
      <c r="CG528" s="680"/>
      <c r="CH528" s="680"/>
      <c r="CI528" s="680"/>
      <c r="CJ528" s="680"/>
      <c r="CK528" s="680"/>
      <c r="CL528" s="680"/>
      <c r="CM528" s="680"/>
      <c r="CN528" s="680"/>
      <c r="CO528" s="680"/>
      <c r="CP528" s="680"/>
      <c r="CQ528" s="680"/>
      <c r="CR528" s="680"/>
      <c r="CS528" s="680"/>
      <c r="CT528" s="680"/>
      <c r="CU528" s="680"/>
      <c r="CV528" s="680"/>
      <c r="CW528" s="680"/>
      <c r="CX528" s="680"/>
      <c r="CY528" s="680"/>
      <c r="CZ528" s="680"/>
      <c r="DA528" s="680"/>
      <c r="DB528" s="680"/>
      <c r="DC528" s="680"/>
      <c r="DD528" s="680"/>
      <c r="DE528" s="680"/>
      <c r="DF528" s="680"/>
      <c r="DG528" s="680"/>
      <c r="DH528" s="680"/>
      <c r="DI528" s="680"/>
      <c r="DJ528" s="680"/>
      <c r="DK528" s="680"/>
      <c r="DL528" s="684"/>
      <c r="DM528" s="685"/>
      <c r="DN528" s="685"/>
      <c r="DO528" s="685"/>
      <c r="DP528" s="685"/>
      <c r="DQ528" s="686"/>
      <c r="DR528" s="680"/>
      <c r="DS528" s="680"/>
      <c r="DT528" s="680"/>
      <c r="DU528" s="680"/>
      <c r="DV528" s="680"/>
      <c r="DW528" s="680"/>
      <c r="DX528" s="680"/>
      <c r="DY528" s="680"/>
      <c r="DZ528" s="680"/>
      <c r="EA528" s="680"/>
      <c r="EB528" s="680"/>
      <c r="EC528" s="680"/>
      <c r="ED528" s="680"/>
      <c r="EE528" s="680"/>
      <c r="EF528" s="680"/>
      <c r="EG528" s="680"/>
      <c r="EH528" s="680"/>
      <c r="EI528" s="680"/>
      <c r="EJ528" s="680"/>
      <c r="EK528" s="680"/>
      <c r="EL528" s="680"/>
      <c r="EM528" s="680"/>
    </row>
    <row r="529" spans="1:143" ht="6" customHeight="1">
      <c r="A529" s="112"/>
      <c r="B529" s="691"/>
      <c r="C529" s="691"/>
      <c r="D529" s="691"/>
      <c r="E529" s="691"/>
      <c r="F529" s="680"/>
      <c r="G529" s="680"/>
      <c r="H529" s="680"/>
      <c r="I529" s="680"/>
      <c r="J529" s="680"/>
      <c r="K529" s="680"/>
      <c r="L529" s="680"/>
      <c r="M529" s="680"/>
      <c r="N529" s="680"/>
      <c r="O529" s="680"/>
      <c r="P529" s="680"/>
      <c r="Q529" s="680"/>
      <c r="R529" s="680"/>
      <c r="S529" s="680"/>
      <c r="T529" s="680"/>
      <c r="U529" s="680"/>
      <c r="V529" s="680"/>
      <c r="W529" s="680"/>
      <c r="X529" s="680"/>
      <c r="Y529" s="680"/>
      <c r="Z529" s="680"/>
      <c r="AA529" s="680"/>
      <c r="AB529" s="680"/>
      <c r="AC529" s="680"/>
      <c r="AD529" s="695"/>
      <c r="AE529" s="695"/>
      <c r="AF529" s="695"/>
      <c r="AG529" s="695"/>
      <c r="AH529" s="695"/>
      <c r="AI529" s="680"/>
      <c r="AJ529" s="680"/>
      <c r="AK529" s="680"/>
      <c r="AL529" s="680"/>
      <c r="AM529" s="680"/>
      <c r="AN529" s="680"/>
      <c r="AO529" s="680"/>
      <c r="AP529" s="680"/>
      <c r="AQ529" s="680"/>
      <c r="AR529" s="680"/>
      <c r="AS529" s="680"/>
      <c r="AT529" s="680"/>
      <c r="AU529" s="680"/>
      <c r="AV529" s="680"/>
      <c r="AW529" s="680"/>
      <c r="AX529" s="680"/>
      <c r="AY529" s="680"/>
      <c r="AZ529" s="680"/>
      <c r="BA529" s="680"/>
      <c r="BB529" s="680"/>
      <c r="BC529" s="680"/>
      <c r="BD529" s="680"/>
      <c r="BE529" s="680"/>
      <c r="BF529" s="680"/>
      <c r="BG529" s="680"/>
      <c r="BH529" s="680"/>
      <c r="BI529" s="680"/>
      <c r="BJ529" s="680"/>
      <c r="BK529" s="680"/>
      <c r="BL529" s="680"/>
      <c r="BM529" s="680"/>
      <c r="BN529" s="680"/>
      <c r="BO529" s="680"/>
      <c r="BP529" s="680"/>
      <c r="BQ529" s="680"/>
      <c r="BR529" s="680"/>
      <c r="BS529" s="680"/>
      <c r="BT529" s="680"/>
      <c r="BU529" s="680"/>
      <c r="BV529" s="680"/>
      <c r="BW529" s="680"/>
      <c r="BX529" s="680"/>
      <c r="BY529" s="680"/>
      <c r="BZ529" s="680"/>
      <c r="CA529" s="680"/>
      <c r="CB529" s="680"/>
      <c r="CC529" s="680"/>
      <c r="CD529" s="680"/>
      <c r="CE529" s="680"/>
      <c r="CF529" s="680"/>
      <c r="CG529" s="680"/>
      <c r="CH529" s="680"/>
      <c r="CI529" s="680"/>
      <c r="CJ529" s="680"/>
      <c r="CK529" s="680"/>
      <c r="CL529" s="680"/>
      <c r="CM529" s="680"/>
      <c r="CN529" s="680"/>
      <c r="CO529" s="680"/>
      <c r="CP529" s="680"/>
      <c r="CQ529" s="680"/>
      <c r="CR529" s="680"/>
      <c r="CS529" s="680"/>
      <c r="CT529" s="680"/>
      <c r="CU529" s="680"/>
      <c r="CV529" s="680"/>
      <c r="CW529" s="680"/>
      <c r="CX529" s="680"/>
      <c r="CY529" s="680"/>
      <c r="CZ529" s="680"/>
      <c r="DA529" s="680"/>
      <c r="DB529" s="680"/>
      <c r="DC529" s="680"/>
      <c r="DD529" s="680"/>
      <c r="DE529" s="680"/>
      <c r="DF529" s="680"/>
      <c r="DG529" s="680"/>
      <c r="DH529" s="680"/>
      <c r="DI529" s="680"/>
      <c r="DJ529" s="680"/>
      <c r="DK529" s="680"/>
      <c r="DL529" s="684"/>
      <c r="DM529" s="685"/>
      <c r="DN529" s="685"/>
      <c r="DO529" s="685"/>
      <c r="DP529" s="685"/>
      <c r="DQ529" s="686"/>
      <c r="DR529" s="680"/>
      <c r="DS529" s="680"/>
      <c r="DT529" s="680"/>
      <c r="DU529" s="680"/>
      <c r="DV529" s="680"/>
      <c r="DW529" s="680"/>
      <c r="DX529" s="680"/>
      <c r="DY529" s="680"/>
      <c r="DZ529" s="680"/>
      <c r="EA529" s="680"/>
      <c r="EB529" s="680"/>
      <c r="EC529" s="680"/>
      <c r="ED529" s="680"/>
      <c r="EE529" s="680"/>
      <c r="EF529" s="680"/>
      <c r="EG529" s="680"/>
      <c r="EH529" s="680"/>
      <c r="EI529" s="680"/>
      <c r="EJ529" s="680"/>
      <c r="EK529" s="680"/>
      <c r="EL529" s="680"/>
      <c r="EM529" s="680"/>
    </row>
    <row r="530" spans="1:143" ht="6" customHeight="1">
      <c r="A530" s="112"/>
      <c r="B530" s="691"/>
      <c r="C530" s="691"/>
      <c r="D530" s="691"/>
      <c r="E530" s="691"/>
      <c r="F530" s="680"/>
      <c r="G530" s="680"/>
      <c r="H530" s="680"/>
      <c r="I530" s="680"/>
      <c r="J530" s="680"/>
      <c r="K530" s="680"/>
      <c r="L530" s="680"/>
      <c r="M530" s="680"/>
      <c r="N530" s="680"/>
      <c r="O530" s="680"/>
      <c r="P530" s="680"/>
      <c r="Q530" s="680"/>
      <c r="R530" s="680"/>
      <c r="S530" s="680"/>
      <c r="T530" s="680"/>
      <c r="U530" s="680"/>
      <c r="V530" s="680"/>
      <c r="W530" s="680"/>
      <c r="X530" s="680"/>
      <c r="Y530" s="680"/>
      <c r="Z530" s="680"/>
      <c r="AA530" s="680"/>
      <c r="AB530" s="680"/>
      <c r="AC530" s="680"/>
      <c r="AD530" s="695"/>
      <c r="AE530" s="695"/>
      <c r="AF530" s="695"/>
      <c r="AG530" s="695"/>
      <c r="AH530" s="695"/>
      <c r="AI530" s="680"/>
      <c r="AJ530" s="680"/>
      <c r="AK530" s="680"/>
      <c r="AL530" s="680"/>
      <c r="AM530" s="680"/>
      <c r="AN530" s="680"/>
      <c r="AO530" s="680"/>
      <c r="AP530" s="680"/>
      <c r="AQ530" s="680"/>
      <c r="AR530" s="680"/>
      <c r="AS530" s="680"/>
      <c r="AT530" s="680"/>
      <c r="AU530" s="680"/>
      <c r="AV530" s="680"/>
      <c r="AW530" s="680"/>
      <c r="AX530" s="680"/>
      <c r="AY530" s="680"/>
      <c r="AZ530" s="680"/>
      <c r="BA530" s="680"/>
      <c r="BB530" s="680"/>
      <c r="BC530" s="680"/>
      <c r="BD530" s="680"/>
      <c r="BE530" s="680"/>
      <c r="BF530" s="680"/>
      <c r="BG530" s="680"/>
      <c r="BH530" s="680"/>
      <c r="BI530" s="680"/>
      <c r="BJ530" s="680"/>
      <c r="BK530" s="680"/>
      <c r="BL530" s="680"/>
      <c r="BM530" s="680"/>
      <c r="BN530" s="680"/>
      <c r="BO530" s="680"/>
      <c r="BP530" s="680"/>
      <c r="BQ530" s="680"/>
      <c r="BR530" s="680"/>
      <c r="BS530" s="680"/>
      <c r="BT530" s="680"/>
      <c r="BU530" s="680"/>
      <c r="BV530" s="680"/>
      <c r="BW530" s="680"/>
      <c r="BX530" s="680"/>
      <c r="BY530" s="680"/>
      <c r="BZ530" s="680"/>
      <c r="CA530" s="680"/>
      <c r="CB530" s="680"/>
      <c r="CC530" s="680"/>
      <c r="CD530" s="680"/>
      <c r="CE530" s="680"/>
      <c r="CF530" s="680"/>
      <c r="CG530" s="680"/>
      <c r="CH530" s="680"/>
      <c r="CI530" s="680"/>
      <c r="CJ530" s="680"/>
      <c r="CK530" s="680"/>
      <c r="CL530" s="680"/>
      <c r="CM530" s="680"/>
      <c r="CN530" s="680"/>
      <c r="CO530" s="680"/>
      <c r="CP530" s="680"/>
      <c r="CQ530" s="680"/>
      <c r="CR530" s="680"/>
      <c r="CS530" s="680"/>
      <c r="CT530" s="680"/>
      <c r="CU530" s="680"/>
      <c r="CV530" s="680"/>
      <c r="CW530" s="680"/>
      <c r="CX530" s="680"/>
      <c r="CY530" s="680"/>
      <c r="CZ530" s="680"/>
      <c r="DA530" s="680"/>
      <c r="DB530" s="680"/>
      <c r="DC530" s="680"/>
      <c r="DD530" s="680"/>
      <c r="DE530" s="680"/>
      <c r="DF530" s="680"/>
      <c r="DG530" s="680"/>
      <c r="DH530" s="680"/>
      <c r="DI530" s="680"/>
      <c r="DJ530" s="680"/>
      <c r="DK530" s="680"/>
      <c r="DL530" s="687"/>
      <c r="DM530" s="688"/>
      <c r="DN530" s="688"/>
      <c r="DO530" s="688"/>
      <c r="DP530" s="688"/>
      <c r="DQ530" s="689"/>
      <c r="DR530" s="680"/>
      <c r="DS530" s="680"/>
      <c r="DT530" s="680"/>
      <c r="DU530" s="680"/>
      <c r="DV530" s="680"/>
      <c r="DW530" s="680"/>
      <c r="DX530" s="680"/>
      <c r="DY530" s="680"/>
      <c r="DZ530" s="680"/>
      <c r="EA530" s="680"/>
      <c r="EB530" s="680"/>
      <c r="EC530" s="680"/>
      <c r="ED530" s="680"/>
      <c r="EE530" s="680"/>
      <c r="EF530" s="680"/>
      <c r="EG530" s="680"/>
      <c r="EH530" s="680"/>
      <c r="EI530" s="680"/>
      <c r="EJ530" s="680"/>
      <c r="EK530" s="680"/>
      <c r="EL530" s="680"/>
      <c r="EM530" s="680"/>
    </row>
    <row r="531" spans="1:143" ht="6" customHeight="1">
      <c r="A531" s="112"/>
      <c r="B531" s="690">
        <v>1</v>
      </c>
      <c r="C531" s="691"/>
      <c r="D531" s="691"/>
      <c r="E531" s="691"/>
      <c r="F531" s="692"/>
      <c r="G531" s="692"/>
      <c r="H531" s="692"/>
      <c r="I531" s="692"/>
      <c r="J531" s="692"/>
      <c r="K531" s="692"/>
      <c r="L531" s="692"/>
      <c r="M531" s="692"/>
      <c r="N531" s="692"/>
      <c r="O531" s="692"/>
      <c r="P531" s="692"/>
      <c r="Q531" s="692"/>
      <c r="R531" s="692"/>
      <c r="S531" s="692"/>
      <c r="T531" s="692"/>
      <c r="U531" s="692"/>
      <c r="V531" s="692"/>
      <c r="W531" s="692"/>
      <c r="X531" s="692"/>
      <c r="Y531" s="692"/>
      <c r="Z531" s="692"/>
      <c r="AA531" s="692"/>
      <c r="AB531" s="692"/>
      <c r="AC531" s="692"/>
      <c r="AD531" s="692"/>
      <c r="AE531" s="692"/>
      <c r="AF531" s="692"/>
      <c r="AG531" s="692"/>
      <c r="AH531" s="692"/>
      <c r="AI531" s="692"/>
      <c r="AJ531" s="692"/>
      <c r="AK531" s="692"/>
      <c r="AL531" s="692"/>
      <c r="AM531" s="692"/>
      <c r="AN531" s="692"/>
      <c r="AO531" s="692"/>
      <c r="AP531" s="692"/>
      <c r="AQ531" s="692"/>
      <c r="AR531" s="692"/>
      <c r="AS531" s="692"/>
      <c r="AT531" s="692"/>
      <c r="AU531" s="692"/>
      <c r="AV531" s="692"/>
      <c r="AW531" s="692"/>
      <c r="AX531" s="706"/>
      <c r="AY531" s="706"/>
      <c r="AZ531" s="706"/>
      <c r="BA531" s="706"/>
      <c r="BB531" s="706"/>
      <c r="BC531" s="692"/>
      <c r="BD531" s="692"/>
      <c r="BE531" s="692"/>
      <c r="BF531" s="692"/>
      <c r="BG531" s="692"/>
      <c r="BH531" s="692"/>
      <c r="BI531" s="692"/>
      <c r="BJ531" s="692"/>
      <c r="BK531" s="692"/>
      <c r="BL531" s="692"/>
      <c r="BM531" s="692"/>
      <c r="BN531" s="692"/>
      <c r="BO531" s="692"/>
      <c r="BP531" s="692"/>
      <c r="BQ531" s="692"/>
      <c r="BR531" s="692"/>
      <c r="BS531" s="692"/>
      <c r="BT531" s="692"/>
      <c r="BU531" s="692"/>
      <c r="BV531" s="692"/>
      <c r="BW531" s="692"/>
      <c r="BX531" s="692"/>
      <c r="BY531" s="692"/>
      <c r="BZ531" s="692"/>
      <c r="CA531" s="692"/>
      <c r="CB531" s="692"/>
      <c r="CC531" s="692"/>
      <c r="CD531" s="692"/>
      <c r="CE531" s="692"/>
      <c r="CF531" s="707"/>
      <c r="CG531" s="696"/>
      <c r="CH531" s="696"/>
      <c r="CI531" s="696"/>
      <c r="CJ531" s="696"/>
      <c r="CK531" s="696"/>
      <c r="CL531" s="696"/>
      <c r="CM531" s="696"/>
      <c r="CN531" s="696"/>
      <c r="CO531" s="696"/>
      <c r="CP531" s="696"/>
      <c r="CQ531" s="696"/>
      <c r="CR531" s="696"/>
      <c r="CS531" s="696"/>
      <c r="CT531" s="696"/>
      <c r="CU531" s="696"/>
      <c r="CV531" s="696"/>
      <c r="CW531" s="696"/>
      <c r="CX531" s="696"/>
      <c r="CY531" s="696"/>
      <c r="CZ531" s="696"/>
      <c r="DA531" s="696"/>
      <c r="DB531" s="696"/>
      <c r="DC531" s="696"/>
      <c r="DD531" s="696"/>
      <c r="DE531" s="696"/>
      <c r="DF531" s="696"/>
      <c r="DG531" s="696"/>
      <c r="DH531" s="696"/>
      <c r="DI531" s="696"/>
      <c r="DJ531" s="696"/>
      <c r="DK531" s="696"/>
      <c r="DL531" s="697"/>
      <c r="DM531" s="698"/>
      <c r="DN531" s="698"/>
      <c r="DO531" s="698"/>
      <c r="DP531" s="698"/>
      <c r="DQ531" s="699"/>
      <c r="DR531" s="692"/>
      <c r="DS531" s="692"/>
      <c r="DT531" s="692"/>
      <c r="DU531" s="692"/>
      <c r="DV531" s="692"/>
      <c r="DW531" s="692"/>
      <c r="DX531" s="692"/>
      <c r="DY531" s="692"/>
      <c r="DZ531" s="692"/>
      <c r="EA531" s="692"/>
      <c r="EB531" s="692"/>
      <c r="EC531" s="706"/>
      <c r="ED531" s="706"/>
      <c r="EE531" s="706"/>
      <c r="EF531" s="706"/>
      <c r="EG531" s="706"/>
      <c r="EH531" s="706"/>
      <c r="EI531" s="706"/>
      <c r="EJ531" s="706"/>
      <c r="EK531" s="706"/>
      <c r="EL531" s="706"/>
      <c r="EM531" s="706"/>
    </row>
    <row r="532" spans="1:143" ht="6" customHeight="1">
      <c r="A532" s="112"/>
      <c r="B532" s="691"/>
      <c r="C532" s="691"/>
      <c r="D532" s="691"/>
      <c r="E532" s="691"/>
      <c r="F532" s="692"/>
      <c r="G532" s="692"/>
      <c r="H532" s="692"/>
      <c r="I532" s="692"/>
      <c r="J532" s="692"/>
      <c r="K532" s="692"/>
      <c r="L532" s="692"/>
      <c r="M532" s="692"/>
      <c r="N532" s="692"/>
      <c r="O532" s="692"/>
      <c r="P532" s="692"/>
      <c r="Q532" s="692"/>
      <c r="R532" s="692"/>
      <c r="S532" s="692"/>
      <c r="T532" s="692"/>
      <c r="U532" s="692"/>
      <c r="V532" s="692"/>
      <c r="W532" s="692"/>
      <c r="X532" s="692"/>
      <c r="Y532" s="692"/>
      <c r="Z532" s="692"/>
      <c r="AA532" s="692"/>
      <c r="AB532" s="692"/>
      <c r="AC532" s="692"/>
      <c r="AD532" s="692"/>
      <c r="AE532" s="692"/>
      <c r="AF532" s="692"/>
      <c r="AG532" s="692"/>
      <c r="AH532" s="692"/>
      <c r="AI532" s="692"/>
      <c r="AJ532" s="692"/>
      <c r="AK532" s="692"/>
      <c r="AL532" s="692"/>
      <c r="AM532" s="692"/>
      <c r="AN532" s="692"/>
      <c r="AO532" s="692"/>
      <c r="AP532" s="692"/>
      <c r="AQ532" s="692"/>
      <c r="AR532" s="692"/>
      <c r="AS532" s="692"/>
      <c r="AT532" s="692"/>
      <c r="AU532" s="692"/>
      <c r="AV532" s="692"/>
      <c r="AW532" s="692"/>
      <c r="AX532" s="706"/>
      <c r="AY532" s="706"/>
      <c r="AZ532" s="706"/>
      <c r="BA532" s="706"/>
      <c r="BB532" s="706"/>
      <c r="BC532" s="692"/>
      <c r="BD532" s="692"/>
      <c r="BE532" s="692"/>
      <c r="BF532" s="692"/>
      <c r="BG532" s="692"/>
      <c r="BH532" s="692"/>
      <c r="BI532" s="692"/>
      <c r="BJ532" s="692"/>
      <c r="BK532" s="692"/>
      <c r="BL532" s="692"/>
      <c r="BM532" s="692"/>
      <c r="BN532" s="692"/>
      <c r="BO532" s="692"/>
      <c r="BP532" s="692"/>
      <c r="BQ532" s="692"/>
      <c r="BR532" s="692"/>
      <c r="BS532" s="692"/>
      <c r="BT532" s="692"/>
      <c r="BU532" s="692"/>
      <c r="BV532" s="692"/>
      <c r="BW532" s="692"/>
      <c r="BX532" s="692"/>
      <c r="BY532" s="692"/>
      <c r="BZ532" s="692"/>
      <c r="CA532" s="692"/>
      <c r="CB532" s="692"/>
      <c r="CC532" s="692"/>
      <c r="CD532" s="692"/>
      <c r="CE532" s="692"/>
      <c r="CF532" s="696"/>
      <c r="CG532" s="696"/>
      <c r="CH532" s="696"/>
      <c r="CI532" s="696"/>
      <c r="CJ532" s="696"/>
      <c r="CK532" s="696"/>
      <c r="CL532" s="696"/>
      <c r="CM532" s="696"/>
      <c r="CN532" s="696"/>
      <c r="CO532" s="696"/>
      <c r="CP532" s="696"/>
      <c r="CQ532" s="696"/>
      <c r="CR532" s="696"/>
      <c r="CS532" s="696"/>
      <c r="CT532" s="696"/>
      <c r="CU532" s="696"/>
      <c r="CV532" s="696"/>
      <c r="CW532" s="696"/>
      <c r="CX532" s="696"/>
      <c r="CY532" s="696"/>
      <c r="CZ532" s="696"/>
      <c r="DA532" s="696"/>
      <c r="DB532" s="696"/>
      <c r="DC532" s="696"/>
      <c r="DD532" s="696"/>
      <c r="DE532" s="696"/>
      <c r="DF532" s="696"/>
      <c r="DG532" s="696"/>
      <c r="DH532" s="696"/>
      <c r="DI532" s="696"/>
      <c r="DJ532" s="696"/>
      <c r="DK532" s="696"/>
      <c r="DL532" s="700"/>
      <c r="DM532" s="701"/>
      <c r="DN532" s="701"/>
      <c r="DO532" s="701"/>
      <c r="DP532" s="701"/>
      <c r="DQ532" s="702"/>
      <c r="DR532" s="692"/>
      <c r="DS532" s="692"/>
      <c r="DT532" s="692"/>
      <c r="DU532" s="692"/>
      <c r="DV532" s="692"/>
      <c r="DW532" s="692"/>
      <c r="DX532" s="692"/>
      <c r="DY532" s="692"/>
      <c r="DZ532" s="692"/>
      <c r="EA532" s="692"/>
      <c r="EB532" s="692"/>
      <c r="EC532" s="706"/>
      <c r="ED532" s="706"/>
      <c r="EE532" s="706"/>
      <c r="EF532" s="706"/>
      <c r="EG532" s="706"/>
      <c r="EH532" s="706"/>
      <c r="EI532" s="706"/>
      <c r="EJ532" s="706"/>
      <c r="EK532" s="706"/>
      <c r="EL532" s="706"/>
      <c r="EM532" s="706"/>
    </row>
    <row r="533" spans="1:143" ht="6" customHeight="1">
      <c r="A533" s="112"/>
      <c r="B533" s="691"/>
      <c r="C533" s="691"/>
      <c r="D533" s="691"/>
      <c r="E533" s="691"/>
      <c r="F533" s="692"/>
      <c r="G533" s="692"/>
      <c r="H533" s="692"/>
      <c r="I533" s="692"/>
      <c r="J533" s="692"/>
      <c r="K533" s="692"/>
      <c r="L533" s="692"/>
      <c r="M533" s="692"/>
      <c r="N533" s="692"/>
      <c r="O533" s="692"/>
      <c r="P533" s="692"/>
      <c r="Q533" s="692"/>
      <c r="R533" s="692"/>
      <c r="S533" s="692"/>
      <c r="T533" s="692"/>
      <c r="U533" s="692"/>
      <c r="V533" s="692"/>
      <c r="W533" s="692"/>
      <c r="X533" s="692"/>
      <c r="Y533" s="692"/>
      <c r="Z533" s="692"/>
      <c r="AA533" s="692"/>
      <c r="AB533" s="692"/>
      <c r="AC533" s="692"/>
      <c r="AD533" s="692"/>
      <c r="AE533" s="692"/>
      <c r="AF533" s="692"/>
      <c r="AG533" s="692"/>
      <c r="AH533" s="692"/>
      <c r="AI533" s="692"/>
      <c r="AJ533" s="692"/>
      <c r="AK533" s="692"/>
      <c r="AL533" s="692"/>
      <c r="AM533" s="692"/>
      <c r="AN533" s="692"/>
      <c r="AO533" s="692"/>
      <c r="AP533" s="692"/>
      <c r="AQ533" s="692"/>
      <c r="AR533" s="692"/>
      <c r="AS533" s="692"/>
      <c r="AT533" s="692"/>
      <c r="AU533" s="692"/>
      <c r="AV533" s="692"/>
      <c r="AW533" s="692"/>
      <c r="AX533" s="706"/>
      <c r="AY533" s="706"/>
      <c r="AZ533" s="706"/>
      <c r="BA533" s="706"/>
      <c r="BB533" s="706"/>
      <c r="BC533" s="692"/>
      <c r="BD533" s="692"/>
      <c r="BE533" s="692"/>
      <c r="BF533" s="692"/>
      <c r="BG533" s="692"/>
      <c r="BH533" s="692"/>
      <c r="BI533" s="692"/>
      <c r="BJ533" s="692"/>
      <c r="BK533" s="692"/>
      <c r="BL533" s="692"/>
      <c r="BM533" s="692"/>
      <c r="BN533" s="692"/>
      <c r="BO533" s="692"/>
      <c r="BP533" s="692"/>
      <c r="BQ533" s="692"/>
      <c r="BR533" s="692"/>
      <c r="BS533" s="692"/>
      <c r="BT533" s="692"/>
      <c r="BU533" s="692"/>
      <c r="BV533" s="692"/>
      <c r="BW533" s="692"/>
      <c r="BX533" s="692"/>
      <c r="BY533" s="692"/>
      <c r="BZ533" s="692"/>
      <c r="CA533" s="692"/>
      <c r="CB533" s="692"/>
      <c r="CC533" s="692"/>
      <c r="CD533" s="692"/>
      <c r="CE533" s="692"/>
      <c r="CF533" s="696"/>
      <c r="CG533" s="696"/>
      <c r="CH533" s="696"/>
      <c r="CI533" s="696"/>
      <c r="CJ533" s="696"/>
      <c r="CK533" s="696"/>
      <c r="CL533" s="696"/>
      <c r="CM533" s="696"/>
      <c r="CN533" s="696"/>
      <c r="CO533" s="696"/>
      <c r="CP533" s="696"/>
      <c r="CQ533" s="696"/>
      <c r="CR533" s="696"/>
      <c r="CS533" s="696"/>
      <c r="CT533" s="696"/>
      <c r="CU533" s="696"/>
      <c r="CV533" s="696"/>
      <c r="CW533" s="696"/>
      <c r="CX533" s="696"/>
      <c r="CY533" s="696"/>
      <c r="CZ533" s="696"/>
      <c r="DA533" s="696"/>
      <c r="DB533" s="696"/>
      <c r="DC533" s="696"/>
      <c r="DD533" s="696"/>
      <c r="DE533" s="696"/>
      <c r="DF533" s="696"/>
      <c r="DG533" s="696"/>
      <c r="DH533" s="696"/>
      <c r="DI533" s="696"/>
      <c r="DJ533" s="696"/>
      <c r="DK533" s="696"/>
      <c r="DL533" s="703"/>
      <c r="DM533" s="704"/>
      <c r="DN533" s="704"/>
      <c r="DO533" s="704"/>
      <c r="DP533" s="704"/>
      <c r="DQ533" s="705"/>
      <c r="DR533" s="692"/>
      <c r="DS533" s="692"/>
      <c r="DT533" s="692"/>
      <c r="DU533" s="692"/>
      <c r="DV533" s="692"/>
      <c r="DW533" s="692"/>
      <c r="DX533" s="692"/>
      <c r="DY533" s="692"/>
      <c r="DZ533" s="692"/>
      <c r="EA533" s="692"/>
      <c r="EB533" s="692"/>
      <c r="EC533" s="706"/>
      <c r="ED533" s="706"/>
      <c r="EE533" s="706"/>
      <c r="EF533" s="706"/>
      <c r="EG533" s="706"/>
      <c r="EH533" s="706"/>
      <c r="EI533" s="706"/>
      <c r="EJ533" s="706"/>
      <c r="EK533" s="706"/>
      <c r="EL533" s="706"/>
      <c r="EM533" s="706"/>
    </row>
    <row r="534" spans="1:143" ht="6" customHeight="1">
      <c r="A534" s="112"/>
      <c r="B534" s="690">
        <v>2</v>
      </c>
      <c r="C534" s="691"/>
      <c r="D534" s="691"/>
      <c r="E534" s="691"/>
      <c r="F534" s="692"/>
      <c r="G534" s="692"/>
      <c r="H534" s="692"/>
      <c r="I534" s="692"/>
      <c r="J534" s="692"/>
      <c r="K534" s="692"/>
      <c r="L534" s="692"/>
      <c r="M534" s="692"/>
      <c r="N534" s="692"/>
      <c r="O534" s="692"/>
      <c r="P534" s="692"/>
      <c r="Q534" s="692"/>
      <c r="R534" s="692"/>
      <c r="S534" s="692"/>
      <c r="T534" s="692"/>
      <c r="U534" s="692"/>
      <c r="V534" s="692"/>
      <c r="W534" s="692"/>
      <c r="X534" s="692"/>
      <c r="Y534" s="692"/>
      <c r="Z534" s="692"/>
      <c r="AA534" s="692"/>
      <c r="AB534" s="692"/>
      <c r="AC534" s="692"/>
      <c r="AD534" s="692"/>
      <c r="AE534" s="692"/>
      <c r="AF534" s="692"/>
      <c r="AG534" s="692"/>
      <c r="AH534" s="692"/>
      <c r="AI534" s="692"/>
      <c r="AJ534" s="692"/>
      <c r="AK534" s="692"/>
      <c r="AL534" s="692"/>
      <c r="AM534" s="692"/>
      <c r="AN534" s="692"/>
      <c r="AO534" s="692"/>
      <c r="AP534" s="692"/>
      <c r="AQ534" s="692"/>
      <c r="AR534" s="692"/>
      <c r="AS534" s="692"/>
      <c r="AT534" s="692"/>
      <c r="AU534" s="692"/>
      <c r="AV534" s="692"/>
      <c r="AW534" s="692"/>
      <c r="AX534" s="706"/>
      <c r="AY534" s="706"/>
      <c r="AZ534" s="706"/>
      <c r="BA534" s="706"/>
      <c r="BB534" s="706"/>
      <c r="BC534" s="692"/>
      <c r="BD534" s="692"/>
      <c r="BE534" s="692"/>
      <c r="BF534" s="692"/>
      <c r="BG534" s="692"/>
      <c r="BH534" s="692"/>
      <c r="BI534" s="692"/>
      <c r="BJ534" s="692"/>
      <c r="BK534" s="692"/>
      <c r="BL534" s="692"/>
      <c r="BM534" s="692"/>
      <c r="BN534" s="692"/>
      <c r="BO534" s="692"/>
      <c r="BP534" s="692"/>
      <c r="BQ534" s="692"/>
      <c r="BR534" s="692"/>
      <c r="BS534" s="692"/>
      <c r="BT534" s="692"/>
      <c r="BU534" s="692"/>
      <c r="BV534" s="692"/>
      <c r="BW534" s="692"/>
      <c r="BX534" s="692"/>
      <c r="BY534" s="692"/>
      <c r="BZ534" s="692"/>
      <c r="CA534" s="692"/>
      <c r="CB534" s="692"/>
      <c r="CC534" s="692"/>
      <c r="CD534" s="692"/>
      <c r="CE534" s="692"/>
      <c r="CF534" s="696"/>
      <c r="CG534" s="696"/>
      <c r="CH534" s="696"/>
      <c r="CI534" s="696"/>
      <c r="CJ534" s="696"/>
      <c r="CK534" s="696"/>
      <c r="CL534" s="696"/>
      <c r="CM534" s="696"/>
      <c r="CN534" s="696"/>
      <c r="CO534" s="696"/>
      <c r="CP534" s="696"/>
      <c r="CQ534" s="696"/>
      <c r="CR534" s="696"/>
      <c r="CS534" s="696"/>
      <c r="CT534" s="696"/>
      <c r="CU534" s="696"/>
      <c r="CV534" s="696"/>
      <c r="CW534" s="696"/>
      <c r="CX534" s="696"/>
      <c r="CY534" s="696"/>
      <c r="CZ534" s="696"/>
      <c r="DA534" s="696"/>
      <c r="DB534" s="696"/>
      <c r="DC534" s="696"/>
      <c r="DD534" s="696"/>
      <c r="DE534" s="696"/>
      <c r="DF534" s="696"/>
      <c r="DG534" s="696"/>
      <c r="DH534" s="696"/>
      <c r="DI534" s="696"/>
      <c r="DJ534" s="696"/>
      <c r="DK534" s="696"/>
      <c r="DL534" s="697"/>
      <c r="DM534" s="698"/>
      <c r="DN534" s="698"/>
      <c r="DO534" s="698"/>
      <c r="DP534" s="698"/>
      <c r="DQ534" s="699"/>
      <c r="DR534" s="692"/>
      <c r="DS534" s="692"/>
      <c r="DT534" s="692"/>
      <c r="DU534" s="692"/>
      <c r="DV534" s="692"/>
      <c r="DW534" s="692"/>
      <c r="DX534" s="692"/>
      <c r="DY534" s="692"/>
      <c r="DZ534" s="692"/>
      <c r="EA534" s="692"/>
      <c r="EB534" s="692"/>
      <c r="EC534" s="706"/>
      <c r="ED534" s="706"/>
      <c r="EE534" s="706"/>
      <c r="EF534" s="706"/>
      <c r="EG534" s="706"/>
      <c r="EH534" s="706"/>
      <c r="EI534" s="706"/>
      <c r="EJ534" s="706"/>
      <c r="EK534" s="706"/>
      <c r="EL534" s="706"/>
      <c r="EM534" s="706"/>
    </row>
    <row r="535" spans="1:143" ht="6" customHeight="1">
      <c r="A535" s="112"/>
      <c r="B535" s="691"/>
      <c r="C535" s="691"/>
      <c r="D535" s="691"/>
      <c r="E535" s="691"/>
      <c r="F535" s="692"/>
      <c r="G535" s="692"/>
      <c r="H535" s="692"/>
      <c r="I535" s="692"/>
      <c r="J535" s="692"/>
      <c r="K535" s="692"/>
      <c r="L535" s="692"/>
      <c r="M535" s="692"/>
      <c r="N535" s="692"/>
      <c r="O535" s="692"/>
      <c r="P535" s="692"/>
      <c r="Q535" s="692"/>
      <c r="R535" s="692"/>
      <c r="S535" s="692"/>
      <c r="T535" s="692"/>
      <c r="U535" s="692"/>
      <c r="V535" s="692"/>
      <c r="W535" s="692"/>
      <c r="X535" s="692"/>
      <c r="Y535" s="692"/>
      <c r="Z535" s="692"/>
      <c r="AA535" s="692"/>
      <c r="AB535" s="692"/>
      <c r="AC535" s="692"/>
      <c r="AD535" s="692"/>
      <c r="AE535" s="692"/>
      <c r="AF535" s="692"/>
      <c r="AG535" s="692"/>
      <c r="AH535" s="692"/>
      <c r="AI535" s="692"/>
      <c r="AJ535" s="692"/>
      <c r="AK535" s="692"/>
      <c r="AL535" s="692"/>
      <c r="AM535" s="692"/>
      <c r="AN535" s="692"/>
      <c r="AO535" s="692"/>
      <c r="AP535" s="692"/>
      <c r="AQ535" s="692"/>
      <c r="AR535" s="692"/>
      <c r="AS535" s="692"/>
      <c r="AT535" s="692"/>
      <c r="AU535" s="692"/>
      <c r="AV535" s="692"/>
      <c r="AW535" s="692"/>
      <c r="AX535" s="706"/>
      <c r="AY535" s="706"/>
      <c r="AZ535" s="706"/>
      <c r="BA535" s="706"/>
      <c r="BB535" s="706"/>
      <c r="BC535" s="692"/>
      <c r="BD535" s="692"/>
      <c r="BE535" s="692"/>
      <c r="BF535" s="692"/>
      <c r="BG535" s="692"/>
      <c r="BH535" s="692"/>
      <c r="BI535" s="692"/>
      <c r="BJ535" s="692"/>
      <c r="BK535" s="692"/>
      <c r="BL535" s="692"/>
      <c r="BM535" s="692"/>
      <c r="BN535" s="692"/>
      <c r="BO535" s="692"/>
      <c r="BP535" s="692"/>
      <c r="BQ535" s="692"/>
      <c r="BR535" s="692"/>
      <c r="BS535" s="692"/>
      <c r="BT535" s="692"/>
      <c r="BU535" s="692"/>
      <c r="BV535" s="692"/>
      <c r="BW535" s="692"/>
      <c r="BX535" s="692"/>
      <c r="BY535" s="692"/>
      <c r="BZ535" s="692"/>
      <c r="CA535" s="692"/>
      <c r="CB535" s="692"/>
      <c r="CC535" s="692"/>
      <c r="CD535" s="692"/>
      <c r="CE535" s="692"/>
      <c r="CF535" s="696"/>
      <c r="CG535" s="696"/>
      <c r="CH535" s="696"/>
      <c r="CI535" s="696"/>
      <c r="CJ535" s="696"/>
      <c r="CK535" s="696"/>
      <c r="CL535" s="696"/>
      <c r="CM535" s="696"/>
      <c r="CN535" s="696"/>
      <c r="CO535" s="696"/>
      <c r="CP535" s="696"/>
      <c r="CQ535" s="696"/>
      <c r="CR535" s="696"/>
      <c r="CS535" s="696"/>
      <c r="CT535" s="696"/>
      <c r="CU535" s="696"/>
      <c r="CV535" s="696"/>
      <c r="CW535" s="696"/>
      <c r="CX535" s="696"/>
      <c r="CY535" s="696"/>
      <c r="CZ535" s="696"/>
      <c r="DA535" s="696"/>
      <c r="DB535" s="696"/>
      <c r="DC535" s="696"/>
      <c r="DD535" s="696"/>
      <c r="DE535" s="696"/>
      <c r="DF535" s="696"/>
      <c r="DG535" s="696"/>
      <c r="DH535" s="696"/>
      <c r="DI535" s="696"/>
      <c r="DJ535" s="696"/>
      <c r="DK535" s="696"/>
      <c r="DL535" s="700"/>
      <c r="DM535" s="701"/>
      <c r="DN535" s="701"/>
      <c r="DO535" s="701"/>
      <c r="DP535" s="701"/>
      <c r="DQ535" s="702"/>
      <c r="DR535" s="692"/>
      <c r="DS535" s="692"/>
      <c r="DT535" s="692"/>
      <c r="DU535" s="692"/>
      <c r="DV535" s="692"/>
      <c r="DW535" s="692"/>
      <c r="DX535" s="692"/>
      <c r="DY535" s="692"/>
      <c r="DZ535" s="692"/>
      <c r="EA535" s="692"/>
      <c r="EB535" s="692"/>
      <c r="EC535" s="706"/>
      <c r="ED535" s="706"/>
      <c r="EE535" s="706"/>
      <c r="EF535" s="706"/>
      <c r="EG535" s="706"/>
      <c r="EH535" s="706"/>
      <c r="EI535" s="706"/>
      <c r="EJ535" s="706"/>
      <c r="EK535" s="706"/>
      <c r="EL535" s="706"/>
      <c r="EM535" s="706"/>
    </row>
    <row r="536" spans="1:143" ht="6" customHeight="1">
      <c r="A536" s="112"/>
      <c r="B536" s="691"/>
      <c r="C536" s="691"/>
      <c r="D536" s="691"/>
      <c r="E536" s="691"/>
      <c r="F536" s="692"/>
      <c r="G536" s="692"/>
      <c r="H536" s="692"/>
      <c r="I536" s="692"/>
      <c r="J536" s="692"/>
      <c r="K536" s="692"/>
      <c r="L536" s="692"/>
      <c r="M536" s="692"/>
      <c r="N536" s="692"/>
      <c r="O536" s="692"/>
      <c r="P536" s="692"/>
      <c r="Q536" s="692"/>
      <c r="R536" s="692"/>
      <c r="S536" s="692"/>
      <c r="T536" s="692"/>
      <c r="U536" s="692"/>
      <c r="V536" s="692"/>
      <c r="W536" s="692"/>
      <c r="X536" s="692"/>
      <c r="Y536" s="692"/>
      <c r="Z536" s="692"/>
      <c r="AA536" s="692"/>
      <c r="AB536" s="692"/>
      <c r="AC536" s="692"/>
      <c r="AD536" s="692"/>
      <c r="AE536" s="692"/>
      <c r="AF536" s="692"/>
      <c r="AG536" s="692"/>
      <c r="AH536" s="692"/>
      <c r="AI536" s="692"/>
      <c r="AJ536" s="692"/>
      <c r="AK536" s="692"/>
      <c r="AL536" s="692"/>
      <c r="AM536" s="692"/>
      <c r="AN536" s="692"/>
      <c r="AO536" s="692"/>
      <c r="AP536" s="692"/>
      <c r="AQ536" s="692"/>
      <c r="AR536" s="692"/>
      <c r="AS536" s="692"/>
      <c r="AT536" s="692"/>
      <c r="AU536" s="692"/>
      <c r="AV536" s="692"/>
      <c r="AW536" s="692"/>
      <c r="AX536" s="706"/>
      <c r="AY536" s="706"/>
      <c r="AZ536" s="706"/>
      <c r="BA536" s="706"/>
      <c r="BB536" s="706"/>
      <c r="BC536" s="692"/>
      <c r="BD536" s="692"/>
      <c r="BE536" s="692"/>
      <c r="BF536" s="692"/>
      <c r="BG536" s="692"/>
      <c r="BH536" s="692"/>
      <c r="BI536" s="692"/>
      <c r="BJ536" s="692"/>
      <c r="BK536" s="692"/>
      <c r="BL536" s="692"/>
      <c r="BM536" s="692"/>
      <c r="BN536" s="692"/>
      <c r="BO536" s="692"/>
      <c r="BP536" s="692"/>
      <c r="BQ536" s="692"/>
      <c r="BR536" s="692"/>
      <c r="BS536" s="692"/>
      <c r="BT536" s="692"/>
      <c r="BU536" s="692"/>
      <c r="BV536" s="692"/>
      <c r="BW536" s="692"/>
      <c r="BX536" s="692"/>
      <c r="BY536" s="692"/>
      <c r="BZ536" s="692"/>
      <c r="CA536" s="692"/>
      <c r="CB536" s="692"/>
      <c r="CC536" s="692"/>
      <c r="CD536" s="692"/>
      <c r="CE536" s="692"/>
      <c r="CF536" s="696"/>
      <c r="CG536" s="696"/>
      <c r="CH536" s="696"/>
      <c r="CI536" s="696"/>
      <c r="CJ536" s="696"/>
      <c r="CK536" s="696"/>
      <c r="CL536" s="696"/>
      <c r="CM536" s="696"/>
      <c r="CN536" s="696"/>
      <c r="CO536" s="696"/>
      <c r="CP536" s="696"/>
      <c r="CQ536" s="696"/>
      <c r="CR536" s="696"/>
      <c r="CS536" s="696"/>
      <c r="CT536" s="696"/>
      <c r="CU536" s="696"/>
      <c r="CV536" s="696"/>
      <c r="CW536" s="696"/>
      <c r="CX536" s="696"/>
      <c r="CY536" s="696"/>
      <c r="CZ536" s="696"/>
      <c r="DA536" s="696"/>
      <c r="DB536" s="696"/>
      <c r="DC536" s="696"/>
      <c r="DD536" s="696"/>
      <c r="DE536" s="696"/>
      <c r="DF536" s="696"/>
      <c r="DG536" s="696"/>
      <c r="DH536" s="696"/>
      <c r="DI536" s="696"/>
      <c r="DJ536" s="696"/>
      <c r="DK536" s="696"/>
      <c r="DL536" s="703"/>
      <c r="DM536" s="704"/>
      <c r="DN536" s="704"/>
      <c r="DO536" s="704"/>
      <c r="DP536" s="704"/>
      <c r="DQ536" s="705"/>
      <c r="DR536" s="692"/>
      <c r="DS536" s="692"/>
      <c r="DT536" s="692"/>
      <c r="DU536" s="692"/>
      <c r="DV536" s="692"/>
      <c r="DW536" s="692"/>
      <c r="DX536" s="692"/>
      <c r="DY536" s="692"/>
      <c r="DZ536" s="692"/>
      <c r="EA536" s="692"/>
      <c r="EB536" s="692"/>
      <c r="EC536" s="706"/>
      <c r="ED536" s="706"/>
      <c r="EE536" s="706"/>
      <c r="EF536" s="706"/>
      <c r="EG536" s="706"/>
      <c r="EH536" s="706"/>
      <c r="EI536" s="706"/>
      <c r="EJ536" s="706"/>
      <c r="EK536" s="706"/>
      <c r="EL536" s="706"/>
      <c r="EM536" s="706"/>
    </row>
    <row r="537" spans="1:143" ht="6" customHeight="1">
      <c r="A537" s="112"/>
      <c r="B537" s="690">
        <v>3</v>
      </c>
      <c r="C537" s="691"/>
      <c r="D537" s="691"/>
      <c r="E537" s="691"/>
      <c r="F537" s="692"/>
      <c r="G537" s="692"/>
      <c r="H537" s="692"/>
      <c r="I537" s="692"/>
      <c r="J537" s="692"/>
      <c r="K537" s="692"/>
      <c r="L537" s="692"/>
      <c r="M537" s="692"/>
      <c r="N537" s="692"/>
      <c r="O537" s="692"/>
      <c r="P537" s="692"/>
      <c r="Q537" s="692"/>
      <c r="R537" s="692"/>
      <c r="S537" s="692"/>
      <c r="T537" s="692"/>
      <c r="U537" s="692"/>
      <c r="V537" s="692"/>
      <c r="W537" s="692"/>
      <c r="X537" s="692"/>
      <c r="Y537" s="692"/>
      <c r="Z537" s="692"/>
      <c r="AA537" s="692"/>
      <c r="AB537" s="692"/>
      <c r="AC537" s="692"/>
      <c r="AD537" s="692"/>
      <c r="AE537" s="692"/>
      <c r="AF537" s="692"/>
      <c r="AG537" s="692"/>
      <c r="AH537" s="692"/>
      <c r="AI537" s="692"/>
      <c r="AJ537" s="692"/>
      <c r="AK537" s="692"/>
      <c r="AL537" s="692"/>
      <c r="AM537" s="692"/>
      <c r="AN537" s="692"/>
      <c r="AO537" s="692"/>
      <c r="AP537" s="692"/>
      <c r="AQ537" s="692"/>
      <c r="AR537" s="692"/>
      <c r="AS537" s="692"/>
      <c r="AT537" s="692"/>
      <c r="AU537" s="692"/>
      <c r="AV537" s="692"/>
      <c r="AW537" s="692"/>
      <c r="AX537" s="706"/>
      <c r="AY537" s="706"/>
      <c r="AZ537" s="706"/>
      <c r="BA537" s="706"/>
      <c r="BB537" s="706"/>
      <c r="BC537" s="692"/>
      <c r="BD537" s="692"/>
      <c r="BE537" s="692"/>
      <c r="BF537" s="692"/>
      <c r="BG537" s="692"/>
      <c r="BH537" s="692"/>
      <c r="BI537" s="692"/>
      <c r="BJ537" s="692"/>
      <c r="BK537" s="692"/>
      <c r="BL537" s="692"/>
      <c r="BM537" s="692"/>
      <c r="BN537" s="692"/>
      <c r="BO537" s="692"/>
      <c r="BP537" s="692"/>
      <c r="BQ537" s="692"/>
      <c r="BR537" s="692"/>
      <c r="BS537" s="692"/>
      <c r="BT537" s="692"/>
      <c r="BU537" s="692"/>
      <c r="BV537" s="692"/>
      <c r="BW537" s="692"/>
      <c r="BX537" s="692"/>
      <c r="BY537" s="692"/>
      <c r="BZ537" s="692"/>
      <c r="CA537" s="692"/>
      <c r="CB537" s="692"/>
      <c r="CC537" s="692"/>
      <c r="CD537" s="692"/>
      <c r="CE537" s="692"/>
      <c r="CF537" s="696"/>
      <c r="CG537" s="696"/>
      <c r="CH537" s="696"/>
      <c r="CI537" s="696"/>
      <c r="CJ537" s="696"/>
      <c r="CK537" s="696"/>
      <c r="CL537" s="696"/>
      <c r="CM537" s="696"/>
      <c r="CN537" s="696"/>
      <c r="CO537" s="696"/>
      <c r="CP537" s="696"/>
      <c r="CQ537" s="696"/>
      <c r="CR537" s="696"/>
      <c r="CS537" s="696"/>
      <c r="CT537" s="696"/>
      <c r="CU537" s="696"/>
      <c r="CV537" s="696"/>
      <c r="CW537" s="696"/>
      <c r="CX537" s="696"/>
      <c r="CY537" s="696"/>
      <c r="CZ537" s="696"/>
      <c r="DA537" s="696"/>
      <c r="DB537" s="696"/>
      <c r="DC537" s="696"/>
      <c r="DD537" s="696"/>
      <c r="DE537" s="696"/>
      <c r="DF537" s="696"/>
      <c r="DG537" s="696"/>
      <c r="DH537" s="696"/>
      <c r="DI537" s="696"/>
      <c r="DJ537" s="696"/>
      <c r="DK537" s="696"/>
      <c r="DL537" s="697"/>
      <c r="DM537" s="698"/>
      <c r="DN537" s="698"/>
      <c r="DO537" s="698"/>
      <c r="DP537" s="698"/>
      <c r="DQ537" s="699"/>
      <c r="DR537" s="692"/>
      <c r="DS537" s="692"/>
      <c r="DT537" s="692"/>
      <c r="DU537" s="692"/>
      <c r="DV537" s="692"/>
      <c r="DW537" s="692"/>
      <c r="DX537" s="692"/>
      <c r="DY537" s="692"/>
      <c r="DZ537" s="692"/>
      <c r="EA537" s="692"/>
      <c r="EB537" s="692"/>
      <c r="EC537" s="706"/>
      <c r="ED537" s="706"/>
      <c r="EE537" s="706"/>
      <c r="EF537" s="706"/>
      <c r="EG537" s="706"/>
      <c r="EH537" s="706"/>
      <c r="EI537" s="706"/>
      <c r="EJ537" s="706"/>
      <c r="EK537" s="706"/>
      <c r="EL537" s="706"/>
      <c r="EM537" s="706"/>
    </row>
    <row r="538" spans="1:143" ht="6" customHeight="1">
      <c r="A538" s="112"/>
      <c r="B538" s="691"/>
      <c r="C538" s="691"/>
      <c r="D538" s="691"/>
      <c r="E538" s="691"/>
      <c r="F538" s="692"/>
      <c r="G538" s="692"/>
      <c r="H538" s="692"/>
      <c r="I538" s="692"/>
      <c r="J538" s="692"/>
      <c r="K538" s="692"/>
      <c r="L538" s="692"/>
      <c r="M538" s="692"/>
      <c r="N538" s="692"/>
      <c r="O538" s="692"/>
      <c r="P538" s="692"/>
      <c r="Q538" s="692"/>
      <c r="R538" s="692"/>
      <c r="S538" s="692"/>
      <c r="T538" s="692"/>
      <c r="U538" s="692"/>
      <c r="V538" s="692"/>
      <c r="W538" s="692"/>
      <c r="X538" s="692"/>
      <c r="Y538" s="692"/>
      <c r="Z538" s="692"/>
      <c r="AA538" s="692"/>
      <c r="AB538" s="692"/>
      <c r="AC538" s="692"/>
      <c r="AD538" s="692"/>
      <c r="AE538" s="692"/>
      <c r="AF538" s="692"/>
      <c r="AG538" s="692"/>
      <c r="AH538" s="692"/>
      <c r="AI538" s="692"/>
      <c r="AJ538" s="692"/>
      <c r="AK538" s="692"/>
      <c r="AL538" s="692"/>
      <c r="AM538" s="692"/>
      <c r="AN538" s="692"/>
      <c r="AO538" s="692"/>
      <c r="AP538" s="692"/>
      <c r="AQ538" s="692"/>
      <c r="AR538" s="692"/>
      <c r="AS538" s="692"/>
      <c r="AT538" s="692"/>
      <c r="AU538" s="692"/>
      <c r="AV538" s="692"/>
      <c r="AW538" s="692"/>
      <c r="AX538" s="706"/>
      <c r="AY538" s="706"/>
      <c r="AZ538" s="706"/>
      <c r="BA538" s="706"/>
      <c r="BB538" s="706"/>
      <c r="BC538" s="692"/>
      <c r="BD538" s="692"/>
      <c r="BE538" s="692"/>
      <c r="BF538" s="692"/>
      <c r="BG538" s="692"/>
      <c r="BH538" s="692"/>
      <c r="BI538" s="692"/>
      <c r="BJ538" s="692"/>
      <c r="BK538" s="692"/>
      <c r="BL538" s="692"/>
      <c r="BM538" s="692"/>
      <c r="BN538" s="692"/>
      <c r="BO538" s="692"/>
      <c r="BP538" s="692"/>
      <c r="BQ538" s="692"/>
      <c r="BR538" s="692"/>
      <c r="BS538" s="692"/>
      <c r="BT538" s="692"/>
      <c r="BU538" s="692"/>
      <c r="BV538" s="692"/>
      <c r="BW538" s="692"/>
      <c r="BX538" s="692"/>
      <c r="BY538" s="692"/>
      <c r="BZ538" s="692"/>
      <c r="CA538" s="692"/>
      <c r="CB538" s="692"/>
      <c r="CC538" s="692"/>
      <c r="CD538" s="692"/>
      <c r="CE538" s="692"/>
      <c r="CF538" s="696"/>
      <c r="CG538" s="696"/>
      <c r="CH538" s="696"/>
      <c r="CI538" s="696"/>
      <c r="CJ538" s="696"/>
      <c r="CK538" s="696"/>
      <c r="CL538" s="696"/>
      <c r="CM538" s="696"/>
      <c r="CN538" s="696"/>
      <c r="CO538" s="696"/>
      <c r="CP538" s="696"/>
      <c r="CQ538" s="696"/>
      <c r="CR538" s="696"/>
      <c r="CS538" s="696"/>
      <c r="CT538" s="696"/>
      <c r="CU538" s="696"/>
      <c r="CV538" s="696"/>
      <c r="CW538" s="696"/>
      <c r="CX538" s="696"/>
      <c r="CY538" s="696"/>
      <c r="CZ538" s="696"/>
      <c r="DA538" s="696"/>
      <c r="DB538" s="696"/>
      <c r="DC538" s="696"/>
      <c r="DD538" s="696"/>
      <c r="DE538" s="696"/>
      <c r="DF538" s="696"/>
      <c r="DG538" s="696"/>
      <c r="DH538" s="696"/>
      <c r="DI538" s="696"/>
      <c r="DJ538" s="696"/>
      <c r="DK538" s="696"/>
      <c r="DL538" s="700"/>
      <c r="DM538" s="701"/>
      <c r="DN538" s="701"/>
      <c r="DO538" s="701"/>
      <c r="DP538" s="701"/>
      <c r="DQ538" s="702"/>
      <c r="DR538" s="692"/>
      <c r="DS538" s="692"/>
      <c r="DT538" s="692"/>
      <c r="DU538" s="692"/>
      <c r="DV538" s="692"/>
      <c r="DW538" s="692"/>
      <c r="DX538" s="692"/>
      <c r="DY538" s="692"/>
      <c r="DZ538" s="692"/>
      <c r="EA538" s="692"/>
      <c r="EB538" s="692"/>
      <c r="EC538" s="706"/>
      <c r="ED538" s="706"/>
      <c r="EE538" s="706"/>
      <c r="EF538" s="706"/>
      <c r="EG538" s="706"/>
      <c r="EH538" s="706"/>
      <c r="EI538" s="706"/>
      <c r="EJ538" s="706"/>
      <c r="EK538" s="706"/>
      <c r="EL538" s="706"/>
      <c r="EM538" s="706"/>
    </row>
    <row r="539" spans="1:143" ht="6" customHeight="1">
      <c r="A539" s="112"/>
      <c r="B539" s="691"/>
      <c r="C539" s="691"/>
      <c r="D539" s="691"/>
      <c r="E539" s="691"/>
      <c r="F539" s="692"/>
      <c r="G539" s="692"/>
      <c r="H539" s="692"/>
      <c r="I539" s="692"/>
      <c r="J539" s="692"/>
      <c r="K539" s="692"/>
      <c r="L539" s="692"/>
      <c r="M539" s="692"/>
      <c r="N539" s="692"/>
      <c r="O539" s="692"/>
      <c r="P539" s="692"/>
      <c r="Q539" s="692"/>
      <c r="R539" s="692"/>
      <c r="S539" s="692"/>
      <c r="T539" s="692"/>
      <c r="U539" s="692"/>
      <c r="V539" s="692"/>
      <c r="W539" s="692"/>
      <c r="X539" s="692"/>
      <c r="Y539" s="692"/>
      <c r="Z539" s="692"/>
      <c r="AA539" s="692"/>
      <c r="AB539" s="692"/>
      <c r="AC539" s="692"/>
      <c r="AD539" s="692"/>
      <c r="AE539" s="692"/>
      <c r="AF539" s="692"/>
      <c r="AG539" s="692"/>
      <c r="AH539" s="692"/>
      <c r="AI539" s="692"/>
      <c r="AJ539" s="692"/>
      <c r="AK539" s="692"/>
      <c r="AL539" s="692"/>
      <c r="AM539" s="692"/>
      <c r="AN539" s="692"/>
      <c r="AO539" s="692"/>
      <c r="AP539" s="692"/>
      <c r="AQ539" s="692"/>
      <c r="AR539" s="692"/>
      <c r="AS539" s="692"/>
      <c r="AT539" s="692"/>
      <c r="AU539" s="692"/>
      <c r="AV539" s="692"/>
      <c r="AW539" s="692"/>
      <c r="AX539" s="706"/>
      <c r="AY539" s="706"/>
      <c r="AZ539" s="706"/>
      <c r="BA539" s="706"/>
      <c r="BB539" s="706"/>
      <c r="BC539" s="692"/>
      <c r="BD539" s="692"/>
      <c r="BE539" s="692"/>
      <c r="BF539" s="692"/>
      <c r="BG539" s="692"/>
      <c r="BH539" s="692"/>
      <c r="BI539" s="692"/>
      <c r="BJ539" s="692"/>
      <c r="BK539" s="692"/>
      <c r="BL539" s="692"/>
      <c r="BM539" s="692"/>
      <c r="BN539" s="692"/>
      <c r="BO539" s="692"/>
      <c r="BP539" s="692"/>
      <c r="BQ539" s="692"/>
      <c r="BR539" s="692"/>
      <c r="BS539" s="692"/>
      <c r="BT539" s="692"/>
      <c r="BU539" s="692"/>
      <c r="BV539" s="692"/>
      <c r="BW539" s="692"/>
      <c r="BX539" s="692"/>
      <c r="BY539" s="692"/>
      <c r="BZ539" s="692"/>
      <c r="CA539" s="692"/>
      <c r="CB539" s="692"/>
      <c r="CC539" s="692"/>
      <c r="CD539" s="692"/>
      <c r="CE539" s="692"/>
      <c r="CF539" s="696"/>
      <c r="CG539" s="696"/>
      <c r="CH539" s="696"/>
      <c r="CI539" s="696"/>
      <c r="CJ539" s="696"/>
      <c r="CK539" s="696"/>
      <c r="CL539" s="696"/>
      <c r="CM539" s="696"/>
      <c r="CN539" s="696"/>
      <c r="CO539" s="696"/>
      <c r="CP539" s="696"/>
      <c r="CQ539" s="696"/>
      <c r="CR539" s="696"/>
      <c r="CS539" s="696"/>
      <c r="CT539" s="696"/>
      <c r="CU539" s="696"/>
      <c r="CV539" s="696"/>
      <c r="CW539" s="696"/>
      <c r="CX539" s="696"/>
      <c r="CY539" s="696"/>
      <c r="CZ539" s="696"/>
      <c r="DA539" s="696"/>
      <c r="DB539" s="696"/>
      <c r="DC539" s="696"/>
      <c r="DD539" s="696"/>
      <c r="DE539" s="696"/>
      <c r="DF539" s="696"/>
      <c r="DG539" s="696"/>
      <c r="DH539" s="696"/>
      <c r="DI539" s="696"/>
      <c r="DJ539" s="696"/>
      <c r="DK539" s="696"/>
      <c r="DL539" s="703"/>
      <c r="DM539" s="704"/>
      <c r="DN539" s="704"/>
      <c r="DO539" s="704"/>
      <c r="DP539" s="704"/>
      <c r="DQ539" s="705"/>
      <c r="DR539" s="692"/>
      <c r="DS539" s="692"/>
      <c r="DT539" s="692"/>
      <c r="DU539" s="692"/>
      <c r="DV539" s="692"/>
      <c r="DW539" s="692"/>
      <c r="DX539" s="692"/>
      <c r="DY539" s="692"/>
      <c r="DZ539" s="692"/>
      <c r="EA539" s="692"/>
      <c r="EB539" s="692"/>
      <c r="EC539" s="706"/>
      <c r="ED539" s="706"/>
      <c r="EE539" s="706"/>
      <c r="EF539" s="706"/>
      <c r="EG539" s="706"/>
      <c r="EH539" s="706"/>
      <c r="EI539" s="706"/>
      <c r="EJ539" s="706"/>
      <c r="EK539" s="706"/>
      <c r="EL539" s="706"/>
      <c r="EM539" s="706"/>
    </row>
    <row r="540" spans="1:143" ht="6" customHeight="1">
      <c r="A540" s="112"/>
      <c r="B540" s="690">
        <v>4</v>
      </c>
      <c r="C540" s="691"/>
      <c r="D540" s="691"/>
      <c r="E540" s="691"/>
      <c r="F540" s="692"/>
      <c r="G540" s="692"/>
      <c r="H540" s="692"/>
      <c r="I540" s="692"/>
      <c r="J540" s="692"/>
      <c r="K540" s="692"/>
      <c r="L540" s="692"/>
      <c r="M540" s="692"/>
      <c r="N540" s="692"/>
      <c r="O540" s="692"/>
      <c r="P540" s="692"/>
      <c r="Q540" s="692"/>
      <c r="R540" s="692"/>
      <c r="S540" s="692"/>
      <c r="T540" s="692"/>
      <c r="U540" s="692"/>
      <c r="V540" s="692"/>
      <c r="W540" s="692"/>
      <c r="X540" s="692"/>
      <c r="Y540" s="692"/>
      <c r="Z540" s="692"/>
      <c r="AA540" s="692"/>
      <c r="AB540" s="692"/>
      <c r="AC540" s="692"/>
      <c r="AD540" s="692"/>
      <c r="AE540" s="692"/>
      <c r="AF540" s="692"/>
      <c r="AG540" s="692"/>
      <c r="AH540" s="692"/>
      <c r="AI540" s="692"/>
      <c r="AJ540" s="692"/>
      <c r="AK540" s="692"/>
      <c r="AL540" s="692"/>
      <c r="AM540" s="692"/>
      <c r="AN540" s="692"/>
      <c r="AO540" s="692"/>
      <c r="AP540" s="692"/>
      <c r="AQ540" s="692"/>
      <c r="AR540" s="692"/>
      <c r="AS540" s="692"/>
      <c r="AT540" s="692"/>
      <c r="AU540" s="692"/>
      <c r="AV540" s="692"/>
      <c r="AW540" s="692"/>
      <c r="AX540" s="706"/>
      <c r="AY540" s="706"/>
      <c r="AZ540" s="706"/>
      <c r="BA540" s="706"/>
      <c r="BB540" s="706"/>
      <c r="BC540" s="692"/>
      <c r="BD540" s="692"/>
      <c r="BE540" s="692"/>
      <c r="BF540" s="692"/>
      <c r="BG540" s="692"/>
      <c r="BH540" s="692"/>
      <c r="BI540" s="692"/>
      <c r="BJ540" s="692"/>
      <c r="BK540" s="692"/>
      <c r="BL540" s="692"/>
      <c r="BM540" s="692"/>
      <c r="BN540" s="692"/>
      <c r="BO540" s="692"/>
      <c r="BP540" s="692"/>
      <c r="BQ540" s="692"/>
      <c r="BR540" s="692"/>
      <c r="BS540" s="692"/>
      <c r="BT540" s="692"/>
      <c r="BU540" s="692"/>
      <c r="BV540" s="692"/>
      <c r="BW540" s="692"/>
      <c r="BX540" s="692"/>
      <c r="BY540" s="692"/>
      <c r="BZ540" s="692"/>
      <c r="CA540" s="692"/>
      <c r="CB540" s="692"/>
      <c r="CC540" s="692"/>
      <c r="CD540" s="692"/>
      <c r="CE540" s="692"/>
      <c r="CF540" s="696"/>
      <c r="CG540" s="696"/>
      <c r="CH540" s="696"/>
      <c r="CI540" s="696"/>
      <c r="CJ540" s="696"/>
      <c r="CK540" s="696"/>
      <c r="CL540" s="696"/>
      <c r="CM540" s="696"/>
      <c r="CN540" s="696"/>
      <c r="CO540" s="696"/>
      <c r="CP540" s="696"/>
      <c r="CQ540" s="696"/>
      <c r="CR540" s="696"/>
      <c r="CS540" s="696"/>
      <c r="CT540" s="696"/>
      <c r="CU540" s="696"/>
      <c r="CV540" s="696"/>
      <c r="CW540" s="696"/>
      <c r="CX540" s="696"/>
      <c r="CY540" s="696"/>
      <c r="CZ540" s="696"/>
      <c r="DA540" s="696"/>
      <c r="DB540" s="696"/>
      <c r="DC540" s="696"/>
      <c r="DD540" s="696"/>
      <c r="DE540" s="696"/>
      <c r="DF540" s="696"/>
      <c r="DG540" s="696"/>
      <c r="DH540" s="696"/>
      <c r="DI540" s="696"/>
      <c r="DJ540" s="696"/>
      <c r="DK540" s="696"/>
      <c r="DL540" s="697"/>
      <c r="DM540" s="698"/>
      <c r="DN540" s="698"/>
      <c r="DO540" s="698"/>
      <c r="DP540" s="698"/>
      <c r="DQ540" s="699"/>
      <c r="DR540" s="692"/>
      <c r="DS540" s="692"/>
      <c r="DT540" s="692"/>
      <c r="DU540" s="692"/>
      <c r="DV540" s="692"/>
      <c r="DW540" s="692"/>
      <c r="DX540" s="692"/>
      <c r="DY540" s="692"/>
      <c r="DZ540" s="692"/>
      <c r="EA540" s="692"/>
      <c r="EB540" s="692"/>
      <c r="EC540" s="706"/>
      <c r="ED540" s="706"/>
      <c r="EE540" s="706"/>
      <c r="EF540" s="706"/>
      <c r="EG540" s="706"/>
      <c r="EH540" s="706"/>
      <c r="EI540" s="706"/>
      <c r="EJ540" s="706"/>
      <c r="EK540" s="706"/>
      <c r="EL540" s="706"/>
      <c r="EM540" s="706"/>
    </row>
    <row r="541" spans="1:143" ht="6" customHeight="1">
      <c r="A541" s="112"/>
      <c r="B541" s="691"/>
      <c r="C541" s="691"/>
      <c r="D541" s="691"/>
      <c r="E541" s="691"/>
      <c r="F541" s="692"/>
      <c r="G541" s="692"/>
      <c r="H541" s="692"/>
      <c r="I541" s="692"/>
      <c r="J541" s="692"/>
      <c r="K541" s="692"/>
      <c r="L541" s="692"/>
      <c r="M541" s="692"/>
      <c r="N541" s="692"/>
      <c r="O541" s="692"/>
      <c r="P541" s="692"/>
      <c r="Q541" s="692"/>
      <c r="R541" s="692"/>
      <c r="S541" s="692"/>
      <c r="T541" s="692"/>
      <c r="U541" s="692"/>
      <c r="V541" s="692"/>
      <c r="W541" s="692"/>
      <c r="X541" s="692"/>
      <c r="Y541" s="692"/>
      <c r="Z541" s="692"/>
      <c r="AA541" s="692"/>
      <c r="AB541" s="692"/>
      <c r="AC541" s="692"/>
      <c r="AD541" s="692"/>
      <c r="AE541" s="692"/>
      <c r="AF541" s="692"/>
      <c r="AG541" s="692"/>
      <c r="AH541" s="692"/>
      <c r="AI541" s="692"/>
      <c r="AJ541" s="692"/>
      <c r="AK541" s="692"/>
      <c r="AL541" s="692"/>
      <c r="AM541" s="692"/>
      <c r="AN541" s="692"/>
      <c r="AO541" s="692"/>
      <c r="AP541" s="692"/>
      <c r="AQ541" s="692"/>
      <c r="AR541" s="692"/>
      <c r="AS541" s="692"/>
      <c r="AT541" s="692"/>
      <c r="AU541" s="692"/>
      <c r="AV541" s="692"/>
      <c r="AW541" s="692"/>
      <c r="AX541" s="706"/>
      <c r="AY541" s="706"/>
      <c r="AZ541" s="706"/>
      <c r="BA541" s="706"/>
      <c r="BB541" s="706"/>
      <c r="BC541" s="692"/>
      <c r="BD541" s="692"/>
      <c r="BE541" s="692"/>
      <c r="BF541" s="692"/>
      <c r="BG541" s="692"/>
      <c r="BH541" s="692"/>
      <c r="BI541" s="692"/>
      <c r="BJ541" s="692"/>
      <c r="BK541" s="692"/>
      <c r="BL541" s="692"/>
      <c r="BM541" s="692"/>
      <c r="BN541" s="692"/>
      <c r="BO541" s="692"/>
      <c r="BP541" s="692"/>
      <c r="BQ541" s="692"/>
      <c r="BR541" s="692"/>
      <c r="BS541" s="692"/>
      <c r="BT541" s="692"/>
      <c r="BU541" s="692"/>
      <c r="BV541" s="692"/>
      <c r="BW541" s="692"/>
      <c r="BX541" s="692"/>
      <c r="BY541" s="692"/>
      <c r="BZ541" s="692"/>
      <c r="CA541" s="692"/>
      <c r="CB541" s="692"/>
      <c r="CC541" s="692"/>
      <c r="CD541" s="692"/>
      <c r="CE541" s="692"/>
      <c r="CF541" s="696"/>
      <c r="CG541" s="696"/>
      <c r="CH541" s="696"/>
      <c r="CI541" s="696"/>
      <c r="CJ541" s="696"/>
      <c r="CK541" s="696"/>
      <c r="CL541" s="696"/>
      <c r="CM541" s="696"/>
      <c r="CN541" s="696"/>
      <c r="CO541" s="696"/>
      <c r="CP541" s="696"/>
      <c r="CQ541" s="696"/>
      <c r="CR541" s="696"/>
      <c r="CS541" s="696"/>
      <c r="CT541" s="696"/>
      <c r="CU541" s="696"/>
      <c r="CV541" s="696"/>
      <c r="CW541" s="696"/>
      <c r="CX541" s="696"/>
      <c r="CY541" s="696"/>
      <c r="CZ541" s="696"/>
      <c r="DA541" s="696"/>
      <c r="DB541" s="696"/>
      <c r="DC541" s="696"/>
      <c r="DD541" s="696"/>
      <c r="DE541" s="696"/>
      <c r="DF541" s="696"/>
      <c r="DG541" s="696"/>
      <c r="DH541" s="696"/>
      <c r="DI541" s="696"/>
      <c r="DJ541" s="696"/>
      <c r="DK541" s="696"/>
      <c r="DL541" s="700"/>
      <c r="DM541" s="701"/>
      <c r="DN541" s="701"/>
      <c r="DO541" s="701"/>
      <c r="DP541" s="701"/>
      <c r="DQ541" s="702"/>
      <c r="DR541" s="692"/>
      <c r="DS541" s="692"/>
      <c r="DT541" s="692"/>
      <c r="DU541" s="692"/>
      <c r="DV541" s="692"/>
      <c r="DW541" s="692"/>
      <c r="DX541" s="692"/>
      <c r="DY541" s="692"/>
      <c r="DZ541" s="692"/>
      <c r="EA541" s="692"/>
      <c r="EB541" s="692"/>
      <c r="EC541" s="706"/>
      <c r="ED541" s="706"/>
      <c r="EE541" s="706"/>
      <c r="EF541" s="706"/>
      <c r="EG541" s="706"/>
      <c r="EH541" s="706"/>
      <c r="EI541" s="706"/>
      <c r="EJ541" s="706"/>
      <c r="EK541" s="706"/>
      <c r="EL541" s="706"/>
      <c r="EM541" s="706"/>
    </row>
    <row r="542" spans="1:143" ht="6" customHeight="1">
      <c r="A542" s="112"/>
      <c r="B542" s="691"/>
      <c r="C542" s="691"/>
      <c r="D542" s="691"/>
      <c r="E542" s="691"/>
      <c r="F542" s="692"/>
      <c r="G542" s="692"/>
      <c r="H542" s="692"/>
      <c r="I542" s="692"/>
      <c r="J542" s="692"/>
      <c r="K542" s="692"/>
      <c r="L542" s="692"/>
      <c r="M542" s="692"/>
      <c r="N542" s="692"/>
      <c r="O542" s="692"/>
      <c r="P542" s="692"/>
      <c r="Q542" s="692"/>
      <c r="R542" s="692"/>
      <c r="S542" s="692"/>
      <c r="T542" s="692"/>
      <c r="U542" s="692"/>
      <c r="V542" s="692"/>
      <c r="W542" s="692"/>
      <c r="X542" s="692"/>
      <c r="Y542" s="692"/>
      <c r="Z542" s="692"/>
      <c r="AA542" s="692"/>
      <c r="AB542" s="692"/>
      <c r="AC542" s="692"/>
      <c r="AD542" s="692"/>
      <c r="AE542" s="692"/>
      <c r="AF542" s="692"/>
      <c r="AG542" s="692"/>
      <c r="AH542" s="692"/>
      <c r="AI542" s="692"/>
      <c r="AJ542" s="692"/>
      <c r="AK542" s="692"/>
      <c r="AL542" s="692"/>
      <c r="AM542" s="692"/>
      <c r="AN542" s="692"/>
      <c r="AO542" s="692"/>
      <c r="AP542" s="692"/>
      <c r="AQ542" s="692"/>
      <c r="AR542" s="692"/>
      <c r="AS542" s="692"/>
      <c r="AT542" s="692"/>
      <c r="AU542" s="692"/>
      <c r="AV542" s="692"/>
      <c r="AW542" s="692"/>
      <c r="AX542" s="706"/>
      <c r="AY542" s="706"/>
      <c r="AZ542" s="706"/>
      <c r="BA542" s="706"/>
      <c r="BB542" s="706"/>
      <c r="BC542" s="692"/>
      <c r="BD542" s="692"/>
      <c r="BE542" s="692"/>
      <c r="BF542" s="692"/>
      <c r="BG542" s="692"/>
      <c r="BH542" s="692"/>
      <c r="BI542" s="692"/>
      <c r="BJ542" s="692"/>
      <c r="BK542" s="692"/>
      <c r="BL542" s="692"/>
      <c r="BM542" s="692"/>
      <c r="BN542" s="692"/>
      <c r="BO542" s="692"/>
      <c r="BP542" s="692"/>
      <c r="BQ542" s="692"/>
      <c r="BR542" s="692"/>
      <c r="BS542" s="692"/>
      <c r="BT542" s="692"/>
      <c r="BU542" s="692"/>
      <c r="BV542" s="692"/>
      <c r="BW542" s="692"/>
      <c r="BX542" s="692"/>
      <c r="BY542" s="692"/>
      <c r="BZ542" s="692"/>
      <c r="CA542" s="692"/>
      <c r="CB542" s="692"/>
      <c r="CC542" s="692"/>
      <c r="CD542" s="692"/>
      <c r="CE542" s="692"/>
      <c r="CF542" s="696"/>
      <c r="CG542" s="696"/>
      <c r="CH542" s="696"/>
      <c r="CI542" s="696"/>
      <c r="CJ542" s="696"/>
      <c r="CK542" s="696"/>
      <c r="CL542" s="696"/>
      <c r="CM542" s="696"/>
      <c r="CN542" s="696"/>
      <c r="CO542" s="696"/>
      <c r="CP542" s="696"/>
      <c r="CQ542" s="696"/>
      <c r="CR542" s="696"/>
      <c r="CS542" s="696"/>
      <c r="CT542" s="696"/>
      <c r="CU542" s="696"/>
      <c r="CV542" s="696"/>
      <c r="CW542" s="696"/>
      <c r="CX542" s="696"/>
      <c r="CY542" s="696"/>
      <c r="CZ542" s="696"/>
      <c r="DA542" s="696"/>
      <c r="DB542" s="696"/>
      <c r="DC542" s="696"/>
      <c r="DD542" s="696"/>
      <c r="DE542" s="696"/>
      <c r="DF542" s="696"/>
      <c r="DG542" s="696"/>
      <c r="DH542" s="696"/>
      <c r="DI542" s="696"/>
      <c r="DJ542" s="696"/>
      <c r="DK542" s="696"/>
      <c r="DL542" s="703"/>
      <c r="DM542" s="704"/>
      <c r="DN542" s="704"/>
      <c r="DO542" s="704"/>
      <c r="DP542" s="704"/>
      <c r="DQ542" s="705"/>
      <c r="DR542" s="692"/>
      <c r="DS542" s="692"/>
      <c r="DT542" s="692"/>
      <c r="DU542" s="692"/>
      <c r="DV542" s="692"/>
      <c r="DW542" s="692"/>
      <c r="DX542" s="692"/>
      <c r="DY542" s="692"/>
      <c r="DZ542" s="692"/>
      <c r="EA542" s="692"/>
      <c r="EB542" s="692"/>
      <c r="EC542" s="706"/>
      <c r="ED542" s="706"/>
      <c r="EE542" s="706"/>
      <c r="EF542" s="706"/>
      <c r="EG542" s="706"/>
      <c r="EH542" s="706"/>
      <c r="EI542" s="706"/>
      <c r="EJ542" s="706"/>
      <c r="EK542" s="706"/>
      <c r="EL542" s="706"/>
      <c r="EM542" s="706"/>
    </row>
    <row r="543" spans="1:143" ht="6" customHeight="1">
      <c r="A543" s="112"/>
      <c r="B543" s="690">
        <v>5</v>
      </c>
      <c r="C543" s="691"/>
      <c r="D543" s="691"/>
      <c r="E543" s="691"/>
      <c r="F543" s="692"/>
      <c r="G543" s="692"/>
      <c r="H543" s="692"/>
      <c r="I543" s="692"/>
      <c r="J543" s="692"/>
      <c r="K543" s="692"/>
      <c r="L543" s="692"/>
      <c r="M543" s="692"/>
      <c r="N543" s="692"/>
      <c r="O543" s="692"/>
      <c r="P543" s="692"/>
      <c r="Q543" s="692"/>
      <c r="R543" s="692"/>
      <c r="S543" s="692"/>
      <c r="T543" s="692"/>
      <c r="U543" s="692"/>
      <c r="V543" s="692"/>
      <c r="W543" s="692"/>
      <c r="X543" s="692"/>
      <c r="Y543" s="692"/>
      <c r="Z543" s="692"/>
      <c r="AA543" s="692"/>
      <c r="AB543" s="692"/>
      <c r="AC543" s="692"/>
      <c r="AD543" s="692"/>
      <c r="AE543" s="692"/>
      <c r="AF543" s="692"/>
      <c r="AG543" s="692"/>
      <c r="AH543" s="692"/>
      <c r="AI543" s="692"/>
      <c r="AJ543" s="692"/>
      <c r="AK543" s="692"/>
      <c r="AL543" s="692"/>
      <c r="AM543" s="692"/>
      <c r="AN543" s="692"/>
      <c r="AO543" s="692"/>
      <c r="AP543" s="692"/>
      <c r="AQ543" s="692"/>
      <c r="AR543" s="692"/>
      <c r="AS543" s="692"/>
      <c r="AT543" s="692"/>
      <c r="AU543" s="692"/>
      <c r="AV543" s="692"/>
      <c r="AW543" s="692"/>
      <c r="AX543" s="706"/>
      <c r="AY543" s="706"/>
      <c r="AZ543" s="706"/>
      <c r="BA543" s="706"/>
      <c r="BB543" s="706"/>
      <c r="BC543" s="692"/>
      <c r="BD543" s="692"/>
      <c r="BE543" s="692"/>
      <c r="BF543" s="692"/>
      <c r="BG543" s="692"/>
      <c r="BH543" s="692"/>
      <c r="BI543" s="692"/>
      <c r="BJ543" s="692"/>
      <c r="BK543" s="692"/>
      <c r="BL543" s="692"/>
      <c r="BM543" s="692"/>
      <c r="BN543" s="692"/>
      <c r="BO543" s="692"/>
      <c r="BP543" s="692"/>
      <c r="BQ543" s="692"/>
      <c r="BR543" s="692"/>
      <c r="BS543" s="692"/>
      <c r="BT543" s="692"/>
      <c r="BU543" s="692"/>
      <c r="BV543" s="692"/>
      <c r="BW543" s="692"/>
      <c r="BX543" s="692"/>
      <c r="BY543" s="692"/>
      <c r="BZ543" s="692"/>
      <c r="CA543" s="692"/>
      <c r="CB543" s="692"/>
      <c r="CC543" s="692"/>
      <c r="CD543" s="692"/>
      <c r="CE543" s="692"/>
      <c r="CF543" s="696"/>
      <c r="CG543" s="696"/>
      <c r="CH543" s="696"/>
      <c r="CI543" s="696"/>
      <c r="CJ543" s="696"/>
      <c r="CK543" s="696"/>
      <c r="CL543" s="696"/>
      <c r="CM543" s="696"/>
      <c r="CN543" s="696"/>
      <c r="CO543" s="696"/>
      <c r="CP543" s="696"/>
      <c r="CQ543" s="696"/>
      <c r="CR543" s="696"/>
      <c r="CS543" s="696"/>
      <c r="CT543" s="696"/>
      <c r="CU543" s="696"/>
      <c r="CV543" s="696"/>
      <c r="CW543" s="696"/>
      <c r="CX543" s="696"/>
      <c r="CY543" s="696"/>
      <c r="CZ543" s="696"/>
      <c r="DA543" s="696"/>
      <c r="DB543" s="696"/>
      <c r="DC543" s="696"/>
      <c r="DD543" s="696"/>
      <c r="DE543" s="696"/>
      <c r="DF543" s="696"/>
      <c r="DG543" s="696"/>
      <c r="DH543" s="696"/>
      <c r="DI543" s="696"/>
      <c r="DJ543" s="696"/>
      <c r="DK543" s="696"/>
      <c r="DL543" s="697"/>
      <c r="DM543" s="698"/>
      <c r="DN543" s="698"/>
      <c r="DO543" s="698"/>
      <c r="DP543" s="698"/>
      <c r="DQ543" s="699"/>
      <c r="DR543" s="692"/>
      <c r="DS543" s="692"/>
      <c r="DT543" s="692"/>
      <c r="DU543" s="692"/>
      <c r="DV543" s="692"/>
      <c r="DW543" s="692"/>
      <c r="DX543" s="692"/>
      <c r="DY543" s="692"/>
      <c r="DZ543" s="692"/>
      <c r="EA543" s="692"/>
      <c r="EB543" s="692"/>
      <c r="EC543" s="706"/>
      <c r="ED543" s="706"/>
      <c r="EE543" s="706"/>
      <c r="EF543" s="706"/>
      <c r="EG543" s="706"/>
      <c r="EH543" s="706"/>
      <c r="EI543" s="706"/>
      <c r="EJ543" s="706"/>
      <c r="EK543" s="706"/>
      <c r="EL543" s="706"/>
      <c r="EM543" s="706"/>
    </row>
    <row r="544" spans="1:143" ht="6" customHeight="1">
      <c r="A544" s="112"/>
      <c r="B544" s="691"/>
      <c r="C544" s="691"/>
      <c r="D544" s="691"/>
      <c r="E544" s="691"/>
      <c r="F544" s="692"/>
      <c r="G544" s="692"/>
      <c r="H544" s="692"/>
      <c r="I544" s="692"/>
      <c r="J544" s="692"/>
      <c r="K544" s="692"/>
      <c r="L544" s="692"/>
      <c r="M544" s="692"/>
      <c r="N544" s="692"/>
      <c r="O544" s="692"/>
      <c r="P544" s="692"/>
      <c r="Q544" s="692"/>
      <c r="R544" s="692"/>
      <c r="S544" s="692"/>
      <c r="T544" s="692"/>
      <c r="U544" s="692"/>
      <c r="V544" s="692"/>
      <c r="W544" s="692"/>
      <c r="X544" s="692"/>
      <c r="Y544" s="692"/>
      <c r="Z544" s="692"/>
      <c r="AA544" s="692"/>
      <c r="AB544" s="692"/>
      <c r="AC544" s="692"/>
      <c r="AD544" s="692"/>
      <c r="AE544" s="692"/>
      <c r="AF544" s="692"/>
      <c r="AG544" s="692"/>
      <c r="AH544" s="692"/>
      <c r="AI544" s="692"/>
      <c r="AJ544" s="692"/>
      <c r="AK544" s="692"/>
      <c r="AL544" s="692"/>
      <c r="AM544" s="692"/>
      <c r="AN544" s="692"/>
      <c r="AO544" s="692"/>
      <c r="AP544" s="692"/>
      <c r="AQ544" s="692"/>
      <c r="AR544" s="692"/>
      <c r="AS544" s="692"/>
      <c r="AT544" s="692"/>
      <c r="AU544" s="692"/>
      <c r="AV544" s="692"/>
      <c r="AW544" s="692"/>
      <c r="AX544" s="706"/>
      <c r="AY544" s="706"/>
      <c r="AZ544" s="706"/>
      <c r="BA544" s="706"/>
      <c r="BB544" s="706"/>
      <c r="BC544" s="692"/>
      <c r="BD544" s="692"/>
      <c r="BE544" s="692"/>
      <c r="BF544" s="692"/>
      <c r="BG544" s="692"/>
      <c r="BH544" s="692"/>
      <c r="BI544" s="692"/>
      <c r="BJ544" s="692"/>
      <c r="BK544" s="692"/>
      <c r="BL544" s="692"/>
      <c r="BM544" s="692"/>
      <c r="BN544" s="692"/>
      <c r="BO544" s="692"/>
      <c r="BP544" s="692"/>
      <c r="BQ544" s="692"/>
      <c r="BR544" s="692"/>
      <c r="BS544" s="692"/>
      <c r="BT544" s="692"/>
      <c r="BU544" s="692"/>
      <c r="BV544" s="692"/>
      <c r="BW544" s="692"/>
      <c r="BX544" s="692"/>
      <c r="BY544" s="692"/>
      <c r="BZ544" s="692"/>
      <c r="CA544" s="692"/>
      <c r="CB544" s="692"/>
      <c r="CC544" s="692"/>
      <c r="CD544" s="692"/>
      <c r="CE544" s="692"/>
      <c r="CF544" s="696"/>
      <c r="CG544" s="696"/>
      <c r="CH544" s="696"/>
      <c r="CI544" s="696"/>
      <c r="CJ544" s="696"/>
      <c r="CK544" s="696"/>
      <c r="CL544" s="696"/>
      <c r="CM544" s="696"/>
      <c r="CN544" s="696"/>
      <c r="CO544" s="696"/>
      <c r="CP544" s="696"/>
      <c r="CQ544" s="696"/>
      <c r="CR544" s="696"/>
      <c r="CS544" s="696"/>
      <c r="CT544" s="696"/>
      <c r="CU544" s="696"/>
      <c r="CV544" s="696"/>
      <c r="CW544" s="696"/>
      <c r="CX544" s="696"/>
      <c r="CY544" s="696"/>
      <c r="CZ544" s="696"/>
      <c r="DA544" s="696"/>
      <c r="DB544" s="696"/>
      <c r="DC544" s="696"/>
      <c r="DD544" s="696"/>
      <c r="DE544" s="696"/>
      <c r="DF544" s="696"/>
      <c r="DG544" s="696"/>
      <c r="DH544" s="696"/>
      <c r="DI544" s="696"/>
      <c r="DJ544" s="696"/>
      <c r="DK544" s="696"/>
      <c r="DL544" s="700"/>
      <c r="DM544" s="701"/>
      <c r="DN544" s="701"/>
      <c r="DO544" s="701"/>
      <c r="DP544" s="701"/>
      <c r="DQ544" s="702"/>
      <c r="DR544" s="692"/>
      <c r="DS544" s="692"/>
      <c r="DT544" s="692"/>
      <c r="DU544" s="692"/>
      <c r="DV544" s="692"/>
      <c r="DW544" s="692"/>
      <c r="DX544" s="692"/>
      <c r="DY544" s="692"/>
      <c r="DZ544" s="692"/>
      <c r="EA544" s="692"/>
      <c r="EB544" s="692"/>
      <c r="EC544" s="706"/>
      <c r="ED544" s="706"/>
      <c r="EE544" s="706"/>
      <c r="EF544" s="706"/>
      <c r="EG544" s="706"/>
      <c r="EH544" s="706"/>
      <c r="EI544" s="706"/>
      <c r="EJ544" s="706"/>
      <c r="EK544" s="706"/>
      <c r="EL544" s="706"/>
      <c r="EM544" s="706"/>
    </row>
    <row r="545" spans="1:143" ht="6" customHeight="1">
      <c r="A545" s="112"/>
      <c r="B545" s="691"/>
      <c r="C545" s="691"/>
      <c r="D545" s="691"/>
      <c r="E545" s="691"/>
      <c r="F545" s="692"/>
      <c r="G545" s="692"/>
      <c r="H545" s="692"/>
      <c r="I545" s="692"/>
      <c r="J545" s="692"/>
      <c r="K545" s="692"/>
      <c r="L545" s="692"/>
      <c r="M545" s="692"/>
      <c r="N545" s="692"/>
      <c r="O545" s="692"/>
      <c r="P545" s="692"/>
      <c r="Q545" s="692"/>
      <c r="R545" s="692"/>
      <c r="S545" s="692"/>
      <c r="T545" s="692"/>
      <c r="U545" s="692"/>
      <c r="V545" s="692"/>
      <c r="W545" s="692"/>
      <c r="X545" s="692"/>
      <c r="Y545" s="692"/>
      <c r="Z545" s="692"/>
      <c r="AA545" s="692"/>
      <c r="AB545" s="692"/>
      <c r="AC545" s="692"/>
      <c r="AD545" s="692"/>
      <c r="AE545" s="692"/>
      <c r="AF545" s="692"/>
      <c r="AG545" s="692"/>
      <c r="AH545" s="692"/>
      <c r="AI545" s="692"/>
      <c r="AJ545" s="692"/>
      <c r="AK545" s="692"/>
      <c r="AL545" s="692"/>
      <c r="AM545" s="692"/>
      <c r="AN545" s="692"/>
      <c r="AO545" s="692"/>
      <c r="AP545" s="692"/>
      <c r="AQ545" s="692"/>
      <c r="AR545" s="692"/>
      <c r="AS545" s="692"/>
      <c r="AT545" s="692"/>
      <c r="AU545" s="692"/>
      <c r="AV545" s="692"/>
      <c r="AW545" s="692"/>
      <c r="AX545" s="706"/>
      <c r="AY545" s="706"/>
      <c r="AZ545" s="706"/>
      <c r="BA545" s="706"/>
      <c r="BB545" s="706"/>
      <c r="BC545" s="692"/>
      <c r="BD545" s="692"/>
      <c r="BE545" s="692"/>
      <c r="BF545" s="692"/>
      <c r="BG545" s="692"/>
      <c r="BH545" s="692"/>
      <c r="BI545" s="692"/>
      <c r="BJ545" s="692"/>
      <c r="BK545" s="692"/>
      <c r="BL545" s="692"/>
      <c r="BM545" s="692"/>
      <c r="BN545" s="692"/>
      <c r="BO545" s="692"/>
      <c r="BP545" s="692"/>
      <c r="BQ545" s="692"/>
      <c r="BR545" s="692"/>
      <c r="BS545" s="692"/>
      <c r="BT545" s="692"/>
      <c r="BU545" s="692"/>
      <c r="BV545" s="692"/>
      <c r="BW545" s="692"/>
      <c r="BX545" s="692"/>
      <c r="BY545" s="692"/>
      <c r="BZ545" s="692"/>
      <c r="CA545" s="692"/>
      <c r="CB545" s="692"/>
      <c r="CC545" s="692"/>
      <c r="CD545" s="692"/>
      <c r="CE545" s="692"/>
      <c r="CF545" s="696"/>
      <c r="CG545" s="696"/>
      <c r="CH545" s="696"/>
      <c r="CI545" s="696"/>
      <c r="CJ545" s="696"/>
      <c r="CK545" s="696"/>
      <c r="CL545" s="696"/>
      <c r="CM545" s="696"/>
      <c r="CN545" s="696"/>
      <c r="CO545" s="696"/>
      <c r="CP545" s="696"/>
      <c r="CQ545" s="696"/>
      <c r="CR545" s="696"/>
      <c r="CS545" s="696"/>
      <c r="CT545" s="696"/>
      <c r="CU545" s="696"/>
      <c r="CV545" s="696"/>
      <c r="CW545" s="696"/>
      <c r="CX545" s="696"/>
      <c r="CY545" s="696"/>
      <c r="CZ545" s="696"/>
      <c r="DA545" s="696"/>
      <c r="DB545" s="696"/>
      <c r="DC545" s="696"/>
      <c r="DD545" s="696"/>
      <c r="DE545" s="696"/>
      <c r="DF545" s="696"/>
      <c r="DG545" s="696"/>
      <c r="DH545" s="696"/>
      <c r="DI545" s="696"/>
      <c r="DJ545" s="696"/>
      <c r="DK545" s="696"/>
      <c r="DL545" s="703"/>
      <c r="DM545" s="704"/>
      <c r="DN545" s="704"/>
      <c r="DO545" s="704"/>
      <c r="DP545" s="704"/>
      <c r="DQ545" s="705"/>
      <c r="DR545" s="692"/>
      <c r="DS545" s="692"/>
      <c r="DT545" s="692"/>
      <c r="DU545" s="692"/>
      <c r="DV545" s="692"/>
      <c r="DW545" s="692"/>
      <c r="DX545" s="692"/>
      <c r="DY545" s="692"/>
      <c r="DZ545" s="692"/>
      <c r="EA545" s="692"/>
      <c r="EB545" s="692"/>
      <c r="EC545" s="706"/>
      <c r="ED545" s="706"/>
      <c r="EE545" s="706"/>
      <c r="EF545" s="706"/>
      <c r="EG545" s="706"/>
      <c r="EH545" s="706"/>
      <c r="EI545" s="706"/>
      <c r="EJ545" s="706"/>
      <c r="EK545" s="706"/>
      <c r="EL545" s="706"/>
      <c r="EM545" s="706"/>
    </row>
    <row r="546" spans="1:143" ht="6" customHeight="1">
      <c r="A546" s="112"/>
      <c r="B546" s="690">
        <v>6</v>
      </c>
      <c r="C546" s="691"/>
      <c r="D546" s="691"/>
      <c r="E546" s="691"/>
      <c r="F546" s="692"/>
      <c r="G546" s="692"/>
      <c r="H546" s="692"/>
      <c r="I546" s="692"/>
      <c r="J546" s="692"/>
      <c r="K546" s="692"/>
      <c r="L546" s="692"/>
      <c r="M546" s="692"/>
      <c r="N546" s="692"/>
      <c r="O546" s="692"/>
      <c r="P546" s="692"/>
      <c r="Q546" s="692"/>
      <c r="R546" s="692"/>
      <c r="S546" s="692"/>
      <c r="T546" s="692"/>
      <c r="U546" s="692"/>
      <c r="V546" s="692"/>
      <c r="W546" s="692"/>
      <c r="X546" s="692"/>
      <c r="Y546" s="692"/>
      <c r="Z546" s="692"/>
      <c r="AA546" s="692"/>
      <c r="AB546" s="692"/>
      <c r="AC546" s="692"/>
      <c r="AD546" s="692"/>
      <c r="AE546" s="692"/>
      <c r="AF546" s="692"/>
      <c r="AG546" s="692"/>
      <c r="AH546" s="692"/>
      <c r="AI546" s="692"/>
      <c r="AJ546" s="692"/>
      <c r="AK546" s="692"/>
      <c r="AL546" s="692"/>
      <c r="AM546" s="692"/>
      <c r="AN546" s="692"/>
      <c r="AO546" s="692"/>
      <c r="AP546" s="692"/>
      <c r="AQ546" s="692"/>
      <c r="AR546" s="692"/>
      <c r="AS546" s="692"/>
      <c r="AT546" s="692"/>
      <c r="AU546" s="692"/>
      <c r="AV546" s="692"/>
      <c r="AW546" s="692"/>
      <c r="AX546" s="706"/>
      <c r="AY546" s="706"/>
      <c r="AZ546" s="706"/>
      <c r="BA546" s="706"/>
      <c r="BB546" s="706"/>
      <c r="BC546" s="692"/>
      <c r="BD546" s="692"/>
      <c r="BE546" s="692"/>
      <c r="BF546" s="692"/>
      <c r="BG546" s="692"/>
      <c r="BH546" s="692"/>
      <c r="BI546" s="692"/>
      <c r="BJ546" s="692"/>
      <c r="BK546" s="692"/>
      <c r="BL546" s="692"/>
      <c r="BM546" s="692"/>
      <c r="BN546" s="692"/>
      <c r="BO546" s="692"/>
      <c r="BP546" s="692"/>
      <c r="BQ546" s="692"/>
      <c r="BR546" s="692"/>
      <c r="BS546" s="692"/>
      <c r="BT546" s="692"/>
      <c r="BU546" s="692"/>
      <c r="BV546" s="692"/>
      <c r="BW546" s="692"/>
      <c r="BX546" s="692"/>
      <c r="BY546" s="692"/>
      <c r="BZ546" s="692"/>
      <c r="CA546" s="692"/>
      <c r="CB546" s="692"/>
      <c r="CC546" s="692"/>
      <c r="CD546" s="692"/>
      <c r="CE546" s="692"/>
      <c r="CF546" s="696"/>
      <c r="CG546" s="696"/>
      <c r="CH546" s="696"/>
      <c r="CI546" s="696"/>
      <c r="CJ546" s="696"/>
      <c r="CK546" s="696"/>
      <c r="CL546" s="696"/>
      <c r="CM546" s="696"/>
      <c r="CN546" s="696"/>
      <c r="CO546" s="696"/>
      <c r="CP546" s="696"/>
      <c r="CQ546" s="696"/>
      <c r="CR546" s="696"/>
      <c r="CS546" s="696"/>
      <c r="CT546" s="696"/>
      <c r="CU546" s="696"/>
      <c r="CV546" s="696"/>
      <c r="CW546" s="696"/>
      <c r="CX546" s="696"/>
      <c r="CY546" s="696"/>
      <c r="CZ546" s="696"/>
      <c r="DA546" s="696"/>
      <c r="DB546" s="696"/>
      <c r="DC546" s="696"/>
      <c r="DD546" s="696"/>
      <c r="DE546" s="696"/>
      <c r="DF546" s="696"/>
      <c r="DG546" s="696"/>
      <c r="DH546" s="696"/>
      <c r="DI546" s="696"/>
      <c r="DJ546" s="696"/>
      <c r="DK546" s="696"/>
      <c r="DL546" s="697"/>
      <c r="DM546" s="698"/>
      <c r="DN546" s="698"/>
      <c r="DO546" s="698"/>
      <c r="DP546" s="698"/>
      <c r="DQ546" s="699"/>
      <c r="DR546" s="692"/>
      <c r="DS546" s="692"/>
      <c r="DT546" s="692"/>
      <c r="DU546" s="692"/>
      <c r="DV546" s="692"/>
      <c r="DW546" s="692"/>
      <c r="DX546" s="692"/>
      <c r="DY546" s="692"/>
      <c r="DZ546" s="692"/>
      <c r="EA546" s="692"/>
      <c r="EB546" s="692"/>
      <c r="EC546" s="706"/>
      <c r="ED546" s="706"/>
      <c r="EE546" s="706"/>
      <c r="EF546" s="706"/>
      <c r="EG546" s="706"/>
      <c r="EH546" s="706"/>
      <c r="EI546" s="706"/>
      <c r="EJ546" s="706"/>
      <c r="EK546" s="706"/>
      <c r="EL546" s="706"/>
      <c r="EM546" s="706"/>
    </row>
    <row r="547" spans="1:143" ht="6" customHeight="1">
      <c r="A547" s="112"/>
      <c r="B547" s="691"/>
      <c r="C547" s="691"/>
      <c r="D547" s="691"/>
      <c r="E547" s="691"/>
      <c r="F547" s="692"/>
      <c r="G547" s="692"/>
      <c r="H547" s="692"/>
      <c r="I547" s="692"/>
      <c r="J547" s="692"/>
      <c r="K547" s="692"/>
      <c r="L547" s="692"/>
      <c r="M547" s="692"/>
      <c r="N547" s="692"/>
      <c r="O547" s="692"/>
      <c r="P547" s="692"/>
      <c r="Q547" s="692"/>
      <c r="R547" s="692"/>
      <c r="S547" s="692"/>
      <c r="T547" s="692"/>
      <c r="U547" s="692"/>
      <c r="V547" s="692"/>
      <c r="W547" s="692"/>
      <c r="X547" s="692"/>
      <c r="Y547" s="692"/>
      <c r="Z547" s="692"/>
      <c r="AA547" s="692"/>
      <c r="AB547" s="692"/>
      <c r="AC547" s="692"/>
      <c r="AD547" s="692"/>
      <c r="AE547" s="692"/>
      <c r="AF547" s="692"/>
      <c r="AG547" s="692"/>
      <c r="AH547" s="692"/>
      <c r="AI547" s="692"/>
      <c r="AJ547" s="692"/>
      <c r="AK547" s="692"/>
      <c r="AL547" s="692"/>
      <c r="AM547" s="692"/>
      <c r="AN547" s="692"/>
      <c r="AO547" s="692"/>
      <c r="AP547" s="692"/>
      <c r="AQ547" s="692"/>
      <c r="AR547" s="692"/>
      <c r="AS547" s="692"/>
      <c r="AT547" s="692"/>
      <c r="AU547" s="692"/>
      <c r="AV547" s="692"/>
      <c r="AW547" s="692"/>
      <c r="AX547" s="706"/>
      <c r="AY547" s="706"/>
      <c r="AZ547" s="706"/>
      <c r="BA547" s="706"/>
      <c r="BB547" s="706"/>
      <c r="BC547" s="692"/>
      <c r="BD547" s="692"/>
      <c r="BE547" s="692"/>
      <c r="BF547" s="692"/>
      <c r="BG547" s="692"/>
      <c r="BH547" s="692"/>
      <c r="BI547" s="692"/>
      <c r="BJ547" s="692"/>
      <c r="BK547" s="692"/>
      <c r="BL547" s="692"/>
      <c r="BM547" s="692"/>
      <c r="BN547" s="692"/>
      <c r="BO547" s="692"/>
      <c r="BP547" s="692"/>
      <c r="BQ547" s="692"/>
      <c r="BR547" s="692"/>
      <c r="BS547" s="692"/>
      <c r="BT547" s="692"/>
      <c r="BU547" s="692"/>
      <c r="BV547" s="692"/>
      <c r="BW547" s="692"/>
      <c r="BX547" s="692"/>
      <c r="BY547" s="692"/>
      <c r="BZ547" s="692"/>
      <c r="CA547" s="692"/>
      <c r="CB547" s="692"/>
      <c r="CC547" s="692"/>
      <c r="CD547" s="692"/>
      <c r="CE547" s="692"/>
      <c r="CF547" s="696"/>
      <c r="CG547" s="696"/>
      <c r="CH547" s="696"/>
      <c r="CI547" s="696"/>
      <c r="CJ547" s="696"/>
      <c r="CK547" s="696"/>
      <c r="CL547" s="696"/>
      <c r="CM547" s="696"/>
      <c r="CN547" s="696"/>
      <c r="CO547" s="696"/>
      <c r="CP547" s="696"/>
      <c r="CQ547" s="696"/>
      <c r="CR547" s="696"/>
      <c r="CS547" s="696"/>
      <c r="CT547" s="696"/>
      <c r="CU547" s="696"/>
      <c r="CV547" s="696"/>
      <c r="CW547" s="696"/>
      <c r="CX547" s="696"/>
      <c r="CY547" s="696"/>
      <c r="CZ547" s="696"/>
      <c r="DA547" s="696"/>
      <c r="DB547" s="696"/>
      <c r="DC547" s="696"/>
      <c r="DD547" s="696"/>
      <c r="DE547" s="696"/>
      <c r="DF547" s="696"/>
      <c r="DG547" s="696"/>
      <c r="DH547" s="696"/>
      <c r="DI547" s="696"/>
      <c r="DJ547" s="696"/>
      <c r="DK547" s="696"/>
      <c r="DL547" s="700"/>
      <c r="DM547" s="701"/>
      <c r="DN547" s="701"/>
      <c r="DO547" s="701"/>
      <c r="DP547" s="701"/>
      <c r="DQ547" s="702"/>
      <c r="DR547" s="692"/>
      <c r="DS547" s="692"/>
      <c r="DT547" s="692"/>
      <c r="DU547" s="692"/>
      <c r="DV547" s="692"/>
      <c r="DW547" s="692"/>
      <c r="DX547" s="692"/>
      <c r="DY547" s="692"/>
      <c r="DZ547" s="692"/>
      <c r="EA547" s="692"/>
      <c r="EB547" s="692"/>
      <c r="EC547" s="706"/>
      <c r="ED547" s="706"/>
      <c r="EE547" s="706"/>
      <c r="EF547" s="706"/>
      <c r="EG547" s="706"/>
      <c r="EH547" s="706"/>
      <c r="EI547" s="706"/>
      <c r="EJ547" s="706"/>
      <c r="EK547" s="706"/>
      <c r="EL547" s="706"/>
      <c r="EM547" s="706"/>
    </row>
    <row r="548" spans="1:143" ht="6" customHeight="1">
      <c r="A548" s="112"/>
      <c r="B548" s="691"/>
      <c r="C548" s="691"/>
      <c r="D548" s="691"/>
      <c r="E548" s="691"/>
      <c r="F548" s="692"/>
      <c r="G548" s="692"/>
      <c r="H548" s="692"/>
      <c r="I548" s="692"/>
      <c r="J548" s="692"/>
      <c r="K548" s="692"/>
      <c r="L548" s="692"/>
      <c r="M548" s="692"/>
      <c r="N548" s="692"/>
      <c r="O548" s="692"/>
      <c r="P548" s="692"/>
      <c r="Q548" s="692"/>
      <c r="R548" s="692"/>
      <c r="S548" s="692"/>
      <c r="T548" s="692"/>
      <c r="U548" s="692"/>
      <c r="V548" s="692"/>
      <c r="W548" s="692"/>
      <c r="X548" s="692"/>
      <c r="Y548" s="692"/>
      <c r="Z548" s="692"/>
      <c r="AA548" s="692"/>
      <c r="AB548" s="692"/>
      <c r="AC548" s="692"/>
      <c r="AD548" s="692"/>
      <c r="AE548" s="692"/>
      <c r="AF548" s="692"/>
      <c r="AG548" s="692"/>
      <c r="AH548" s="692"/>
      <c r="AI548" s="692"/>
      <c r="AJ548" s="692"/>
      <c r="AK548" s="692"/>
      <c r="AL548" s="692"/>
      <c r="AM548" s="692"/>
      <c r="AN548" s="692"/>
      <c r="AO548" s="692"/>
      <c r="AP548" s="692"/>
      <c r="AQ548" s="692"/>
      <c r="AR548" s="692"/>
      <c r="AS548" s="692"/>
      <c r="AT548" s="692"/>
      <c r="AU548" s="692"/>
      <c r="AV548" s="692"/>
      <c r="AW548" s="692"/>
      <c r="AX548" s="706"/>
      <c r="AY548" s="706"/>
      <c r="AZ548" s="706"/>
      <c r="BA548" s="706"/>
      <c r="BB548" s="706"/>
      <c r="BC548" s="692"/>
      <c r="BD548" s="692"/>
      <c r="BE548" s="692"/>
      <c r="BF548" s="692"/>
      <c r="BG548" s="692"/>
      <c r="BH548" s="692"/>
      <c r="BI548" s="692"/>
      <c r="BJ548" s="692"/>
      <c r="BK548" s="692"/>
      <c r="BL548" s="692"/>
      <c r="BM548" s="692"/>
      <c r="BN548" s="692"/>
      <c r="BO548" s="692"/>
      <c r="BP548" s="692"/>
      <c r="BQ548" s="692"/>
      <c r="BR548" s="692"/>
      <c r="BS548" s="692"/>
      <c r="BT548" s="692"/>
      <c r="BU548" s="692"/>
      <c r="BV548" s="692"/>
      <c r="BW548" s="692"/>
      <c r="BX548" s="692"/>
      <c r="BY548" s="692"/>
      <c r="BZ548" s="692"/>
      <c r="CA548" s="692"/>
      <c r="CB548" s="692"/>
      <c r="CC548" s="692"/>
      <c r="CD548" s="692"/>
      <c r="CE548" s="692"/>
      <c r="CF548" s="696"/>
      <c r="CG548" s="696"/>
      <c r="CH548" s="696"/>
      <c r="CI548" s="696"/>
      <c r="CJ548" s="696"/>
      <c r="CK548" s="696"/>
      <c r="CL548" s="696"/>
      <c r="CM548" s="696"/>
      <c r="CN548" s="696"/>
      <c r="CO548" s="696"/>
      <c r="CP548" s="696"/>
      <c r="CQ548" s="696"/>
      <c r="CR548" s="696"/>
      <c r="CS548" s="696"/>
      <c r="CT548" s="696"/>
      <c r="CU548" s="696"/>
      <c r="CV548" s="696"/>
      <c r="CW548" s="696"/>
      <c r="CX548" s="696"/>
      <c r="CY548" s="696"/>
      <c r="CZ548" s="696"/>
      <c r="DA548" s="696"/>
      <c r="DB548" s="696"/>
      <c r="DC548" s="696"/>
      <c r="DD548" s="696"/>
      <c r="DE548" s="696"/>
      <c r="DF548" s="696"/>
      <c r="DG548" s="696"/>
      <c r="DH548" s="696"/>
      <c r="DI548" s="696"/>
      <c r="DJ548" s="696"/>
      <c r="DK548" s="696"/>
      <c r="DL548" s="703"/>
      <c r="DM548" s="704"/>
      <c r="DN548" s="704"/>
      <c r="DO548" s="704"/>
      <c r="DP548" s="704"/>
      <c r="DQ548" s="705"/>
      <c r="DR548" s="692"/>
      <c r="DS548" s="692"/>
      <c r="DT548" s="692"/>
      <c r="DU548" s="692"/>
      <c r="DV548" s="692"/>
      <c r="DW548" s="692"/>
      <c r="DX548" s="692"/>
      <c r="DY548" s="692"/>
      <c r="DZ548" s="692"/>
      <c r="EA548" s="692"/>
      <c r="EB548" s="692"/>
      <c r="EC548" s="706"/>
      <c r="ED548" s="706"/>
      <c r="EE548" s="706"/>
      <c r="EF548" s="706"/>
      <c r="EG548" s="706"/>
      <c r="EH548" s="706"/>
      <c r="EI548" s="706"/>
      <c r="EJ548" s="706"/>
      <c r="EK548" s="706"/>
      <c r="EL548" s="706"/>
      <c r="EM548" s="706"/>
    </row>
    <row r="549" spans="1:143" ht="6" customHeight="1">
      <c r="A549" s="112"/>
      <c r="B549" s="690">
        <v>7</v>
      </c>
      <c r="C549" s="691"/>
      <c r="D549" s="691"/>
      <c r="E549" s="691"/>
      <c r="F549" s="692"/>
      <c r="G549" s="692"/>
      <c r="H549" s="692"/>
      <c r="I549" s="692"/>
      <c r="J549" s="692"/>
      <c r="K549" s="692"/>
      <c r="L549" s="692"/>
      <c r="M549" s="692"/>
      <c r="N549" s="692"/>
      <c r="O549" s="692"/>
      <c r="P549" s="692"/>
      <c r="Q549" s="692"/>
      <c r="R549" s="692"/>
      <c r="S549" s="692"/>
      <c r="T549" s="692"/>
      <c r="U549" s="692"/>
      <c r="V549" s="692"/>
      <c r="W549" s="692"/>
      <c r="X549" s="692"/>
      <c r="Y549" s="692"/>
      <c r="Z549" s="692"/>
      <c r="AA549" s="692"/>
      <c r="AB549" s="692"/>
      <c r="AC549" s="692"/>
      <c r="AD549" s="692"/>
      <c r="AE549" s="692"/>
      <c r="AF549" s="692"/>
      <c r="AG549" s="692"/>
      <c r="AH549" s="692"/>
      <c r="AI549" s="692"/>
      <c r="AJ549" s="692"/>
      <c r="AK549" s="692"/>
      <c r="AL549" s="692"/>
      <c r="AM549" s="692"/>
      <c r="AN549" s="692"/>
      <c r="AO549" s="692"/>
      <c r="AP549" s="692"/>
      <c r="AQ549" s="692"/>
      <c r="AR549" s="692"/>
      <c r="AS549" s="692"/>
      <c r="AT549" s="692"/>
      <c r="AU549" s="692"/>
      <c r="AV549" s="692"/>
      <c r="AW549" s="692"/>
      <c r="AX549" s="706"/>
      <c r="AY549" s="706"/>
      <c r="AZ549" s="706"/>
      <c r="BA549" s="706"/>
      <c r="BB549" s="706"/>
      <c r="BC549" s="692"/>
      <c r="BD549" s="692"/>
      <c r="BE549" s="692"/>
      <c r="BF549" s="692"/>
      <c r="BG549" s="692"/>
      <c r="BH549" s="692"/>
      <c r="BI549" s="692"/>
      <c r="BJ549" s="692"/>
      <c r="BK549" s="692"/>
      <c r="BL549" s="692"/>
      <c r="BM549" s="692"/>
      <c r="BN549" s="692"/>
      <c r="BO549" s="692"/>
      <c r="BP549" s="692"/>
      <c r="BQ549" s="692"/>
      <c r="BR549" s="692"/>
      <c r="BS549" s="692"/>
      <c r="BT549" s="692"/>
      <c r="BU549" s="692"/>
      <c r="BV549" s="692"/>
      <c r="BW549" s="692"/>
      <c r="BX549" s="692"/>
      <c r="BY549" s="692"/>
      <c r="BZ549" s="692"/>
      <c r="CA549" s="692"/>
      <c r="CB549" s="692"/>
      <c r="CC549" s="692"/>
      <c r="CD549" s="692"/>
      <c r="CE549" s="692"/>
      <c r="CF549" s="696"/>
      <c r="CG549" s="696"/>
      <c r="CH549" s="696"/>
      <c r="CI549" s="696"/>
      <c r="CJ549" s="696"/>
      <c r="CK549" s="696"/>
      <c r="CL549" s="696"/>
      <c r="CM549" s="696"/>
      <c r="CN549" s="696"/>
      <c r="CO549" s="696"/>
      <c r="CP549" s="696"/>
      <c r="CQ549" s="696"/>
      <c r="CR549" s="696"/>
      <c r="CS549" s="696"/>
      <c r="CT549" s="696"/>
      <c r="CU549" s="696"/>
      <c r="CV549" s="696"/>
      <c r="CW549" s="696"/>
      <c r="CX549" s="696"/>
      <c r="CY549" s="696"/>
      <c r="CZ549" s="696"/>
      <c r="DA549" s="696"/>
      <c r="DB549" s="696"/>
      <c r="DC549" s="696"/>
      <c r="DD549" s="696"/>
      <c r="DE549" s="696"/>
      <c r="DF549" s="696"/>
      <c r="DG549" s="696"/>
      <c r="DH549" s="696"/>
      <c r="DI549" s="696"/>
      <c r="DJ549" s="696"/>
      <c r="DK549" s="696"/>
      <c r="DL549" s="697"/>
      <c r="DM549" s="698"/>
      <c r="DN549" s="698"/>
      <c r="DO549" s="698"/>
      <c r="DP549" s="698"/>
      <c r="DQ549" s="699"/>
      <c r="DR549" s="692"/>
      <c r="DS549" s="692"/>
      <c r="DT549" s="692"/>
      <c r="DU549" s="692"/>
      <c r="DV549" s="692"/>
      <c r="DW549" s="692"/>
      <c r="DX549" s="692"/>
      <c r="DY549" s="692"/>
      <c r="DZ549" s="692"/>
      <c r="EA549" s="692"/>
      <c r="EB549" s="692"/>
      <c r="EC549" s="706"/>
      <c r="ED549" s="706"/>
      <c r="EE549" s="706"/>
      <c r="EF549" s="706"/>
      <c r="EG549" s="706"/>
      <c r="EH549" s="706"/>
      <c r="EI549" s="706"/>
      <c r="EJ549" s="706"/>
      <c r="EK549" s="706"/>
      <c r="EL549" s="706"/>
      <c r="EM549" s="706"/>
    </row>
    <row r="550" spans="1:143" ht="6" customHeight="1">
      <c r="A550" s="112"/>
      <c r="B550" s="691"/>
      <c r="C550" s="691"/>
      <c r="D550" s="691"/>
      <c r="E550" s="691"/>
      <c r="F550" s="692"/>
      <c r="G550" s="692"/>
      <c r="H550" s="692"/>
      <c r="I550" s="692"/>
      <c r="J550" s="692"/>
      <c r="K550" s="692"/>
      <c r="L550" s="692"/>
      <c r="M550" s="692"/>
      <c r="N550" s="692"/>
      <c r="O550" s="692"/>
      <c r="P550" s="692"/>
      <c r="Q550" s="692"/>
      <c r="R550" s="692"/>
      <c r="S550" s="692"/>
      <c r="T550" s="692"/>
      <c r="U550" s="692"/>
      <c r="V550" s="692"/>
      <c r="W550" s="692"/>
      <c r="X550" s="692"/>
      <c r="Y550" s="692"/>
      <c r="Z550" s="692"/>
      <c r="AA550" s="692"/>
      <c r="AB550" s="692"/>
      <c r="AC550" s="692"/>
      <c r="AD550" s="692"/>
      <c r="AE550" s="692"/>
      <c r="AF550" s="692"/>
      <c r="AG550" s="692"/>
      <c r="AH550" s="692"/>
      <c r="AI550" s="692"/>
      <c r="AJ550" s="692"/>
      <c r="AK550" s="692"/>
      <c r="AL550" s="692"/>
      <c r="AM550" s="692"/>
      <c r="AN550" s="692"/>
      <c r="AO550" s="692"/>
      <c r="AP550" s="692"/>
      <c r="AQ550" s="692"/>
      <c r="AR550" s="692"/>
      <c r="AS550" s="692"/>
      <c r="AT550" s="692"/>
      <c r="AU550" s="692"/>
      <c r="AV550" s="692"/>
      <c r="AW550" s="692"/>
      <c r="AX550" s="706"/>
      <c r="AY550" s="706"/>
      <c r="AZ550" s="706"/>
      <c r="BA550" s="706"/>
      <c r="BB550" s="706"/>
      <c r="BC550" s="692"/>
      <c r="BD550" s="692"/>
      <c r="BE550" s="692"/>
      <c r="BF550" s="692"/>
      <c r="BG550" s="692"/>
      <c r="BH550" s="692"/>
      <c r="BI550" s="692"/>
      <c r="BJ550" s="692"/>
      <c r="BK550" s="692"/>
      <c r="BL550" s="692"/>
      <c r="BM550" s="692"/>
      <c r="BN550" s="692"/>
      <c r="BO550" s="692"/>
      <c r="BP550" s="692"/>
      <c r="BQ550" s="692"/>
      <c r="BR550" s="692"/>
      <c r="BS550" s="692"/>
      <c r="BT550" s="692"/>
      <c r="BU550" s="692"/>
      <c r="BV550" s="692"/>
      <c r="BW550" s="692"/>
      <c r="BX550" s="692"/>
      <c r="BY550" s="692"/>
      <c r="BZ550" s="692"/>
      <c r="CA550" s="692"/>
      <c r="CB550" s="692"/>
      <c r="CC550" s="692"/>
      <c r="CD550" s="692"/>
      <c r="CE550" s="692"/>
      <c r="CF550" s="696"/>
      <c r="CG550" s="696"/>
      <c r="CH550" s="696"/>
      <c r="CI550" s="696"/>
      <c r="CJ550" s="696"/>
      <c r="CK550" s="696"/>
      <c r="CL550" s="696"/>
      <c r="CM550" s="696"/>
      <c r="CN550" s="696"/>
      <c r="CO550" s="696"/>
      <c r="CP550" s="696"/>
      <c r="CQ550" s="696"/>
      <c r="CR550" s="696"/>
      <c r="CS550" s="696"/>
      <c r="CT550" s="696"/>
      <c r="CU550" s="696"/>
      <c r="CV550" s="696"/>
      <c r="CW550" s="696"/>
      <c r="CX550" s="696"/>
      <c r="CY550" s="696"/>
      <c r="CZ550" s="696"/>
      <c r="DA550" s="696"/>
      <c r="DB550" s="696"/>
      <c r="DC550" s="696"/>
      <c r="DD550" s="696"/>
      <c r="DE550" s="696"/>
      <c r="DF550" s="696"/>
      <c r="DG550" s="696"/>
      <c r="DH550" s="696"/>
      <c r="DI550" s="696"/>
      <c r="DJ550" s="696"/>
      <c r="DK550" s="696"/>
      <c r="DL550" s="700"/>
      <c r="DM550" s="701"/>
      <c r="DN550" s="701"/>
      <c r="DO550" s="701"/>
      <c r="DP550" s="701"/>
      <c r="DQ550" s="702"/>
      <c r="DR550" s="692"/>
      <c r="DS550" s="692"/>
      <c r="DT550" s="692"/>
      <c r="DU550" s="692"/>
      <c r="DV550" s="692"/>
      <c r="DW550" s="692"/>
      <c r="DX550" s="692"/>
      <c r="DY550" s="692"/>
      <c r="DZ550" s="692"/>
      <c r="EA550" s="692"/>
      <c r="EB550" s="692"/>
      <c r="EC550" s="706"/>
      <c r="ED550" s="706"/>
      <c r="EE550" s="706"/>
      <c r="EF550" s="706"/>
      <c r="EG550" s="706"/>
      <c r="EH550" s="706"/>
      <c r="EI550" s="706"/>
      <c r="EJ550" s="706"/>
      <c r="EK550" s="706"/>
      <c r="EL550" s="706"/>
      <c r="EM550" s="706"/>
    </row>
    <row r="551" spans="1:143" ht="6" customHeight="1">
      <c r="A551" s="112"/>
      <c r="B551" s="691"/>
      <c r="C551" s="691"/>
      <c r="D551" s="691"/>
      <c r="E551" s="691"/>
      <c r="F551" s="692"/>
      <c r="G551" s="692"/>
      <c r="H551" s="692"/>
      <c r="I551" s="692"/>
      <c r="J551" s="692"/>
      <c r="K551" s="692"/>
      <c r="L551" s="692"/>
      <c r="M551" s="692"/>
      <c r="N551" s="692"/>
      <c r="O551" s="692"/>
      <c r="P551" s="692"/>
      <c r="Q551" s="692"/>
      <c r="R551" s="692"/>
      <c r="S551" s="692"/>
      <c r="T551" s="692"/>
      <c r="U551" s="692"/>
      <c r="V551" s="692"/>
      <c r="W551" s="692"/>
      <c r="X551" s="692"/>
      <c r="Y551" s="692"/>
      <c r="Z551" s="692"/>
      <c r="AA551" s="692"/>
      <c r="AB551" s="692"/>
      <c r="AC551" s="692"/>
      <c r="AD551" s="692"/>
      <c r="AE551" s="692"/>
      <c r="AF551" s="692"/>
      <c r="AG551" s="692"/>
      <c r="AH551" s="692"/>
      <c r="AI551" s="692"/>
      <c r="AJ551" s="692"/>
      <c r="AK551" s="692"/>
      <c r="AL551" s="692"/>
      <c r="AM551" s="692"/>
      <c r="AN551" s="692"/>
      <c r="AO551" s="692"/>
      <c r="AP551" s="692"/>
      <c r="AQ551" s="692"/>
      <c r="AR551" s="692"/>
      <c r="AS551" s="692"/>
      <c r="AT551" s="692"/>
      <c r="AU551" s="692"/>
      <c r="AV551" s="692"/>
      <c r="AW551" s="692"/>
      <c r="AX551" s="706"/>
      <c r="AY551" s="706"/>
      <c r="AZ551" s="706"/>
      <c r="BA551" s="706"/>
      <c r="BB551" s="706"/>
      <c r="BC551" s="692"/>
      <c r="BD551" s="692"/>
      <c r="BE551" s="692"/>
      <c r="BF551" s="692"/>
      <c r="BG551" s="692"/>
      <c r="BH551" s="692"/>
      <c r="BI551" s="692"/>
      <c r="BJ551" s="692"/>
      <c r="BK551" s="692"/>
      <c r="BL551" s="692"/>
      <c r="BM551" s="692"/>
      <c r="BN551" s="692"/>
      <c r="BO551" s="692"/>
      <c r="BP551" s="692"/>
      <c r="BQ551" s="692"/>
      <c r="BR551" s="692"/>
      <c r="BS551" s="692"/>
      <c r="BT551" s="692"/>
      <c r="BU551" s="692"/>
      <c r="BV551" s="692"/>
      <c r="BW551" s="692"/>
      <c r="BX551" s="692"/>
      <c r="BY551" s="692"/>
      <c r="BZ551" s="692"/>
      <c r="CA551" s="692"/>
      <c r="CB551" s="692"/>
      <c r="CC551" s="692"/>
      <c r="CD551" s="692"/>
      <c r="CE551" s="692"/>
      <c r="CF551" s="696"/>
      <c r="CG551" s="696"/>
      <c r="CH551" s="696"/>
      <c r="CI551" s="696"/>
      <c r="CJ551" s="696"/>
      <c r="CK551" s="696"/>
      <c r="CL551" s="696"/>
      <c r="CM551" s="696"/>
      <c r="CN551" s="696"/>
      <c r="CO551" s="696"/>
      <c r="CP551" s="696"/>
      <c r="CQ551" s="696"/>
      <c r="CR551" s="696"/>
      <c r="CS551" s="696"/>
      <c r="CT551" s="696"/>
      <c r="CU551" s="696"/>
      <c r="CV551" s="696"/>
      <c r="CW551" s="696"/>
      <c r="CX551" s="696"/>
      <c r="CY551" s="696"/>
      <c r="CZ551" s="696"/>
      <c r="DA551" s="696"/>
      <c r="DB551" s="696"/>
      <c r="DC551" s="696"/>
      <c r="DD551" s="696"/>
      <c r="DE551" s="696"/>
      <c r="DF551" s="696"/>
      <c r="DG551" s="696"/>
      <c r="DH551" s="696"/>
      <c r="DI551" s="696"/>
      <c r="DJ551" s="696"/>
      <c r="DK551" s="696"/>
      <c r="DL551" s="703"/>
      <c r="DM551" s="704"/>
      <c r="DN551" s="704"/>
      <c r="DO551" s="704"/>
      <c r="DP551" s="704"/>
      <c r="DQ551" s="705"/>
      <c r="DR551" s="692"/>
      <c r="DS551" s="692"/>
      <c r="DT551" s="692"/>
      <c r="DU551" s="692"/>
      <c r="DV551" s="692"/>
      <c r="DW551" s="692"/>
      <c r="DX551" s="692"/>
      <c r="DY551" s="692"/>
      <c r="DZ551" s="692"/>
      <c r="EA551" s="692"/>
      <c r="EB551" s="692"/>
      <c r="EC551" s="706"/>
      <c r="ED551" s="706"/>
      <c r="EE551" s="706"/>
      <c r="EF551" s="706"/>
      <c r="EG551" s="706"/>
      <c r="EH551" s="706"/>
      <c r="EI551" s="706"/>
      <c r="EJ551" s="706"/>
      <c r="EK551" s="706"/>
      <c r="EL551" s="706"/>
      <c r="EM551" s="706"/>
    </row>
    <row r="552" spans="1:143" ht="6" customHeight="1">
      <c r="A552" s="112"/>
      <c r="B552" s="690">
        <v>8</v>
      </c>
      <c r="C552" s="691"/>
      <c r="D552" s="691"/>
      <c r="E552" s="691"/>
      <c r="F552" s="692"/>
      <c r="G552" s="692"/>
      <c r="H552" s="692"/>
      <c r="I552" s="692"/>
      <c r="J552" s="692"/>
      <c r="K552" s="692"/>
      <c r="L552" s="692"/>
      <c r="M552" s="692"/>
      <c r="N552" s="692"/>
      <c r="O552" s="692"/>
      <c r="P552" s="692"/>
      <c r="Q552" s="692"/>
      <c r="R552" s="692"/>
      <c r="S552" s="692"/>
      <c r="T552" s="692"/>
      <c r="U552" s="692"/>
      <c r="V552" s="692"/>
      <c r="W552" s="692"/>
      <c r="X552" s="692"/>
      <c r="Y552" s="692"/>
      <c r="Z552" s="692"/>
      <c r="AA552" s="692"/>
      <c r="AB552" s="692"/>
      <c r="AC552" s="692"/>
      <c r="AD552" s="692"/>
      <c r="AE552" s="692"/>
      <c r="AF552" s="692"/>
      <c r="AG552" s="692"/>
      <c r="AH552" s="692"/>
      <c r="AI552" s="692"/>
      <c r="AJ552" s="692"/>
      <c r="AK552" s="692"/>
      <c r="AL552" s="692"/>
      <c r="AM552" s="692"/>
      <c r="AN552" s="692"/>
      <c r="AO552" s="692"/>
      <c r="AP552" s="692"/>
      <c r="AQ552" s="692"/>
      <c r="AR552" s="692"/>
      <c r="AS552" s="692"/>
      <c r="AT552" s="692"/>
      <c r="AU552" s="692"/>
      <c r="AV552" s="692"/>
      <c r="AW552" s="692"/>
      <c r="AX552" s="706"/>
      <c r="AY552" s="706"/>
      <c r="AZ552" s="706"/>
      <c r="BA552" s="706"/>
      <c r="BB552" s="706"/>
      <c r="BC552" s="692"/>
      <c r="BD552" s="692"/>
      <c r="BE552" s="692"/>
      <c r="BF552" s="692"/>
      <c r="BG552" s="692"/>
      <c r="BH552" s="692"/>
      <c r="BI552" s="692"/>
      <c r="BJ552" s="692"/>
      <c r="BK552" s="692"/>
      <c r="BL552" s="692"/>
      <c r="BM552" s="692"/>
      <c r="BN552" s="692"/>
      <c r="BO552" s="692"/>
      <c r="BP552" s="692"/>
      <c r="BQ552" s="692"/>
      <c r="BR552" s="692"/>
      <c r="BS552" s="692"/>
      <c r="BT552" s="692"/>
      <c r="BU552" s="692"/>
      <c r="BV552" s="692"/>
      <c r="BW552" s="692"/>
      <c r="BX552" s="692"/>
      <c r="BY552" s="692"/>
      <c r="BZ552" s="692"/>
      <c r="CA552" s="692"/>
      <c r="CB552" s="692"/>
      <c r="CC552" s="692"/>
      <c r="CD552" s="692"/>
      <c r="CE552" s="692"/>
      <c r="CF552" s="696"/>
      <c r="CG552" s="696"/>
      <c r="CH552" s="696"/>
      <c r="CI552" s="696"/>
      <c r="CJ552" s="696"/>
      <c r="CK552" s="696"/>
      <c r="CL552" s="696"/>
      <c r="CM552" s="696"/>
      <c r="CN552" s="696"/>
      <c r="CO552" s="696"/>
      <c r="CP552" s="696"/>
      <c r="CQ552" s="696"/>
      <c r="CR552" s="696"/>
      <c r="CS552" s="696"/>
      <c r="CT552" s="696"/>
      <c r="CU552" s="696"/>
      <c r="CV552" s="696"/>
      <c r="CW552" s="696"/>
      <c r="CX552" s="696"/>
      <c r="CY552" s="696"/>
      <c r="CZ552" s="696"/>
      <c r="DA552" s="696"/>
      <c r="DB552" s="696"/>
      <c r="DC552" s="696"/>
      <c r="DD552" s="696"/>
      <c r="DE552" s="696"/>
      <c r="DF552" s="696"/>
      <c r="DG552" s="696"/>
      <c r="DH552" s="696"/>
      <c r="DI552" s="696"/>
      <c r="DJ552" s="696"/>
      <c r="DK552" s="696"/>
      <c r="DL552" s="697"/>
      <c r="DM552" s="698"/>
      <c r="DN552" s="698"/>
      <c r="DO552" s="698"/>
      <c r="DP552" s="698"/>
      <c r="DQ552" s="699"/>
      <c r="DR552" s="692"/>
      <c r="DS552" s="692"/>
      <c r="DT552" s="692"/>
      <c r="DU552" s="692"/>
      <c r="DV552" s="692"/>
      <c r="DW552" s="692"/>
      <c r="DX552" s="692"/>
      <c r="DY552" s="692"/>
      <c r="DZ552" s="692"/>
      <c r="EA552" s="692"/>
      <c r="EB552" s="692"/>
      <c r="EC552" s="706"/>
      <c r="ED552" s="706"/>
      <c r="EE552" s="706"/>
      <c r="EF552" s="706"/>
      <c r="EG552" s="706"/>
      <c r="EH552" s="706"/>
      <c r="EI552" s="706"/>
      <c r="EJ552" s="706"/>
      <c r="EK552" s="706"/>
      <c r="EL552" s="706"/>
      <c r="EM552" s="706"/>
    </row>
    <row r="553" spans="1:143" ht="6" customHeight="1">
      <c r="A553" s="112"/>
      <c r="B553" s="691"/>
      <c r="C553" s="691"/>
      <c r="D553" s="691"/>
      <c r="E553" s="691"/>
      <c r="F553" s="692"/>
      <c r="G553" s="692"/>
      <c r="H553" s="692"/>
      <c r="I553" s="692"/>
      <c r="J553" s="692"/>
      <c r="K553" s="692"/>
      <c r="L553" s="692"/>
      <c r="M553" s="692"/>
      <c r="N553" s="692"/>
      <c r="O553" s="692"/>
      <c r="P553" s="692"/>
      <c r="Q553" s="692"/>
      <c r="R553" s="692"/>
      <c r="S553" s="692"/>
      <c r="T553" s="692"/>
      <c r="U553" s="692"/>
      <c r="V553" s="692"/>
      <c r="W553" s="692"/>
      <c r="X553" s="692"/>
      <c r="Y553" s="692"/>
      <c r="Z553" s="692"/>
      <c r="AA553" s="692"/>
      <c r="AB553" s="692"/>
      <c r="AC553" s="692"/>
      <c r="AD553" s="692"/>
      <c r="AE553" s="692"/>
      <c r="AF553" s="692"/>
      <c r="AG553" s="692"/>
      <c r="AH553" s="692"/>
      <c r="AI553" s="692"/>
      <c r="AJ553" s="692"/>
      <c r="AK553" s="692"/>
      <c r="AL553" s="692"/>
      <c r="AM553" s="692"/>
      <c r="AN553" s="692"/>
      <c r="AO553" s="692"/>
      <c r="AP553" s="692"/>
      <c r="AQ553" s="692"/>
      <c r="AR553" s="692"/>
      <c r="AS553" s="692"/>
      <c r="AT553" s="692"/>
      <c r="AU553" s="692"/>
      <c r="AV553" s="692"/>
      <c r="AW553" s="692"/>
      <c r="AX553" s="706"/>
      <c r="AY553" s="706"/>
      <c r="AZ553" s="706"/>
      <c r="BA553" s="706"/>
      <c r="BB553" s="706"/>
      <c r="BC553" s="692"/>
      <c r="BD553" s="692"/>
      <c r="BE553" s="692"/>
      <c r="BF553" s="692"/>
      <c r="BG553" s="692"/>
      <c r="BH553" s="692"/>
      <c r="BI553" s="692"/>
      <c r="BJ553" s="692"/>
      <c r="BK553" s="692"/>
      <c r="BL553" s="692"/>
      <c r="BM553" s="692"/>
      <c r="BN553" s="692"/>
      <c r="BO553" s="692"/>
      <c r="BP553" s="692"/>
      <c r="BQ553" s="692"/>
      <c r="BR553" s="692"/>
      <c r="BS553" s="692"/>
      <c r="BT553" s="692"/>
      <c r="BU553" s="692"/>
      <c r="BV553" s="692"/>
      <c r="BW553" s="692"/>
      <c r="BX553" s="692"/>
      <c r="BY553" s="692"/>
      <c r="BZ553" s="692"/>
      <c r="CA553" s="692"/>
      <c r="CB553" s="692"/>
      <c r="CC553" s="692"/>
      <c r="CD553" s="692"/>
      <c r="CE553" s="692"/>
      <c r="CF553" s="696"/>
      <c r="CG553" s="696"/>
      <c r="CH553" s="696"/>
      <c r="CI553" s="696"/>
      <c r="CJ553" s="696"/>
      <c r="CK553" s="696"/>
      <c r="CL553" s="696"/>
      <c r="CM553" s="696"/>
      <c r="CN553" s="696"/>
      <c r="CO553" s="696"/>
      <c r="CP553" s="696"/>
      <c r="CQ553" s="696"/>
      <c r="CR553" s="696"/>
      <c r="CS553" s="696"/>
      <c r="CT553" s="696"/>
      <c r="CU553" s="696"/>
      <c r="CV553" s="696"/>
      <c r="CW553" s="696"/>
      <c r="CX553" s="696"/>
      <c r="CY553" s="696"/>
      <c r="CZ553" s="696"/>
      <c r="DA553" s="696"/>
      <c r="DB553" s="696"/>
      <c r="DC553" s="696"/>
      <c r="DD553" s="696"/>
      <c r="DE553" s="696"/>
      <c r="DF553" s="696"/>
      <c r="DG553" s="696"/>
      <c r="DH553" s="696"/>
      <c r="DI553" s="696"/>
      <c r="DJ553" s="696"/>
      <c r="DK553" s="696"/>
      <c r="DL553" s="700"/>
      <c r="DM553" s="701"/>
      <c r="DN553" s="701"/>
      <c r="DO553" s="701"/>
      <c r="DP553" s="701"/>
      <c r="DQ553" s="702"/>
      <c r="DR553" s="692"/>
      <c r="DS553" s="692"/>
      <c r="DT553" s="692"/>
      <c r="DU553" s="692"/>
      <c r="DV553" s="692"/>
      <c r="DW553" s="692"/>
      <c r="DX553" s="692"/>
      <c r="DY553" s="692"/>
      <c r="DZ553" s="692"/>
      <c r="EA553" s="692"/>
      <c r="EB553" s="692"/>
      <c r="EC553" s="706"/>
      <c r="ED553" s="706"/>
      <c r="EE553" s="706"/>
      <c r="EF553" s="706"/>
      <c r="EG553" s="706"/>
      <c r="EH553" s="706"/>
      <c r="EI553" s="706"/>
      <c r="EJ553" s="706"/>
      <c r="EK553" s="706"/>
      <c r="EL553" s="706"/>
      <c r="EM553" s="706"/>
    </row>
    <row r="554" spans="1:143" ht="6" customHeight="1">
      <c r="A554" s="112"/>
      <c r="B554" s="691"/>
      <c r="C554" s="691"/>
      <c r="D554" s="691"/>
      <c r="E554" s="691"/>
      <c r="F554" s="692"/>
      <c r="G554" s="692"/>
      <c r="H554" s="692"/>
      <c r="I554" s="692"/>
      <c r="J554" s="692"/>
      <c r="K554" s="692"/>
      <c r="L554" s="692"/>
      <c r="M554" s="692"/>
      <c r="N554" s="692"/>
      <c r="O554" s="692"/>
      <c r="P554" s="692"/>
      <c r="Q554" s="692"/>
      <c r="R554" s="692"/>
      <c r="S554" s="692"/>
      <c r="T554" s="692"/>
      <c r="U554" s="692"/>
      <c r="V554" s="692"/>
      <c r="W554" s="692"/>
      <c r="X554" s="692"/>
      <c r="Y554" s="692"/>
      <c r="Z554" s="692"/>
      <c r="AA554" s="692"/>
      <c r="AB554" s="692"/>
      <c r="AC554" s="692"/>
      <c r="AD554" s="692"/>
      <c r="AE554" s="692"/>
      <c r="AF554" s="692"/>
      <c r="AG554" s="692"/>
      <c r="AH554" s="692"/>
      <c r="AI554" s="692"/>
      <c r="AJ554" s="692"/>
      <c r="AK554" s="692"/>
      <c r="AL554" s="692"/>
      <c r="AM554" s="692"/>
      <c r="AN554" s="692"/>
      <c r="AO554" s="692"/>
      <c r="AP554" s="692"/>
      <c r="AQ554" s="692"/>
      <c r="AR554" s="692"/>
      <c r="AS554" s="692"/>
      <c r="AT554" s="692"/>
      <c r="AU554" s="692"/>
      <c r="AV554" s="692"/>
      <c r="AW554" s="692"/>
      <c r="AX554" s="706"/>
      <c r="AY554" s="706"/>
      <c r="AZ554" s="706"/>
      <c r="BA554" s="706"/>
      <c r="BB554" s="706"/>
      <c r="BC554" s="692"/>
      <c r="BD554" s="692"/>
      <c r="BE554" s="692"/>
      <c r="BF554" s="692"/>
      <c r="BG554" s="692"/>
      <c r="BH554" s="692"/>
      <c r="BI554" s="692"/>
      <c r="BJ554" s="692"/>
      <c r="BK554" s="692"/>
      <c r="BL554" s="692"/>
      <c r="BM554" s="692"/>
      <c r="BN554" s="692"/>
      <c r="BO554" s="692"/>
      <c r="BP554" s="692"/>
      <c r="BQ554" s="692"/>
      <c r="BR554" s="692"/>
      <c r="BS554" s="692"/>
      <c r="BT554" s="692"/>
      <c r="BU554" s="692"/>
      <c r="BV554" s="692"/>
      <c r="BW554" s="692"/>
      <c r="BX554" s="692"/>
      <c r="BY554" s="692"/>
      <c r="BZ554" s="692"/>
      <c r="CA554" s="692"/>
      <c r="CB554" s="692"/>
      <c r="CC554" s="692"/>
      <c r="CD554" s="692"/>
      <c r="CE554" s="692"/>
      <c r="CF554" s="696"/>
      <c r="CG554" s="696"/>
      <c r="CH554" s="696"/>
      <c r="CI554" s="696"/>
      <c r="CJ554" s="696"/>
      <c r="CK554" s="696"/>
      <c r="CL554" s="696"/>
      <c r="CM554" s="696"/>
      <c r="CN554" s="696"/>
      <c r="CO554" s="696"/>
      <c r="CP554" s="696"/>
      <c r="CQ554" s="696"/>
      <c r="CR554" s="696"/>
      <c r="CS554" s="696"/>
      <c r="CT554" s="696"/>
      <c r="CU554" s="696"/>
      <c r="CV554" s="696"/>
      <c r="CW554" s="696"/>
      <c r="CX554" s="696"/>
      <c r="CY554" s="696"/>
      <c r="CZ554" s="696"/>
      <c r="DA554" s="696"/>
      <c r="DB554" s="696"/>
      <c r="DC554" s="696"/>
      <c r="DD554" s="696"/>
      <c r="DE554" s="696"/>
      <c r="DF554" s="696"/>
      <c r="DG554" s="696"/>
      <c r="DH554" s="696"/>
      <c r="DI554" s="696"/>
      <c r="DJ554" s="696"/>
      <c r="DK554" s="696"/>
      <c r="DL554" s="703"/>
      <c r="DM554" s="704"/>
      <c r="DN554" s="704"/>
      <c r="DO554" s="704"/>
      <c r="DP554" s="704"/>
      <c r="DQ554" s="705"/>
      <c r="DR554" s="692"/>
      <c r="DS554" s="692"/>
      <c r="DT554" s="692"/>
      <c r="DU554" s="692"/>
      <c r="DV554" s="692"/>
      <c r="DW554" s="692"/>
      <c r="DX554" s="692"/>
      <c r="DY554" s="692"/>
      <c r="DZ554" s="692"/>
      <c r="EA554" s="692"/>
      <c r="EB554" s="692"/>
      <c r="EC554" s="706"/>
      <c r="ED554" s="706"/>
      <c r="EE554" s="706"/>
      <c r="EF554" s="706"/>
      <c r="EG554" s="706"/>
      <c r="EH554" s="706"/>
      <c r="EI554" s="706"/>
      <c r="EJ554" s="706"/>
      <c r="EK554" s="706"/>
      <c r="EL554" s="706"/>
      <c r="EM554" s="706"/>
    </row>
    <row r="555" spans="1:143" ht="6" customHeight="1">
      <c r="A555" s="112"/>
      <c r="B555" s="690">
        <v>9</v>
      </c>
      <c r="C555" s="691"/>
      <c r="D555" s="691"/>
      <c r="E555" s="691"/>
      <c r="F555" s="692"/>
      <c r="G555" s="692"/>
      <c r="H555" s="692"/>
      <c r="I555" s="692"/>
      <c r="J555" s="692"/>
      <c r="K555" s="692"/>
      <c r="L555" s="692"/>
      <c r="M555" s="692"/>
      <c r="N555" s="692"/>
      <c r="O555" s="692"/>
      <c r="P555" s="692"/>
      <c r="Q555" s="692"/>
      <c r="R555" s="692"/>
      <c r="S555" s="692"/>
      <c r="T555" s="692"/>
      <c r="U555" s="692"/>
      <c r="V555" s="692"/>
      <c r="W555" s="692"/>
      <c r="X555" s="692"/>
      <c r="Y555" s="692"/>
      <c r="Z555" s="692"/>
      <c r="AA555" s="692"/>
      <c r="AB555" s="692"/>
      <c r="AC555" s="692"/>
      <c r="AD555" s="692"/>
      <c r="AE555" s="692"/>
      <c r="AF555" s="692"/>
      <c r="AG555" s="692"/>
      <c r="AH555" s="692"/>
      <c r="AI555" s="692"/>
      <c r="AJ555" s="692"/>
      <c r="AK555" s="692"/>
      <c r="AL555" s="692"/>
      <c r="AM555" s="692"/>
      <c r="AN555" s="692"/>
      <c r="AO555" s="692"/>
      <c r="AP555" s="692"/>
      <c r="AQ555" s="692"/>
      <c r="AR555" s="692"/>
      <c r="AS555" s="692"/>
      <c r="AT555" s="692"/>
      <c r="AU555" s="692"/>
      <c r="AV555" s="692"/>
      <c r="AW555" s="692"/>
      <c r="AX555" s="706"/>
      <c r="AY555" s="706"/>
      <c r="AZ555" s="706"/>
      <c r="BA555" s="706"/>
      <c r="BB555" s="706"/>
      <c r="BC555" s="692"/>
      <c r="BD555" s="692"/>
      <c r="BE555" s="692"/>
      <c r="BF555" s="692"/>
      <c r="BG555" s="692"/>
      <c r="BH555" s="692"/>
      <c r="BI555" s="692"/>
      <c r="BJ555" s="692"/>
      <c r="BK555" s="692"/>
      <c r="BL555" s="692"/>
      <c r="BM555" s="692"/>
      <c r="BN555" s="692"/>
      <c r="BO555" s="692"/>
      <c r="BP555" s="692"/>
      <c r="BQ555" s="692"/>
      <c r="BR555" s="692"/>
      <c r="BS555" s="692"/>
      <c r="BT555" s="692"/>
      <c r="BU555" s="692"/>
      <c r="BV555" s="692"/>
      <c r="BW555" s="692"/>
      <c r="BX555" s="692"/>
      <c r="BY555" s="692"/>
      <c r="BZ555" s="692"/>
      <c r="CA555" s="692"/>
      <c r="CB555" s="692"/>
      <c r="CC555" s="692"/>
      <c r="CD555" s="692"/>
      <c r="CE555" s="692"/>
      <c r="CF555" s="696"/>
      <c r="CG555" s="696"/>
      <c r="CH555" s="696"/>
      <c r="CI555" s="696"/>
      <c r="CJ555" s="696"/>
      <c r="CK555" s="696"/>
      <c r="CL555" s="696"/>
      <c r="CM555" s="696"/>
      <c r="CN555" s="696"/>
      <c r="CO555" s="696"/>
      <c r="CP555" s="696"/>
      <c r="CQ555" s="696"/>
      <c r="CR555" s="696"/>
      <c r="CS555" s="696"/>
      <c r="CT555" s="696"/>
      <c r="CU555" s="696"/>
      <c r="CV555" s="696"/>
      <c r="CW555" s="696"/>
      <c r="CX555" s="696"/>
      <c r="CY555" s="696"/>
      <c r="CZ555" s="696"/>
      <c r="DA555" s="696"/>
      <c r="DB555" s="696"/>
      <c r="DC555" s="696"/>
      <c r="DD555" s="696"/>
      <c r="DE555" s="696"/>
      <c r="DF555" s="696"/>
      <c r="DG555" s="696"/>
      <c r="DH555" s="696"/>
      <c r="DI555" s="696"/>
      <c r="DJ555" s="696"/>
      <c r="DK555" s="696"/>
      <c r="DL555" s="697"/>
      <c r="DM555" s="698"/>
      <c r="DN555" s="698"/>
      <c r="DO555" s="698"/>
      <c r="DP555" s="698"/>
      <c r="DQ555" s="699"/>
      <c r="DR555" s="692"/>
      <c r="DS555" s="692"/>
      <c r="DT555" s="692"/>
      <c r="DU555" s="692"/>
      <c r="DV555" s="692"/>
      <c r="DW555" s="692"/>
      <c r="DX555" s="692"/>
      <c r="DY555" s="692"/>
      <c r="DZ555" s="692"/>
      <c r="EA555" s="692"/>
      <c r="EB555" s="692"/>
      <c r="EC555" s="706"/>
      <c r="ED555" s="706"/>
      <c r="EE555" s="706"/>
      <c r="EF555" s="706"/>
      <c r="EG555" s="706"/>
      <c r="EH555" s="706"/>
      <c r="EI555" s="706"/>
      <c r="EJ555" s="706"/>
      <c r="EK555" s="706"/>
      <c r="EL555" s="706"/>
      <c r="EM555" s="706"/>
    </row>
    <row r="556" spans="1:143" ht="6" customHeight="1">
      <c r="A556" s="112"/>
      <c r="B556" s="691"/>
      <c r="C556" s="691"/>
      <c r="D556" s="691"/>
      <c r="E556" s="691"/>
      <c r="F556" s="692"/>
      <c r="G556" s="692"/>
      <c r="H556" s="692"/>
      <c r="I556" s="692"/>
      <c r="J556" s="692"/>
      <c r="K556" s="692"/>
      <c r="L556" s="692"/>
      <c r="M556" s="692"/>
      <c r="N556" s="692"/>
      <c r="O556" s="692"/>
      <c r="P556" s="692"/>
      <c r="Q556" s="692"/>
      <c r="R556" s="692"/>
      <c r="S556" s="692"/>
      <c r="T556" s="692"/>
      <c r="U556" s="692"/>
      <c r="V556" s="692"/>
      <c r="W556" s="692"/>
      <c r="X556" s="692"/>
      <c r="Y556" s="692"/>
      <c r="Z556" s="692"/>
      <c r="AA556" s="692"/>
      <c r="AB556" s="692"/>
      <c r="AC556" s="692"/>
      <c r="AD556" s="692"/>
      <c r="AE556" s="692"/>
      <c r="AF556" s="692"/>
      <c r="AG556" s="692"/>
      <c r="AH556" s="692"/>
      <c r="AI556" s="692"/>
      <c r="AJ556" s="692"/>
      <c r="AK556" s="692"/>
      <c r="AL556" s="692"/>
      <c r="AM556" s="692"/>
      <c r="AN556" s="692"/>
      <c r="AO556" s="692"/>
      <c r="AP556" s="692"/>
      <c r="AQ556" s="692"/>
      <c r="AR556" s="692"/>
      <c r="AS556" s="692"/>
      <c r="AT556" s="692"/>
      <c r="AU556" s="692"/>
      <c r="AV556" s="692"/>
      <c r="AW556" s="692"/>
      <c r="AX556" s="706"/>
      <c r="AY556" s="706"/>
      <c r="AZ556" s="706"/>
      <c r="BA556" s="706"/>
      <c r="BB556" s="706"/>
      <c r="BC556" s="692"/>
      <c r="BD556" s="692"/>
      <c r="BE556" s="692"/>
      <c r="BF556" s="692"/>
      <c r="BG556" s="692"/>
      <c r="BH556" s="692"/>
      <c r="BI556" s="692"/>
      <c r="BJ556" s="692"/>
      <c r="BK556" s="692"/>
      <c r="BL556" s="692"/>
      <c r="BM556" s="692"/>
      <c r="BN556" s="692"/>
      <c r="BO556" s="692"/>
      <c r="BP556" s="692"/>
      <c r="BQ556" s="692"/>
      <c r="BR556" s="692"/>
      <c r="BS556" s="692"/>
      <c r="BT556" s="692"/>
      <c r="BU556" s="692"/>
      <c r="BV556" s="692"/>
      <c r="BW556" s="692"/>
      <c r="BX556" s="692"/>
      <c r="BY556" s="692"/>
      <c r="BZ556" s="692"/>
      <c r="CA556" s="692"/>
      <c r="CB556" s="692"/>
      <c r="CC556" s="692"/>
      <c r="CD556" s="692"/>
      <c r="CE556" s="692"/>
      <c r="CF556" s="696"/>
      <c r="CG556" s="696"/>
      <c r="CH556" s="696"/>
      <c r="CI556" s="696"/>
      <c r="CJ556" s="696"/>
      <c r="CK556" s="696"/>
      <c r="CL556" s="696"/>
      <c r="CM556" s="696"/>
      <c r="CN556" s="696"/>
      <c r="CO556" s="696"/>
      <c r="CP556" s="696"/>
      <c r="CQ556" s="696"/>
      <c r="CR556" s="696"/>
      <c r="CS556" s="696"/>
      <c r="CT556" s="696"/>
      <c r="CU556" s="696"/>
      <c r="CV556" s="696"/>
      <c r="CW556" s="696"/>
      <c r="CX556" s="696"/>
      <c r="CY556" s="696"/>
      <c r="CZ556" s="696"/>
      <c r="DA556" s="696"/>
      <c r="DB556" s="696"/>
      <c r="DC556" s="696"/>
      <c r="DD556" s="696"/>
      <c r="DE556" s="696"/>
      <c r="DF556" s="696"/>
      <c r="DG556" s="696"/>
      <c r="DH556" s="696"/>
      <c r="DI556" s="696"/>
      <c r="DJ556" s="696"/>
      <c r="DK556" s="696"/>
      <c r="DL556" s="700"/>
      <c r="DM556" s="701"/>
      <c r="DN556" s="701"/>
      <c r="DO556" s="701"/>
      <c r="DP556" s="701"/>
      <c r="DQ556" s="702"/>
      <c r="DR556" s="692"/>
      <c r="DS556" s="692"/>
      <c r="DT556" s="692"/>
      <c r="DU556" s="692"/>
      <c r="DV556" s="692"/>
      <c r="DW556" s="692"/>
      <c r="DX556" s="692"/>
      <c r="DY556" s="692"/>
      <c r="DZ556" s="692"/>
      <c r="EA556" s="692"/>
      <c r="EB556" s="692"/>
      <c r="EC556" s="706"/>
      <c r="ED556" s="706"/>
      <c r="EE556" s="706"/>
      <c r="EF556" s="706"/>
      <c r="EG556" s="706"/>
      <c r="EH556" s="706"/>
      <c r="EI556" s="706"/>
      <c r="EJ556" s="706"/>
      <c r="EK556" s="706"/>
      <c r="EL556" s="706"/>
      <c r="EM556" s="706"/>
    </row>
    <row r="557" spans="1:143" ht="6" customHeight="1">
      <c r="A557" s="112"/>
      <c r="B557" s="691"/>
      <c r="C557" s="691"/>
      <c r="D557" s="691"/>
      <c r="E557" s="691"/>
      <c r="F557" s="692"/>
      <c r="G557" s="692"/>
      <c r="H557" s="692"/>
      <c r="I557" s="692"/>
      <c r="J557" s="692"/>
      <c r="K557" s="692"/>
      <c r="L557" s="692"/>
      <c r="M557" s="692"/>
      <c r="N557" s="692"/>
      <c r="O557" s="692"/>
      <c r="P557" s="692"/>
      <c r="Q557" s="692"/>
      <c r="R557" s="692"/>
      <c r="S557" s="692"/>
      <c r="T557" s="692"/>
      <c r="U557" s="692"/>
      <c r="V557" s="692"/>
      <c r="W557" s="692"/>
      <c r="X557" s="692"/>
      <c r="Y557" s="692"/>
      <c r="Z557" s="692"/>
      <c r="AA557" s="692"/>
      <c r="AB557" s="692"/>
      <c r="AC557" s="692"/>
      <c r="AD557" s="692"/>
      <c r="AE557" s="692"/>
      <c r="AF557" s="692"/>
      <c r="AG557" s="692"/>
      <c r="AH557" s="692"/>
      <c r="AI557" s="692"/>
      <c r="AJ557" s="692"/>
      <c r="AK557" s="692"/>
      <c r="AL557" s="692"/>
      <c r="AM557" s="692"/>
      <c r="AN557" s="692"/>
      <c r="AO557" s="692"/>
      <c r="AP557" s="692"/>
      <c r="AQ557" s="692"/>
      <c r="AR557" s="692"/>
      <c r="AS557" s="692"/>
      <c r="AT557" s="692"/>
      <c r="AU557" s="692"/>
      <c r="AV557" s="692"/>
      <c r="AW557" s="692"/>
      <c r="AX557" s="706"/>
      <c r="AY557" s="706"/>
      <c r="AZ557" s="706"/>
      <c r="BA557" s="706"/>
      <c r="BB557" s="706"/>
      <c r="BC557" s="692"/>
      <c r="BD557" s="692"/>
      <c r="BE557" s="692"/>
      <c r="BF557" s="692"/>
      <c r="BG557" s="692"/>
      <c r="BH557" s="692"/>
      <c r="BI557" s="692"/>
      <c r="BJ557" s="692"/>
      <c r="BK557" s="692"/>
      <c r="BL557" s="692"/>
      <c r="BM557" s="692"/>
      <c r="BN557" s="692"/>
      <c r="BO557" s="692"/>
      <c r="BP557" s="692"/>
      <c r="BQ557" s="692"/>
      <c r="BR557" s="692"/>
      <c r="BS557" s="692"/>
      <c r="BT557" s="692"/>
      <c r="BU557" s="692"/>
      <c r="BV557" s="692"/>
      <c r="BW557" s="692"/>
      <c r="BX557" s="692"/>
      <c r="BY557" s="692"/>
      <c r="BZ557" s="692"/>
      <c r="CA557" s="692"/>
      <c r="CB557" s="692"/>
      <c r="CC557" s="692"/>
      <c r="CD557" s="692"/>
      <c r="CE557" s="692"/>
      <c r="CF557" s="696"/>
      <c r="CG557" s="696"/>
      <c r="CH557" s="696"/>
      <c r="CI557" s="696"/>
      <c r="CJ557" s="696"/>
      <c r="CK557" s="696"/>
      <c r="CL557" s="696"/>
      <c r="CM557" s="696"/>
      <c r="CN557" s="696"/>
      <c r="CO557" s="696"/>
      <c r="CP557" s="696"/>
      <c r="CQ557" s="696"/>
      <c r="CR557" s="696"/>
      <c r="CS557" s="696"/>
      <c r="CT557" s="696"/>
      <c r="CU557" s="696"/>
      <c r="CV557" s="696"/>
      <c r="CW557" s="696"/>
      <c r="CX557" s="696"/>
      <c r="CY557" s="696"/>
      <c r="CZ557" s="696"/>
      <c r="DA557" s="696"/>
      <c r="DB557" s="696"/>
      <c r="DC557" s="696"/>
      <c r="DD557" s="696"/>
      <c r="DE557" s="696"/>
      <c r="DF557" s="696"/>
      <c r="DG557" s="696"/>
      <c r="DH557" s="696"/>
      <c r="DI557" s="696"/>
      <c r="DJ557" s="696"/>
      <c r="DK557" s="696"/>
      <c r="DL557" s="703"/>
      <c r="DM557" s="704"/>
      <c r="DN557" s="704"/>
      <c r="DO557" s="704"/>
      <c r="DP557" s="704"/>
      <c r="DQ557" s="705"/>
      <c r="DR557" s="692"/>
      <c r="DS557" s="692"/>
      <c r="DT557" s="692"/>
      <c r="DU557" s="692"/>
      <c r="DV557" s="692"/>
      <c r="DW557" s="692"/>
      <c r="DX557" s="692"/>
      <c r="DY557" s="692"/>
      <c r="DZ557" s="692"/>
      <c r="EA557" s="692"/>
      <c r="EB557" s="692"/>
      <c r="EC557" s="706"/>
      <c r="ED557" s="706"/>
      <c r="EE557" s="706"/>
      <c r="EF557" s="706"/>
      <c r="EG557" s="706"/>
      <c r="EH557" s="706"/>
      <c r="EI557" s="706"/>
      <c r="EJ557" s="706"/>
      <c r="EK557" s="706"/>
      <c r="EL557" s="706"/>
      <c r="EM557" s="706"/>
    </row>
    <row r="558" spans="1:143" ht="6" customHeight="1">
      <c r="A558" s="112"/>
      <c r="B558" s="690">
        <v>10</v>
      </c>
      <c r="C558" s="691"/>
      <c r="D558" s="691"/>
      <c r="E558" s="691"/>
      <c r="F558" s="692"/>
      <c r="G558" s="692"/>
      <c r="H558" s="692"/>
      <c r="I558" s="692"/>
      <c r="J558" s="692"/>
      <c r="K558" s="692"/>
      <c r="L558" s="692"/>
      <c r="M558" s="692"/>
      <c r="N558" s="692"/>
      <c r="O558" s="692"/>
      <c r="P558" s="692"/>
      <c r="Q558" s="692"/>
      <c r="R558" s="692"/>
      <c r="S558" s="692"/>
      <c r="T558" s="692"/>
      <c r="U558" s="692"/>
      <c r="V558" s="692"/>
      <c r="W558" s="692"/>
      <c r="X558" s="692"/>
      <c r="Y558" s="692"/>
      <c r="Z558" s="692"/>
      <c r="AA558" s="692"/>
      <c r="AB558" s="692"/>
      <c r="AC558" s="692"/>
      <c r="AD558" s="692"/>
      <c r="AE558" s="692"/>
      <c r="AF558" s="692"/>
      <c r="AG558" s="692"/>
      <c r="AH558" s="692"/>
      <c r="AI558" s="692"/>
      <c r="AJ558" s="692"/>
      <c r="AK558" s="692"/>
      <c r="AL558" s="692"/>
      <c r="AM558" s="692"/>
      <c r="AN558" s="692"/>
      <c r="AO558" s="692"/>
      <c r="AP558" s="692"/>
      <c r="AQ558" s="692"/>
      <c r="AR558" s="692"/>
      <c r="AS558" s="692"/>
      <c r="AT558" s="692"/>
      <c r="AU558" s="692"/>
      <c r="AV558" s="692"/>
      <c r="AW558" s="692"/>
      <c r="AX558" s="706"/>
      <c r="AY558" s="706"/>
      <c r="AZ558" s="706"/>
      <c r="BA558" s="706"/>
      <c r="BB558" s="706"/>
      <c r="BC558" s="692"/>
      <c r="BD558" s="692"/>
      <c r="BE558" s="692"/>
      <c r="BF558" s="692"/>
      <c r="BG558" s="692"/>
      <c r="BH558" s="692"/>
      <c r="BI558" s="692"/>
      <c r="BJ558" s="692"/>
      <c r="BK558" s="692"/>
      <c r="BL558" s="692"/>
      <c r="BM558" s="692"/>
      <c r="BN558" s="692"/>
      <c r="BO558" s="692"/>
      <c r="BP558" s="692"/>
      <c r="BQ558" s="692"/>
      <c r="BR558" s="692"/>
      <c r="BS558" s="692"/>
      <c r="BT558" s="692"/>
      <c r="BU558" s="692"/>
      <c r="BV558" s="692"/>
      <c r="BW558" s="692"/>
      <c r="BX558" s="692"/>
      <c r="BY558" s="692"/>
      <c r="BZ558" s="692"/>
      <c r="CA558" s="692"/>
      <c r="CB558" s="692"/>
      <c r="CC558" s="692"/>
      <c r="CD558" s="692"/>
      <c r="CE558" s="692"/>
      <c r="CF558" s="696"/>
      <c r="CG558" s="696"/>
      <c r="CH558" s="696"/>
      <c r="CI558" s="696"/>
      <c r="CJ558" s="696"/>
      <c r="CK558" s="696"/>
      <c r="CL558" s="696"/>
      <c r="CM558" s="696"/>
      <c r="CN558" s="696"/>
      <c r="CO558" s="696"/>
      <c r="CP558" s="696"/>
      <c r="CQ558" s="696"/>
      <c r="CR558" s="696"/>
      <c r="CS558" s="696"/>
      <c r="CT558" s="696"/>
      <c r="CU558" s="696"/>
      <c r="CV558" s="696"/>
      <c r="CW558" s="696"/>
      <c r="CX558" s="696"/>
      <c r="CY558" s="696"/>
      <c r="CZ558" s="696"/>
      <c r="DA558" s="696"/>
      <c r="DB558" s="696"/>
      <c r="DC558" s="696"/>
      <c r="DD558" s="696"/>
      <c r="DE558" s="696"/>
      <c r="DF558" s="696"/>
      <c r="DG558" s="696"/>
      <c r="DH558" s="696"/>
      <c r="DI558" s="696"/>
      <c r="DJ558" s="696"/>
      <c r="DK558" s="696"/>
      <c r="DL558" s="697"/>
      <c r="DM558" s="698"/>
      <c r="DN558" s="698"/>
      <c r="DO558" s="698"/>
      <c r="DP558" s="698"/>
      <c r="DQ558" s="699"/>
      <c r="DR558" s="692"/>
      <c r="DS558" s="692"/>
      <c r="DT558" s="692"/>
      <c r="DU558" s="692"/>
      <c r="DV558" s="692"/>
      <c r="DW558" s="692"/>
      <c r="DX558" s="692"/>
      <c r="DY558" s="692"/>
      <c r="DZ558" s="692"/>
      <c r="EA558" s="692"/>
      <c r="EB558" s="692"/>
      <c r="EC558" s="706"/>
      <c r="ED558" s="706"/>
      <c r="EE558" s="706"/>
      <c r="EF558" s="706"/>
      <c r="EG558" s="706"/>
      <c r="EH558" s="706"/>
      <c r="EI558" s="706"/>
      <c r="EJ558" s="706"/>
      <c r="EK558" s="706"/>
      <c r="EL558" s="706"/>
      <c r="EM558" s="706"/>
    </row>
    <row r="559" spans="1:143" ht="6" customHeight="1">
      <c r="A559" s="112"/>
      <c r="B559" s="691"/>
      <c r="C559" s="691"/>
      <c r="D559" s="691"/>
      <c r="E559" s="691"/>
      <c r="F559" s="692"/>
      <c r="G559" s="692"/>
      <c r="H559" s="692"/>
      <c r="I559" s="692"/>
      <c r="J559" s="692"/>
      <c r="K559" s="692"/>
      <c r="L559" s="692"/>
      <c r="M559" s="692"/>
      <c r="N559" s="692"/>
      <c r="O559" s="692"/>
      <c r="P559" s="692"/>
      <c r="Q559" s="692"/>
      <c r="R559" s="692"/>
      <c r="S559" s="692"/>
      <c r="T559" s="692"/>
      <c r="U559" s="692"/>
      <c r="V559" s="692"/>
      <c r="W559" s="692"/>
      <c r="X559" s="692"/>
      <c r="Y559" s="692"/>
      <c r="Z559" s="692"/>
      <c r="AA559" s="692"/>
      <c r="AB559" s="692"/>
      <c r="AC559" s="692"/>
      <c r="AD559" s="692"/>
      <c r="AE559" s="692"/>
      <c r="AF559" s="692"/>
      <c r="AG559" s="692"/>
      <c r="AH559" s="692"/>
      <c r="AI559" s="692"/>
      <c r="AJ559" s="692"/>
      <c r="AK559" s="692"/>
      <c r="AL559" s="692"/>
      <c r="AM559" s="692"/>
      <c r="AN559" s="692"/>
      <c r="AO559" s="692"/>
      <c r="AP559" s="692"/>
      <c r="AQ559" s="692"/>
      <c r="AR559" s="692"/>
      <c r="AS559" s="692"/>
      <c r="AT559" s="692"/>
      <c r="AU559" s="692"/>
      <c r="AV559" s="692"/>
      <c r="AW559" s="692"/>
      <c r="AX559" s="706"/>
      <c r="AY559" s="706"/>
      <c r="AZ559" s="706"/>
      <c r="BA559" s="706"/>
      <c r="BB559" s="706"/>
      <c r="BC559" s="692"/>
      <c r="BD559" s="692"/>
      <c r="BE559" s="692"/>
      <c r="BF559" s="692"/>
      <c r="BG559" s="692"/>
      <c r="BH559" s="692"/>
      <c r="BI559" s="692"/>
      <c r="BJ559" s="692"/>
      <c r="BK559" s="692"/>
      <c r="BL559" s="692"/>
      <c r="BM559" s="692"/>
      <c r="BN559" s="692"/>
      <c r="BO559" s="692"/>
      <c r="BP559" s="692"/>
      <c r="BQ559" s="692"/>
      <c r="BR559" s="692"/>
      <c r="BS559" s="692"/>
      <c r="BT559" s="692"/>
      <c r="BU559" s="692"/>
      <c r="BV559" s="692"/>
      <c r="BW559" s="692"/>
      <c r="BX559" s="692"/>
      <c r="BY559" s="692"/>
      <c r="BZ559" s="692"/>
      <c r="CA559" s="692"/>
      <c r="CB559" s="692"/>
      <c r="CC559" s="692"/>
      <c r="CD559" s="692"/>
      <c r="CE559" s="692"/>
      <c r="CF559" s="696"/>
      <c r="CG559" s="696"/>
      <c r="CH559" s="696"/>
      <c r="CI559" s="696"/>
      <c r="CJ559" s="696"/>
      <c r="CK559" s="696"/>
      <c r="CL559" s="696"/>
      <c r="CM559" s="696"/>
      <c r="CN559" s="696"/>
      <c r="CO559" s="696"/>
      <c r="CP559" s="696"/>
      <c r="CQ559" s="696"/>
      <c r="CR559" s="696"/>
      <c r="CS559" s="696"/>
      <c r="CT559" s="696"/>
      <c r="CU559" s="696"/>
      <c r="CV559" s="696"/>
      <c r="CW559" s="696"/>
      <c r="CX559" s="696"/>
      <c r="CY559" s="696"/>
      <c r="CZ559" s="696"/>
      <c r="DA559" s="696"/>
      <c r="DB559" s="696"/>
      <c r="DC559" s="696"/>
      <c r="DD559" s="696"/>
      <c r="DE559" s="696"/>
      <c r="DF559" s="696"/>
      <c r="DG559" s="696"/>
      <c r="DH559" s="696"/>
      <c r="DI559" s="696"/>
      <c r="DJ559" s="696"/>
      <c r="DK559" s="696"/>
      <c r="DL559" s="700"/>
      <c r="DM559" s="701"/>
      <c r="DN559" s="701"/>
      <c r="DO559" s="701"/>
      <c r="DP559" s="701"/>
      <c r="DQ559" s="702"/>
      <c r="DR559" s="692"/>
      <c r="DS559" s="692"/>
      <c r="DT559" s="692"/>
      <c r="DU559" s="692"/>
      <c r="DV559" s="692"/>
      <c r="DW559" s="692"/>
      <c r="DX559" s="692"/>
      <c r="DY559" s="692"/>
      <c r="DZ559" s="692"/>
      <c r="EA559" s="692"/>
      <c r="EB559" s="692"/>
      <c r="EC559" s="706"/>
      <c r="ED559" s="706"/>
      <c r="EE559" s="706"/>
      <c r="EF559" s="706"/>
      <c r="EG559" s="706"/>
      <c r="EH559" s="706"/>
      <c r="EI559" s="706"/>
      <c r="EJ559" s="706"/>
      <c r="EK559" s="706"/>
      <c r="EL559" s="706"/>
      <c r="EM559" s="706"/>
    </row>
    <row r="560" spans="1:143" ht="6" customHeight="1">
      <c r="A560" s="112"/>
      <c r="B560" s="691"/>
      <c r="C560" s="691"/>
      <c r="D560" s="691"/>
      <c r="E560" s="691"/>
      <c r="F560" s="692"/>
      <c r="G560" s="692"/>
      <c r="H560" s="692"/>
      <c r="I560" s="692"/>
      <c r="J560" s="692"/>
      <c r="K560" s="692"/>
      <c r="L560" s="692"/>
      <c r="M560" s="692"/>
      <c r="N560" s="692"/>
      <c r="O560" s="692"/>
      <c r="P560" s="692"/>
      <c r="Q560" s="692"/>
      <c r="R560" s="692"/>
      <c r="S560" s="692"/>
      <c r="T560" s="692"/>
      <c r="U560" s="692"/>
      <c r="V560" s="692"/>
      <c r="W560" s="692"/>
      <c r="X560" s="692"/>
      <c r="Y560" s="692"/>
      <c r="Z560" s="692"/>
      <c r="AA560" s="692"/>
      <c r="AB560" s="692"/>
      <c r="AC560" s="692"/>
      <c r="AD560" s="692"/>
      <c r="AE560" s="692"/>
      <c r="AF560" s="692"/>
      <c r="AG560" s="692"/>
      <c r="AH560" s="692"/>
      <c r="AI560" s="692"/>
      <c r="AJ560" s="692"/>
      <c r="AK560" s="692"/>
      <c r="AL560" s="692"/>
      <c r="AM560" s="692"/>
      <c r="AN560" s="692"/>
      <c r="AO560" s="692"/>
      <c r="AP560" s="692"/>
      <c r="AQ560" s="692"/>
      <c r="AR560" s="692"/>
      <c r="AS560" s="692"/>
      <c r="AT560" s="692"/>
      <c r="AU560" s="692"/>
      <c r="AV560" s="692"/>
      <c r="AW560" s="692"/>
      <c r="AX560" s="706"/>
      <c r="AY560" s="706"/>
      <c r="AZ560" s="706"/>
      <c r="BA560" s="706"/>
      <c r="BB560" s="706"/>
      <c r="BC560" s="692"/>
      <c r="BD560" s="692"/>
      <c r="BE560" s="692"/>
      <c r="BF560" s="692"/>
      <c r="BG560" s="692"/>
      <c r="BH560" s="692"/>
      <c r="BI560" s="692"/>
      <c r="BJ560" s="692"/>
      <c r="BK560" s="692"/>
      <c r="BL560" s="692"/>
      <c r="BM560" s="692"/>
      <c r="BN560" s="692"/>
      <c r="BO560" s="692"/>
      <c r="BP560" s="692"/>
      <c r="BQ560" s="692"/>
      <c r="BR560" s="692"/>
      <c r="BS560" s="692"/>
      <c r="BT560" s="692"/>
      <c r="BU560" s="692"/>
      <c r="BV560" s="692"/>
      <c r="BW560" s="692"/>
      <c r="BX560" s="692"/>
      <c r="BY560" s="692"/>
      <c r="BZ560" s="692"/>
      <c r="CA560" s="692"/>
      <c r="CB560" s="692"/>
      <c r="CC560" s="692"/>
      <c r="CD560" s="692"/>
      <c r="CE560" s="692"/>
      <c r="CF560" s="696"/>
      <c r="CG560" s="696"/>
      <c r="CH560" s="696"/>
      <c r="CI560" s="696"/>
      <c r="CJ560" s="696"/>
      <c r="CK560" s="696"/>
      <c r="CL560" s="696"/>
      <c r="CM560" s="696"/>
      <c r="CN560" s="696"/>
      <c r="CO560" s="696"/>
      <c r="CP560" s="696"/>
      <c r="CQ560" s="696"/>
      <c r="CR560" s="696"/>
      <c r="CS560" s="696"/>
      <c r="CT560" s="696"/>
      <c r="CU560" s="696"/>
      <c r="CV560" s="696"/>
      <c r="CW560" s="696"/>
      <c r="CX560" s="696"/>
      <c r="CY560" s="696"/>
      <c r="CZ560" s="696"/>
      <c r="DA560" s="696"/>
      <c r="DB560" s="696"/>
      <c r="DC560" s="696"/>
      <c r="DD560" s="696"/>
      <c r="DE560" s="696"/>
      <c r="DF560" s="696"/>
      <c r="DG560" s="696"/>
      <c r="DH560" s="696"/>
      <c r="DI560" s="696"/>
      <c r="DJ560" s="696"/>
      <c r="DK560" s="696"/>
      <c r="DL560" s="703"/>
      <c r="DM560" s="704"/>
      <c r="DN560" s="704"/>
      <c r="DO560" s="704"/>
      <c r="DP560" s="704"/>
      <c r="DQ560" s="705"/>
      <c r="DR560" s="692"/>
      <c r="DS560" s="692"/>
      <c r="DT560" s="692"/>
      <c r="DU560" s="692"/>
      <c r="DV560" s="692"/>
      <c r="DW560" s="692"/>
      <c r="DX560" s="692"/>
      <c r="DY560" s="692"/>
      <c r="DZ560" s="692"/>
      <c r="EA560" s="692"/>
      <c r="EB560" s="692"/>
      <c r="EC560" s="706"/>
      <c r="ED560" s="706"/>
      <c r="EE560" s="706"/>
      <c r="EF560" s="706"/>
      <c r="EG560" s="706"/>
      <c r="EH560" s="706"/>
      <c r="EI560" s="706"/>
      <c r="EJ560" s="706"/>
      <c r="EK560" s="706"/>
      <c r="EL560" s="706"/>
      <c r="EM560" s="706"/>
    </row>
    <row r="561" spans="1:143" ht="6" customHeight="1">
      <c r="A561" s="112"/>
      <c r="B561" s="690">
        <v>11</v>
      </c>
      <c r="C561" s="691"/>
      <c r="D561" s="691"/>
      <c r="E561" s="691"/>
      <c r="F561" s="692"/>
      <c r="G561" s="692"/>
      <c r="H561" s="692"/>
      <c r="I561" s="692"/>
      <c r="J561" s="692"/>
      <c r="K561" s="692"/>
      <c r="L561" s="692"/>
      <c r="M561" s="692"/>
      <c r="N561" s="692"/>
      <c r="O561" s="692"/>
      <c r="P561" s="692"/>
      <c r="Q561" s="692"/>
      <c r="R561" s="692"/>
      <c r="S561" s="692"/>
      <c r="T561" s="692"/>
      <c r="U561" s="692"/>
      <c r="V561" s="692"/>
      <c r="W561" s="692"/>
      <c r="X561" s="692"/>
      <c r="Y561" s="692"/>
      <c r="Z561" s="692"/>
      <c r="AA561" s="692"/>
      <c r="AB561" s="692"/>
      <c r="AC561" s="692"/>
      <c r="AD561" s="692"/>
      <c r="AE561" s="692"/>
      <c r="AF561" s="692"/>
      <c r="AG561" s="692"/>
      <c r="AH561" s="692"/>
      <c r="AI561" s="692"/>
      <c r="AJ561" s="692"/>
      <c r="AK561" s="692"/>
      <c r="AL561" s="692"/>
      <c r="AM561" s="692"/>
      <c r="AN561" s="692"/>
      <c r="AO561" s="692"/>
      <c r="AP561" s="692"/>
      <c r="AQ561" s="692"/>
      <c r="AR561" s="692"/>
      <c r="AS561" s="692"/>
      <c r="AT561" s="692"/>
      <c r="AU561" s="692"/>
      <c r="AV561" s="692"/>
      <c r="AW561" s="692"/>
      <c r="AX561" s="706"/>
      <c r="AY561" s="706"/>
      <c r="AZ561" s="706"/>
      <c r="BA561" s="706"/>
      <c r="BB561" s="706"/>
      <c r="BC561" s="692"/>
      <c r="BD561" s="692"/>
      <c r="BE561" s="692"/>
      <c r="BF561" s="692"/>
      <c r="BG561" s="692"/>
      <c r="BH561" s="692"/>
      <c r="BI561" s="692"/>
      <c r="BJ561" s="692"/>
      <c r="BK561" s="692"/>
      <c r="BL561" s="692"/>
      <c r="BM561" s="692"/>
      <c r="BN561" s="692"/>
      <c r="BO561" s="692"/>
      <c r="BP561" s="692"/>
      <c r="BQ561" s="692"/>
      <c r="BR561" s="692"/>
      <c r="BS561" s="692"/>
      <c r="BT561" s="692"/>
      <c r="BU561" s="692"/>
      <c r="BV561" s="692"/>
      <c r="BW561" s="692"/>
      <c r="BX561" s="692"/>
      <c r="BY561" s="692"/>
      <c r="BZ561" s="692"/>
      <c r="CA561" s="692"/>
      <c r="CB561" s="692"/>
      <c r="CC561" s="692"/>
      <c r="CD561" s="692"/>
      <c r="CE561" s="692"/>
      <c r="CF561" s="696"/>
      <c r="CG561" s="696"/>
      <c r="CH561" s="696"/>
      <c r="CI561" s="696"/>
      <c r="CJ561" s="696"/>
      <c r="CK561" s="696"/>
      <c r="CL561" s="696"/>
      <c r="CM561" s="696"/>
      <c r="CN561" s="696"/>
      <c r="CO561" s="696"/>
      <c r="CP561" s="696"/>
      <c r="CQ561" s="696"/>
      <c r="CR561" s="696"/>
      <c r="CS561" s="696"/>
      <c r="CT561" s="696"/>
      <c r="CU561" s="696"/>
      <c r="CV561" s="696"/>
      <c r="CW561" s="696"/>
      <c r="CX561" s="696"/>
      <c r="CY561" s="696"/>
      <c r="CZ561" s="696"/>
      <c r="DA561" s="696"/>
      <c r="DB561" s="696"/>
      <c r="DC561" s="696"/>
      <c r="DD561" s="696"/>
      <c r="DE561" s="696"/>
      <c r="DF561" s="696"/>
      <c r="DG561" s="696"/>
      <c r="DH561" s="696"/>
      <c r="DI561" s="696"/>
      <c r="DJ561" s="696"/>
      <c r="DK561" s="696"/>
      <c r="DL561" s="697"/>
      <c r="DM561" s="698"/>
      <c r="DN561" s="698"/>
      <c r="DO561" s="698"/>
      <c r="DP561" s="698"/>
      <c r="DQ561" s="699"/>
      <c r="DR561" s="692"/>
      <c r="DS561" s="692"/>
      <c r="DT561" s="692"/>
      <c r="DU561" s="692"/>
      <c r="DV561" s="692"/>
      <c r="DW561" s="692"/>
      <c r="DX561" s="692"/>
      <c r="DY561" s="692"/>
      <c r="DZ561" s="692"/>
      <c r="EA561" s="692"/>
      <c r="EB561" s="692"/>
      <c r="EC561" s="706"/>
      <c r="ED561" s="706"/>
      <c r="EE561" s="706"/>
      <c r="EF561" s="706"/>
      <c r="EG561" s="706"/>
      <c r="EH561" s="706"/>
      <c r="EI561" s="706"/>
      <c r="EJ561" s="706"/>
      <c r="EK561" s="706"/>
      <c r="EL561" s="706"/>
      <c r="EM561" s="706"/>
    </row>
    <row r="562" spans="1:143" ht="6" customHeight="1">
      <c r="A562" s="112"/>
      <c r="B562" s="691"/>
      <c r="C562" s="691"/>
      <c r="D562" s="691"/>
      <c r="E562" s="691"/>
      <c r="F562" s="692"/>
      <c r="G562" s="692"/>
      <c r="H562" s="692"/>
      <c r="I562" s="692"/>
      <c r="J562" s="692"/>
      <c r="K562" s="692"/>
      <c r="L562" s="692"/>
      <c r="M562" s="692"/>
      <c r="N562" s="692"/>
      <c r="O562" s="692"/>
      <c r="P562" s="692"/>
      <c r="Q562" s="692"/>
      <c r="R562" s="692"/>
      <c r="S562" s="692"/>
      <c r="T562" s="692"/>
      <c r="U562" s="692"/>
      <c r="V562" s="692"/>
      <c r="W562" s="692"/>
      <c r="X562" s="692"/>
      <c r="Y562" s="692"/>
      <c r="Z562" s="692"/>
      <c r="AA562" s="692"/>
      <c r="AB562" s="692"/>
      <c r="AC562" s="692"/>
      <c r="AD562" s="692"/>
      <c r="AE562" s="692"/>
      <c r="AF562" s="692"/>
      <c r="AG562" s="692"/>
      <c r="AH562" s="692"/>
      <c r="AI562" s="692"/>
      <c r="AJ562" s="692"/>
      <c r="AK562" s="692"/>
      <c r="AL562" s="692"/>
      <c r="AM562" s="692"/>
      <c r="AN562" s="692"/>
      <c r="AO562" s="692"/>
      <c r="AP562" s="692"/>
      <c r="AQ562" s="692"/>
      <c r="AR562" s="692"/>
      <c r="AS562" s="692"/>
      <c r="AT562" s="692"/>
      <c r="AU562" s="692"/>
      <c r="AV562" s="692"/>
      <c r="AW562" s="692"/>
      <c r="AX562" s="706"/>
      <c r="AY562" s="706"/>
      <c r="AZ562" s="706"/>
      <c r="BA562" s="706"/>
      <c r="BB562" s="706"/>
      <c r="BC562" s="692"/>
      <c r="BD562" s="692"/>
      <c r="BE562" s="692"/>
      <c r="BF562" s="692"/>
      <c r="BG562" s="692"/>
      <c r="BH562" s="692"/>
      <c r="BI562" s="692"/>
      <c r="BJ562" s="692"/>
      <c r="BK562" s="692"/>
      <c r="BL562" s="692"/>
      <c r="BM562" s="692"/>
      <c r="BN562" s="692"/>
      <c r="BO562" s="692"/>
      <c r="BP562" s="692"/>
      <c r="BQ562" s="692"/>
      <c r="BR562" s="692"/>
      <c r="BS562" s="692"/>
      <c r="BT562" s="692"/>
      <c r="BU562" s="692"/>
      <c r="BV562" s="692"/>
      <c r="BW562" s="692"/>
      <c r="BX562" s="692"/>
      <c r="BY562" s="692"/>
      <c r="BZ562" s="692"/>
      <c r="CA562" s="692"/>
      <c r="CB562" s="692"/>
      <c r="CC562" s="692"/>
      <c r="CD562" s="692"/>
      <c r="CE562" s="692"/>
      <c r="CF562" s="696"/>
      <c r="CG562" s="696"/>
      <c r="CH562" s="696"/>
      <c r="CI562" s="696"/>
      <c r="CJ562" s="696"/>
      <c r="CK562" s="696"/>
      <c r="CL562" s="696"/>
      <c r="CM562" s="696"/>
      <c r="CN562" s="696"/>
      <c r="CO562" s="696"/>
      <c r="CP562" s="696"/>
      <c r="CQ562" s="696"/>
      <c r="CR562" s="696"/>
      <c r="CS562" s="696"/>
      <c r="CT562" s="696"/>
      <c r="CU562" s="696"/>
      <c r="CV562" s="696"/>
      <c r="CW562" s="696"/>
      <c r="CX562" s="696"/>
      <c r="CY562" s="696"/>
      <c r="CZ562" s="696"/>
      <c r="DA562" s="696"/>
      <c r="DB562" s="696"/>
      <c r="DC562" s="696"/>
      <c r="DD562" s="696"/>
      <c r="DE562" s="696"/>
      <c r="DF562" s="696"/>
      <c r="DG562" s="696"/>
      <c r="DH562" s="696"/>
      <c r="DI562" s="696"/>
      <c r="DJ562" s="696"/>
      <c r="DK562" s="696"/>
      <c r="DL562" s="700"/>
      <c r="DM562" s="701"/>
      <c r="DN562" s="701"/>
      <c r="DO562" s="701"/>
      <c r="DP562" s="701"/>
      <c r="DQ562" s="702"/>
      <c r="DR562" s="692"/>
      <c r="DS562" s="692"/>
      <c r="DT562" s="692"/>
      <c r="DU562" s="692"/>
      <c r="DV562" s="692"/>
      <c r="DW562" s="692"/>
      <c r="DX562" s="692"/>
      <c r="DY562" s="692"/>
      <c r="DZ562" s="692"/>
      <c r="EA562" s="692"/>
      <c r="EB562" s="692"/>
      <c r="EC562" s="706"/>
      <c r="ED562" s="706"/>
      <c r="EE562" s="706"/>
      <c r="EF562" s="706"/>
      <c r="EG562" s="706"/>
      <c r="EH562" s="706"/>
      <c r="EI562" s="706"/>
      <c r="EJ562" s="706"/>
      <c r="EK562" s="706"/>
      <c r="EL562" s="706"/>
      <c r="EM562" s="706"/>
    </row>
    <row r="563" spans="1:143" ht="6" customHeight="1">
      <c r="A563" s="112"/>
      <c r="B563" s="691"/>
      <c r="C563" s="691"/>
      <c r="D563" s="691"/>
      <c r="E563" s="691"/>
      <c r="F563" s="692"/>
      <c r="G563" s="692"/>
      <c r="H563" s="692"/>
      <c r="I563" s="692"/>
      <c r="J563" s="692"/>
      <c r="K563" s="692"/>
      <c r="L563" s="692"/>
      <c r="M563" s="692"/>
      <c r="N563" s="692"/>
      <c r="O563" s="692"/>
      <c r="P563" s="692"/>
      <c r="Q563" s="692"/>
      <c r="R563" s="692"/>
      <c r="S563" s="692"/>
      <c r="T563" s="692"/>
      <c r="U563" s="692"/>
      <c r="V563" s="692"/>
      <c r="W563" s="692"/>
      <c r="X563" s="692"/>
      <c r="Y563" s="692"/>
      <c r="Z563" s="692"/>
      <c r="AA563" s="692"/>
      <c r="AB563" s="692"/>
      <c r="AC563" s="692"/>
      <c r="AD563" s="692"/>
      <c r="AE563" s="692"/>
      <c r="AF563" s="692"/>
      <c r="AG563" s="692"/>
      <c r="AH563" s="692"/>
      <c r="AI563" s="692"/>
      <c r="AJ563" s="692"/>
      <c r="AK563" s="692"/>
      <c r="AL563" s="692"/>
      <c r="AM563" s="692"/>
      <c r="AN563" s="692"/>
      <c r="AO563" s="692"/>
      <c r="AP563" s="692"/>
      <c r="AQ563" s="692"/>
      <c r="AR563" s="692"/>
      <c r="AS563" s="692"/>
      <c r="AT563" s="692"/>
      <c r="AU563" s="692"/>
      <c r="AV563" s="692"/>
      <c r="AW563" s="692"/>
      <c r="AX563" s="706"/>
      <c r="AY563" s="706"/>
      <c r="AZ563" s="706"/>
      <c r="BA563" s="706"/>
      <c r="BB563" s="706"/>
      <c r="BC563" s="692"/>
      <c r="BD563" s="692"/>
      <c r="BE563" s="692"/>
      <c r="BF563" s="692"/>
      <c r="BG563" s="692"/>
      <c r="BH563" s="692"/>
      <c r="BI563" s="692"/>
      <c r="BJ563" s="692"/>
      <c r="BK563" s="692"/>
      <c r="BL563" s="692"/>
      <c r="BM563" s="692"/>
      <c r="BN563" s="692"/>
      <c r="BO563" s="692"/>
      <c r="BP563" s="692"/>
      <c r="BQ563" s="692"/>
      <c r="BR563" s="692"/>
      <c r="BS563" s="692"/>
      <c r="BT563" s="692"/>
      <c r="BU563" s="692"/>
      <c r="BV563" s="692"/>
      <c r="BW563" s="692"/>
      <c r="BX563" s="692"/>
      <c r="BY563" s="692"/>
      <c r="BZ563" s="692"/>
      <c r="CA563" s="692"/>
      <c r="CB563" s="692"/>
      <c r="CC563" s="692"/>
      <c r="CD563" s="692"/>
      <c r="CE563" s="692"/>
      <c r="CF563" s="696"/>
      <c r="CG563" s="696"/>
      <c r="CH563" s="696"/>
      <c r="CI563" s="696"/>
      <c r="CJ563" s="696"/>
      <c r="CK563" s="696"/>
      <c r="CL563" s="696"/>
      <c r="CM563" s="696"/>
      <c r="CN563" s="696"/>
      <c r="CO563" s="696"/>
      <c r="CP563" s="696"/>
      <c r="CQ563" s="696"/>
      <c r="CR563" s="696"/>
      <c r="CS563" s="696"/>
      <c r="CT563" s="696"/>
      <c r="CU563" s="696"/>
      <c r="CV563" s="696"/>
      <c r="CW563" s="696"/>
      <c r="CX563" s="696"/>
      <c r="CY563" s="696"/>
      <c r="CZ563" s="696"/>
      <c r="DA563" s="696"/>
      <c r="DB563" s="696"/>
      <c r="DC563" s="696"/>
      <c r="DD563" s="696"/>
      <c r="DE563" s="696"/>
      <c r="DF563" s="696"/>
      <c r="DG563" s="696"/>
      <c r="DH563" s="696"/>
      <c r="DI563" s="696"/>
      <c r="DJ563" s="696"/>
      <c r="DK563" s="696"/>
      <c r="DL563" s="703"/>
      <c r="DM563" s="704"/>
      <c r="DN563" s="704"/>
      <c r="DO563" s="704"/>
      <c r="DP563" s="704"/>
      <c r="DQ563" s="705"/>
      <c r="DR563" s="692"/>
      <c r="DS563" s="692"/>
      <c r="DT563" s="692"/>
      <c r="DU563" s="692"/>
      <c r="DV563" s="692"/>
      <c r="DW563" s="692"/>
      <c r="DX563" s="692"/>
      <c r="DY563" s="692"/>
      <c r="DZ563" s="692"/>
      <c r="EA563" s="692"/>
      <c r="EB563" s="692"/>
      <c r="EC563" s="706"/>
      <c r="ED563" s="706"/>
      <c r="EE563" s="706"/>
      <c r="EF563" s="706"/>
      <c r="EG563" s="706"/>
      <c r="EH563" s="706"/>
      <c r="EI563" s="706"/>
      <c r="EJ563" s="706"/>
      <c r="EK563" s="706"/>
      <c r="EL563" s="706"/>
      <c r="EM563" s="706"/>
    </row>
    <row r="564" spans="1:143" ht="6" customHeight="1">
      <c r="A564" s="112"/>
      <c r="B564" s="690">
        <v>12</v>
      </c>
      <c r="C564" s="691"/>
      <c r="D564" s="691"/>
      <c r="E564" s="691"/>
      <c r="F564" s="692"/>
      <c r="G564" s="692"/>
      <c r="H564" s="692"/>
      <c r="I564" s="692"/>
      <c r="J564" s="692"/>
      <c r="K564" s="692"/>
      <c r="L564" s="692"/>
      <c r="M564" s="692"/>
      <c r="N564" s="692"/>
      <c r="O564" s="692"/>
      <c r="P564" s="692"/>
      <c r="Q564" s="692"/>
      <c r="R564" s="692"/>
      <c r="S564" s="692"/>
      <c r="T564" s="692"/>
      <c r="U564" s="692"/>
      <c r="V564" s="692"/>
      <c r="W564" s="692"/>
      <c r="X564" s="692"/>
      <c r="Y564" s="692"/>
      <c r="Z564" s="692"/>
      <c r="AA564" s="692"/>
      <c r="AB564" s="692"/>
      <c r="AC564" s="692"/>
      <c r="AD564" s="692"/>
      <c r="AE564" s="692"/>
      <c r="AF564" s="692"/>
      <c r="AG564" s="692"/>
      <c r="AH564" s="692"/>
      <c r="AI564" s="692"/>
      <c r="AJ564" s="692"/>
      <c r="AK564" s="692"/>
      <c r="AL564" s="692"/>
      <c r="AM564" s="692"/>
      <c r="AN564" s="692"/>
      <c r="AO564" s="692"/>
      <c r="AP564" s="692"/>
      <c r="AQ564" s="692"/>
      <c r="AR564" s="692"/>
      <c r="AS564" s="692"/>
      <c r="AT564" s="692"/>
      <c r="AU564" s="692"/>
      <c r="AV564" s="692"/>
      <c r="AW564" s="692"/>
      <c r="AX564" s="706"/>
      <c r="AY564" s="706"/>
      <c r="AZ564" s="706"/>
      <c r="BA564" s="706"/>
      <c r="BB564" s="706"/>
      <c r="BC564" s="692"/>
      <c r="BD564" s="692"/>
      <c r="BE564" s="692"/>
      <c r="BF564" s="692"/>
      <c r="BG564" s="692"/>
      <c r="BH564" s="692"/>
      <c r="BI564" s="692"/>
      <c r="BJ564" s="692"/>
      <c r="BK564" s="692"/>
      <c r="BL564" s="692"/>
      <c r="BM564" s="692"/>
      <c r="BN564" s="692"/>
      <c r="BO564" s="692"/>
      <c r="BP564" s="692"/>
      <c r="BQ564" s="692"/>
      <c r="BR564" s="692"/>
      <c r="BS564" s="692"/>
      <c r="BT564" s="692"/>
      <c r="BU564" s="692"/>
      <c r="BV564" s="692"/>
      <c r="BW564" s="692"/>
      <c r="BX564" s="692"/>
      <c r="BY564" s="692"/>
      <c r="BZ564" s="692"/>
      <c r="CA564" s="692"/>
      <c r="CB564" s="692"/>
      <c r="CC564" s="692"/>
      <c r="CD564" s="692"/>
      <c r="CE564" s="692"/>
      <c r="CF564" s="696"/>
      <c r="CG564" s="696"/>
      <c r="CH564" s="696"/>
      <c r="CI564" s="696"/>
      <c r="CJ564" s="696"/>
      <c r="CK564" s="696"/>
      <c r="CL564" s="696"/>
      <c r="CM564" s="696"/>
      <c r="CN564" s="696"/>
      <c r="CO564" s="696"/>
      <c r="CP564" s="696"/>
      <c r="CQ564" s="696"/>
      <c r="CR564" s="696"/>
      <c r="CS564" s="696"/>
      <c r="CT564" s="696"/>
      <c r="CU564" s="696"/>
      <c r="CV564" s="696"/>
      <c r="CW564" s="696"/>
      <c r="CX564" s="696"/>
      <c r="CY564" s="696"/>
      <c r="CZ564" s="696"/>
      <c r="DA564" s="696"/>
      <c r="DB564" s="696"/>
      <c r="DC564" s="696"/>
      <c r="DD564" s="696"/>
      <c r="DE564" s="696"/>
      <c r="DF564" s="696"/>
      <c r="DG564" s="696"/>
      <c r="DH564" s="696"/>
      <c r="DI564" s="696"/>
      <c r="DJ564" s="696"/>
      <c r="DK564" s="696"/>
      <c r="DL564" s="697"/>
      <c r="DM564" s="698"/>
      <c r="DN564" s="698"/>
      <c r="DO564" s="698"/>
      <c r="DP564" s="698"/>
      <c r="DQ564" s="699"/>
      <c r="DR564" s="692"/>
      <c r="DS564" s="692"/>
      <c r="DT564" s="692"/>
      <c r="DU564" s="692"/>
      <c r="DV564" s="692"/>
      <c r="DW564" s="692"/>
      <c r="DX564" s="692"/>
      <c r="DY564" s="692"/>
      <c r="DZ564" s="692"/>
      <c r="EA564" s="692"/>
      <c r="EB564" s="692"/>
      <c r="EC564" s="706"/>
      <c r="ED564" s="706"/>
      <c r="EE564" s="706"/>
      <c r="EF564" s="706"/>
      <c r="EG564" s="706"/>
      <c r="EH564" s="706"/>
      <c r="EI564" s="706"/>
      <c r="EJ564" s="706"/>
      <c r="EK564" s="706"/>
      <c r="EL564" s="706"/>
      <c r="EM564" s="706"/>
    </row>
    <row r="565" spans="1:143" ht="6" customHeight="1">
      <c r="A565" s="112"/>
      <c r="B565" s="691"/>
      <c r="C565" s="691"/>
      <c r="D565" s="691"/>
      <c r="E565" s="691"/>
      <c r="F565" s="692"/>
      <c r="G565" s="692"/>
      <c r="H565" s="692"/>
      <c r="I565" s="692"/>
      <c r="J565" s="692"/>
      <c r="K565" s="692"/>
      <c r="L565" s="692"/>
      <c r="M565" s="692"/>
      <c r="N565" s="692"/>
      <c r="O565" s="692"/>
      <c r="P565" s="692"/>
      <c r="Q565" s="692"/>
      <c r="R565" s="692"/>
      <c r="S565" s="692"/>
      <c r="T565" s="692"/>
      <c r="U565" s="692"/>
      <c r="V565" s="692"/>
      <c r="W565" s="692"/>
      <c r="X565" s="692"/>
      <c r="Y565" s="692"/>
      <c r="Z565" s="692"/>
      <c r="AA565" s="692"/>
      <c r="AB565" s="692"/>
      <c r="AC565" s="692"/>
      <c r="AD565" s="692"/>
      <c r="AE565" s="692"/>
      <c r="AF565" s="692"/>
      <c r="AG565" s="692"/>
      <c r="AH565" s="692"/>
      <c r="AI565" s="692"/>
      <c r="AJ565" s="692"/>
      <c r="AK565" s="692"/>
      <c r="AL565" s="692"/>
      <c r="AM565" s="692"/>
      <c r="AN565" s="692"/>
      <c r="AO565" s="692"/>
      <c r="AP565" s="692"/>
      <c r="AQ565" s="692"/>
      <c r="AR565" s="692"/>
      <c r="AS565" s="692"/>
      <c r="AT565" s="692"/>
      <c r="AU565" s="692"/>
      <c r="AV565" s="692"/>
      <c r="AW565" s="692"/>
      <c r="AX565" s="706"/>
      <c r="AY565" s="706"/>
      <c r="AZ565" s="706"/>
      <c r="BA565" s="706"/>
      <c r="BB565" s="706"/>
      <c r="BC565" s="692"/>
      <c r="BD565" s="692"/>
      <c r="BE565" s="692"/>
      <c r="BF565" s="692"/>
      <c r="BG565" s="692"/>
      <c r="BH565" s="692"/>
      <c r="BI565" s="692"/>
      <c r="BJ565" s="692"/>
      <c r="BK565" s="692"/>
      <c r="BL565" s="692"/>
      <c r="BM565" s="692"/>
      <c r="BN565" s="692"/>
      <c r="BO565" s="692"/>
      <c r="BP565" s="692"/>
      <c r="BQ565" s="692"/>
      <c r="BR565" s="692"/>
      <c r="BS565" s="692"/>
      <c r="BT565" s="692"/>
      <c r="BU565" s="692"/>
      <c r="BV565" s="692"/>
      <c r="BW565" s="692"/>
      <c r="BX565" s="692"/>
      <c r="BY565" s="692"/>
      <c r="BZ565" s="692"/>
      <c r="CA565" s="692"/>
      <c r="CB565" s="692"/>
      <c r="CC565" s="692"/>
      <c r="CD565" s="692"/>
      <c r="CE565" s="692"/>
      <c r="CF565" s="696"/>
      <c r="CG565" s="696"/>
      <c r="CH565" s="696"/>
      <c r="CI565" s="696"/>
      <c r="CJ565" s="696"/>
      <c r="CK565" s="696"/>
      <c r="CL565" s="696"/>
      <c r="CM565" s="696"/>
      <c r="CN565" s="696"/>
      <c r="CO565" s="696"/>
      <c r="CP565" s="696"/>
      <c r="CQ565" s="696"/>
      <c r="CR565" s="696"/>
      <c r="CS565" s="696"/>
      <c r="CT565" s="696"/>
      <c r="CU565" s="696"/>
      <c r="CV565" s="696"/>
      <c r="CW565" s="696"/>
      <c r="CX565" s="696"/>
      <c r="CY565" s="696"/>
      <c r="CZ565" s="696"/>
      <c r="DA565" s="696"/>
      <c r="DB565" s="696"/>
      <c r="DC565" s="696"/>
      <c r="DD565" s="696"/>
      <c r="DE565" s="696"/>
      <c r="DF565" s="696"/>
      <c r="DG565" s="696"/>
      <c r="DH565" s="696"/>
      <c r="DI565" s="696"/>
      <c r="DJ565" s="696"/>
      <c r="DK565" s="696"/>
      <c r="DL565" s="700"/>
      <c r="DM565" s="701"/>
      <c r="DN565" s="701"/>
      <c r="DO565" s="701"/>
      <c r="DP565" s="701"/>
      <c r="DQ565" s="702"/>
      <c r="DR565" s="692"/>
      <c r="DS565" s="692"/>
      <c r="DT565" s="692"/>
      <c r="DU565" s="692"/>
      <c r="DV565" s="692"/>
      <c r="DW565" s="692"/>
      <c r="DX565" s="692"/>
      <c r="DY565" s="692"/>
      <c r="DZ565" s="692"/>
      <c r="EA565" s="692"/>
      <c r="EB565" s="692"/>
      <c r="EC565" s="706"/>
      <c r="ED565" s="706"/>
      <c r="EE565" s="706"/>
      <c r="EF565" s="706"/>
      <c r="EG565" s="706"/>
      <c r="EH565" s="706"/>
      <c r="EI565" s="706"/>
      <c r="EJ565" s="706"/>
      <c r="EK565" s="706"/>
      <c r="EL565" s="706"/>
      <c r="EM565" s="706"/>
    </row>
    <row r="566" spans="1:143" ht="6" customHeight="1">
      <c r="A566" s="112"/>
      <c r="B566" s="691"/>
      <c r="C566" s="691"/>
      <c r="D566" s="691"/>
      <c r="E566" s="691"/>
      <c r="F566" s="692"/>
      <c r="G566" s="692"/>
      <c r="H566" s="692"/>
      <c r="I566" s="692"/>
      <c r="J566" s="692"/>
      <c r="K566" s="692"/>
      <c r="L566" s="692"/>
      <c r="M566" s="692"/>
      <c r="N566" s="692"/>
      <c r="O566" s="692"/>
      <c r="P566" s="692"/>
      <c r="Q566" s="692"/>
      <c r="R566" s="692"/>
      <c r="S566" s="692"/>
      <c r="T566" s="692"/>
      <c r="U566" s="692"/>
      <c r="V566" s="692"/>
      <c r="W566" s="692"/>
      <c r="X566" s="692"/>
      <c r="Y566" s="692"/>
      <c r="Z566" s="692"/>
      <c r="AA566" s="692"/>
      <c r="AB566" s="692"/>
      <c r="AC566" s="692"/>
      <c r="AD566" s="692"/>
      <c r="AE566" s="692"/>
      <c r="AF566" s="692"/>
      <c r="AG566" s="692"/>
      <c r="AH566" s="692"/>
      <c r="AI566" s="692"/>
      <c r="AJ566" s="692"/>
      <c r="AK566" s="692"/>
      <c r="AL566" s="692"/>
      <c r="AM566" s="692"/>
      <c r="AN566" s="692"/>
      <c r="AO566" s="692"/>
      <c r="AP566" s="692"/>
      <c r="AQ566" s="692"/>
      <c r="AR566" s="692"/>
      <c r="AS566" s="692"/>
      <c r="AT566" s="692"/>
      <c r="AU566" s="692"/>
      <c r="AV566" s="692"/>
      <c r="AW566" s="692"/>
      <c r="AX566" s="706"/>
      <c r="AY566" s="706"/>
      <c r="AZ566" s="706"/>
      <c r="BA566" s="706"/>
      <c r="BB566" s="706"/>
      <c r="BC566" s="692"/>
      <c r="BD566" s="692"/>
      <c r="BE566" s="692"/>
      <c r="BF566" s="692"/>
      <c r="BG566" s="692"/>
      <c r="BH566" s="692"/>
      <c r="BI566" s="692"/>
      <c r="BJ566" s="692"/>
      <c r="BK566" s="692"/>
      <c r="BL566" s="692"/>
      <c r="BM566" s="692"/>
      <c r="BN566" s="692"/>
      <c r="BO566" s="692"/>
      <c r="BP566" s="692"/>
      <c r="BQ566" s="692"/>
      <c r="BR566" s="692"/>
      <c r="BS566" s="692"/>
      <c r="BT566" s="692"/>
      <c r="BU566" s="692"/>
      <c r="BV566" s="692"/>
      <c r="BW566" s="692"/>
      <c r="BX566" s="692"/>
      <c r="BY566" s="692"/>
      <c r="BZ566" s="692"/>
      <c r="CA566" s="692"/>
      <c r="CB566" s="692"/>
      <c r="CC566" s="692"/>
      <c r="CD566" s="692"/>
      <c r="CE566" s="692"/>
      <c r="CF566" s="696"/>
      <c r="CG566" s="696"/>
      <c r="CH566" s="696"/>
      <c r="CI566" s="696"/>
      <c r="CJ566" s="696"/>
      <c r="CK566" s="696"/>
      <c r="CL566" s="696"/>
      <c r="CM566" s="696"/>
      <c r="CN566" s="696"/>
      <c r="CO566" s="696"/>
      <c r="CP566" s="696"/>
      <c r="CQ566" s="696"/>
      <c r="CR566" s="696"/>
      <c r="CS566" s="696"/>
      <c r="CT566" s="696"/>
      <c r="CU566" s="696"/>
      <c r="CV566" s="696"/>
      <c r="CW566" s="696"/>
      <c r="CX566" s="696"/>
      <c r="CY566" s="696"/>
      <c r="CZ566" s="696"/>
      <c r="DA566" s="696"/>
      <c r="DB566" s="696"/>
      <c r="DC566" s="696"/>
      <c r="DD566" s="696"/>
      <c r="DE566" s="696"/>
      <c r="DF566" s="696"/>
      <c r="DG566" s="696"/>
      <c r="DH566" s="696"/>
      <c r="DI566" s="696"/>
      <c r="DJ566" s="696"/>
      <c r="DK566" s="696"/>
      <c r="DL566" s="703"/>
      <c r="DM566" s="704"/>
      <c r="DN566" s="704"/>
      <c r="DO566" s="704"/>
      <c r="DP566" s="704"/>
      <c r="DQ566" s="705"/>
      <c r="DR566" s="692"/>
      <c r="DS566" s="692"/>
      <c r="DT566" s="692"/>
      <c r="DU566" s="692"/>
      <c r="DV566" s="692"/>
      <c r="DW566" s="692"/>
      <c r="DX566" s="692"/>
      <c r="DY566" s="692"/>
      <c r="DZ566" s="692"/>
      <c r="EA566" s="692"/>
      <c r="EB566" s="692"/>
      <c r="EC566" s="706"/>
      <c r="ED566" s="706"/>
      <c r="EE566" s="706"/>
      <c r="EF566" s="706"/>
      <c r="EG566" s="706"/>
      <c r="EH566" s="706"/>
      <c r="EI566" s="706"/>
      <c r="EJ566" s="706"/>
      <c r="EK566" s="706"/>
      <c r="EL566" s="706"/>
      <c r="EM566" s="706"/>
    </row>
    <row r="567" spans="1:143" ht="6" customHeight="1">
      <c r="A567" s="112"/>
      <c r="B567" s="690">
        <v>13</v>
      </c>
      <c r="C567" s="691"/>
      <c r="D567" s="691"/>
      <c r="E567" s="691"/>
      <c r="F567" s="692"/>
      <c r="G567" s="692"/>
      <c r="H567" s="692"/>
      <c r="I567" s="692"/>
      <c r="J567" s="692"/>
      <c r="K567" s="692"/>
      <c r="L567" s="692"/>
      <c r="M567" s="692"/>
      <c r="N567" s="692"/>
      <c r="O567" s="692"/>
      <c r="P567" s="692"/>
      <c r="Q567" s="692"/>
      <c r="R567" s="692"/>
      <c r="S567" s="692"/>
      <c r="T567" s="692"/>
      <c r="U567" s="692"/>
      <c r="V567" s="692"/>
      <c r="W567" s="692"/>
      <c r="X567" s="692"/>
      <c r="Y567" s="692"/>
      <c r="Z567" s="692"/>
      <c r="AA567" s="692"/>
      <c r="AB567" s="692"/>
      <c r="AC567" s="692"/>
      <c r="AD567" s="692"/>
      <c r="AE567" s="692"/>
      <c r="AF567" s="692"/>
      <c r="AG567" s="692"/>
      <c r="AH567" s="692"/>
      <c r="AI567" s="692"/>
      <c r="AJ567" s="692"/>
      <c r="AK567" s="692"/>
      <c r="AL567" s="692"/>
      <c r="AM567" s="692"/>
      <c r="AN567" s="692"/>
      <c r="AO567" s="692"/>
      <c r="AP567" s="692"/>
      <c r="AQ567" s="692"/>
      <c r="AR567" s="692"/>
      <c r="AS567" s="692"/>
      <c r="AT567" s="692"/>
      <c r="AU567" s="692"/>
      <c r="AV567" s="692"/>
      <c r="AW567" s="692"/>
      <c r="AX567" s="706"/>
      <c r="AY567" s="706"/>
      <c r="AZ567" s="706"/>
      <c r="BA567" s="706"/>
      <c r="BB567" s="706"/>
      <c r="BC567" s="692"/>
      <c r="BD567" s="692"/>
      <c r="BE567" s="692"/>
      <c r="BF567" s="692"/>
      <c r="BG567" s="692"/>
      <c r="BH567" s="692"/>
      <c r="BI567" s="692"/>
      <c r="BJ567" s="692"/>
      <c r="BK567" s="692"/>
      <c r="BL567" s="692"/>
      <c r="BM567" s="692"/>
      <c r="BN567" s="692"/>
      <c r="BO567" s="692"/>
      <c r="BP567" s="692"/>
      <c r="BQ567" s="692"/>
      <c r="BR567" s="692"/>
      <c r="BS567" s="692"/>
      <c r="BT567" s="692"/>
      <c r="BU567" s="692"/>
      <c r="BV567" s="692"/>
      <c r="BW567" s="692"/>
      <c r="BX567" s="692"/>
      <c r="BY567" s="692"/>
      <c r="BZ567" s="692"/>
      <c r="CA567" s="692"/>
      <c r="CB567" s="692"/>
      <c r="CC567" s="692"/>
      <c r="CD567" s="692"/>
      <c r="CE567" s="692"/>
      <c r="CF567" s="696"/>
      <c r="CG567" s="696"/>
      <c r="CH567" s="696"/>
      <c r="CI567" s="696"/>
      <c r="CJ567" s="696"/>
      <c r="CK567" s="696"/>
      <c r="CL567" s="696"/>
      <c r="CM567" s="696"/>
      <c r="CN567" s="696"/>
      <c r="CO567" s="696"/>
      <c r="CP567" s="696"/>
      <c r="CQ567" s="696"/>
      <c r="CR567" s="696"/>
      <c r="CS567" s="696"/>
      <c r="CT567" s="696"/>
      <c r="CU567" s="696"/>
      <c r="CV567" s="696"/>
      <c r="CW567" s="696"/>
      <c r="CX567" s="696"/>
      <c r="CY567" s="696"/>
      <c r="CZ567" s="696"/>
      <c r="DA567" s="696"/>
      <c r="DB567" s="696"/>
      <c r="DC567" s="696"/>
      <c r="DD567" s="696"/>
      <c r="DE567" s="696"/>
      <c r="DF567" s="696"/>
      <c r="DG567" s="696"/>
      <c r="DH567" s="696"/>
      <c r="DI567" s="696"/>
      <c r="DJ567" s="696"/>
      <c r="DK567" s="696"/>
      <c r="DL567" s="697"/>
      <c r="DM567" s="698"/>
      <c r="DN567" s="698"/>
      <c r="DO567" s="698"/>
      <c r="DP567" s="698"/>
      <c r="DQ567" s="699"/>
      <c r="DR567" s="692"/>
      <c r="DS567" s="692"/>
      <c r="DT567" s="692"/>
      <c r="DU567" s="692"/>
      <c r="DV567" s="692"/>
      <c r="DW567" s="692"/>
      <c r="DX567" s="692"/>
      <c r="DY567" s="692"/>
      <c r="DZ567" s="692"/>
      <c r="EA567" s="692"/>
      <c r="EB567" s="692"/>
      <c r="EC567" s="706"/>
      <c r="ED567" s="706"/>
      <c r="EE567" s="706"/>
      <c r="EF567" s="706"/>
      <c r="EG567" s="706"/>
      <c r="EH567" s="706"/>
      <c r="EI567" s="706"/>
      <c r="EJ567" s="706"/>
      <c r="EK567" s="706"/>
      <c r="EL567" s="706"/>
      <c r="EM567" s="706"/>
    </row>
    <row r="568" spans="1:143" ht="6" customHeight="1">
      <c r="A568" s="112"/>
      <c r="B568" s="691"/>
      <c r="C568" s="691"/>
      <c r="D568" s="691"/>
      <c r="E568" s="691"/>
      <c r="F568" s="692"/>
      <c r="G568" s="692"/>
      <c r="H568" s="692"/>
      <c r="I568" s="692"/>
      <c r="J568" s="692"/>
      <c r="K568" s="692"/>
      <c r="L568" s="692"/>
      <c r="M568" s="692"/>
      <c r="N568" s="692"/>
      <c r="O568" s="692"/>
      <c r="P568" s="692"/>
      <c r="Q568" s="692"/>
      <c r="R568" s="692"/>
      <c r="S568" s="692"/>
      <c r="T568" s="692"/>
      <c r="U568" s="692"/>
      <c r="V568" s="692"/>
      <c r="W568" s="692"/>
      <c r="X568" s="692"/>
      <c r="Y568" s="692"/>
      <c r="Z568" s="692"/>
      <c r="AA568" s="692"/>
      <c r="AB568" s="692"/>
      <c r="AC568" s="692"/>
      <c r="AD568" s="692"/>
      <c r="AE568" s="692"/>
      <c r="AF568" s="692"/>
      <c r="AG568" s="692"/>
      <c r="AH568" s="692"/>
      <c r="AI568" s="692"/>
      <c r="AJ568" s="692"/>
      <c r="AK568" s="692"/>
      <c r="AL568" s="692"/>
      <c r="AM568" s="692"/>
      <c r="AN568" s="692"/>
      <c r="AO568" s="692"/>
      <c r="AP568" s="692"/>
      <c r="AQ568" s="692"/>
      <c r="AR568" s="692"/>
      <c r="AS568" s="692"/>
      <c r="AT568" s="692"/>
      <c r="AU568" s="692"/>
      <c r="AV568" s="692"/>
      <c r="AW568" s="692"/>
      <c r="AX568" s="706"/>
      <c r="AY568" s="706"/>
      <c r="AZ568" s="706"/>
      <c r="BA568" s="706"/>
      <c r="BB568" s="706"/>
      <c r="BC568" s="692"/>
      <c r="BD568" s="692"/>
      <c r="BE568" s="692"/>
      <c r="BF568" s="692"/>
      <c r="BG568" s="692"/>
      <c r="BH568" s="692"/>
      <c r="BI568" s="692"/>
      <c r="BJ568" s="692"/>
      <c r="BK568" s="692"/>
      <c r="BL568" s="692"/>
      <c r="BM568" s="692"/>
      <c r="BN568" s="692"/>
      <c r="BO568" s="692"/>
      <c r="BP568" s="692"/>
      <c r="BQ568" s="692"/>
      <c r="BR568" s="692"/>
      <c r="BS568" s="692"/>
      <c r="BT568" s="692"/>
      <c r="BU568" s="692"/>
      <c r="BV568" s="692"/>
      <c r="BW568" s="692"/>
      <c r="BX568" s="692"/>
      <c r="BY568" s="692"/>
      <c r="BZ568" s="692"/>
      <c r="CA568" s="692"/>
      <c r="CB568" s="692"/>
      <c r="CC568" s="692"/>
      <c r="CD568" s="692"/>
      <c r="CE568" s="692"/>
      <c r="CF568" s="696"/>
      <c r="CG568" s="696"/>
      <c r="CH568" s="696"/>
      <c r="CI568" s="696"/>
      <c r="CJ568" s="696"/>
      <c r="CK568" s="696"/>
      <c r="CL568" s="696"/>
      <c r="CM568" s="696"/>
      <c r="CN568" s="696"/>
      <c r="CO568" s="696"/>
      <c r="CP568" s="696"/>
      <c r="CQ568" s="696"/>
      <c r="CR568" s="696"/>
      <c r="CS568" s="696"/>
      <c r="CT568" s="696"/>
      <c r="CU568" s="696"/>
      <c r="CV568" s="696"/>
      <c r="CW568" s="696"/>
      <c r="CX568" s="696"/>
      <c r="CY568" s="696"/>
      <c r="CZ568" s="696"/>
      <c r="DA568" s="696"/>
      <c r="DB568" s="696"/>
      <c r="DC568" s="696"/>
      <c r="DD568" s="696"/>
      <c r="DE568" s="696"/>
      <c r="DF568" s="696"/>
      <c r="DG568" s="696"/>
      <c r="DH568" s="696"/>
      <c r="DI568" s="696"/>
      <c r="DJ568" s="696"/>
      <c r="DK568" s="696"/>
      <c r="DL568" s="700"/>
      <c r="DM568" s="701"/>
      <c r="DN568" s="701"/>
      <c r="DO568" s="701"/>
      <c r="DP568" s="701"/>
      <c r="DQ568" s="702"/>
      <c r="DR568" s="692"/>
      <c r="DS568" s="692"/>
      <c r="DT568" s="692"/>
      <c r="DU568" s="692"/>
      <c r="DV568" s="692"/>
      <c r="DW568" s="692"/>
      <c r="DX568" s="692"/>
      <c r="DY568" s="692"/>
      <c r="DZ568" s="692"/>
      <c r="EA568" s="692"/>
      <c r="EB568" s="692"/>
      <c r="EC568" s="706"/>
      <c r="ED568" s="706"/>
      <c r="EE568" s="706"/>
      <c r="EF568" s="706"/>
      <c r="EG568" s="706"/>
      <c r="EH568" s="706"/>
      <c r="EI568" s="706"/>
      <c r="EJ568" s="706"/>
      <c r="EK568" s="706"/>
      <c r="EL568" s="706"/>
      <c r="EM568" s="706"/>
    </row>
    <row r="569" spans="1:143" ht="6" customHeight="1">
      <c r="A569" s="112"/>
      <c r="B569" s="691"/>
      <c r="C569" s="691"/>
      <c r="D569" s="691"/>
      <c r="E569" s="691"/>
      <c r="F569" s="692"/>
      <c r="G569" s="692"/>
      <c r="H569" s="692"/>
      <c r="I569" s="692"/>
      <c r="J569" s="692"/>
      <c r="K569" s="692"/>
      <c r="L569" s="692"/>
      <c r="M569" s="692"/>
      <c r="N569" s="692"/>
      <c r="O569" s="692"/>
      <c r="P569" s="692"/>
      <c r="Q569" s="692"/>
      <c r="R569" s="692"/>
      <c r="S569" s="692"/>
      <c r="T569" s="692"/>
      <c r="U569" s="692"/>
      <c r="V569" s="692"/>
      <c r="W569" s="692"/>
      <c r="X569" s="692"/>
      <c r="Y569" s="692"/>
      <c r="Z569" s="692"/>
      <c r="AA569" s="692"/>
      <c r="AB569" s="692"/>
      <c r="AC569" s="692"/>
      <c r="AD569" s="692"/>
      <c r="AE569" s="692"/>
      <c r="AF569" s="692"/>
      <c r="AG569" s="692"/>
      <c r="AH569" s="692"/>
      <c r="AI569" s="692"/>
      <c r="AJ569" s="692"/>
      <c r="AK569" s="692"/>
      <c r="AL569" s="692"/>
      <c r="AM569" s="692"/>
      <c r="AN569" s="692"/>
      <c r="AO569" s="692"/>
      <c r="AP569" s="692"/>
      <c r="AQ569" s="692"/>
      <c r="AR569" s="692"/>
      <c r="AS569" s="692"/>
      <c r="AT569" s="692"/>
      <c r="AU569" s="692"/>
      <c r="AV569" s="692"/>
      <c r="AW569" s="692"/>
      <c r="AX569" s="706"/>
      <c r="AY569" s="706"/>
      <c r="AZ569" s="706"/>
      <c r="BA569" s="706"/>
      <c r="BB569" s="706"/>
      <c r="BC569" s="692"/>
      <c r="BD569" s="692"/>
      <c r="BE569" s="692"/>
      <c r="BF569" s="692"/>
      <c r="BG569" s="692"/>
      <c r="BH569" s="692"/>
      <c r="BI569" s="692"/>
      <c r="BJ569" s="692"/>
      <c r="BK569" s="692"/>
      <c r="BL569" s="692"/>
      <c r="BM569" s="692"/>
      <c r="BN569" s="692"/>
      <c r="BO569" s="692"/>
      <c r="BP569" s="692"/>
      <c r="BQ569" s="692"/>
      <c r="BR569" s="692"/>
      <c r="BS569" s="692"/>
      <c r="BT569" s="692"/>
      <c r="BU569" s="692"/>
      <c r="BV569" s="692"/>
      <c r="BW569" s="692"/>
      <c r="BX569" s="692"/>
      <c r="BY569" s="692"/>
      <c r="BZ569" s="692"/>
      <c r="CA569" s="692"/>
      <c r="CB569" s="692"/>
      <c r="CC569" s="692"/>
      <c r="CD569" s="692"/>
      <c r="CE569" s="692"/>
      <c r="CF569" s="696"/>
      <c r="CG569" s="696"/>
      <c r="CH569" s="696"/>
      <c r="CI569" s="696"/>
      <c r="CJ569" s="696"/>
      <c r="CK569" s="696"/>
      <c r="CL569" s="696"/>
      <c r="CM569" s="696"/>
      <c r="CN569" s="696"/>
      <c r="CO569" s="696"/>
      <c r="CP569" s="696"/>
      <c r="CQ569" s="696"/>
      <c r="CR569" s="696"/>
      <c r="CS569" s="696"/>
      <c r="CT569" s="696"/>
      <c r="CU569" s="696"/>
      <c r="CV569" s="696"/>
      <c r="CW569" s="696"/>
      <c r="CX569" s="696"/>
      <c r="CY569" s="696"/>
      <c r="CZ569" s="696"/>
      <c r="DA569" s="696"/>
      <c r="DB569" s="696"/>
      <c r="DC569" s="696"/>
      <c r="DD569" s="696"/>
      <c r="DE569" s="696"/>
      <c r="DF569" s="696"/>
      <c r="DG569" s="696"/>
      <c r="DH569" s="696"/>
      <c r="DI569" s="696"/>
      <c r="DJ569" s="696"/>
      <c r="DK569" s="696"/>
      <c r="DL569" s="703"/>
      <c r="DM569" s="704"/>
      <c r="DN569" s="704"/>
      <c r="DO569" s="704"/>
      <c r="DP569" s="704"/>
      <c r="DQ569" s="705"/>
      <c r="DR569" s="692"/>
      <c r="DS569" s="692"/>
      <c r="DT569" s="692"/>
      <c r="DU569" s="692"/>
      <c r="DV569" s="692"/>
      <c r="DW569" s="692"/>
      <c r="DX569" s="692"/>
      <c r="DY569" s="692"/>
      <c r="DZ569" s="692"/>
      <c r="EA569" s="692"/>
      <c r="EB569" s="692"/>
      <c r="EC569" s="706"/>
      <c r="ED569" s="706"/>
      <c r="EE569" s="706"/>
      <c r="EF569" s="706"/>
      <c r="EG569" s="706"/>
      <c r="EH569" s="706"/>
      <c r="EI569" s="706"/>
      <c r="EJ569" s="706"/>
      <c r="EK569" s="706"/>
      <c r="EL569" s="706"/>
      <c r="EM569" s="706"/>
    </row>
    <row r="570" spans="1:143" ht="6" customHeight="1">
      <c r="A570" s="112"/>
      <c r="B570" s="690">
        <v>14</v>
      </c>
      <c r="C570" s="691"/>
      <c r="D570" s="691"/>
      <c r="E570" s="691"/>
      <c r="F570" s="692"/>
      <c r="G570" s="692"/>
      <c r="H570" s="692"/>
      <c r="I570" s="692"/>
      <c r="J570" s="692"/>
      <c r="K570" s="692"/>
      <c r="L570" s="692"/>
      <c r="M570" s="692"/>
      <c r="N570" s="692"/>
      <c r="O570" s="692"/>
      <c r="P570" s="692"/>
      <c r="Q570" s="692"/>
      <c r="R570" s="692"/>
      <c r="S570" s="692"/>
      <c r="T570" s="692"/>
      <c r="U570" s="692"/>
      <c r="V570" s="692"/>
      <c r="W570" s="692"/>
      <c r="X570" s="692"/>
      <c r="Y570" s="692"/>
      <c r="Z570" s="692"/>
      <c r="AA570" s="692"/>
      <c r="AB570" s="692"/>
      <c r="AC570" s="692"/>
      <c r="AD570" s="692"/>
      <c r="AE570" s="692"/>
      <c r="AF570" s="692"/>
      <c r="AG570" s="692"/>
      <c r="AH570" s="692"/>
      <c r="AI570" s="692"/>
      <c r="AJ570" s="692"/>
      <c r="AK570" s="692"/>
      <c r="AL570" s="692"/>
      <c r="AM570" s="692"/>
      <c r="AN570" s="692"/>
      <c r="AO570" s="692"/>
      <c r="AP570" s="692"/>
      <c r="AQ570" s="692"/>
      <c r="AR570" s="692"/>
      <c r="AS570" s="692"/>
      <c r="AT570" s="692"/>
      <c r="AU570" s="692"/>
      <c r="AV570" s="692"/>
      <c r="AW570" s="692"/>
      <c r="AX570" s="706"/>
      <c r="AY570" s="706"/>
      <c r="AZ570" s="706"/>
      <c r="BA570" s="706"/>
      <c r="BB570" s="706"/>
      <c r="BC570" s="692"/>
      <c r="BD570" s="692"/>
      <c r="BE570" s="692"/>
      <c r="BF570" s="692"/>
      <c r="BG570" s="692"/>
      <c r="BH570" s="692"/>
      <c r="BI570" s="692"/>
      <c r="BJ570" s="692"/>
      <c r="BK570" s="692"/>
      <c r="BL570" s="692"/>
      <c r="BM570" s="692"/>
      <c r="BN570" s="692"/>
      <c r="BO570" s="692"/>
      <c r="BP570" s="692"/>
      <c r="BQ570" s="692"/>
      <c r="BR570" s="692"/>
      <c r="BS570" s="692"/>
      <c r="BT570" s="692"/>
      <c r="BU570" s="692"/>
      <c r="BV570" s="692"/>
      <c r="BW570" s="692"/>
      <c r="BX570" s="692"/>
      <c r="BY570" s="692"/>
      <c r="BZ570" s="692"/>
      <c r="CA570" s="692"/>
      <c r="CB570" s="692"/>
      <c r="CC570" s="692"/>
      <c r="CD570" s="692"/>
      <c r="CE570" s="692"/>
      <c r="CF570" s="696"/>
      <c r="CG570" s="696"/>
      <c r="CH570" s="696"/>
      <c r="CI570" s="696"/>
      <c r="CJ570" s="696"/>
      <c r="CK570" s="696"/>
      <c r="CL570" s="696"/>
      <c r="CM570" s="696"/>
      <c r="CN570" s="696"/>
      <c r="CO570" s="696"/>
      <c r="CP570" s="696"/>
      <c r="CQ570" s="696"/>
      <c r="CR570" s="696"/>
      <c r="CS570" s="696"/>
      <c r="CT570" s="696"/>
      <c r="CU570" s="696"/>
      <c r="CV570" s="696"/>
      <c r="CW570" s="696"/>
      <c r="CX570" s="696"/>
      <c r="CY570" s="696"/>
      <c r="CZ570" s="696"/>
      <c r="DA570" s="696"/>
      <c r="DB570" s="696"/>
      <c r="DC570" s="696"/>
      <c r="DD570" s="696"/>
      <c r="DE570" s="696"/>
      <c r="DF570" s="696"/>
      <c r="DG570" s="696"/>
      <c r="DH570" s="696"/>
      <c r="DI570" s="696"/>
      <c r="DJ570" s="696"/>
      <c r="DK570" s="696"/>
      <c r="DL570" s="697"/>
      <c r="DM570" s="698"/>
      <c r="DN570" s="698"/>
      <c r="DO570" s="698"/>
      <c r="DP570" s="698"/>
      <c r="DQ570" s="699"/>
      <c r="DR570" s="692"/>
      <c r="DS570" s="692"/>
      <c r="DT570" s="692"/>
      <c r="DU570" s="692"/>
      <c r="DV570" s="692"/>
      <c r="DW570" s="692"/>
      <c r="DX570" s="692"/>
      <c r="DY570" s="692"/>
      <c r="DZ570" s="692"/>
      <c r="EA570" s="692"/>
      <c r="EB570" s="692"/>
      <c r="EC570" s="706"/>
      <c r="ED570" s="706"/>
      <c r="EE570" s="706"/>
      <c r="EF570" s="706"/>
      <c r="EG570" s="706"/>
      <c r="EH570" s="706"/>
      <c r="EI570" s="706"/>
      <c r="EJ570" s="706"/>
      <c r="EK570" s="706"/>
      <c r="EL570" s="706"/>
      <c r="EM570" s="706"/>
    </row>
    <row r="571" spans="1:143" ht="6" customHeight="1">
      <c r="A571" s="112"/>
      <c r="B571" s="691"/>
      <c r="C571" s="691"/>
      <c r="D571" s="691"/>
      <c r="E571" s="691"/>
      <c r="F571" s="692"/>
      <c r="G571" s="692"/>
      <c r="H571" s="692"/>
      <c r="I571" s="692"/>
      <c r="J571" s="692"/>
      <c r="K571" s="692"/>
      <c r="L571" s="692"/>
      <c r="M571" s="692"/>
      <c r="N571" s="692"/>
      <c r="O571" s="692"/>
      <c r="P571" s="692"/>
      <c r="Q571" s="692"/>
      <c r="R571" s="692"/>
      <c r="S571" s="692"/>
      <c r="T571" s="692"/>
      <c r="U571" s="692"/>
      <c r="V571" s="692"/>
      <c r="W571" s="692"/>
      <c r="X571" s="692"/>
      <c r="Y571" s="692"/>
      <c r="Z571" s="692"/>
      <c r="AA571" s="692"/>
      <c r="AB571" s="692"/>
      <c r="AC571" s="692"/>
      <c r="AD571" s="692"/>
      <c r="AE571" s="692"/>
      <c r="AF571" s="692"/>
      <c r="AG571" s="692"/>
      <c r="AH571" s="692"/>
      <c r="AI571" s="692"/>
      <c r="AJ571" s="692"/>
      <c r="AK571" s="692"/>
      <c r="AL571" s="692"/>
      <c r="AM571" s="692"/>
      <c r="AN571" s="692"/>
      <c r="AO571" s="692"/>
      <c r="AP571" s="692"/>
      <c r="AQ571" s="692"/>
      <c r="AR571" s="692"/>
      <c r="AS571" s="692"/>
      <c r="AT571" s="692"/>
      <c r="AU571" s="692"/>
      <c r="AV571" s="692"/>
      <c r="AW571" s="692"/>
      <c r="AX571" s="706"/>
      <c r="AY571" s="706"/>
      <c r="AZ571" s="706"/>
      <c r="BA571" s="706"/>
      <c r="BB571" s="706"/>
      <c r="BC571" s="692"/>
      <c r="BD571" s="692"/>
      <c r="BE571" s="692"/>
      <c r="BF571" s="692"/>
      <c r="BG571" s="692"/>
      <c r="BH571" s="692"/>
      <c r="BI571" s="692"/>
      <c r="BJ571" s="692"/>
      <c r="BK571" s="692"/>
      <c r="BL571" s="692"/>
      <c r="BM571" s="692"/>
      <c r="BN571" s="692"/>
      <c r="BO571" s="692"/>
      <c r="BP571" s="692"/>
      <c r="BQ571" s="692"/>
      <c r="BR571" s="692"/>
      <c r="BS571" s="692"/>
      <c r="BT571" s="692"/>
      <c r="BU571" s="692"/>
      <c r="BV571" s="692"/>
      <c r="BW571" s="692"/>
      <c r="BX571" s="692"/>
      <c r="BY571" s="692"/>
      <c r="BZ571" s="692"/>
      <c r="CA571" s="692"/>
      <c r="CB571" s="692"/>
      <c r="CC571" s="692"/>
      <c r="CD571" s="692"/>
      <c r="CE571" s="692"/>
      <c r="CF571" s="696"/>
      <c r="CG571" s="696"/>
      <c r="CH571" s="696"/>
      <c r="CI571" s="696"/>
      <c r="CJ571" s="696"/>
      <c r="CK571" s="696"/>
      <c r="CL571" s="696"/>
      <c r="CM571" s="696"/>
      <c r="CN571" s="696"/>
      <c r="CO571" s="696"/>
      <c r="CP571" s="696"/>
      <c r="CQ571" s="696"/>
      <c r="CR571" s="696"/>
      <c r="CS571" s="696"/>
      <c r="CT571" s="696"/>
      <c r="CU571" s="696"/>
      <c r="CV571" s="696"/>
      <c r="CW571" s="696"/>
      <c r="CX571" s="696"/>
      <c r="CY571" s="696"/>
      <c r="CZ571" s="696"/>
      <c r="DA571" s="696"/>
      <c r="DB571" s="696"/>
      <c r="DC571" s="696"/>
      <c r="DD571" s="696"/>
      <c r="DE571" s="696"/>
      <c r="DF571" s="696"/>
      <c r="DG571" s="696"/>
      <c r="DH571" s="696"/>
      <c r="DI571" s="696"/>
      <c r="DJ571" s="696"/>
      <c r="DK571" s="696"/>
      <c r="DL571" s="700"/>
      <c r="DM571" s="701"/>
      <c r="DN571" s="701"/>
      <c r="DO571" s="701"/>
      <c r="DP571" s="701"/>
      <c r="DQ571" s="702"/>
      <c r="DR571" s="692"/>
      <c r="DS571" s="692"/>
      <c r="DT571" s="692"/>
      <c r="DU571" s="692"/>
      <c r="DV571" s="692"/>
      <c r="DW571" s="692"/>
      <c r="DX571" s="692"/>
      <c r="DY571" s="692"/>
      <c r="DZ571" s="692"/>
      <c r="EA571" s="692"/>
      <c r="EB571" s="692"/>
      <c r="EC571" s="706"/>
      <c r="ED571" s="706"/>
      <c r="EE571" s="706"/>
      <c r="EF571" s="706"/>
      <c r="EG571" s="706"/>
      <c r="EH571" s="706"/>
      <c r="EI571" s="706"/>
      <c r="EJ571" s="706"/>
      <c r="EK571" s="706"/>
      <c r="EL571" s="706"/>
      <c r="EM571" s="706"/>
    </row>
    <row r="572" spans="1:143" ht="6" customHeight="1">
      <c r="A572" s="112"/>
      <c r="B572" s="691"/>
      <c r="C572" s="691"/>
      <c r="D572" s="691"/>
      <c r="E572" s="691"/>
      <c r="F572" s="692"/>
      <c r="G572" s="692"/>
      <c r="H572" s="692"/>
      <c r="I572" s="692"/>
      <c r="J572" s="692"/>
      <c r="K572" s="692"/>
      <c r="L572" s="692"/>
      <c r="M572" s="692"/>
      <c r="N572" s="692"/>
      <c r="O572" s="692"/>
      <c r="P572" s="692"/>
      <c r="Q572" s="692"/>
      <c r="R572" s="692"/>
      <c r="S572" s="692"/>
      <c r="T572" s="692"/>
      <c r="U572" s="692"/>
      <c r="V572" s="692"/>
      <c r="W572" s="692"/>
      <c r="X572" s="692"/>
      <c r="Y572" s="692"/>
      <c r="Z572" s="692"/>
      <c r="AA572" s="692"/>
      <c r="AB572" s="692"/>
      <c r="AC572" s="692"/>
      <c r="AD572" s="692"/>
      <c r="AE572" s="692"/>
      <c r="AF572" s="692"/>
      <c r="AG572" s="692"/>
      <c r="AH572" s="692"/>
      <c r="AI572" s="692"/>
      <c r="AJ572" s="692"/>
      <c r="AK572" s="692"/>
      <c r="AL572" s="692"/>
      <c r="AM572" s="692"/>
      <c r="AN572" s="692"/>
      <c r="AO572" s="692"/>
      <c r="AP572" s="692"/>
      <c r="AQ572" s="692"/>
      <c r="AR572" s="692"/>
      <c r="AS572" s="692"/>
      <c r="AT572" s="692"/>
      <c r="AU572" s="692"/>
      <c r="AV572" s="692"/>
      <c r="AW572" s="692"/>
      <c r="AX572" s="706"/>
      <c r="AY572" s="706"/>
      <c r="AZ572" s="706"/>
      <c r="BA572" s="706"/>
      <c r="BB572" s="706"/>
      <c r="BC572" s="692"/>
      <c r="BD572" s="692"/>
      <c r="BE572" s="692"/>
      <c r="BF572" s="692"/>
      <c r="BG572" s="692"/>
      <c r="BH572" s="692"/>
      <c r="BI572" s="692"/>
      <c r="BJ572" s="692"/>
      <c r="BK572" s="692"/>
      <c r="BL572" s="692"/>
      <c r="BM572" s="692"/>
      <c r="BN572" s="692"/>
      <c r="BO572" s="692"/>
      <c r="BP572" s="692"/>
      <c r="BQ572" s="692"/>
      <c r="BR572" s="692"/>
      <c r="BS572" s="692"/>
      <c r="BT572" s="692"/>
      <c r="BU572" s="692"/>
      <c r="BV572" s="692"/>
      <c r="BW572" s="692"/>
      <c r="BX572" s="692"/>
      <c r="BY572" s="692"/>
      <c r="BZ572" s="692"/>
      <c r="CA572" s="692"/>
      <c r="CB572" s="692"/>
      <c r="CC572" s="692"/>
      <c r="CD572" s="692"/>
      <c r="CE572" s="692"/>
      <c r="CF572" s="696"/>
      <c r="CG572" s="696"/>
      <c r="CH572" s="696"/>
      <c r="CI572" s="696"/>
      <c r="CJ572" s="696"/>
      <c r="CK572" s="696"/>
      <c r="CL572" s="696"/>
      <c r="CM572" s="696"/>
      <c r="CN572" s="696"/>
      <c r="CO572" s="696"/>
      <c r="CP572" s="696"/>
      <c r="CQ572" s="696"/>
      <c r="CR572" s="696"/>
      <c r="CS572" s="696"/>
      <c r="CT572" s="696"/>
      <c r="CU572" s="696"/>
      <c r="CV572" s="696"/>
      <c r="CW572" s="696"/>
      <c r="CX572" s="696"/>
      <c r="CY572" s="696"/>
      <c r="CZ572" s="696"/>
      <c r="DA572" s="696"/>
      <c r="DB572" s="696"/>
      <c r="DC572" s="696"/>
      <c r="DD572" s="696"/>
      <c r="DE572" s="696"/>
      <c r="DF572" s="696"/>
      <c r="DG572" s="696"/>
      <c r="DH572" s="696"/>
      <c r="DI572" s="696"/>
      <c r="DJ572" s="696"/>
      <c r="DK572" s="696"/>
      <c r="DL572" s="703"/>
      <c r="DM572" s="704"/>
      <c r="DN572" s="704"/>
      <c r="DO572" s="704"/>
      <c r="DP572" s="704"/>
      <c r="DQ572" s="705"/>
      <c r="DR572" s="692"/>
      <c r="DS572" s="692"/>
      <c r="DT572" s="692"/>
      <c r="DU572" s="692"/>
      <c r="DV572" s="692"/>
      <c r="DW572" s="692"/>
      <c r="DX572" s="692"/>
      <c r="DY572" s="692"/>
      <c r="DZ572" s="692"/>
      <c r="EA572" s="692"/>
      <c r="EB572" s="692"/>
      <c r="EC572" s="706"/>
      <c r="ED572" s="706"/>
      <c r="EE572" s="706"/>
      <c r="EF572" s="706"/>
      <c r="EG572" s="706"/>
      <c r="EH572" s="706"/>
      <c r="EI572" s="706"/>
      <c r="EJ572" s="706"/>
      <c r="EK572" s="706"/>
      <c r="EL572" s="706"/>
      <c r="EM572" s="706"/>
    </row>
    <row r="573" spans="1:143" ht="6" customHeight="1">
      <c r="A573" s="112"/>
      <c r="B573" s="690">
        <v>15</v>
      </c>
      <c r="C573" s="691"/>
      <c r="D573" s="691"/>
      <c r="E573" s="691"/>
      <c r="F573" s="692"/>
      <c r="G573" s="692"/>
      <c r="H573" s="692"/>
      <c r="I573" s="692"/>
      <c r="J573" s="692"/>
      <c r="K573" s="692"/>
      <c r="L573" s="692"/>
      <c r="M573" s="692"/>
      <c r="N573" s="692"/>
      <c r="O573" s="692"/>
      <c r="P573" s="692"/>
      <c r="Q573" s="692"/>
      <c r="R573" s="692"/>
      <c r="S573" s="692"/>
      <c r="T573" s="692"/>
      <c r="U573" s="692"/>
      <c r="V573" s="692"/>
      <c r="W573" s="692"/>
      <c r="X573" s="692"/>
      <c r="Y573" s="692"/>
      <c r="Z573" s="692"/>
      <c r="AA573" s="692"/>
      <c r="AB573" s="692"/>
      <c r="AC573" s="692"/>
      <c r="AD573" s="692"/>
      <c r="AE573" s="692"/>
      <c r="AF573" s="692"/>
      <c r="AG573" s="692"/>
      <c r="AH573" s="692"/>
      <c r="AI573" s="692"/>
      <c r="AJ573" s="692"/>
      <c r="AK573" s="692"/>
      <c r="AL573" s="692"/>
      <c r="AM573" s="692"/>
      <c r="AN573" s="692"/>
      <c r="AO573" s="692"/>
      <c r="AP573" s="692"/>
      <c r="AQ573" s="692"/>
      <c r="AR573" s="692"/>
      <c r="AS573" s="692"/>
      <c r="AT573" s="692"/>
      <c r="AU573" s="692"/>
      <c r="AV573" s="692"/>
      <c r="AW573" s="692"/>
      <c r="AX573" s="706"/>
      <c r="AY573" s="706"/>
      <c r="AZ573" s="706"/>
      <c r="BA573" s="706"/>
      <c r="BB573" s="706"/>
      <c r="BC573" s="692"/>
      <c r="BD573" s="692"/>
      <c r="BE573" s="692"/>
      <c r="BF573" s="692"/>
      <c r="BG573" s="692"/>
      <c r="BH573" s="692"/>
      <c r="BI573" s="692"/>
      <c r="BJ573" s="692"/>
      <c r="BK573" s="692"/>
      <c r="BL573" s="692"/>
      <c r="BM573" s="692"/>
      <c r="BN573" s="692"/>
      <c r="BO573" s="692"/>
      <c r="BP573" s="692"/>
      <c r="BQ573" s="692"/>
      <c r="BR573" s="692"/>
      <c r="BS573" s="692"/>
      <c r="BT573" s="692"/>
      <c r="BU573" s="692"/>
      <c r="BV573" s="692"/>
      <c r="BW573" s="692"/>
      <c r="BX573" s="692"/>
      <c r="BY573" s="692"/>
      <c r="BZ573" s="692"/>
      <c r="CA573" s="692"/>
      <c r="CB573" s="692"/>
      <c r="CC573" s="692"/>
      <c r="CD573" s="692"/>
      <c r="CE573" s="692"/>
      <c r="CF573" s="696"/>
      <c r="CG573" s="696"/>
      <c r="CH573" s="696"/>
      <c r="CI573" s="696"/>
      <c r="CJ573" s="696"/>
      <c r="CK573" s="696"/>
      <c r="CL573" s="696"/>
      <c r="CM573" s="696"/>
      <c r="CN573" s="696"/>
      <c r="CO573" s="696"/>
      <c r="CP573" s="696"/>
      <c r="CQ573" s="696"/>
      <c r="CR573" s="696"/>
      <c r="CS573" s="696"/>
      <c r="CT573" s="696"/>
      <c r="CU573" s="696"/>
      <c r="CV573" s="696"/>
      <c r="CW573" s="696"/>
      <c r="CX573" s="696"/>
      <c r="CY573" s="696"/>
      <c r="CZ573" s="696"/>
      <c r="DA573" s="696"/>
      <c r="DB573" s="696"/>
      <c r="DC573" s="696"/>
      <c r="DD573" s="696"/>
      <c r="DE573" s="696"/>
      <c r="DF573" s="696"/>
      <c r="DG573" s="696"/>
      <c r="DH573" s="696"/>
      <c r="DI573" s="696"/>
      <c r="DJ573" s="696"/>
      <c r="DK573" s="696"/>
      <c r="DL573" s="697"/>
      <c r="DM573" s="698"/>
      <c r="DN573" s="698"/>
      <c r="DO573" s="698"/>
      <c r="DP573" s="698"/>
      <c r="DQ573" s="699"/>
      <c r="DR573" s="692"/>
      <c r="DS573" s="692"/>
      <c r="DT573" s="692"/>
      <c r="DU573" s="692"/>
      <c r="DV573" s="692"/>
      <c r="DW573" s="692"/>
      <c r="DX573" s="692"/>
      <c r="DY573" s="692"/>
      <c r="DZ573" s="692"/>
      <c r="EA573" s="692"/>
      <c r="EB573" s="692"/>
      <c r="EC573" s="706"/>
      <c r="ED573" s="706"/>
      <c r="EE573" s="706"/>
      <c r="EF573" s="706"/>
      <c r="EG573" s="706"/>
      <c r="EH573" s="706"/>
      <c r="EI573" s="706"/>
      <c r="EJ573" s="706"/>
      <c r="EK573" s="706"/>
      <c r="EL573" s="706"/>
      <c r="EM573" s="706"/>
    </row>
    <row r="574" spans="1:143" ht="6" customHeight="1">
      <c r="A574" s="112"/>
      <c r="B574" s="691"/>
      <c r="C574" s="691"/>
      <c r="D574" s="691"/>
      <c r="E574" s="691"/>
      <c r="F574" s="692"/>
      <c r="G574" s="692"/>
      <c r="H574" s="692"/>
      <c r="I574" s="692"/>
      <c r="J574" s="692"/>
      <c r="K574" s="692"/>
      <c r="L574" s="692"/>
      <c r="M574" s="692"/>
      <c r="N574" s="692"/>
      <c r="O574" s="692"/>
      <c r="P574" s="692"/>
      <c r="Q574" s="692"/>
      <c r="R574" s="692"/>
      <c r="S574" s="692"/>
      <c r="T574" s="692"/>
      <c r="U574" s="692"/>
      <c r="V574" s="692"/>
      <c r="W574" s="692"/>
      <c r="X574" s="692"/>
      <c r="Y574" s="692"/>
      <c r="Z574" s="692"/>
      <c r="AA574" s="692"/>
      <c r="AB574" s="692"/>
      <c r="AC574" s="692"/>
      <c r="AD574" s="692"/>
      <c r="AE574" s="692"/>
      <c r="AF574" s="692"/>
      <c r="AG574" s="692"/>
      <c r="AH574" s="692"/>
      <c r="AI574" s="692"/>
      <c r="AJ574" s="692"/>
      <c r="AK574" s="692"/>
      <c r="AL574" s="692"/>
      <c r="AM574" s="692"/>
      <c r="AN574" s="692"/>
      <c r="AO574" s="692"/>
      <c r="AP574" s="692"/>
      <c r="AQ574" s="692"/>
      <c r="AR574" s="692"/>
      <c r="AS574" s="692"/>
      <c r="AT574" s="692"/>
      <c r="AU574" s="692"/>
      <c r="AV574" s="692"/>
      <c r="AW574" s="692"/>
      <c r="AX574" s="706"/>
      <c r="AY574" s="706"/>
      <c r="AZ574" s="706"/>
      <c r="BA574" s="706"/>
      <c r="BB574" s="706"/>
      <c r="BC574" s="692"/>
      <c r="BD574" s="692"/>
      <c r="BE574" s="692"/>
      <c r="BF574" s="692"/>
      <c r="BG574" s="692"/>
      <c r="BH574" s="692"/>
      <c r="BI574" s="692"/>
      <c r="BJ574" s="692"/>
      <c r="BK574" s="692"/>
      <c r="BL574" s="692"/>
      <c r="BM574" s="692"/>
      <c r="BN574" s="692"/>
      <c r="BO574" s="692"/>
      <c r="BP574" s="692"/>
      <c r="BQ574" s="692"/>
      <c r="BR574" s="692"/>
      <c r="BS574" s="692"/>
      <c r="BT574" s="692"/>
      <c r="BU574" s="692"/>
      <c r="BV574" s="692"/>
      <c r="BW574" s="692"/>
      <c r="BX574" s="692"/>
      <c r="BY574" s="692"/>
      <c r="BZ574" s="692"/>
      <c r="CA574" s="692"/>
      <c r="CB574" s="692"/>
      <c r="CC574" s="692"/>
      <c r="CD574" s="692"/>
      <c r="CE574" s="692"/>
      <c r="CF574" s="696"/>
      <c r="CG574" s="696"/>
      <c r="CH574" s="696"/>
      <c r="CI574" s="696"/>
      <c r="CJ574" s="696"/>
      <c r="CK574" s="696"/>
      <c r="CL574" s="696"/>
      <c r="CM574" s="696"/>
      <c r="CN574" s="696"/>
      <c r="CO574" s="696"/>
      <c r="CP574" s="696"/>
      <c r="CQ574" s="696"/>
      <c r="CR574" s="696"/>
      <c r="CS574" s="696"/>
      <c r="CT574" s="696"/>
      <c r="CU574" s="696"/>
      <c r="CV574" s="696"/>
      <c r="CW574" s="696"/>
      <c r="CX574" s="696"/>
      <c r="CY574" s="696"/>
      <c r="CZ574" s="696"/>
      <c r="DA574" s="696"/>
      <c r="DB574" s="696"/>
      <c r="DC574" s="696"/>
      <c r="DD574" s="696"/>
      <c r="DE574" s="696"/>
      <c r="DF574" s="696"/>
      <c r="DG574" s="696"/>
      <c r="DH574" s="696"/>
      <c r="DI574" s="696"/>
      <c r="DJ574" s="696"/>
      <c r="DK574" s="696"/>
      <c r="DL574" s="700"/>
      <c r="DM574" s="701"/>
      <c r="DN574" s="701"/>
      <c r="DO574" s="701"/>
      <c r="DP574" s="701"/>
      <c r="DQ574" s="702"/>
      <c r="DR574" s="692"/>
      <c r="DS574" s="692"/>
      <c r="DT574" s="692"/>
      <c r="DU574" s="692"/>
      <c r="DV574" s="692"/>
      <c r="DW574" s="692"/>
      <c r="DX574" s="692"/>
      <c r="DY574" s="692"/>
      <c r="DZ574" s="692"/>
      <c r="EA574" s="692"/>
      <c r="EB574" s="692"/>
      <c r="EC574" s="706"/>
      <c r="ED574" s="706"/>
      <c r="EE574" s="706"/>
      <c r="EF574" s="706"/>
      <c r="EG574" s="706"/>
      <c r="EH574" s="706"/>
      <c r="EI574" s="706"/>
      <c r="EJ574" s="706"/>
      <c r="EK574" s="706"/>
      <c r="EL574" s="706"/>
      <c r="EM574" s="706"/>
    </row>
    <row r="575" spans="1:143" ht="6" customHeight="1">
      <c r="A575" s="112"/>
      <c r="B575" s="691"/>
      <c r="C575" s="691"/>
      <c r="D575" s="691"/>
      <c r="E575" s="691"/>
      <c r="F575" s="692"/>
      <c r="G575" s="692"/>
      <c r="H575" s="692"/>
      <c r="I575" s="692"/>
      <c r="J575" s="692"/>
      <c r="K575" s="692"/>
      <c r="L575" s="692"/>
      <c r="M575" s="692"/>
      <c r="N575" s="692"/>
      <c r="O575" s="692"/>
      <c r="P575" s="692"/>
      <c r="Q575" s="692"/>
      <c r="R575" s="692"/>
      <c r="S575" s="692"/>
      <c r="T575" s="692"/>
      <c r="U575" s="692"/>
      <c r="V575" s="692"/>
      <c r="W575" s="692"/>
      <c r="X575" s="692"/>
      <c r="Y575" s="692"/>
      <c r="Z575" s="692"/>
      <c r="AA575" s="692"/>
      <c r="AB575" s="692"/>
      <c r="AC575" s="692"/>
      <c r="AD575" s="692"/>
      <c r="AE575" s="692"/>
      <c r="AF575" s="692"/>
      <c r="AG575" s="692"/>
      <c r="AH575" s="692"/>
      <c r="AI575" s="692"/>
      <c r="AJ575" s="692"/>
      <c r="AK575" s="692"/>
      <c r="AL575" s="692"/>
      <c r="AM575" s="692"/>
      <c r="AN575" s="692"/>
      <c r="AO575" s="692"/>
      <c r="AP575" s="692"/>
      <c r="AQ575" s="692"/>
      <c r="AR575" s="692"/>
      <c r="AS575" s="692"/>
      <c r="AT575" s="692"/>
      <c r="AU575" s="692"/>
      <c r="AV575" s="692"/>
      <c r="AW575" s="692"/>
      <c r="AX575" s="706"/>
      <c r="AY575" s="706"/>
      <c r="AZ575" s="706"/>
      <c r="BA575" s="706"/>
      <c r="BB575" s="706"/>
      <c r="BC575" s="692"/>
      <c r="BD575" s="692"/>
      <c r="BE575" s="692"/>
      <c r="BF575" s="692"/>
      <c r="BG575" s="692"/>
      <c r="BH575" s="692"/>
      <c r="BI575" s="692"/>
      <c r="BJ575" s="692"/>
      <c r="BK575" s="692"/>
      <c r="BL575" s="692"/>
      <c r="BM575" s="692"/>
      <c r="BN575" s="692"/>
      <c r="BO575" s="692"/>
      <c r="BP575" s="692"/>
      <c r="BQ575" s="692"/>
      <c r="BR575" s="692"/>
      <c r="BS575" s="692"/>
      <c r="BT575" s="692"/>
      <c r="BU575" s="692"/>
      <c r="BV575" s="692"/>
      <c r="BW575" s="692"/>
      <c r="BX575" s="692"/>
      <c r="BY575" s="692"/>
      <c r="BZ575" s="692"/>
      <c r="CA575" s="692"/>
      <c r="CB575" s="692"/>
      <c r="CC575" s="692"/>
      <c r="CD575" s="692"/>
      <c r="CE575" s="692"/>
      <c r="CF575" s="696"/>
      <c r="CG575" s="696"/>
      <c r="CH575" s="696"/>
      <c r="CI575" s="696"/>
      <c r="CJ575" s="696"/>
      <c r="CK575" s="696"/>
      <c r="CL575" s="696"/>
      <c r="CM575" s="696"/>
      <c r="CN575" s="696"/>
      <c r="CO575" s="696"/>
      <c r="CP575" s="696"/>
      <c r="CQ575" s="696"/>
      <c r="CR575" s="696"/>
      <c r="CS575" s="696"/>
      <c r="CT575" s="696"/>
      <c r="CU575" s="696"/>
      <c r="CV575" s="696"/>
      <c r="CW575" s="696"/>
      <c r="CX575" s="696"/>
      <c r="CY575" s="696"/>
      <c r="CZ575" s="696"/>
      <c r="DA575" s="696"/>
      <c r="DB575" s="696"/>
      <c r="DC575" s="696"/>
      <c r="DD575" s="696"/>
      <c r="DE575" s="696"/>
      <c r="DF575" s="696"/>
      <c r="DG575" s="696"/>
      <c r="DH575" s="696"/>
      <c r="DI575" s="696"/>
      <c r="DJ575" s="696"/>
      <c r="DK575" s="696"/>
      <c r="DL575" s="703"/>
      <c r="DM575" s="704"/>
      <c r="DN575" s="704"/>
      <c r="DO575" s="704"/>
      <c r="DP575" s="704"/>
      <c r="DQ575" s="705"/>
      <c r="DR575" s="692"/>
      <c r="DS575" s="692"/>
      <c r="DT575" s="692"/>
      <c r="DU575" s="692"/>
      <c r="DV575" s="692"/>
      <c r="DW575" s="692"/>
      <c r="DX575" s="692"/>
      <c r="DY575" s="692"/>
      <c r="DZ575" s="692"/>
      <c r="EA575" s="692"/>
      <c r="EB575" s="692"/>
      <c r="EC575" s="706"/>
      <c r="ED575" s="706"/>
      <c r="EE575" s="706"/>
      <c r="EF575" s="706"/>
      <c r="EG575" s="706"/>
      <c r="EH575" s="706"/>
      <c r="EI575" s="706"/>
      <c r="EJ575" s="706"/>
      <c r="EK575" s="706"/>
      <c r="EL575" s="706"/>
      <c r="EM575" s="706"/>
    </row>
    <row r="576" spans="1:143" ht="6" customHeight="1">
      <c r="A576" s="112"/>
      <c r="B576" s="690">
        <v>16</v>
      </c>
      <c r="C576" s="691"/>
      <c r="D576" s="691"/>
      <c r="E576" s="691"/>
      <c r="F576" s="692"/>
      <c r="G576" s="692"/>
      <c r="H576" s="692"/>
      <c r="I576" s="692"/>
      <c r="J576" s="692"/>
      <c r="K576" s="692"/>
      <c r="L576" s="692"/>
      <c r="M576" s="692"/>
      <c r="N576" s="692"/>
      <c r="O576" s="692"/>
      <c r="P576" s="692"/>
      <c r="Q576" s="692"/>
      <c r="R576" s="692"/>
      <c r="S576" s="692"/>
      <c r="T576" s="692"/>
      <c r="U576" s="692"/>
      <c r="V576" s="692"/>
      <c r="W576" s="692"/>
      <c r="X576" s="692"/>
      <c r="Y576" s="692"/>
      <c r="Z576" s="692"/>
      <c r="AA576" s="692"/>
      <c r="AB576" s="692"/>
      <c r="AC576" s="692"/>
      <c r="AD576" s="692"/>
      <c r="AE576" s="692"/>
      <c r="AF576" s="692"/>
      <c r="AG576" s="692"/>
      <c r="AH576" s="692"/>
      <c r="AI576" s="692"/>
      <c r="AJ576" s="692"/>
      <c r="AK576" s="692"/>
      <c r="AL576" s="692"/>
      <c r="AM576" s="692"/>
      <c r="AN576" s="692"/>
      <c r="AO576" s="692"/>
      <c r="AP576" s="692"/>
      <c r="AQ576" s="692"/>
      <c r="AR576" s="692"/>
      <c r="AS576" s="692"/>
      <c r="AT576" s="692"/>
      <c r="AU576" s="692"/>
      <c r="AV576" s="692"/>
      <c r="AW576" s="692"/>
      <c r="AX576" s="706"/>
      <c r="AY576" s="706"/>
      <c r="AZ576" s="706"/>
      <c r="BA576" s="706"/>
      <c r="BB576" s="706"/>
      <c r="BC576" s="692"/>
      <c r="BD576" s="692"/>
      <c r="BE576" s="692"/>
      <c r="BF576" s="692"/>
      <c r="BG576" s="692"/>
      <c r="BH576" s="692"/>
      <c r="BI576" s="692"/>
      <c r="BJ576" s="692"/>
      <c r="BK576" s="692"/>
      <c r="BL576" s="692"/>
      <c r="BM576" s="692"/>
      <c r="BN576" s="692"/>
      <c r="BO576" s="692"/>
      <c r="BP576" s="692"/>
      <c r="BQ576" s="692"/>
      <c r="BR576" s="692"/>
      <c r="BS576" s="692"/>
      <c r="BT576" s="692"/>
      <c r="BU576" s="692"/>
      <c r="BV576" s="692"/>
      <c r="BW576" s="692"/>
      <c r="BX576" s="692"/>
      <c r="BY576" s="692"/>
      <c r="BZ576" s="692"/>
      <c r="CA576" s="692"/>
      <c r="CB576" s="692"/>
      <c r="CC576" s="692"/>
      <c r="CD576" s="692"/>
      <c r="CE576" s="692"/>
      <c r="CF576" s="696"/>
      <c r="CG576" s="696"/>
      <c r="CH576" s="696"/>
      <c r="CI576" s="696"/>
      <c r="CJ576" s="696"/>
      <c r="CK576" s="696"/>
      <c r="CL576" s="696"/>
      <c r="CM576" s="696"/>
      <c r="CN576" s="696"/>
      <c r="CO576" s="696"/>
      <c r="CP576" s="696"/>
      <c r="CQ576" s="696"/>
      <c r="CR576" s="696"/>
      <c r="CS576" s="696"/>
      <c r="CT576" s="696"/>
      <c r="CU576" s="696"/>
      <c r="CV576" s="696"/>
      <c r="CW576" s="696"/>
      <c r="CX576" s="696"/>
      <c r="CY576" s="696"/>
      <c r="CZ576" s="696"/>
      <c r="DA576" s="696"/>
      <c r="DB576" s="696"/>
      <c r="DC576" s="696"/>
      <c r="DD576" s="696"/>
      <c r="DE576" s="696"/>
      <c r="DF576" s="696"/>
      <c r="DG576" s="696"/>
      <c r="DH576" s="696"/>
      <c r="DI576" s="696"/>
      <c r="DJ576" s="696"/>
      <c r="DK576" s="696"/>
      <c r="DL576" s="697"/>
      <c r="DM576" s="698"/>
      <c r="DN576" s="698"/>
      <c r="DO576" s="698"/>
      <c r="DP576" s="698"/>
      <c r="DQ576" s="699"/>
      <c r="DR576" s="692"/>
      <c r="DS576" s="692"/>
      <c r="DT576" s="692"/>
      <c r="DU576" s="692"/>
      <c r="DV576" s="692"/>
      <c r="DW576" s="692"/>
      <c r="DX576" s="692"/>
      <c r="DY576" s="692"/>
      <c r="DZ576" s="692"/>
      <c r="EA576" s="692"/>
      <c r="EB576" s="692"/>
      <c r="EC576" s="706"/>
      <c r="ED576" s="706"/>
      <c r="EE576" s="706"/>
      <c r="EF576" s="706"/>
      <c r="EG576" s="706"/>
      <c r="EH576" s="706"/>
      <c r="EI576" s="706"/>
      <c r="EJ576" s="706"/>
      <c r="EK576" s="706"/>
      <c r="EL576" s="706"/>
      <c r="EM576" s="706"/>
    </row>
    <row r="577" spans="1:143" ht="6" customHeight="1">
      <c r="A577" s="112"/>
      <c r="B577" s="691"/>
      <c r="C577" s="691"/>
      <c r="D577" s="691"/>
      <c r="E577" s="691"/>
      <c r="F577" s="692"/>
      <c r="G577" s="692"/>
      <c r="H577" s="692"/>
      <c r="I577" s="692"/>
      <c r="J577" s="692"/>
      <c r="K577" s="692"/>
      <c r="L577" s="692"/>
      <c r="M577" s="692"/>
      <c r="N577" s="692"/>
      <c r="O577" s="692"/>
      <c r="P577" s="692"/>
      <c r="Q577" s="692"/>
      <c r="R577" s="692"/>
      <c r="S577" s="692"/>
      <c r="T577" s="692"/>
      <c r="U577" s="692"/>
      <c r="V577" s="692"/>
      <c r="W577" s="692"/>
      <c r="X577" s="692"/>
      <c r="Y577" s="692"/>
      <c r="Z577" s="692"/>
      <c r="AA577" s="692"/>
      <c r="AB577" s="692"/>
      <c r="AC577" s="692"/>
      <c r="AD577" s="692"/>
      <c r="AE577" s="692"/>
      <c r="AF577" s="692"/>
      <c r="AG577" s="692"/>
      <c r="AH577" s="692"/>
      <c r="AI577" s="692"/>
      <c r="AJ577" s="692"/>
      <c r="AK577" s="692"/>
      <c r="AL577" s="692"/>
      <c r="AM577" s="692"/>
      <c r="AN577" s="692"/>
      <c r="AO577" s="692"/>
      <c r="AP577" s="692"/>
      <c r="AQ577" s="692"/>
      <c r="AR577" s="692"/>
      <c r="AS577" s="692"/>
      <c r="AT577" s="692"/>
      <c r="AU577" s="692"/>
      <c r="AV577" s="692"/>
      <c r="AW577" s="692"/>
      <c r="AX577" s="706"/>
      <c r="AY577" s="706"/>
      <c r="AZ577" s="706"/>
      <c r="BA577" s="706"/>
      <c r="BB577" s="706"/>
      <c r="BC577" s="692"/>
      <c r="BD577" s="692"/>
      <c r="BE577" s="692"/>
      <c r="BF577" s="692"/>
      <c r="BG577" s="692"/>
      <c r="BH577" s="692"/>
      <c r="BI577" s="692"/>
      <c r="BJ577" s="692"/>
      <c r="BK577" s="692"/>
      <c r="BL577" s="692"/>
      <c r="BM577" s="692"/>
      <c r="BN577" s="692"/>
      <c r="BO577" s="692"/>
      <c r="BP577" s="692"/>
      <c r="BQ577" s="692"/>
      <c r="BR577" s="692"/>
      <c r="BS577" s="692"/>
      <c r="BT577" s="692"/>
      <c r="BU577" s="692"/>
      <c r="BV577" s="692"/>
      <c r="BW577" s="692"/>
      <c r="BX577" s="692"/>
      <c r="BY577" s="692"/>
      <c r="BZ577" s="692"/>
      <c r="CA577" s="692"/>
      <c r="CB577" s="692"/>
      <c r="CC577" s="692"/>
      <c r="CD577" s="692"/>
      <c r="CE577" s="692"/>
      <c r="CF577" s="696"/>
      <c r="CG577" s="696"/>
      <c r="CH577" s="696"/>
      <c r="CI577" s="696"/>
      <c r="CJ577" s="696"/>
      <c r="CK577" s="696"/>
      <c r="CL577" s="696"/>
      <c r="CM577" s="696"/>
      <c r="CN577" s="696"/>
      <c r="CO577" s="696"/>
      <c r="CP577" s="696"/>
      <c r="CQ577" s="696"/>
      <c r="CR577" s="696"/>
      <c r="CS577" s="696"/>
      <c r="CT577" s="696"/>
      <c r="CU577" s="696"/>
      <c r="CV577" s="696"/>
      <c r="CW577" s="696"/>
      <c r="CX577" s="696"/>
      <c r="CY577" s="696"/>
      <c r="CZ577" s="696"/>
      <c r="DA577" s="696"/>
      <c r="DB577" s="696"/>
      <c r="DC577" s="696"/>
      <c r="DD577" s="696"/>
      <c r="DE577" s="696"/>
      <c r="DF577" s="696"/>
      <c r="DG577" s="696"/>
      <c r="DH577" s="696"/>
      <c r="DI577" s="696"/>
      <c r="DJ577" s="696"/>
      <c r="DK577" s="696"/>
      <c r="DL577" s="700"/>
      <c r="DM577" s="701"/>
      <c r="DN577" s="701"/>
      <c r="DO577" s="701"/>
      <c r="DP577" s="701"/>
      <c r="DQ577" s="702"/>
      <c r="DR577" s="692"/>
      <c r="DS577" s="692"/>
      <c r="DT577" s="692"/>
      <c r="DU577" s="692"/>
      <c r="DV577" s="692"/>
      <c r="DW577" s="692"/>
      <c r="DX577" s="692"/>
      <c r="DY577" s="692"/>
      <c r="DZ577" s="692"/>
      <c r="EA577" s="692"/>
      <c r="EB577" s="692"/>
      <c r="EC577" s="706"/>
      <c r="ED577" s="706"/>
      <c r="EE577" s="706"/>
      <c r="EF577" s="706"/>
      <c r="EG577" s="706"/>
      <c r="EH577" s="706"/>
      <c r="EI577" s="706"/>
      <c r="EJ577" s="706"/>
      <c r="EK577" s="706"/>
      <c r="EL577" s="706"/>
      <c r="EM577" s="706"/>
    </row>
    <row r="578" spans="1:143" ht="6" customHeight="1">
      <c r="A578" s="112"/>
      <c r="B578" s="691"/>
      <c r="C578" s="691"/>
      <c r="D578" s="691"/>
      <c r="E578" s="691"/>
      <c r="F578" s="692"/>
      <c r="G578" s="692"/>
      <c r="H578" s="692"/>
      <c r="I578" s="692"/>
      <c r="J578" s="692"/>
      <c r="K578" s="692"/>
      <c r="L578" s="692"/>
      <c r="M578" s="692"/>
      <c r="N578" s="692"/>
      <c r="O578" s="692"/>
      <c r="P578" s="692"/>
      <c r="Q578" s="692"/>
      <c r="R578" s="692"/>
      <c r="S578" s="692"/>
      <c r="T578" s="692"/>
      <c r="U578" s="692"/>
      <c r="V578" s="692"/>
      <c r="W578" s="692"/>
      <c r="X578" s="692"/>
      <c r="Y578" s="692"/>
      <c r="Z578" s="692"/>
      <c r="AA578" s="692"/>
      <c r="AB578" s="692"/>
      <c r="AC578" s="692"/>
      <c r="AD578" s="692"/>
      <c r="AE578" s="692"/>
      <c r="AF578" s="692"/>
      <c r="AG578" s="692"/>
      <c r="AH578" s="692"/>
      <c r="AI578" s="692"/>
      <c r="AJ578" s="692"/>
      <c r="AK578" s="692"/>
      <c r="AL578" s="692"/>
      <c r="AM578" s="692"/>
      <c r="AN578" s="692"/>
      <c r="AO578" s="692"/>
      <c r="AP578" s="692"/>
      <c r="AQ578" s="692"/>
      <c r="AR578" s="692"/>
      <c r="AS578" s="692"/>
      <c r="AT578" s="692"/>
      <c r="AU578" s="692"/>
      <c r="AV578" s="692"/>
      <c r="AW578" s="692"/>
      <c r="AX578" s="706"/>
      <c r="AY578" s="706"/>
      <c r="AZ578" s="706"/>
      <c r="BA578" s="706"/>
      <c r="BB578" s="706"/>
      <c r="BC578" s="692"/>
      <c r="BD578" s="692"/>
      <c r="BE578" s="692"/>
      <c r="BF578" s="692"/>
      <c r="BG578" s="692"/>
      <c r="BH578" s="692"/>
      <c r="BI578" s="692"/>
      <c r="BJ578" s="692"/>
      <c r="BK578" s="692"/>
      <c r="BL578" s="692"/>
      <c r="BM578" s="692"/>
      <c r="BN578" s="692"/>
      <c r="BO578" s="692"/>
      <c r="BP578" s="692"/>
      <c r="BQ578" s="692"/>
      <c r="BR578" s="692"/>
      <c r="BS578" s="692"/>
      <c r="BT578" s="692"/>
      <c r="BU578" s="692"/>
      <c r="BV578" s="692"/>
      <c r="BW578" s="692"/>
      <c r="BX578" s="692"/>
      <c r="BY578" s="692"/>
      <c r="BZ578" s="692"/>
      <c r="CA578" s="692"/>
      <c r="CB578" s="692"/>
      <c r="CC578" s="692"/>
      <c r="CD578" s="692"/>
      <c r="CE578" s="692"/>
      <c r="CF578" s="696"/>
      <c r="CG578" s="696"/>
      <c r="CH578" s="696"/>
      <c r="CI578" s="696"/>
      <c r="CJ578" s="696"/>
      <c r="CK578" s="696"/>
      <c r="CL578" s="696"/>
      <c r="CM578" s="696"/>
      <c r="CN578" s="696"/>
      <c r="CO578" s="696"/>
      <c r="CP578" s="696"/>
      <c r="CQ578" s="696"/>
      <c r="CR578" s="696"/>
      <c r="CS578" s="696"/>
      <c r="CT578" s="696"/>
      <c r="CU578" s="696"/>
      <c r="CV578" s="696"/>
      <c r="CW578" s="696"/>
      <c r="CX578" s="696"/>
      <c r="CY578" s="696"/>
      <c r="CZ578" s="696"/>
      <c r="DA578" s="696"/>
      <c r="DB578" s="696"/>
      <c r="DC578" s="696"/>
      <c r="DD578" s="696"/>
      <c r="DE578" s="696"/>
      <c r="DF578" s="696"/>
      <c r="DG578" s="696"/>
      <c r="DH578" s="696"/>
      <c r="DI578" s="696"/>
      <c r="DJ578" s="696"/>
      <c r="DK578" s="696"/>
      <c r="DL578" s="703"/>
      <c r="DM578" s="704"/>
      <c r="DN578" s="704"/>
      <c r="DO578" s="704"/>
      <c r="DP578" s="704"/>
      <c r="DQ578" s="705"/>
      <c r="DR578" s="692"/>
      <c r="DS578" s="692"/>
      <c r="DT578" s="692"/>
      <c r="DU578" s="692"/>
      <c r="DV578" s="692"/>
      <c r="DW578" s="692"/>
      <c r="DX578" s="692"/>
      <c r="DY578" s="692"/>
      <c r="DZ578" s="692"/>
      <c r="EA578" s="692"/>
      <c r="EB578" s="692"/>
      <c r="EC578" s="706"/>
      <c r="ED578" s="706"/>
      <c r="EE578" s="706"/>
      <c r="EF578" s="706"/>
      <c r="EG578" s="706"/>
      <c r="EH578" s="706"/>
      <c r="EI578" s="706"/>
      <c r="EJ578" s="706"/>
      <c r="EK578" s="706"/>
      <c r="EL578" s="706"/>
      <c r="EM578" s="706"/>
    </row>
    <row r="579" spans="1:143" ht="6" customHeight="1">
      <c r="A579" s="112"/>
      <c r="B579" s="690">
        <v>17</v>
      </c>
      <c r="C579" s="691"/>
      <c r="D579" s="691"/>
      <c r="E579" s="691"/>
      <c r="F579" s="692"/>
      <c r="G579" s="692"/>
      <c r="H579" s="692"/>
      <c r="I579" s="692"/>
      <c r="J579" s="692"/>
      <c r="K579" s="692"/>
      <c r="L579" s="692"/>
      <c r="M579" s="692"/>
      <c r="N579" s="692"/>
      <c r="O579" s="692"/>
      <c r="P579" s="692"/>
      <c r="Q579" s="692"/>
      <c r="R579" s="692"/>
      <c r="S579" s="692"/>
      <c r="T579" s="692"/>
      <c r="U579" s="692"/>
      <c r="V579" s="692"/>
      <c r="W579" s="692"/>
      <c r="X579" s="692"/>
      <c r="Y579" s="692"/>
      <c r="Z579" s="692"/>
      <c r="AA579" s="692"/>
      <c r="AB579" s="692"/>
      <c r="AC579" s="692"/>
      <c r="AD579" s="692"/>
      <c r="AE579" s="692"/>
      <c r="AF579" s="692"/>
      <c r="AG579" s="692"/>
      <c r="AH579" s="692"/>
      <c r="AI579" s="692"/>
      <c r="AJ579" s="692"/>
      <c r="AK579" s="692"/>
      <c r="AL579" s="692"/>
      <c r="AM579" s="692"/>
      <c r="AN579" s="692"/>
      <c r="AO579" s="692"/>
      <c r="AP579" s="692"/>
      <c r="AQ579" s="692"/>
      <c r="AR579" s="692"/>
      <c r="AS579" s="692"/>
      <c r="AT579" s="692"/>
      <c r="AU579" s="692"/>
      <c r="AV579" s="692"/>
      <c r="AW579" s="692"/>
      <c r="AX579" s="706"/>
      <c r="AY579" s="706"/>
      <c r="AZ579" s="706"/>
      <c r="BA579" s="706"/>
      <c r="BB579" s="706"/>
      <c r="BC579" s="692"/>
      <c r="BD579" s="692"/>
      <c r="BE579" s="692"/>
      <c r="BF579" s="692"/>
      <c r="BG579" s="692"/>
      <c r="BH579" s="692"/>
      <c r="BI579" s="692"/>
      <c r="BJ579" s="692"/>
      <c r="BK579" s="692"/>
      <c r="BL579" s="692"/>
      <c r="BM579" s="692"/>
      <c r="BN579" s="692"/>
      <c r="BO579" s="692"/>
      <c r="BP579" s="692"/>
      <c r="BQ579" s="692"/>
      <c r="BR579" s="692"/>
      <c r="BS579" s="692"/>
      <c r="BT579" s="692"/>
      <c r="BU579" s="692"/>
      <c r="BV579" s="692"/>
      <c r="BW579" s="692"/>
      <c r="BX579" s="692"/>
      <c r="BY579" s="692"/>
      <c r="BZ579" s="692"/>
      <c r="CA579" s="692"/>
      <c r="CB579" s="692"/>
      <c r="CC579" s="692"/>
      <c r="CD579" s="692"/>
      <c r="CE579" s="692"/>
      <c r="CF579" s="696"/>
      <c r="CG579" s="696"/>
      <c r="CH579" s="696"/>
      <c r="CI579" s="696"/>
      <c r="CJ579" s="696"/>
      <c r="CK579" s="696"/>
      <c r="CL579" s="696"/>
      <c r="CM579" s="696"/>
      <c r="CN579" s="696"/>
      <c r="CO579" s="696"/>
      <c r="CP579" s="696"/>
      <c r="CQ579" s="696"/>
      <c r="CR579" s="696"/>
      <c r="CS579" s="696"/>
      <c r="CT579" s="696"/>
      <c r="CU579" s="696"/>
      <c r="CV579" s="696"/>
      <c r="CW579" s="696"/>
      <c r="CX579" s="696"/>
      <c r="CY579" s="696"/>
      <c r="CZ579" s="696"/>
      <c r="DA579" s="696"/>
      <c r="DB579" s="696"/>
      <c r="DC579" s="696"/>
      <c r="DD579" s="696"/>
      <c r="DE579" s="696"/>
      <c r="DF579" s="696"/>
      <c r="DG579" s="696"/>
      <c r="DH579" s="696"/>
      <c r="DI579" s="696"/>
      <c r="DJ579" s="696"/>
      <c r="DK579" s="696"/>
      <c r="DL579" s="697"/>
      <c r="DM579" s="698"/>
      <c r="DN579" s="698"/>
      <c r="DO579" s="698"/>
      <c r="DP579" s="698"/>
      <c r="DQ579" s="699"/>
      <c r="DR579" s="692"/>
      <c r="DS579" s="692"/>
      <c r="DT579" s="692"/>
      <c r="DU579" s="692"/>
      <c r="DV579" s="692"/>
      <c r="DW579" s="692"/>
      <c r="DX579" s="692"/>
      <c r="DY579" s="692"/>
      <c r="DZ579" s="692"/>
      <c r="EA579" s="692"/>
      <c r="EB579" s="692"/>
      <c r="EC579" s="706"/>
      <c r="ED579" s="706"/>
      <c r="EE579" s="706"/>
      <c r="EF579" s="706"/>
      <c r="EG579" s="706"/>
      <c r="EH579" s="706"/>
      <c r="EI579" s="706"/>
      <c r="EJ579" s="706"/>
      <c r="EK579" s="706"/>
      <c r="EL579" s="706"/>
      <c r="EM579" s="706"/>
    </row>
    <row r="580" spans="1:143" ht="6" customHeight="1">
      <c r="A580" s="112"/>
      <c r="B580" s="691"/>
      <c r="C580" s="691"/>
      <c r="D580" s="691"/>
      <c r="E580" s="691"/>
      <c r="F580" s="692"/>
      <c r="G580" s="692"/>
      <c r="H580" s="692"/>
      <c r="I580" s="692"/>
      <c r="J580" s="692"/>
      <c r="K580" s="692"/>
      <c r="L580" s="692"/>
      <c r="M580" s="692"/>
      <c r="N580" s="692"/>
      <c r="O580" s="692"/>
      <c r="P580" s="692"/>
      <c r="Q580" s="692"/>
      <c r="R580" s="692"/>
      <c r="S580" s="692"/>
      <c r="T580" s="692"/>
      <c r="U580" s="692"/>
      <c r="V580" s="692"/>
      <c r="W580" s="692"/>
      <c r="X580" s="692"/>
      <c r="Y580" s="692"/>
      <c r="Z580" s="692"/>
      <c r="AA580" s="692"/>
      <c r="AB580" s="692"/>
      <c r="AC580" s="692"/>
      <c r="AD580" s="692"/>
      <c r="AE580" s="692"/>
      <c r="AF580" s="692"/>
      <c r="AG580" s="692"/>
      <c r="AH580" s="692"/>
      <c r="AI580" s="692"/>
      <c r="AJ580" s="692"/>
      <c r="AK580" s="692"/>
      <c r="AL580" s="692"/>
      <c r="AM580" s="692"/>
      <c r="AN580" s="692"/>
      <c r="AO580" s="692"/>
      <c r="AP580" s="692"/>
      <c r="AQ580" s="692"/>
      <c r="AR580" s="692"/>
      <c r="AS580" s="692"/>
      <c r="AT580" s="692"/>
      <c r="AU580" s="692"/>
      <c r="AV580" s="692"/>
      <c r="AW580" s="692"/>
      <c r="AX580" s="706"/>
      <c r="AY580" s="706"/>
      <c r="AZ580" s="706"/>
      <c r="BA580" s="706"/>
      <c r="BB580" s="706"/>
      <c r="BC580" s="692"/>
      <c r="BD580" s="692"/>
      <c r="BE580" s="692"/>
      <c r="BF580" s="692"/>
      <c r="BG580" s="692"/>
      <c r="BH580" s="692"/>
      <c r="BI580" s="692"/>
      <c r="BJ580" s="692"/>
      <c r="BK580" s="692"/>
      <c r="BL580" s="692"/>
      <c r="BM580" s="692"/>
      <c r="BN580" s="692"/>
      <c r="BO580" s="692"/>
      <c r="BP580" s="692"/>
      <c r="BQ580" s="692"/>
      <c r="BR580" s="692"/>
      <c r="BS580" s="692"/>
      <c r="BT580" s="692"/>
      <c r="BU580" s="692"/>
      <c r="BV580" s="692"/>
      <c r="BW580" s="692"/>
      <c r="BX580" s="692"/>
      <c r="BY580" s="692"/>
      <c r="BZ580" s="692"/>
      <c r="CA580" s="692"/>
      <c r="CB580" s="692"/>
      <c r="CC580" s="692"/>
      <c r="CD580" s="692"/>
      <c r="CE580" s="692"/>
      <c r="CF580" s="696"/>
      <c r="CG580" s="696"/>
      <c r="CH580" s="696"/>
      <c r="CI580" s="696"/>
      <c r="CJ580" s="696"/>
      <c r="CK580" s="696"/>
      <c r="CL580" s="696"/>
      <c r="CM580" s="696"/>
      <c r="CN580" s="696"/>
      <c r="CO580" s="696"/>
      <c r="CP580" s="696"/>
      <c r="CQ580" s="696"/>
      <c r="CR580" s="696"/>
      <c r="CS580" s="696"/>
      <c r="CT580" s="696"/>
      <c r="CU580" s="696"/>
      <c r="CV580" s="696"/>
      <c r="CW580" s="696"/>
      <c r="CX580" s="696"/>
      <c r="CY580" s="696"/>
      <c r="CZ580" s="696"/>
      <c r="DA580" s="696"/>
      <c r="DB580" s="696"/>
      <c r="DC580" s="696"/>
      <c r="DD580" s="696"/>
      <c r="DE580" s="696"/>
      <c r="DF580" s="696"/>
      <c r="DG580" s="696"/>
      <c r="DH580" s="696"/>
      <c r="DI580" s="696"/>
      <c r="DJ580" s="696"/>
      <c r="DK580" s="696"/>
      <c r="DL580" s="700"/>
      <c r="DM580" s="701"/>
      <c r="DN580" s="701"/>
      <c r="DO580" s="701"/>
      <c r="DP580" s="701"/>
      <c r="DQ580" s="702"/>
      <c r="DR580" s="692"/>
      <c r="DS580" s="692"/>
      <c r="DT580" s="692"/>
      <c r="DU580" s="692"/>
      <c r="DV580" s="692"/>
      <c r="DW580" s="692"/>
      <c r="DX580" s="692"/>
      <c r="DY580" s="692"/>
      <c r="DZ580" s="692"/>
      <c r="EA580" s="692"/>
      <c r="EB580" s="692"/>
      <c r="EC580" s="706"/>
      <c r="ED580" s="706"/>
      <c r="EE580" s="706"/>
      <c r="EF580" s="706"/>
      <c r="EG580" s="706"/>
      <c r="EH580" s="706"/>
      <c r="EI580" s="706"/>
      <c r="EJ580" s="706"/>
      <c r="EK580" s="706"/>
      <c r="EL580" s="706"/>
      <c r="EM580" s="706"/>
    </row>
    <row r="581" spans="1:143" ht="6" customHeight="1">
      <c r="A581" s="112"/>
      <c r="B581" s="691"/>
      <c r="C581" s="691"/>
      <c r="D581" s="691"/>
      <c r="E581" s="691"/>
      <c r="F581" s="692"/>
      <c r="G581" s="692"/>
      <c r="H581" s="692"/>
      <c r="I581" s="692"/>
      <c r="J581" s="692"/>
      <c r="K581" s="692"/>
      <c r="L581" s="692"/>
      <c r="M581" s="692"/>
      <c r="N581" s="692"/>
      <c r="O581" s="692"/>
      <c r="P581" s="692"/>
      <c r="Q581" s="692"/>
      <c r="R581" s="692"/>
      <c r="S581" s="692"/>
      <c r="T581" s="692"/>
      <c r="U581" s="692"/>
      <c r="V581" s="692"/>
      <c r="W581" s="692"/>
      <c r="X581" s="692"/>
      <c r="Y581" s="692"/>
      <c r="Z581" s="692"/>
      <c r="AA581" s="692"/>
      <c r="AB581" s="692"/>
      <c r="AC581" s="692"/>
      <c r="AD581" s="692"/>
      <c r="AE581" s="692"/>
      <c r="AF581" s="692"/>
      <c r="AG581" s="692"/>
      <c r="AH581" s="692"/>
      <c r="AI581" s="692"/>
      <c r="AJ581" s="692"/>
      <c r="AK581" s="692"/>
      <c r="AL581" s="692"/>
      <c r="AM581" s="692"/>
      <c r="AN581" s="692"/>
      <c r="AO581" s="692"/>
      <c r="AP581" s="692"/>
      <c r="AQ581" s="692"/>
      <c r="AR581" s="692"/>
      <c r="AS581" s="692"/>
      <c r="AT581" s="692"/>
      <c r="AU581" s="692"/>
      <c r="AV581" s="692"/>
      <c r="AW581" s="692"/>
      <c r="AX581" s="706"/>
      <c r="AY581" s="706"/>
      <c r="AZ581" s="706"/>
      <c r="BA581" s="706"/>
      <c r="BB581" s="706"/>
      <c r="BC581" s="692"/>
      <c r="BD581" s="692"/>
      <c r="BE581" s="692"/>
      <c r="BF581" s="692"/>
      <c r="BG581" s="692"/>
      <c r="BH581" s="692"/>
      <c r="BI581" s="692"/>
      <c r="BJ581" s="692"/>
      <c r="BK581" s="692"/>
      <c r="BL581" s="692"/>
      <c r="BM581" s="692"/>
      <c r="BN581" s="692"/>
      <c r="BO581" s="692"/>
      <c r="BP581" s="692"/>
      <c r="BQ581" s="692"/>
      <c r="BR581" s="692"/>
      <c r="BS581" s="692"/>
      <c r="BT581" s="692"/>
      <c r="BU581" s="692"/>
      <c r="BV581" s="692"/>
      <c r="BW581" s="692"/>
      <c r="BX581" s="692"/>
      <c r="BY581" s="692"/>
      <c r="BZ581" s="692"/>
      <c r="CA581" s="692"/>
      <c r="CB581" s="692"/>
      <c r="CC581" s="692"/>
      <c r="CD581" s="692"/>
      <c r="CE581" s="692"/>
      <c r="CF581" s="696"/>
      <c r="CG581" s="696"/>
      <c r="CH581" s="696"/>
      <c r="CI581" s="696"/>
      <c r="CJ581" s="696"/>
      <c r="CK581" s="696"/>
      <c r="CL581" s="696"/>
      <c r="CM581" s="696"/>
      <c r="CN581" s="696"/>
      <c r="CO581" s="696"/>
      <c r="CP581" s="696"/>
      <c r="CQ581" s="696"/>
      <c r="CR581" s="696"/>
      <c r="CS581" s="696"/>
      <c r="CT581" s="696"/>
      <c r="CU581" s="696"/>
      <c r="CV581" s="696"/>
      <c r="CW581" s="696"/>
      <c r="CX581" s="696"/>
      <c r="CY581" s="696"/>
      <c r="CZ581" s="696"/>
      <c r="DA581" s="696"/>
      <c r="DB581" s="696"/>
      <c r="DC581" s="696"/>
      <c r="DD581" s="696"/>
      <c r="DE581" s="696"/>
      <c r="DF581" s="696"/>
      <c r="DG581" s="696"/>
      <c r="DH581" s="696"/>
      <c r="DI581" s="696"/>
      <c r="DJ581" s="696"/>
      <c r="DK581" s="696"/>
      <c r="DL581" s="703"/>
      <c r="DM581" s="704"/>
      <c r="DN581" s="704"/>
      <c r="DO581" s="704"/>
      <c r="DP581" s="704"/>
      <c r="DQ581" s="705"/>
      <c r="DR581" s="692"/>
      <c r="DS581" s="692"/>
      <c r="DT581" s="692"/>
      <c r="DU581" s="692"/>
      <c r="DV581" s="692"/>
      <c r="DW581" s="692"/>
      <c r="DX581" s="692"/>
      <c r="DY581" s="692"/>
      <c r="DZ581" s="692"/>
      <c r="EA581" s="692"/>
      <c r="EB581" s="692"/>
      <c r="EC581" s="706"/>
      <c r="ED581" s="706"/>
      <c r="EE581" s="706"/>
      <c r="EF581" s="706"/>
      <c r="EG581" s="706"/>
      <c r="EH581" s="706"/>
      <c r="EI581" s="706"/>
      <c r="EJ581" s="706"/>
      <c r="EK581" s="706"/>
      <c r="EL581" s="706"/>
      <c r="EM581" s="706"/>
    </row>
    <row r="582" spans="1:143" ht="6" customHeight="1">
      <c r="A582" s="112"/>
      <c r="B582" s="690">
        <v>18</v>
      </c>
      <c r="C582" s="691"/>
      <c r="D582" s="691"/>
      <c r="E582" s="691"/>
      <c r="F582" s="692"/>
      <c r="G582" s="692"/>
      <c r="H582" s="692"/>
      <c r="I582" s="692"/>
      <c r="J582" s="692"/>
      <c r="K582" s="692"/>
      <c r="L582" s="692"/>
      <c r="M582" s="692"/>
      <c r="N582" s="692"/>
      <c r="O582" s="692"/>
      <c r="P582" s="692"/>
      <c r="Q582" s="692"/>
      <c r="R582" s="692"/>
      <c r="S582" s="692"/>
      <c r="T582" s="692"/>
      <c r="U582" s="692"/>
      <c r="V582" s="692"/>
      <c r="W582" s="692"/>
      <c r="X582" s="692"/>
      <c r="Y582" s="692"/>
      <c r="Z582" s="692"/>
      <c r="AA582" s="692"/>
      <c r="AB582" s="692"/>
      <c r="AC582" s="692"/>
      <c r="AD582" s="692"/>
      <c r="AE582" s="692"/>
      <c r="AF582" s="692"/>
      <c r="AG582" s="692"/>
      <c r="AH582" s="692"/>
      <c r="AI582" s="692"/>
      <c r="AJ582" s="692"/>
      <c r="AK582" s="692"/>
      <c r="AL582" s="692"/>
      <c r="AM582" s="692"/>
      <c r="AN582" s="692"/>
      <c r="AO582" s="692"/>
      <c r="AP582" s="692"/>
      <c r="AQ582" s="692"/>
      <c r="AR582" s="692"/>
      <c r="AS582" s="692"/>
      <c r="AT582" s="692"/>
      <c r="AU582" s="692"/>
      <c r="AV582" s="692"/>
      <c r="AW582" s="692"/>
      <c r="AX582" s="706"/>
      <c r="AY582" s="706"/>
      <c r="AZ582" s="706"/>
      <c r="BA582" s="706"/>
      <c r="BB582" s="706"/>
      <c r="BC582" s="692"/>
      <c r="BD582" s="692"/>
      <c r="BE582" s="692"/>
      <c r="BF582" s="692"/>
      <c r="BG582" s="692"/>
      <c r="BH582" s="692"/>
      <c r="BI582" s="692"/>
      <c r="BJ582" s="692"/>
      <c r="BK582" s="692"/>
      <c r="BL582" s="692"/>
      <c r="BM582" s="692"/>
      <c r="BN582" s="692"/>
      <c r="BO582" s="692"/>
      <c r="BP582" s="692"/>
      <c r="BQ582" s="692"/>
      <c r="BR582" s="692"/>
      <c r="BS582" s="692"/>
      <c r="BT582" s="692"/>
      <c r="BU582" s="692"/>
      <c r="BV582" s="692"/>
      <c r="BW582" s="692"/>
      <c r="BX582" s="692"/>
      <c r="BY582" s="692"/>
      <c r="BZ582" s="692"/>
      <c r="CA582" s="692"/>
      <c r="CB582" s="692"/>
      <c r="CC582" s="692"/>
      <c r="CD582" s="692"/>
      <c r="CE582" s="692"/>
      <c r="CF582" s="696"/>
      <c r="CG582" s="696"/>
      <c r="CH582" s="696"/>
      <c r="CI582" s="696"/>
      <c r="CJ582" s="696"/>
      <c r="CK582" s="696"/>
      <c r="CL582" s="696"/>
      <c r="CM582" s="696"/>
      <c r="CN582" s="696"/>
      <c r="CO582" s="696"/>
      <c r="CP582" s="696"/>
      <c r="CQ582" s="696"/>
      <c r="CR582" s="696"/>
      <c r="CS582" s="696"/>
      <c r="CT582" s="696"/>
      <c r="CU582" s="696"/>
      <c r="CV582" s="696"/>
      <c r="CW582" s="696"/>
      <c r="CX582" s="696"/>
      <c r="CY582" s="696"/>
      <c r="CZ582" s="696"/>
      <c r="DA582" s="696"/>
      <c r="DB582" s="696"/>
      <c r="DC582" s="696"/>
      <c r="DD582" s="696"/>
      <c r="DE582" s="696"/>
      <c r="DF582" s="696"/>
      <c r="DG582" s="696"/>
      <c r="DH582" s="696"/>
      <c r="DI582" s="696"/>
      <c r="DJ582" s="696"/>
      <c r="DK582" s="696"/>
      <c r="DL582" s="697"/>
      <c r="DM582" s="698"/>
      <c r="DN582" s="698"/>
      <c r="DO582" s="698"/>
      <c r="DP582" s="698"/>
      <c r="DQ582" s="699"/>
      <c r="DR582" s="692"/>
      <c r="DS582" s="692"/>
      <c r="DT582" s="692"/>
      <c r="DU582" s="692"/>
      <c r="DV582" s="692"/>
      <c r="DW582" s="692"/>
      <c r="DX582" s="692"/>
      <c r="DY582" s="692"/>
      <c r="DZ582" s="692"/>
      <c r="EA582" s="692"/>
      <c r="EB582" s="692"/>
      <c r="EC582" s="706"/>
      <c r="ED582" s="706"/>
      <c r="EE582" s="706"/>
      <c r="EF582" s="706"/>
      <c r="EG582" s="706"/>
      <c r="EH582" s="706"/>
      <c r="EI582" s="706"/>
      <c r="EJ582" s="706"/>
      <c r="EK582" s="706"/>
      <c r="EL582" s="706"/>
      <c r="EM582" s="706"/>
    </row>
    <row r="583" spans="1:143" ht="6" customHeight="1">
      <c r="A583" s="112"/>
      <c r="B583" s="691"/>
      <c r="C583" s="691"/>
      <c r="D583" s="691"/>
      <c r="E583" s="691"/>
      <c r="F583" s="692"/>
      <c r="G583" s="692"/>
      <c r="H583" s="692"/>
      <c r="I583" s="692"/>
      <c r="J583" s="692"/>
      <c r="K583" s="692"/>
      <c r="L583" s="692"/>
      <c r="M583" s="692"/>
      <c r="N583" s="692"/>
      <c r="O583" s="692"/>
      <c r="P583" s="692"/>
      <c r="Q583" s="692"/>
      <c r="R583" s="692"/>
      <c r="S583" s="692"/>
      <c r="T583" s="692"/>
      <c r="U583" s="692"/>
      <c r="V583" s="692"/>
      <c r="W583" s="692"/>
      <c r="X583" s="692"/>
      <c r="Y583" s="692"/>
      <c r="Z583" s="692"/>
      <c r="AA583" s="692"/>
      <c r="AB583" s="692"/>
      <c r="AC583" s="692"/>
      <c r="AD583" s="692"/>
      <c r="AE583" s="692"/>
      <c r="AF583" s="692"/>
      <c r="AG583" s="692"/>
      <c r="AH583" s="692"/>
      <c r="AI583" s="692"/>
      <c r="AJ583" s="692"/>
      <c r="AK583" s="692"/>
      <c r="AL583" s="692"/>
      <c r="AM583" s="692"/>
      <c r="AN583" s="692"/>
      <c r="AO583" s="692"/>
      <c r="AP583" s="692"/>
      <c r="AQ583" s="692"/>
      <c r="AR583" s="692"/>
      <c r="AS583" s="692"/>
      <c r="AT583" s="692"/>
      <c r="AU583" s="692"/>
      <c r="AV583" s="692"/>
      <c r="AW583" s="692"/>
      <c r="AX583" s="706"/>
      <c r="AY583" s="706"/>
      <c r="AZ583" s="706"/>
      <c r="BA583" s="706"/>
      <c r="BB583" s="706"/>
      <c r="BC583" s="692"/>
      <c r="BD583" s="692"/>
      <c r="BE583" s="692"/>
      <c r="BF583" s="692"/>
      <c r="BG583" s="692"/>
      <c r="BH583" s="692"/>
      <c r="BI583" s="692"/>
      <c r="BJ583" s="692"/>
      <c r="BK583" s="692"/>
      <c r="BL583" s="692"/>
      <c r="BM583" s="692"/>
      <c r="BN583" s="692"/>
      <c r="BO583" s="692"/>
      <c r="BP583" s="692"/>
      <c r="BQ583" s="692"/>
      <c r="BR583" s="692"/>
      <c r="BS583" s="692"/>
      <c r="BT583" s="692"/>
      <c r="BU583" s="692"/>
      <c r="BV583" s="692"/>
      <c r="BW583" s="692"/>
      <c r="BX583" s="692"/>
      <c r="BY583" s="692"/>
      <c r="BZ583" s="692"/>
      <c r="CA583" s="692"/>
      <c r="CB583" s="692"/>
      <c r="CC583" s="692"/>
      <c r="CD583" s="692"/>
      <c r="CE583" s="692"/>
      <c r="CF583" s="696"/>
      <c r="CG583" s="696"/>
      <c r="CH583" s="696"/>
      <c r="CI583" s="696"/>
      <c r="CJ583" s="696"/>
      <c r="CK583" s="696"/>
      <c r="CL583" s="696"/>
      <c r="CM583" s="696"/>
      <c r="CN583" s="696"/>
      <c r="CO583" s="696"/>
      <c r="CP583" s="696"/>
      <c r="CQ583" s="696"/>
      <c r="CR583" s="696"/>
      <c r="CS583" s="696"/>
      <c r="CT583" s="696"/>
      <c r="CU583" s="696"/>
      <c r="CV583" s="696"/>
      <c r="CW583" s="696"/>
      <c r="CX583" s="696"/>
      <c r="CY583" s="696"/>
      <c r="CZ583" s="696"/>
      <c r="DA583" s="696"/>
      <c r="DB583" s="696"/>
      <c r="DC583" s="696"/>
      <c r="DD583" s="696"/>
      <c r="DE583" s="696"/>
      <c r="DF583" s="696"/>
      <c r="DG583" s="696"/>
      <c r="DH583" s="696"/>
      <c r="DI583" s="696"/>
      <c r="DJ583" s="696"/>
      <c r="DK583" s="696"/>
      <c r="DL583" s="700"/>
      <c r="DM583" s="701"/>
      <c r="DN583" s="701"/>
      <c r="DO583" s="701"/>
      <c r="DP583" s="701"/>
      <c r="DQ583" s="702"/>
      <c r="DR583" s="692"/>
      <c r="DS583" s="692"/>
      <c r="DT583" s="692"/>
      <c r="DU583" s="692"/>
      <c r="DV583" s="692"/>
      <c r="DW583" s="692"/>
      <c r="DX583" s="692"/>
      <c r="DY583" s="692"/>
      <c r="DZ583" s="692"/>
      <c r="EA583" s="692"/>
      <c r="EB583" s="692"/>
      <c r="EC583" s="706"/>
      <c r="ED583" s="706"/>
      <c r="EE583" s="706"/>
      <c r="EF583" s="706"/>
      <c r="EG583" s="706"/>
      <c r="EH583" s="706"/>
      <c r="EI583" s="706"/>
      <c r="EJ583" s="706"/>
      <c r="EK583" s="706"/>
      <c r="EL583" s="706"/>
      <c r="EM583" s="706"/>
    </row>
    <row r="584" spans="1:143" ht="6" customHeight="1">
      <c r="A584" s="112"/>
      <c r="B584" s="691"/>
      <c r="C584" s="691"/>
      <c r="D584" s="691"/>
      <c r="E584" s="691"/>
      <c r="F584" s="692"/>
      <c r="G584" s="692"/>
      <c r="H584" s="692"/>
      <c r="I584" s="692"/>
      <c r="J584" s="692"/>
      <c r="K584" s="692"/>
      <c r="L584" s="692"/>
      <c r="M584" s="692"/>
      <c r="N584" s="692"/>
      <c r="O584" s="692"/>
      <c r="P584" s="692"/>
      <c r="Q584" s="692"/>
      <c r="R584" s="692"/>
      <c r="S584" s="692"/>
      <c r="T584" s="692"/>
      <c r="U584" s="692"/>
      <c r="V584" s="692"/>
      <c r="W584" s="692"/>
      <c r="X584" s="692"/>
      <c r="Y584" s="692"/>
      <c r="Z584" s="692"/>
      <c r="AA584" s="692"/>
      <c r="AB584" s="692"/>
      <c r="AC584" s="692"/>
      <c r="AD584" s="692"/>
      <c r="AE584" s="692"/>
      <c r="AF584" s="692"/>
      <c r="AG584" s="692"/>
      <c r="AH584" s="692"/>
      <c r="AI584" s="692"/>
      <c r="AJ584" s="692"/>
      <c r="AK584" s="692"/>
      <c r="AL584" s="692"/>
      <c r="AM584" s="692"/>
      <c r="AN584" s="692"/>
      <c r="AO584" s="692"/>
      <c r="AP584" s="692"/>
      <c r="AQ584" s="692"/>
      <c r="AR584" s="692"/>
      <c r="AS584" s="692"/>
      <c r="AT584" s="692"/>
      <c r="AU584" s="692"/>
      <c r="AV584" s="692"/>
      <c r="AW584" s="692"/>
      <c r="AX584" s="706"/>
      <c r="AY584" s="706"/>
      <c r="AZ584" s="706"/>
      <c r="BA584" s="706"/>
      <c r="BB584" s="706"/>
      <c r="BC584" s="692"/>
      <c r="BD584" s="692"/>
      <c r="BE584" s="692"/>
      <c r="BF584" s="692"/>
      <c r="BG584" s="692"/>
      <c r="BH584" s="692"/>
      <c r="BI584" s="692"/>
      <c r="BJ584" s="692"/>
      <c r="BK584" s="692"/>
      <c r="BL584" s="692"/>
      <c r="BM584" s="692"/>
      <c r="BN584" s="692"/>
      <c r="BO584" s="692"/>
      <c r="BP584" s="692"/>
      <c r="BQ584" s="692"/>
      <c r="BR584" s="692"/>
      <c r="BS584" s="692"/>
      <c r="BT584" s="692"/>
      <c r="BU584" s="692"/>
      <c r="BV584" s="692"/>
      <c r="BW584" s="692"/>
      <c r="BX584" s="692"/>
      <c r="BY584" s="692"/>
      <c r="BZ584" s="692"/>
      <c r="CA584" s="692"/>
      <c r="CB584" s="692"/>
      <c r="CC584" s="692"/>
      <c r="CD584" s="692"/>
      <c r="CE584" s="692"/>
      <c r="CF584" s="696"/>
      <c r="CG584" s="696"/>
      <c r="CH584" s="696"/>
      <c r="CI584" s="696"/>
      <c r="CJ584" s="696"/>
      <c r="CK584" s="696"/>
      <c r="CL584" s="696"/>
      <c r="CM584" s="696"/>
      <c r="CN584" s="696"/>
      <c r="CO584" s="696"/>
      <c r="CP584" s="696"/>
      <c r="CQ584" s="696"/>
      <c r="CR584" s="696"/>
      <c r="CS584" s="696"/>
      <c r="CT584" s="696"/>
      <c r="CU584" s="696"/>
      <c r="CV584" s="696"/>
      <c r="CW584" s="696"/>
      <c r="CX584" s="696"/>
      <c r="CY584" s="696"/>
      <c r="CZ584" s="696"/>
      <c r="DA584" s="696"/>
      <c r="DB584" s="696"/>
      <c r="DC584" s="696"/>
      <c r="DD584" s="696"/>
      <c r="DE584" s="696"/>
      <c r="DF584" s="696"/>
      <c r="DG584" s="696"/>
      <c r="DH584" s="696"/>
      <c r="DI584" s="696"/>
      <c r="DJ584" s="696"/>
      <c r="DK584" s="696"/>
      <c r="DL584" s="703"/>
      <c r="DM584" s="704"/>
      <c r="DN584" s="704"/>
      <c r="DO584" s="704"/>
      <c r="DP584" s="704"/>
      <c r="DQ584" s="705"/>
      <c r="DR584" s="692"/>
      <c r="DS584" s="692"/>
      <c r="DT584" s="692"/>
      <c r="DU584" s="692"/>
      <c r="DV584" s="692"/>
      <c r="DW584" s="692"/>
      <c r="DX584" s="692"/>
      <c r="DY584" s="692"/>
      <c r="DZ584" s="692"/>
      <c r="EA584" s="692"/>
      <c r="EB584" s="692"/>
      <c r="EC584" s="706"/>
      <c r="ED584" s="706"/>
      <c r="EE584" s="706"/>
      <c r="EF584" s="706"/>
      <c r="EG584" s="706"/>
      <c r="EH584" s="706"/>
      <c r="EI584" s="706"/>
      <c r="EJ584" s="706"/>
      <c r="EK584" s="706"/>
      <c r="EL584" s="706"/>
      <c r="EM584" s="706"/>
    </row>
    <row r="585" spans="1:143" ht="6" customHeight="1">
      <c r="A585" s="112"/>
      <c r="B585" s="690">
        <v>19</v>
      </c>
      <c r="C585" s="691"/>
      <c r="D585" s="691"/>
      <c r="E585" s="691"/>
      <c r="F585" s="692"/>
      <c r="G585" s="692"/>
      <c r="H585" s="692"/>
      <c r="I585" s="692"/>
      <c r="J585" s="692"/>
      <c r="K585" s="692"/>
      <c r="L585" s="692"/>
      <c r="M585" s="692"/>
      <c r="N585" s="692"/>
      <c r="O585" s="692"/>
      <c r="P585" s="692"/>
      <c r="Q585" s="692"/>
      <c r="R585" s="692"/>
      <c r="S585" s="692"/>
      <c r="T585" s="692"/>
      <c r="U585" s="692"/>
      <c r="V585" s="692"/>
      <c r="W585" s="692"/>
      <c r="X585" s="692"/>
      <c r="Y585" s="692"/>
      <c r="Z585" s="692"/>
      <c r="AA585" s="692"/>
      <c r="AB585" s="692"/>
      <c r="AC585" s="692"/>
      <c r="AD585" s="692"/>
      <c r="AE585" s="692"/>
      <c r="AF585" s="692"/>
      <c r="AG585" s="692"/>
      <c r="AH585" s="692"/>
      <c r="AI585" s="692"/>
      <c r="AJ585" s="692"/>
      <c r="AK585" s="692"/>
      <c r="AL585" s="692"/>
      <c r="AM585" s="692"/>
      <c r="AN585" s="692"/>
      <c r="AO585" s="692"/>
      <c r="AP585" s="692"/>
      <c r="AQ585" s="692"/>
      <c r="AR585" s="692"/>
      <c r="AS585" s="692"/>
      <c r="AT585" s="692"/>
      <c r="AU585" s="692"/>
      <c r="AV585" s="692"/>
      <c r="AW585" s="692"/>
      <c r="AX585" s="706"/>
      <c r="AY585" s="706"/>
      <c r="AZ585" s="706"/>
      <c r="BA585" s="706"/>
      <c r="BB585" s="706"/>
      <c r="BC585" s="692"/>
      <c r="BD585" s="692"/>
      <c r="BE585" s="692"/>
      <c r="BF585" s="692"/>
      <c r="BG585" s="692"/>
      <c r="BH585" s="692"/>
      <c r="BI585" s="692"/>
      <c r="BJ585" s="692"/>
      <c r="BK585" s="692"/>
      <c r="BL585" s="692"/>
      <c r="BM585" s="692"/>
      <c r="BN585" s="692"/>
      <c r="BO585" s="692"/>
      <c r="BP585" s="692"/>
      <c r="BQ585" s="692"/>
      <c r="BR585" s="692"/>
      <c r="BS585" s="692"/>
      <c r="BT585" s="692"/>
      <c r="BU585" s="692"/>
      <c r="BV585" s="692"/>
      <c r="BW585" s="692"/>
      <c r="BX585" s="692"/>
      <c r="BY585" s="692"/>
      <c r="BZ585" s="692"/>
      <c r="CA585" s="692"/>
      <c r="CB585" s="692"/>
      <c r="CC585" s="692"/>
      <c r="CD585" s="692"/>
      <c r="CE585" s="692"/>
      <c r="CF585" s="696"/>
      <c r="CG585" s="696"/>
      <c r="CH585" s="696"/>
      <c r="CI585" s="696"/>
      <c r="CJ585" s="696"/>
      <c r="CK585" s="696"/>
      <c r="CL585" s="696"/>
      <c r="CM585" s="696"/>
      <c r="CN585" s="696"/>
      <c r="CO585" s="696"/>
      <c r="CP585" s="696"/>
      <c r="CQ585" s="696"/>
      <c r="CR585" s="696"/>
      <c r="CS585" s="696"/>
      <c r="CT585" s="696"/>
      <c r="CU585" s="696"/>
      <c r="CV585" s="696"/>
      <c r="CW585" s="696"/>
      <c r="CX585" s="696"/>
      <c r="CY585" s="696"/>
      <c r="CZ585" s="696"/>
      <c r="DA585" s="696"/>
      <c r="DB585" s="696"/>
      <c r="DC585" s="696"/>
      <c r="DD585" s="696"/>
      <c r="DE585" s="696"/>
      <c r="DF585" s="696"/>
      <c r="DG585" s="696"/>
      <c r="DH585" s="696"/>
      <c r="DI585" s="696"/>
      <c r="DJ585" s="696"/>
      <c r="DK585" s="696"/>
      <c r="DL585" s="697"/>
      <c r="DM585" s="698"/>
      <c r="DN585" s="698"/>
      <c r="DO585" s="698"/>
      <c r="DP585" s="698"/>
      <c r="DQ585" s="699"/>
      <c r="DR585" s="692"/>
      <c r="DS585" s="692"/>
      <c r="DT585" s="692"/>
      <c r="DU585" s="692"/>
      <c r="DV585" s="692"/>
      <c r="DW585" s="692"/>
      <c r="DX585" s="692"/>
      <c r="DY585" s="692"/>
      <c r="DZ585" s="692"/>
      <c r="EA585" s="692"/>
      <c r="EB585" s="692"/>
      <c r="EC585" s="706"/>
      <c r="ED585" s="706"/>
      <c r="EE585" s="706"/>
      <c r="EF585" s="706"/>
      <c r="EG585" s="706"/>
      <c r="EH585" s="706"/>
      <c r="EI585" s="706"/>
      <c r="EJ585" s="706"/>
      <c r="EK585" s="706"/>
      <c r="EL585" s="706"/>
      <c r="EM585" s="706"/>
    </row>
    <row r="586" spans="1:143" ht="6" customHeight="1">
      <c r="A586" s="112"/>
      <c r="B586" s="691"/>
      <c r="C586" s="691"/>
      <c r="D586" s="691"/>
      <c r="E586" s="691"/>
      <c r="F586" s="692"/>
      <c r="G586" s="692"/>
      <c r="H586" s="692"/>
      <c r="I586" s="692"/>
      <c r="J586" s="692"/>
      <c r="K586" s="692"/>
      <c r="L586" s="692"/>
      <c r="M586" s="692"/>
      <c r="N586" s="692"/>
      <c r="O586" s="692"/>
      <c r="P586" s="692"/>
      <c r="Q586" s="692"/>
      <c r="R586" s="692"/>
      <c r="S586" s="692"/>
      <c r="T586" s="692"/>
      <c r="U586" s="692"/>
      <c r="V586" s="692"/>
      <c r="W586" s="692"/>
      <c r="X586" s="692"/>
      <c r="Y586" s="692"/>
      <c r="Z586" s="692"/>
      <c r="AA586" s="692"/>
      <c r="AB586" s="692"/>
      <c r="AC586" s="692"/>
      <c r="AD586" s="692"/>
      <c r="AE586" s="692"/>
      <c r="AF586" s="692"/>
      <c r="AG586" s="692"/>
      <c r="AH586" s="692"/>
      <c r="AI586" s="692"/>
      <c r="AJ586" s="692"/>
      <c r="AK586" s="692"/>
      <c r="AL586" s="692"/>
      <c r="AM586" s="692"/>
      <c r="AN586" s="692"/>
      <c r="AO586" s="692"/>
      <c r="AP586" s="692"/>
      <c r="AQ586" s="692"/>
      <c r="AR586" s="692"/>
      <c r="AS586" s="692"/>
      <c r="AT586" s="692"/>
      <c r="AU586" s="692"/>
      <c r="AV586" s="692"/>
      <c r="AW586" s="692"/>
      <c r="AX586" s="706"/>
      <c r="AY586" s="706"/>
      <c r="AZ586" s="706"/>
      <c r="BA586" s="706"/>
      <c r="BB586" s="706"/>
      <c r="BC586" s="692"/>
      <c r="BD586" s="692"/>
      <c r="BE586" s="692"/>
      <c r="BF586" s="692"/>
      <c r="BG586" s="692"/>
      <c r="BH586" s="692"/>
      <c r="BI586" s="692"/>
      <c r="BJ586" s="692"/>
      <c r="BK586" s="692"/>
      <c r="BL586" s="692"/>
      <c r="BM586" s="692"/>
      <c r="BN586" s="692"/>
      <c r="BO586" s="692"/>
      <c r="BP586" s="692"/>
      <c r="BQ586" s="692"/>
      <c r="BR586" s="692"/>
      <c r="BS586" s="692"/>
      <c r="BT586" s="692"/>
      <c r="BU586" s="692"/>
      <c r="BV586" s="692"/>
      <c r="BW586" s="692"/>
      <c r="BX586" s="692"/>
      <c r="BY586" s="692"/>
      <c r="BZ586" s="692"/>
      <c r="CA586" s="692"/>
      <c r="CB586" s="692"/>
      <c r="CC586" s="692"/>
      <c r="CD586" s="692"/>
      <c r="CE586" s="692"/>
      <c r="CF586" s="696"/>
      <c r="CG586" s="696"/>
      <c r="CH586" s="696"/>
      <c r="CI586" s="696"/>
      <c r="CJ586" s="696"/>
      <c r="CK586" s="696"/>
      <c r="CL586" s="696"/>
      <c r="CM586" s="696"/>
      <c r="CN586" s="696"/>
      <c r="CO586" s="696"/>
      <c r="CP586" s="696"/>
      <c r="CQ586" s="696"/>
      <c r="CR586" s="696"/>
      <c r="CS586" s="696"/>
      <c r="CT586" s="696"/>
      <c r="CU586" s="696"/>
      <c r="CV586" s="696"/>
      <c r="CW586" s="696"/>
      <c r="CX586" s="696"/>
      <c r="CY586" s="696"/>
      <c r="CZ586" s="696"/>
      <c r="DA586" s="696"/>
      <c r="DB586" s="696"/>
      <c r="DC586" s="696"/>
      <c r="DD586" s="696"/>
      <c r="DE586" s="696"/>
      <c r="DF586" s="696"/>
      <c r="DG586" s="696"/>
      <c r="DH586" s="696"/>
      <c r="DI586" s="696"/>
      <c r="DJ586" s="696"/>
      <c r="DK586" s="696"/>
      <c r="DL586" s="700"/>
      <c r="DM586" s="701"/>
      <c r="DN586" s="701"/>
      <c r="DO586" s="701"/>
      <c r="DP586" s="701"/>
      <c r="DQ586" s="702"/>
      <c r="DR586" s="692"/>
      <c r="DS586" s="692"/>
      <c r="DT586" s="692"/>
      <c r="DU586" s="692"/>
      <c r="DV586" s="692"/>
      <c r="DW586" s="692"/>
      <c r="DX586" s="692"/>
      <c r="DY586" s="692"/>
      <c r="DZ586" s="692"/>
      <c r="EA586" s="692"/>
      <c r="EB586" s="692"/>
      <c r="EC586" s="706"/>
      <c r="ED586" s="706"/>
      <c r="EE586" s="706"/>
      <c r="EF586" s="706"/>
      <c r="EG586" s="706"/>
      <c r="EH586" s="706"/>
      <c r="EI586" s="706"/>
      <c r="EJ586" s="706"/>
      <c r="EK586" s="706"/>
      <c r="EL586" s="706"/>
      <c r="EM586" s="706"/>
    </row>
    <row r="587" spans="1:143" ht="6" customHeight="1">
      <c r="A587" s="112"/>
      <c r="B587" s="691"/>
      <c r="C587" s="691"/>
      <c r="D587" s="691"/>
      <c r="E587" s="691"/>
      <c r="F587" s="692"/>
      <c r="G587" s="692"/>
      <c r="H587" s="692"/>
      <c r="I587" s="692"/>
      <c r="J587" s="692"/>
      <c r="K587" s="692"/>
      <c r="L587" s="692"/>
      <c r="M587" s="692"/>
      <c r="N587" s="692"/>
      <c r="O587" s="692"/>
      <c r="P587" s="692"/>
      <c r="Q587" s="692"/>
      <c r="R587" s="692"/>
      <c r="S587" s="692"/>
      <c r="T587" s="692"/>
      <c r="U587" s="692"/>
      <c r="V587" s="692"/>
      <c r="W587" s="692"/>
      <c r="X587" s="692"/>
      <c r="Y587" s="692"/>
      <c r="Z587" s="692"/>
      <c r="AA587" s="692"/>
      <c r="AB587" s="692"/>
      <c r="AC587" s="692"/>
      <c r="AD587" s="692"/>
      <c r="AE587" s="692"/>
      <c r="AF587" s="692"/>
      <c r="AG587" s="692"/>
      <c r="AH587" s="692"/>
      <c r="AI587" s="692"/>
      <c r="AJ587" s="692"/>
      <c r="AK587" s="692"/>
      <c r="AL587" s="692"/>
      <c r="AM587" s="692"/>
      <c r="AN587" s="692"/>
      <c r="AO587" s="692"/>
      <c r="AP587" s="692"/>
      <c r="AQ587" s="692"/>
      <c r="AR587" s="692"/>
      <c r="AS587" s="692"/>
      <c r="AT587" s="692"/>
      <c r="AU587" s="692"/>
      <c r="AV587" s="692"/>
      <c r="AW587" s="692"/>
      <c r="AX587" s="706"/>
      <c r="AY587" s="706"/>
      <c r="AZ587" s="706"/>
      <c r="BA587" s="706"/>
      <c r="BB587" s="706"/>
      <c r="BC587" s="692"/>
      <c r="BD587" s="692"/>
      <c r="BE587" s="692"/>
      <c r="BF587" s="692"/>
      <c r="BG587" s="692"/>
      <c r="BH587" s="692"/>
      <c r="BI587" s="692"/>
      <c r="BJ587" s="692"/>
      <c r="BK587" s="692"/>
      <c r="BL587" s="692"/>
      <c r="BM587" s="692"/>
      <c r="BN587" s="692"/>
      <c r="BO587" s="692"/>
      <c r="BP587" s="692"/>
      <c r="BQ587" s="692"/>
      <c r="BR587" s="692"/>
      <c r="BS587" s="692"/>
      <c r="BT587" s="692"/>
      <c r="BU587" s="692"/>
      <c r="BV587" s="692"/>
      <c r="BW587" s="692"/>
      <c r="BX587" s="692"/>
      <c r="BY587" s="692"/>
      <c r="BZ587" s="692"/>
      <c r="CA587" s="692"/>
      <c r="CB587" s="692"/>
      <c r="CC587" s="692"/>
      <c r="CD587" s="692"/>
      <c r="CE587" s="692"/>
      <c r="CF587" s="696"/>
      <c r="CG587" s="696"/>
      <c r="CH587" s="696"/>
      <c r="CI587" s="696"/>
      <c r="CJ587" s="696"/>
      <c r="CK587" s="696"/>
      <c r="CL587" s="696"/>
      <c r="CM587" s="696"/>
      <c r="CN587" s="696"/>
      <c r="CO587" s="696"/>
      <c r="CP587" s="696"/>
      <c r="CQ587" s="696"/>
      <c r="CR587" s="696"/>
      <c r="CS587" s="696"/>
      <c r="CT587" s="696"/>
      <c r="CU587" s="696"/>
      <c r="CV587" s="696"/>
      <c r="CW587" s="696"/>
      <c r="CX587" s="696"/>
      <c r="CY587" s="696"/>
      <c r="CZ587" s="696"/>
      <c r="DA587" s="696"/>
      <c r="DB587" s="696"/>
      <c r="DC587" s="696"/>
      <c r="DD587" s="696"/>
      <c r="DE587" s="696"/>
      <c r="DF587" s="696"/>
      <c r="DG587" s="696"/>
      <c r="DH587" s="696"/>
      <c r="DI587" s="696"/>
      <c r="DJ587" s="696"/>
      <c r="DK587" s="696"/>
      <c r="DL587" s="703"/>
      <c r="DM587" s="704"/>
      <c r="DN587" s="704"/>
      <c r="DO587" s="704"/>
      <c r="DP587" s="704"/>
      <c r="DQ587" s="705"/>
      <c r="DR587" s="692"/>
      <c r="DS587" s="692"/>
      <c r="DT587" s="692"/>
      <c r="DU587" s="692"/>
      <c r="DV587" s="692"/>
      <c r="DW587" s="692"/>
      <c r="DX587" s="692"/>
      <c r="DY587" s="692"/>
      <c r="DZ587" s="692"/>
      <c r="EA587" s="692"/>
      <c r="EB587" s="692"/>
      <c r="EC587" s="706"/>
      <c r="ED587" s="706"/>
      <c r="EE587" s="706"/>
      <c r="EF587" s="706"/>
      <c r="EG587" s="706"/>
      <c r="EH587" s="706"/>
      <c r="EI587" s="706"/>
      <c r="EJ587" s="706"/>
      <c r="EK587" s="706"/>
      <c r="EL587" s="706"/>
      <c r="EM587" s="706"/>
    </row>
    <row r="588" spans="1:143" ht="6" customHeight="1">
      <c r="A588" s="112"/>
      <c r="B588" s="690">
        <v>20</v>
      </c>
      <c r="C588" s="691"/>
      <c r="D588" s="691"/>
      <c r="E588" s="691"/>
      <c r="F588" s="692"/>
      <c r="G588" s="692"/>
      <c r="H588" s="692"/>
      <c r="I588" s="692"/>
      <c r="J588" s="692"/>
      <c r="K588" s="692"/>
      <c r="L588" s="692"/>
      <c r="M588" s="692"/>
      <c r="N588" s="692"/>
      <c r="O588" s="692"/>
      <c r="P588" s="692"/>
      <c r="Q588" s="692"/>
      <c r="R588" s="692"/>
      <c r="S588" s="692"/>
      <c r="T588" s="692"/>
      <c r="U588" s="692"/>
      <c r="V588" s="692"/>
      <c r="W588" s="692"/>
      <c r="X588" s="692"/>
      <c r="Y588" s="692"/>
      <c r="Z588" s="692"/>
      <c r="AA588" s="692"/>
      <c r="AB588" s="692"/>
      <c r="AC588" s="692"/>
      <c r="AD588" s="692"/>
      <c r="AE588" s="692"/>
      <c r="AF588" s="692"/>
      <c r="AG588" s="692"/>
      <c r="AH588" s="692"/>
      <c r="AI588" s="692"/>
      <c r="AJ588" s="692"/>
      <c r="AK588" s="692"/>
      <c r="AL588" s="692"/>
      <c r="AM588" s="692"/>
      <c r="AN588" s="692"/>
      <c r="AO588" s="692"/>
      <c r="AP588" s="692"/>
      <c r="AQ588" s="692"/>
      <c r="AR588" s="692"/>
      <c r="AS588" s="692"/>
      <c r="AT588" s="692"/>
      <c r="AU588" s="692"/>
      <c r="AV588" s="692"/>
      <c r="AW588" s="692"/>
      <c r="AX588" s="706"/>
      <c r="AY588" s="706"/>
      <c r="AZ588" s="706"/>
      <c r="BA588" s="706"/>
      <c r="BB588" s="706"/>
      <c r="BC588" s="692"/>
      <c r="BD588" s="692"/>
      <c r="BE588" s="692"/>
      <c r="BF588" s="692"/>
      <c r="BG588" s="692"/>
      <c r="BH588" s="692"/>
      <c r="BI588" s="692"/>
      <c r="BJ588" s="692"/>
      <c r="BK588" s="692"/>
      <c r="BL588" s="692"/>
      <c r="BM588" s="692"/>
      <c r="BN588" s="692"/>
      <c r="BO588" s="692"/>
      <c r="BP588" s="692"/>
      <c r="BQ588" s="692"/>
      <c r="BR588" s="692"/>
      <c r="BS588" s="692"/>
      <c r="BT588" s="692"/>
      <c r="BU588" s="692"/>
      <c r="BV588" s="692"/>
      <c r="BW588" s="692"/>
      <c r="BX588" s="692"/>
      <c r="BY588" s="692"/>
      <c r="BZ588" s="692"/>
      <c r="CA588" s="692"/>
      <c r="CB588" s="692"/>
      <c r="CC588" s="692"/>
      <c r="CD588" s="692"/>
      <c r="CE588" s="692"/>
      <c r="CF588" s="696"/>
      <c r="CG588" s="696"/>
      <c r="CH588" s="696"/>
      <c r="CI588" s="696"/>
      <c r="CJ588" s="696"/>
      <c r="CK588" s="696"/>
      <c r="CL588" s="696"/>
      <c r="CM588" s="696"/>
      <c r="CN588" s="696"/>
      <c r="CO588" s="696"/>
      <c r="CP588" s="696"/>
      <c r="CQ588" s="696"/>
      <c r="CR588" s="696"/>
      <c r="CS588" s="696"/>
      <c r="CT588" s="696"/>
      <c r="CU588" s="696"/>
      <c r="CV588" s="696"/>
      <c r="CW588" s="696"/>
      <c r="CX588" s="696"/>
      <c r="CY588" s="696"/>
      <c r="CZ588" s="696"/>
      <c r="DA588" s="696"/>
      <c r="DB588" s="696"/>
      <c r="DC588" s="696"/>
      <c r="DD588" s="696"/>
      <c r="DE588" s="696"/>
      <c r="DF588" s="696"/>
      <c r="DG588" s="696"/>
      <c r="DH588" s="696"/>
      <c r="DI588" s="696"/>
      <c r="DJ588" s="696"/>
      <c r="DK588" s="696"/>
      <c r="DL588" s="697"/>
      <c r="DM588" s="698"/>
      <c r="DN588" s="698"/>
      <c r="DO588" s="698"/>
      <c r="DP588" s="698"/>
      <c r="DQ588" s="699"/>
      <c r="DR588" s="692"/>
      <c r="DS588" s="692"/>
      <c r="DT588" s="692"/>
      <c r="DU588" s="692"/>
      <c r="DV588" s="692"/>
      <c r="DW588" s="692"/>
      <c r="DX588" s="692"/>
      <c r="DY588" s="692"/>
      <c r="DZ588" s="692"/>
      <c r="EA588" s="692"/>
      <c r="EB588" s="692"/>
      <c r="EC588" s="706"/>
      <c r="ED588" s="706"/>
      <c r="EE588" s="706"/>
      <c r="EF588" s="706"/>
      <c r="EG588" s="706"/>
      <c r="EH588" s="706"/>
      <c r="EI588" s="706"/>
      <c r="EJ588" s="706"/>
      <c r="EK588" s="706"/>
      <c r="EL588" s="706"/>
      <c r="EM588" s="706"/>
    </row>
    <row r="589" spans="1:143" ht="6" customHeight="1">
      <c r="A589" s="112"/>
      <c r="B589" s="691"/>
      <c r="C589" s="691"/>
      <c r="D589" s="691"/>
      <c r="E589" s="691"/>
      <c r="F589" s="692"/>
      <c r="G589" s="692"/>
      <c r="H589" s="692"/>
      <c r="I589" s="692"/>
      <c r="J589" s="692"/>
      <c r="K589" s="692"/>
      <c r="L589" s="692"/>
      <c r="M589" s="692"/>
      <c r="N589" s="692"/>
      <c r="O589" s="692"/>
      <c r="P589" s="692"/>
      <c r="Q589" s="692"/>
      <c r="R589" s="692"/>
      <c r="S589" s="692"/>
      <c r="T589" s="692"/>
      <c r="U589" s="692"/>
      <c r="V589" s="692"/>
      <c r="W589" s="692"/>
      <c r="X589" s="692"/>
      <c r="Y589" s="692"/>
      <c r="Z589" s="692"/>
      <c r="AA589" s="692"/>
      <c r="AB589" s="692"/>
      <c r="AC589" s="692"/>
      <c r="AD589" s="692"/>
      <c r="AE589" s="692"/>
      <c r="AF589" s="692"/>
      <c r="AG589" s="692"/>
      <c r="AH589" s="692"/>
      <c r="AI589" s="692"/>
      <c r="AJ589" s="692"/>
      <c r="AK589" s="692"/>
      <c r="AL589" s="692"/>
      <c r="AM589" s="692"/>
      <c r="AN589" s="692"/>
      <c r="AO589" s="692"/>
      <c r="AP589" s="692"/>
      <c r="AQ589" s="692"/>
      <c r="AR589" s="692"/>
      <c r="AS589" s="692"/>
      <c r="AT589" s="692"/>
      <c r="AU589" s="692"/>
      <c r="AV589" s="692"/>
      <c r="AW589" s="692"/>
      <c r="AX589" s="706"/>
      <c r="AY589" s="706"/>
      <c r="AZ589" s="706"/>
      <c r="BA589" s="706"/>
      <c r="BB589" s="706"/>
      <c r="BC589" s="692"/>
      <c r="BD589" s="692"/>
      <c r="BE589" s="692"/>
      <c r="BF589" s="692"/>
      <c r="BG589" s="692"/>
      <c r="BH589" s="692"/>
      <c r="BI589" s="692"/>
      <c r="BJ589" s="692"/>
      <c r="BK589" s="692"/>
      <c r="BL589" s="692"/>
      <c r="BM589" s="692"/>
      <c r="BN589" s="692"/>
      <c r="BO589" s="692"/>
      <c r="BP589" s="692"/>
      <c r="BQ589" s="692"/>
      <c r="BR589" s="692"/>
      <c r="BS589" s="692"/>
      <c r="BT589" s="692"/>
      <c r="BU589" s="692"/>
      <c r="BV589" s="692"/>
      <c r="BW589" s="692"/>
      <c r="BX589" s="692"/>
      <c r="BY589" s="692"/>
      <c r="BZ589" s="692"/>
      <c r="CA589" s="692"/>
      <c r="CB589" s="692"/>
      <c r="CC589" s="692"/>
      <c r="CD589" s="692"/>
      <c r="CE589" s="692"/>
      <c r="CF589" s="696"/>
      <c r="CG589" s="696"/>
      <c r="CH589" s="696"/>
      <c r="CI589" s="696"/>
      <c r="CJ589" s="696"/>
      <c r="CK589" s="696"/>
      <c r="CL589" s="696"/>
      <c r="CM589" s="696"/>
      <c r="CN589" s="696"/>
      <c r="CO589" s="696"/>
      <c r="CP589" s="696"/>
      <c r="CQ589" s="696"/>
      <c r="CR589" s="696"/>
      <c r="CS589" s="696"/>
      <c r="CT589" s="696"/>
      <c r="CU589" s="696"/>
      <c r="CV589" s="696"/>
      <c r="CW589" s="696"/>
      <c r="CX589" s="696"/>
      <c r="CY589" s="696"/>
      <c r="CZ589" s="696"/>
      <c r="DA589" s="696"/>
      <c r="DB589" s="696"/>
      <c r="DC589" s="696"/>
      <c r="DD589" s="696"/>
      <c r="DE589" s="696"/>
      <c r="DF589" s="696"/>
      <c r="DG589" s="696"/>
      <c r="DH589" s="696"/>
      <c r="DI589" s="696"/>
      <c r="DJ589" s="696"/>
      <c r="DK589" s="696"/>
      <c r="DL589" s="700"/>
      <c r="DM589" s="701"/>
      <c r="DN589" s="701"/>
      <c r="DO589" s="701"/>
      <c r="DP589" s="701"/>
      <c r="DQ589" s="702"/>
      <c r="DR589" s="692"/>
      <c r="DS589" s="692"/>
      <c r="DT589" s="692"/>
      <c r="DU589" s="692"/>
      <c r="DV589" s="692"/>
      <c r="DW589" s="692"/>
      <c r="DX589" s="692"/>
      <c r="DY589" s="692"/>
      <c r="DZ589" s="692"/>
      <c r="EA589" s="692"/>
      <c r="EB589" s="692"/>
      <c r="EC589" s="706"/>
      <c r="ED589" s="706"/>
      <c r="EE589" s="706"/>
      <c r="EF589" s="706"/>
      <c r="EG589" s="706"/>
      <c r="EH589" s="706"/>
      <c r="EI589" s="706"/>
      <c r="EJ589" s="706"/>
      <c r="EK589" s="706"/>
      <c r="EL589" s="706"/>
      <c r="EM589" s="706"/>
    </row>
    <row r="590" spans="1:143" ht="6" customHeight="1" thickBot="1">
      <c r="A590" s="112"/>
      <c r="B590" s="717"/>
      <c r="C590" s="717"/>
      <c r="D590" s="717"/>
      <c r="E590" s="717"/>
      <c r="F590" s="709"/>
      <c r="G590" s="709"/>
      <c r="H590" s="709"/>
      <c r="I590" s="709"/>
      <c r="J590" s="709"/>
      <c r="K590" s="709"/>
      <c r="L590" s="709"/>
      <c r="M590" s="709"/>
      <c r="N590" s="709"/>
      <c r="O590" s="709"/>
      <c r="P590" s="709"/>
      <c r="Q590" s="709"/>
      <c r="R590" s="709"/>
      <c r="S590" s="709"/>
      <c r="T590" s="709"/>
      <c r="U590" s="709"/>
      <c r="V590" s="709"/>
      <c r="W590" s="709"/>
      <c r="X590" s="709"/>
      <c r="Y590" s="709"/>
      <c r="Z590" s="709"/>
      <c r="AA590" s="709"/>
      <c r="AB590" s="709"/>
      <c r="AC590" s="709"/>
      <c r="AD590" s="709"/>
      <c r="AE590" s="709"/>
      <c r="AF590" s="709"/>
      <c r="AG590" s="709"/>
      <c r="AH590" s="709"/>
      <c r="AI590" s="709"/>
      <c r="AJ590" s="709"/>
      <c r="AK590" s="709"/>
      <c r="AL590" s="709"/>
      <c r="AM590" s="709"/>
      <c r="AN590" s="709"/>
      <c r="AO590" s="709"/>
      <c r="AP590" s="709"/>
      <c r="AQ590" s="709"/>
      <c r="AR590" s="709"/>
      <c r="AS590" s="709"/>
      <c r="AT590" s="709"/>
      <c r="AU590" s="709"/>
      <c r="AV590" s="709"/>
      <c r="AW590" s="709"/>
      <c r="AX590" s="710"/>
      <c r="AY590" s="710"/>
      <c r="AZ590" s="710"/>
      <c r="BA590" s="710"/>
      <c r="BB590" s="710"/>
      <c r="BC590" s="709"/>
      <c r="BD590" s="709"/>
      <c r="BE590" s="709"/>
      <c r="BF590" s="709"/>
      <c r="BG590" s="709"/>
      <c r="BH590" s="709"/>
      <c r="BI590" s="709"/>
      <c r="BJ590" s="709"/>
      <c r="BK590" s="709"/>
      <c r="BL590" s="709"/>
      <c r="BM590" s="709"/>
      <c r="BN590" s="709"/>
      <c r="BO590" s="709"/>
      <c r="BP590" s="709"/>
      <c r="BQ590" s="709"/>
      <c r="BR590" s="709"/>
      <c r="BS590" s="709"/>
      <c r="BT590" s="709"/>
      <c r="BU590" s="709"/>
      <c r="BV590" s="709"/>
      <c r="BW590" s="709"/>
      <c r="BX590" s="709"/>
      <c r="BY590" s="709"/>
      <c r="BZ590" s="709"/>
      <c r="CA590" s="709"/>
      <c r="CB590" s="709"/>
      <c r="CC590" s="709"/>
      <c r="CD590" s="709"/>
      <c r="CE590" s="709"/>
      <c r="CF590" s="708"/>
      <c r="CG590" s="708"/>
      <c r="CH590" s="708"/>
      <c r="CI590" s="708"/>
      <c r="CJ590" s="708"/>
      <c r="CK590" s="708"/>
      <c r="CL590" s="708"/>
      <c r="CM590" s="708"/>
      <c r="CN590" s="708"/>
      <c r="CO590" s="708"/>
      <c r="CP590" s="708"/>
      <c r="CQ590" s="708"/>
      <c r="CR590" s="708"/>
      <c r="CS590" s="708"/>
      <c r="CT590" s="708"/>
      <c r="CU590" s="708"/>
      <c r="CV590" s="708"/>
      <c r="CW590" s="708"/>
      <c r="CX590" s="708"/>
      <c r="CY590" s="708"/>
      <c r="CZ590" s="708"/>
      <c r="DA590" s="708"/>
      <c r="DB590" s="708"/>
      <c r="DC590" s="708"/>
      <c r="DD590" s="708"/>
      <c r="DE590" s="708"/>
      <c r="DF590" s="708"/>
      <c r="DG590" s="708"/>
      <c r="DH590" s="708"/>
      <c r="DI590" s="708"/>
      <c r="DJ590" s="708"/>
      <c r="DK590" s="708"/>
      <c r="DL590" s="700"/>
      <c r="DM590" s="701"/>
      <c r="DN590" s="701"/>
      <c r="DO590" s="701"/>
      <c r="DP590" s="701"/>
      <c r="DQ590" s="702"/>
      <c r="DR590" s="709"/>
      <c r="DS590" s="709"/>
      <c r="DT590" s="709"/>
      <c r="DU590" s="709"/>
      <c r="DV590" s="709"/>
      <c r="DW590" s="709"/>
      <c r="DX590" s="709"/>
      <c r="DY590" s="709"/>
      <c r="DZ590" s="709"/>
      <c r="EA590" s="709"/>
      <c r="EB590" s="709"/>
      <c r="EC590" s="710"/>
      <c r="ED590" s="710"/>
      <c r="EE590" s="710"/>
      <c r="EF590" s="710"/>
      <c r="EG590" s="710"/>
      <c r="EH590" s="710"/>
      <c r="EI590" s="710"/>
      <c r="EJ590" s="710"/>
      <c r="EK590" s="710"/>
      <c r="EL590" s="710"/>
      <c r="EM590" s="710"/>
    </row>
    <row r="591" spans="1:143" ht="6" customHeight="1" thickTop="1">
      <c r="A591" s="112"/>
      <c r="B591" s="711" t="s">
        <v>170</v>
      </c>
      <c r="C591" s="712"/>
      <c r="D591" s="712"/>
      <c r="E591" s="712"/>
      <c r="F591" s="712"/>
      <c r="G591" s="712"/>
      <c r="H591" s="712"/>
      <c r="I591" s="712"/>
      <c r="J591" s="712"/>
      <c r="K591" s="712"/>
      <c r="L591" s="712"/>
      <c r="M591" s="712"/>
      <c r="N591" s="712"/>
      <c r="O591" s="712"/>
      <c r="P591" s="712"/>
      <c r="Q591" s="712"/>
      <c r="R591" s="712"/>
      <c r="S591" s="712"/>
      <c r="T591" s="712"/>
      <c r="U591" s="712"/>
      <c r="V591" s="712"/>
      <c r="W591" s="712"/>
      <c r="X591" s="712"/>
      <c r="Y591" s="712"/>
      <c r="Z591" s="712"/>
      <c r="AA591" s="712"/>
      <c r="AB591" s="712"/>
      <c r="AC591" s="712"/>
      <c r="AD591" s="714"/>
      <c r="AE591" s="714"/>
      <c r="AF591" s="714"/>
      <c r="AG591" s="714"/>
      <c r="AH591" s="714"/>
      <c r="AI591" s="714"/>
      <c r="AJ591" s="714"/>
      <c r="AK591" s="714"/>
      <c r="AL591" s="714"/>
      <c r="AM591" s="714"/>
      <c r="AN591" s="714"/>
      <c r="AO591" s="714"/>
      <c r="AP591" s="714"/>
      <c r="AQ591" s="714"/>
      <c r="AR591" s="714"/>
      <c r="AS591" s="714"/>
      <c r="AT591" s="714"/>
      <c r="AU591" s="714"/>
      <c r="AV591" s="714"/>
      <c r="AW591" s="714"/>
      <c r="AX591" s="714"/>
      <c r="AY591" s="714"/>
      <c r="AZ591" s="714"/>
      <c r="BA591" s="714"/>
      <c r="BB591" s="714"/>
      <c r="BC591" s="714"/>
      <c r="BD591" s="714"/>
      <c r="BE591" s="714"/>
      <c r="BF591" s="714"/>
      <c r="BG591" s="714"/>
      <c r="BH591" s="714"/>
      <c r="BI591" s="714"/>
      <c r="BJ591" s="714"/>
      <c r="BK591" s="714"/>
      <c r="BL591" s="714"/>
      <c r="BM591" s="714"/>
      <c r="BN591" s="714"/>
      <c r="BO591" s="714"/>
      <c r="BP591" s="714"/>
      <c r="BQ591" s="714"/>
      <c r="BR591" s="714"/>
      <c r="BS591" s="714"/>
      <c r="BT591" s="714"/>
      <c r="BU591" s="714"/>
      <c r="BV591" s="714"/>
      <c r="BW591" s="714"/>
      <c r="BX591" s="714"/>
      <c r="BY591" s="714"/>
      <c r="BZ591" s="714"/>
      <c r="CA591" s="714"/>
      <c r="CB591" s="714"/>
      <c r="CC591" s="714"/>
      <c r="CD591" s="714"/>
      <c r="CE591" s="714"/>
      <c r="CF591" s="734" t="str">
        <f>IF(SUM(CF531:CO590)=0,"",SUM(CF531:CO590))</f>
        <v/>
      </c>
      <c r="CG591" s="734"/>
      <c r="CH591" s="734"/>
      <c r="CI591" s="734"/>
      <c r="CJ591" s="734"/>
      <c r="CK591" s="734"/>
      <c r="CL591" s="734"/>
      <c r="CM591" s="734"/>
      <c r="CN591" s="734"/>
      <c r="CO591" s="734"/>
      <c r="CP591" s="737" t="str">
        <f>IF(SUM(CP531:CZ590)=0,"",SUM(CP531:CZ590))</f>
        <v/>
      </c>
      <c r="CQ591" s="737"/>
      <c r="CR591" s="737"/>
      <c r="CS591" s="737"/>
      <c r="CT591" s="737"/>
      <c r="CU591" s="737"/>
      <c r="CV591" s="737"/>
      <c r="CW591" s="737"/>
      <c r="CX591" s="737"/>
      <c r="CY591" s="737"/>
      <c r="CZ591" s="737"/>
      <c r="DA591" s="737" t="str">
        <f>IF(SUM(DA531:DK590)=0,"",SUM(DA531:DK590))</f>
        <v/>
      </c>
      <c r="DB591" s="737"/>
      <c r="DC591" s="737"/>
      <c r="DD591" s="737"/>
      <c r="DE591" s="737"/>
      <c r="DF591" s="737"/>
      <c r="DG591" s="737"/>
      <c r="DH591" s="737"/>
      <c r="DI591" s="737"/>
      <c r="DJ591" s="737"/>
      <c r="DK591" s="737"/>
      <c r="DL591" s="738"/>
      <c r="DM591" s="739"/>
      <c r="DN591" s="739"/>
      <c r="DO591" s="739"/>
      <c r="DP591" s="739"/>
      <c r="DQ591" s="740"/>
      <c r="DR591" s="729"/>
      <c r="DS591" s="729"/>
      <c r="DT591" s="729"/>
      <c r="DU591" s="729"/>
      <c r="DV591" s="729"/>
      <c r="DW591" s="729"/>
      <c r="DX591" s="729"/>
      <c r="DY591" s="729"/>
      <c r="DZ591" s="729"/>
      <c r="EA591" s="729"/>
      <c r="EB591" s="729"/>
      <c r="EC591" s="730"/>
      <c r="ED591" s="730"/>
      <c r="EE591" s="730"/>
      <c r="EF591" s="730"/>
      <c r="EG591" s="730"/>
      <c r="EH591" s="730"/>
      <c r="EI591" s="730"/>
      <c r="EJ591" s="730"/>
      <c r="EK591" s="730"/>
      <c r="EL591" s="730"/>
      <c r="EM591" s="730"/>
    </row>
    <row r="592" spans="1:143" ht="6" customHeight="1">
      <c r="A592" s="112"/>
      <c r="B592" s="680"/>
      <c r="C592" s="680"/>
      <c r="D592" s="680"/>
      <c r="E592" s="680"/>
      <c r="F592" s="680"/>
      <c r="G592" s="680"/>
      <c r="H592" s="680"/>
      <c r="I592" s="680"/>
      <c r="J592" s="680"/>
      <c r="K592" s="680"/>
      <c r="L592" s="680"/>
      <c r="M592" s="680"/>
      <c r="N592" s="680"/>
      <c r="O592" s="680"/>
      <c r="P592" s="680"/>
      <c r="Q592" s="680"/>
      <c r="R592" s="680"/>
      <c r="S592" s="680"/>
      <c r="T592" s="680"/>
      <c r="U592" s="680"/>
      <c r="V592" s="680"/>
      <c r="W592" s="680"/>
      <c r="X592" s="680"/>
      <c r="Y592" s="680"/>
      <c r="Z592" s="680"/>
      <c r="AA592" s="680"/>
      <c r="AB592" s="680"/>
      <c r="AC592" s="680"/>
      <c r="AD592" s="715"/>
      <c r="AE592" s="715"/>
      <c r="AF592" s="715"/>
      <c r="AG592" s="715"/>
      <c r="AH592" s="715"/>
      <c r="AI592" s="715"/>
      <c r="AJ592" s="715"/>
      <c r="AK592" s="715"/>
      <c r="AL592" s="715"/>
      <c r="AM592" s="715"/>
      <c r="AN592" s="715"/>
      <c r="AO592" s="715"/>
      <c r="AP592" s="715"/>
      <c r="AQ592" s="715"/>
      <c r="AR592" s="715"/>
      <c r="AS592" s="715"/>
      <c r="AT592" s="715"/>
      <c r="AU592" s="715"/>
      <c r="AV592" s="715"/>
      <c r="AW592" s="715"/>
      <c r="AX592" s="715"/>
      <c r="AY592" s="715"/>
      <c r="AZ592" s="715"/>
      <c r="BA592" s="715"/>
      <c r="BB592" s="715"/>
      <c r="BC592" s="715"/>
      <c r="BD592" s="715"/>
      <c r="BE592" s="715"/>
      <c r="BF592" s="715"/>
      <c r="BG592" s="715"/>
      <c r="BH592" s="715"/>
      <c r="BI592" s="715"/>
      <c r="BJ592" s="715"/>
      <c r="BK592" s="715"/>
      <c r="BL592" s="715"/>
      <c r="BM592" s="715"/>
      <c r="BN592" s="715"/>
      <c r="BO592" s="715"/>
      <c r="BP592" s="715"/>
      <c r="BQ592" s="715"/>
      <c r="BR592" s="715"/>
      <c r="BS592" s="715"/>
      <c r="BT592" s="715"/>
      <c r="BU592" s="715"/>
      <c r="BV592" s="715"/>
      <c r="BW592" s="715"/>
      <c r="BX592" s="715"/>
      <c r="BY592" s="715"/>
      <c r="BZ592" s="715"/>
      <c r="CA592" s="715"/>
      <c r="CB592" s="715"/>
      <c r="CC592" s="715"/>
      <c r="CD592" s="715"/>
      <c r="CE592" s="715"/>
      <c r="CF592" s="735"/>
      <c r="CG592" s="735"/>
      <c r="CH592" s="735"/>
      <c r="CI592" s="735"/>
      <c r="CJ592" s="735"/>
      <c r="CK592" s="735"/>
      <c r="CL592" s="735"/>
      <c r="CM592" s="735"/>
      <c r="CN592" s="735"/>
      <c r="CO592" s="735"/>
      <c r="CP592" s="735"/>
      <c r="CQ592" s="735"/>
      <c r="CR592" s="735"/>
      <c r="CS592" s="735"/>
      <c r="CT592" s="735"/>
      <c r="CU592" s="735"/>
      <c r="CV592" s="735"/>
      <c r="CW592" s="735"/>
      <c r="CX592" s="735"/>
      <c r="CY592" s="735"/>
      <c r="CZ592" s="735"/>
      <c r="DA592" s="735"/>
      <c r="DB592" s="735"/>
      <c r="DC592" s="735"/>
      <c r="DD592" s="735"/>
      <c r="DE592" s="735"/>
      <c r="DF592" s="735"/>
      <c r="DG592" s="735"/>
      <c r="DH592" s="735"/>
      <c r="DI592" s="735"/>
      <c r="DJ592" s="735"/>
      <c r="DK592" s="735"/>
      <c r="DL592" s="722"/>
      <c r="DM592" s="723"/>
      <c r="DN592" s="723"/>
      <c r="DO592" s="723"/>
      <c r="DP592" s="723"/>
      <c r="DQ592" s="724"/>
      <c r="DR592" s="715"/>
      <c r="DS592" s="715"/>
      <c r="DT592" s="715"/>
      <c r="DU592" s="715"/>
      <c r="DV592" s="715"/>
      <c r="DW592" s="715"/>
      <c r="DX592" s="715"/>
      <c r="DY592" s="715"/>
      <c r="DZ592" s="715"/>
      <c r="EA592" s="715"/>
      <c r="EB592" s="715"/>
      <c r="EC592" s="731"/>
      <c r="ED592" s="731"/>
      <c r="EE592" s="731"/>
      <c r="EF592" s="731"/>
      <c r="EG592" s="731"/>
      <c r="EH592" s="731"/>
      <c r="EI592" s="731"/>
      <c r="EJ592" s="731"/>
      <c r="EK592" s="731"/>
      <c r="EL592" s="731"/>
      <c r="EM592" s="731"/>
    </row>
    <row r="593" spans="1:143" ht="6" customHeight="1">
      <c r="A593" s="112"/>
      <c r="B593" s="713"/>
      <c r="C593" s="713"/>
      <c r="D593" s="713"/>
      <c r="E593" s="713"/>
      <c r="F593" s="713"/>
      <c r="G593" s="713"/>
      <c r="H593" s="713"/>
      <c r="I593" s="713"/>
      <c r="J593" s="713"/>
      <c r="K593" s="713"/>
      <c r="L593" s="713"/>
      <c r="M593" s="713"/>
      <c r="N593" s="713"/>
      <c r="O593" s="713"/>
      <c r="P593" s="713"/>
      <c r="Q593" s="713"/>
      <c r="R593" s="713"/>
      <c r="S593" s="713"/>
      <c r="T593" s="713"/>
      <c r="U593" s="713"/>
      <c r="V593" s="713"/>
      <c r="W593" s="713"/>
      <c r="X593" s="713"/>
      <c r="Y593" s="713"/>
      <c r="Z593" s="713"/>
      <c r="AA593" s="713"/>
      <c r="AB593" s="713"/>
      <c r="AC593" s="713"/>
      <c r="AD593" s="716"/>
      <c r="AE593" s="716"/>
      <c r="AF593" s="716"/>
      <c r="AG593" s="716"/>
      <c r="AH593" s="716"/>
      <c r="AI593" s="716"/>
      <c r="AJ593" s="716"/>
      <c r="AK593" s="716"/>
      <c r="AL593" s="716"/>
      <c r="AM593" s="716"/>
      <c r="AN593" s="716"/>
      <c r="AO593" s="716"/>
      <c r="AP593" s="716"/>
      <c r="AQ593" s="716"/>
      <c r="AR593" s="716"/>
      <c r="AS593" s="716"/>
      <c r="AT593" s="716"/>
      <c r="AU593" s="716"/>
      <c r="AV593" s="716"/>
      <c r="AW593" s="716"/>
      <c r="AX593" s="716"/>
      <c r="AY593" s="716"/>
      <c r="AZ593" s="716"/>
      <c r="BA593" s="716"/>
      <c r="BB593" s="716"/>
      <c r="BC593" s="716"/>
      <c r="BD593" s="716"/>
      <c r="BE593" s="716"/>
      <c r="BF593" s="716"/>
      <c r="BG593" s="716"/>
      <c r="BH593" s="716"/>
      <c r="BI593" s="716"/>
      <c r="BJ593" s="716"/>
      <c r="BK593" s="716"/>
      <c r="BL593" s="716"/>
      <c r="BM593" s="716"/>
      <c r="BN593" s="716"/>
      <c r="BO593" s="716"/>
      <c r="BP593" s="716"/>
      <c r="BQ593" s="716"/>
      <c r="BR593" s="716"/>
      <c r="BS593" s="716"/>
      <c r="BT593" s="716"/>
      <c r="BU593" s="716"/>
      <c r="BV593" s="716"/>
      <c r="BW593" s="716"/>
      <c r="BX593" s="716"/>
      <c r="BY593" s="716"/>
      <c r="BZ593" s="716"/>
      <c r="CA593" s="716"/>
      <c r="CB593" s="716"/>
      <c r="CC593" s="716"/>
      <c r="CD593" s="716"/>
      <c r="CE593" s="716"/>
      <c r="CF593" s="736"/>
      <c r="CG593" s="736"/>
      <c r="CH593" s="736"/>
      <c r="CI593" s="736"/>
      <c r="CJ593" s="736"/>
      <c r="CK593" s="736"/>
      <c r="CL593" s="736"/>
      <c r="CM593" s="736"/>
      <c r="CN593" s="736"/>
      <c r="CO593" s="736"/>
      <c r="CP593" s="736"/>
      <c r="CQ593" s="736"/>
      <c r="CR593" s="736"/>
      <c r="CS593" s="736"/>
      <c r="CT593" s="736"/>
      <c r="CU593" s="736"/>
      <c r="CV593" s="736"/>
      <c r="CW593" s="736"/>
      <c r="CX593" s="736"/>
      <c r="CY593" s="736"/>
      <c r="CZ593" s="736"/>
      <c r="DA593" s="736"/>
      <c r="DB593" s="736"/>
      <c r="DC593" s="736"/>
      <c r="DD593" s="736"/>
      <c r="DE593" s="736"/>
      <c r="DF593" s="736"/>
      <c r="DG593" s="736"/>
      <c r="DH593" s="736"/>
      <c r="DI593" s="736"/>
      <c r="DJ593" s="736"/>
      <c r="DK593" s="736"/>
      <c r="DL593" s="722"/>
      <c r="DM593" s="723"/>
      <c r="DN593" s="723"/>
      <c r="DO593" s="723"/>
      <c r="DP593" s="723"/>
      <c r="DQ593" s="724"/>
      <c r="DR593" s="716"/>
      <c r="DS593" s="716"/>
      <c r="DT593" s="716"/>
      <c r="DU593" s="716"/>
      <c r="DV593" s="716"/>
      <c r="DW593" s="716"/>
      <c r="DX593" s="716"/>
      <c r="DY593" s="716"/>
      <c r="DZ593" s="716"/>
      <c r="EA593" s="716"/>
      <c r="EB593" s="716"/>
      <c r="EC593" s="732"/>
      <c r="ED593" s="732"/>
      <c r="EE593" s="732"/>
      <c r="EF593" s="732"/>
      <c r="EG593" s="732"/>
      <c r="EH593" s="732"/>
      <c r="EI593" s="732"/>
      <c r="EJ593" s="732"/>
      <c r="EK593" s="732"/>
      <c r="EL593" s="732"/>
      <c r="EM593" s="732"/>
    </row>
    <row r="594" spans="1:143" ht="6" customHeight="1">
      <c r="A594" s="112"/>
      <c r="B594" s="733" t="s">
        <v>171</v>
      </c>
      <c r="C594" s="680"/>
      <c r="D594" s="680"/>
      <c r="E594" s="680"/>
      <c r="F594" s="680"/>
      <c r="G594" s="680"/>
      <c r="H594" s="680"/>
      <c r="I594" s="680"/>
      <c r="J594" s="680"/>
      <c r="K594" s="680"/>
      <c r="L594" s="680"/>
      <c r="M594" s="680"/>
      <c r="N594" s="680"/>
      <c r="O594" s="680"/>
      <c r="P594" s="680"/>
      <c r="Q594" s="680"/>
      <c r="R594" s="680"/>
      <c r="S594" s="680"/>
      <c r="T594" s="680"/>
      <c r="U594" s="680"/>
      <c r="V594" s="680"/>
      <c r="W594" s="680"/>
      <c r="X594" s="680"/>
      <c r="Y594" s="680"/>
      <c r="Z594" s="680"/>
      <c r="AA594" s="680"/>
      <c r="AB594" s="680"/>
      <c r="AC594" s="680"/>
      <c r="AD594" s="715"/>
      <c r="AE594" s="715"/>
      <c r="AF594" s="715"/>
      <c r="AG594" s="715"/>
      <c r="AH594" s="715"/>
      <c r="AI594" s="715"/>
      <c r="AJ594" s="715"/>
      <c r="AK594" s="715"/>
      <c r="AL594" s="715"/>
      <c r="AM594" s="715"/>
      <c r="AN594" s="715"/>
      <c r="AO594" s="715"/>
      <c r="AP594" s="715"/>
      <c r="AQ594" s="715"/>
      <c r="AR594" s="715"/>
      <c r="AS594" s="715"/>
      <c r="AT594" s="715"/>
      <c r="AU594" s="715"/>
      <c r="AV594" s="715"/>
      <c r="AW594" s="715"/>
      <c r="AX594" s="728" t="str">
        <f>IF(AX531="","",AVERAGE(AX531:BB590))</f>
        <v/>
      </c>
      <c r="AY594" s="728"/>
      <c r="AZ594" s="728"/>
      <c r="BA594" s="728"/>
      <c r="BB594" s="728"/>
      <c r="BC594" s="715"/>
      <c r="BD594" s="715"/>
      <c r="BE594" s="715"/>
      <c r="BF594" s="715"/>
      <c r="BG594" s="715"/>
      <c r="BH594" s="715"/>
      <c r="BI594" s="715"/>
      <c r="BJ594" s="715"/>
      <c r="BK594" s="715"/>
      <c r="BL594" s="715"/>
      <c r="BM594" s="715"/>
      <c r="BN594" s="715"/>
      <c r="BO594" s="715"/>
      <c r="BP594" s="715"/>
      <c r="BQ594" s="715"/>
      <c r="BR594" s="715"/>
      <c r="BS594" s="715"/>
      <c r="BT594" s="715"/>
      <c r="BU594" s="715"/>
      <c r="BV594" s="715"/>
      <c r="BW594" s="715"/>
      <c r="BX594" s="715"/>
      <c r="BY594" s="715"/>
      <c r="BZ594" s="715"/>
      <c r="CA594" s="715"/>
      <c r="CB594" s="715"/>
      <c r="CC594" s="715"/>
      <c r="CD594" s="715"/>
      <c r="CE594" s="715"/>
      <c r="CF594" s="715"/>
      <c r="CG594" s="715"/>
      <c r="CH594" s="715"/>
      <c r="CI594" s="715"/>
      <c r="CJ594" s="715"/>
      <c r="CK594" s="715"/>
      <c r="CL594" s="715"/>
      <c r="CM594" s="715"/>
      <c r="CN594" s="715"/>
      <c r="CO594" s="715"/>
      <c r="CP594" s="715"/>
      <c r="CQ594" s="715"/>
      <c r="CR594" s="715"/>
      <c r="CS594" s="715"/>
      <c r="CT594" s="715"/>
      <c r="CU594" s="715"/>
      <c r="CV594" s="715"/>
      <c r="CW594" s="715"/>
      <c r="CX594" s="715"/>
      <c r="CY594" s="715"/>
      <c r="CZ594" s="715"/>
      <c r="DA594" s="715"/>
      <c r="DB594" s="715"/>
      <c r="DC594" s="715"/>
      <c r="DD594" s="715"/>
      <c r="DE594" s="715"/>
      <c r="DF594" s="715"/>
      <c r="DG594" s="715"/>
      <c r="DH594" s="715"/>
      <c r="DI594" s="715"/>
      <c r="DJ594" s="715"/>
      <c r="DK594" s="715"/>
      <c r="DL594" s="719"/>
      <c r="DM594" s="720"/>
      <c r="DN594" s="720"/>
      <c r="DO594" s="720"/>
      <c r="DP594" s="720"/>
      <c r="DQ594" s="721"/>
      <c r="DR594" s="715"/>
      <c r="DS594" s="715"/>
      <c r="DT594" s="715"/>
      <c r="DU594" s="715"/>
      <c r="DV594" s="715"/>
      <c r="DW594" s="715"/>
      <c r="DX594" s="715"/>
      <c r="DY594" s="715"/>
      <c r="DZ594" s="715"/>
      <c r="EA594" s="715"/>
      <c r="EB594" s="715"/>
      <c r="EC594" s="728" t="str">
        <f>IF(EC531="","",AVERAGE(EC531:EM590))</f>
        <v/>
      </c>
      <c r="ED594" s="728"/>
      <c r="EE594" s="728"/>
      <c r="EF594" s="728"/>
      <c r="EG594" s="728"/>
      <c r="EH594" s="728"/>
      <c r="EI594" s="728"/>
      <c r="EJ594" s="728"/>
      <c r="EK594" s="728"/>
      <c r="EL594" s="728"/>
      <c r="EM594" s="728"/>
    </row>
    <row r="595" spans="1:143" ht="6" customHeight="1">
      <c r="A595" s="112"/>
      <c r="B595" s="680"/>
      <c r="C595" s="680"/>
      <c r="D595" s="680"/>
      <c r="E595" s="680"/>
      <c r="F595" s="680"/>
      <c r="G595" s="680"/>
      <c r="H595" s="680"/>
      <c r="I595" s="680"/>
      <c r="J595" s="680"/>
      <c r="K595" s="680"/>
      <c r="L595" s="680"/>
      <c r="M595" s="680"/>
      <c r="N595" s="680"/>
      <c r="O595" s="680"/>
      <c r="P595" s="680"/>
      <c r="Q595" s="680"/>
      <c r="R595" s="680"/>
      <c r="S595" s="680"/>
      <c r="T595" s="680"/>
      <c r="U595" s="680"/>
      <c r="V595" s="680"/>
      <c r="W595" s="680"/>
      <c r="X595" s="680"/>
      <c r="Y595" s="680"/>
      <c r="Z595" s="680"/>
      <c r="AA595" s="680"/>
      <c r="AB595" s="680"/>
      <c r="AC595" s="680"/>
      <c r="AD595" s="715"/>
      <c r="AE595" s="715"/>
      <c r="AF595" s="715"/>
      <c r="AG595" s="715"/>
      <c r="AH595" s="715"/>
      <c r="AI595" s="715"/>
      <c r="AJ595" s="715"/>
      <c r="AK595" s="715"/>
      <c r="AL595" s="715"/>
      <c r="AM595" s="715"/>
      <c r="AN595" s="715"/>
      <c r="AO595" s="715"/>
      <c r="AP595" s="715"/>
      <c r="AQ595" s="715"/>
      <c r="AR595" s="715"/>
      <c r="AS595" s="715"/>
      <c r="AT595" s="715"/>
      <c r="AU595" s="715"/>
      <c r="AV595" s="715"/>
      <c r="AW595" s="715"/>
      <c r="AX595" s="728"/>
      <c r="AY595" s="728"/>
      <c r="AZ595" s="728"/>
      <c r="BA595" s="728"/>
      <c r="BB595" s="728"/>
      <c r="BC595" s="715"/>
      <c r="BD595" s="715"/>
      <c r="BE595" s="715"/>
      <c r="BF595" s="715"/>
      <c r="BG595" s="715"/>
      <c r="BH595" s="715"/>
      <c r="BI595" s="715"/>
      <c r="BJ595" s="715"/>
      <c r="BK595" s="715"/>
      <c r="BL595" s="715"/>
      <c r="BM595" s="715"/>
      <c r="BN595" s="715"/>
      <c r="BO595" s="715"/>
      <c r="BP595" s="715"/>
      <c r="BQ595" s="715"/>
      <c r="BR595" s="715"/>
      <c r="BS595" s="715"/>
      <c r="BT595" s="715"/>
      <c r="BU595" s="715"/>
      <c r="BV595" s="715"/>
      <c r="BW595" s="715"/>
      <c r="BX595" s="715"/>
      <c r="BY595" s="715"/>
      <c r="BZ595" s="715"/>
      <c r="CA595" s="715"/>
      <c r="CB595" s="715"/>
      <c r="CC595" s="715"/>
      <c r="CD595" s="715"/>
      <c r="CE595" s="715"/>
      <c r="CF595" s="715"/>
      <c r="CG595" s="715"/>
      <c r="CH595" s="715"/>
      <c r="CI595" s="715"/>
      <c r="CJ595" s="715"/>
      <c r="CK595" s="715"/>
      <c r="CL595" s="715"/>
      <c r="CM595" s="715"/>
      <c r="CN595" s="715"/>
      <c r="CO595" s="715"/>
      <c r="CP595" s="715"/>
      <c r="CQ595" s="715"/>
      <c r="CR595" s="715"/>
      <c r="CS595" s="715"/>
      <c r="CT595" s="715"/>
      <c r="CU595" s="715"/>
      <c r="CV595" s="715"/>
      <c r="CW595" s="715"/>
      <c r="CX595" s="715"/>
      <c r="CY595" s="715"/>
      <c r="CZ595" s="715"/>
      <c r="DA595" s="715"/>
      <c r="DB595" s="715"/>
      <c r="DC595" s="715"/>
      <c r="DD595" s="715"/>
      <c r="DE595" s="715"/>
      <c r="DF595" s="715"/>
      <c r="DG595" s="715"/>
      <c r="DH595" s="715"/>
      <c r="DI595" s="715"/>
      <c r="DJ595" s="715"/>
      <c r="DK595" s="715"/>
      <c r="DL595" s="722"/>
      <c r="DM595" s="723"/>
      <c r="DN595" s="723"/>
      <c r="DO595" s="723"/>
      <c r="DP595" s="723"/>
      <c r="DQ595" s="724"/>
      <c r="DR595" s="715"/>
      <c r="DS595" s="715"/>
      <c r="DT595" s="715"/>
      <c r="DU595" s="715"/>
      <c r="DV595" s="715"/>
      <c r="DW595" s="715"/>
      <c r="DX595" s="715"/>
      <c r="DY595" s="715"/>
      <c r="DZ595" s="715"/>
      <c r="EA595" s="715"/>
      <c r="EB595" s="715"/>
      <c r="EC595" s="728"/>
      <c r="ED595" s="728"/>
      <c r="EE595" s="728"/>
      <c r="EF595" s="728"/>
      <c r="EG595" s="728"/>
      <c r="EH595" s="728"/>
      <c r="EI595" s="728"/>
      <c r="EJ595" s="728"/>
      <c r="EK595" s="728"/>
      <c r="EL595" s="728"/>
      <c r="EM595" s="728"/>
    </row>
    <row r="596" spans="1:143" ht="6" customHeight="1">
      <c r="A596" s="112"/>
      <c r="B596" s="680"/>
      <c r="C596" s="680"/>
      <c r="D596" s="680"/>
      <c r="E596" s="680"/>
      <c r="F596" s="680"/>
      <c r="G596" s="680"/>
      <c r="H596" s="680"/>
      <c r="I596" s="680"/>
      <c r="J596" s="680"/>
      <c r="K596" s="680"/>
      <c r="L596" s="680"/>
      <c r="M596" s="680"/>
      <c r="N596" s="680"/>
      <c r="O596" s="680"/>
      <c r="P596" s="680"/>
      <c r="Q596" s="680"/>
      <c r="R596" s="680"/>
      <c r="S596" s="680"/>
      <c r="T596" s="680"/>
      <c r="U596" s="680"/>
      <c r="V596" s="680"/>
      <c r="W596" s="680"/>
      <c r="X596" s="680"/>
      <c r="Y596" s="680"/>
      <c r="Z596" s="680"/>
      <c r="AA596" s="680"/>
      <c r="AB596" s="680"/>
      <c r="AC596" s="680"/>
      <c r="AD596" s="715"/>
      <c r="AE596" s="715"/>
      <c r="AF596" s="715"/>
      <c r="AG596" s="715"/>
      <c r="AH596" s="715"/>
      <c r="AI596" s="715"/>
      <c r="AJ596" s="715"/>
      <c r="AK596" s="715"/>
      <c r="AL596" s="715"/>
      <c r="AM596" s="715"/>
      <c r="AN596" s="715"/>
      <c r="AO596" s="715"/>
      <c r="AP596" s="715"/>
      <c r="AQ596" s="715"/>
      <c r="AR596" s="715"/>
      <c r="AS596" s="715"/>
      <c r="AT596" s="715"/>
      <c r="AU596" s="715"/>
      <c r="AV596" s="715"/>
      <c r="AW596" s="715"/>
      <c r="AX596" s="728"/>
      <c r="AY596" s="728"/>
      <c r="AZ596" s="728"/>
      <c r="BA596" s="728"/>
      <c r="BB596" s="728"/>
      <c r="BC596" s="715"/>
      <c r="BD596" s="715"/>
      <c r="BE596" s="715"/>
      <c r="BF596" s="715"/>
      <c r="BG596" s="715"/>
      <c r="BH596" s="715"/>
      <c r="BI596" s="715"/>
      <c r="BJ596" s="715"/>
      <c r="BK596" s="715"/>
      <c r="BL596" s="715"/>
      <c r="BM596" s="715"/>
      <c r="BN596" s="715"/>
      <c r="BO596" s="715"/>
      <c r="BP596" s="715"/>
      <c r="BQ596" s="715"/>
      <c r="BR596" s="715"/>
      <c r="BS596" s="715"/>
      <c r="BT596" s="715"/>
      <c r="BU596" s="715"/>
      <c r="BV596" s="715"/>
      <c r="BW596" s="715"/>
      <c r="BX596" s="715"/>
      <c r="BY596" s="715"/>
      <c r="BZ596" s="715"/>
      <c r="CA596" s="715"/>
      <c r="CB596" s="715"/>
      <c r="CC596" s="715"/>
      <c r="CD596" s="715"/>
      <c r="CE596" s="715"/>
      <c r="CF596" s="715"/>
      <c r="CG596" s="715"/>
      <c r="CH596" s="715"/>
      <c r="CI596" s="715"/>
      <c r="CJ596" s="715"/>
      <c r="CK596" s="715"/>
      <c r="CL596" s="715"/>
      <c r="CM596" s="715"/>
      <c r="CN596" s="715"/>
      <c r="CO596" s="715"/>
      <c r="CP596" s="715"/>
      <c r="CQ596" s="715"/>
      <c r="CR596" s="715"/>
      <c r="CS596" s="715"/>
      <c r="CT596" s="715"/>
      <c r="CU596" s="715"/>
      <c r="CV596" s="715"/>
      <c r="CW596" s="715"/>
      <c r="CX596" s="715"/>
      <c r="CY596" s="715"/>
      <c r="CZ596" s="715"/>
      <c r="DA596" s="715"/>
      <c r="DB596" s="715"/>
      <c r="DC596" s="715"/>
      <c r="DD596" s="715"/>
      <c r="DE596" s="715"/>
      <c r="DF596" s="715"/>
      <c r="DG596" s="715"/>
      <c r="DH596" s="715"/>
      <c r="DI596" s="715"/>
      <c r="DJ596" s="715"/>
      <c r="DK596" s="715"/>
      <c r="DL596" s="725"/>
      <c r="DM596" s="726"/>
      <c r="DN596" s="726"/>
      <c r="DO596" s="726"/>
      <c r="DP596" s="726"/>
      <c r="DQ596" s="727"/>
      <c r="DR596" s="715"/>
      <c r="DS596" s="715"/>
      <c r="DT596" s="715"/>
      <c r="DU596" s="715"/>
      <c r="DV596" s="715"/>
      <c r="DW596" s="715"/>
      <c r="DX596" s="715"/>
      <c r="DY596" s="715"/>
      <c r="DZ596" s="715"/>
      <c r="EA596" s="715"/>
      <c r="EB596" s="715"/>
      <c r="EC596" s="728"/>
      <c r="ED596" s="728"/>
      <c r="EE596" s="728"/>
      <c r="EF596" s="728"/>
      <c r="EG596" s="728"/>
      <c r="EH596" s="728"/>
      <c r="EI596" s="728"/>
      <c r="EJ596" s="728"/>
      <c r="EK596" s="728"/>
      <c r="EL596" s="728"/>
      <c r="EM596" s="728"/>
    </row>
    <row r="598" spans="1:143" ht="6" customHeight="1">
      <c r="C598" s="718" t="s">
        <v>172</v>
      </c>
      <c r="D598" s="718"/>
      <c r="E598" s="718"/>
      <c r="F598" s="718"/>
      <c r="G598" s="718"/>
      <c r="H598" s="718"/>
      <c r="I598" s="718"/>
      <c r="J598" s="718"/>
      <c r="K598" s="718"/>
      <c r="L598" s="718"/>
      <c r="M598" s="718"/>
      <c r="N598" s="718"/>
      <c r="O598" s="718"/>
      <c r="P598" s="718"/>
      <c r="Q598" s="718"/>
      <c r="R598" s="718"/>
      <c r="S598" s="718"/>
      <c r="T598" s="718"/>
      <c r="U598" s="718"/>
      <c r="V598" s="718"/>
      <c r="W598" s="718"/>
      <c r="X598" s="718"/>
      <c r="Y598" s="718"/>
      <c r="Z598" s="718"/>
      <c r="AA598" s="718"/>
      <c r="AB598" s="718"/>
      <c r="AC598" s="718"/>
      <c r="AD598" s="718"/>
      <c r="AE598" s="718"/>
      <c r="AF598" s="718"/>
      <c r="AG598" s="718"/>
      <c r="AH598" s="718"/>
      <c r="AI598" s="718"/>
      <c r="AJ598" s="718"/>
      <c r="AK598" s="718"/>
      <c r="AL598" s="718"/>
      <c r="AM598" s="718"/>
      <c r="AN598" s="718"/>
      <c r="AO598" s="718"/>
      <c r="AP598" s="718"/>
      <c r="AQ598" s="718"/>
      <c r="AR598" s="718"/>
      <c r="AS598" s="718"/>
      <c r="AT598" s="718"/>
      <c r="AU598" s="718"/>
      <c r="AV598" s="718"/>
      <c r="AW598" s="718"/>
      <c r="AX598" s="718"/>
      <c r="AY598" s="718"/>
      <c r="AZ598" s="718"/>
      <c r="BA598" s="718"/>
      <c r="BB598" s="718"/>
      <c r="BC598" s="718"/>
      <c r="BD598" s="718"/>
      <c r="BE598" s="718"/>
      <c r="BF598" s="718"/>
      <c r="BG598" s="718"/>
      <c r="BH598" s="718"/>
      <c r="BI598" s="718"/>
      <c r="BJ598" s="718"/>
      <c r="BK598" s="718"/>
      <c r="BL598" s="718"/>
      <c r="BM598" s="718"/>
      <c r="BN598" s="718"/>
      <c r="BO598" s="718"/>
      <c r="BP598" s="718"/>
      <c r="BQ598" s="718"/>
      <c r="BR598" s="718"/>
      <c r="BS598" s="718"/>
      <c r="BT598" s="718"/>
      <c r="BU598" s="718"/>
      <c r="BV598" s="718"/>
      <c r="BW598" s="718"/>
      <c r="BX598" s="718"/>
      <c r="BY598" s="718"/>
      <c r="BZ598" s="718"/>
      <c r="CA598" s="718"/>
      <c r="CB598" s="718"/>
      <c r="CC598" s="718"/>
      <c r="CD598" s="718"/>
      <c r="CE598" s="718"/>
      <c r="CF598" s="718"/>
      <c r="CG598" s="718"/>
      <c r="CH598" s="718"/>
      <c r="CI598" s="718"/>
      <c r="CJ598" s="718"/>
      <c r="CK598" s="718"/>
      <c r="CL598" s="718"/>
      <c r="CM598" s="718"/>
      <c r="CN598" s="718"/>
      <c r="CO598" s="718"/>
      <c r="CP598" s="718"/>
      <c r="CQ598" s="718"/>
      <c r="CR598" s="718"/>
      <c r="CS598" s="718"/>
      <c r="CT598" s="718"/>
      <c r="CZ598" s="114"/>
      <c r="DA598" s="114"/>
      <c r="DB598" s="114"/>
      <c r="DC598" s="114"/>
      <c r="DD598" s="114"/>
      <c r="DE598" s="114"/>
      <c r="DF598" s="114"/>
      <c r="DG598" s="114"/>
      <c r="DH598" s="114"/>
      <c r="DI598" s="114"/>
      <c r="DJ598" s="114"/>
      <c r="DK598" s="114"/>
      <c r="DL598" s="114"/>
      <c r="DM598" s="114"/>
      <c r="DN598" s="114"/>
      <c r="DO598" s="114"/>
      <c r="DP598" s="114"/>
      <c r="DQ598" s="114"/>
      <c r="DR598" s="114"/>
      <c r="DS598" s="114"/>
      <c r="DT598" s="114"/>
      <c r="DU598" s="114"/>
      <c r="DV598" s="114"/>
      <c r="DW598" s="114"/>
      <c r="DX598" s="114"/>
      <c r="DY598" s="114"/>
      <c r="DZ598" s="114"/>
      <c r="EA598" s="114"/>
      <c r="EB598" s="114"/>
      <c r="EC598" s="114"/>
      <c r="ED598" s="114"/>
      <c r="EE598" s="114"/>
      <c r="EF598" s="114"/>
      <c r="EG598" s="114"/>
      <c r="EH598" s="114"/>
      <c r="EI598" s="114"/>
      <c r="EJ598" s="114"/>
      <c r="EK598" s="114"/>
      <c r="EL598" s="114"/>
      <c r="EM598" s="114"/>
    </row>
    <row r="599" spans="1:143" ht="6" customHeight="1">
      <c r="C599" s="718"/>
      <c r="D599" s="718"/>
      <c r="E599" s="718"/>
      <c r="F599" s="718"/>
      <c r="G599" s="718"/>
      <c r="H599" s="718"/>
      <c r="I599" s="718"/>
      <c r="J599" s="718"/>
      <c r="K599" s="718"/>
      <c r="L599" s="718"/>
      <c r="M599" s="718"/>
      <c r="N599" s="718"/>
      <c r="O599" s="718"/>
      <c r="P599" s="718"/>
      <c r="Q599" s="718"/>
      <c r="R599" s="718"/>
      <c r="S599" s="718"/>
      <c r="T599" s="718"/>
      <c r="U599" s="718"/>
      <c r="V599" s="718"/>
      <c r="W599" s="718"/>
      <c r="X599" s="718"/>
      <c r="Y599" s="718"/>
      <c r="Z599" s="718"/>
      <c r="AA599" s="718"/>
      <c r="AB599" s="718"/>
      <c r="AC599" s="718"/>
      <c r="AD599" s="718"/>
      <c r="AE599" s="718"/>
      <c r="AF599" s="718"/>
      <c r="AG599" s="718"/>
      <c r="AH599" s="718"/>
      <c r="AI599" s="718"/>
      <c r="AJ599" s="718"/>
      <c r="AK599" s="718"/>
      <c r="AL599" s="718"/>
      <c r="AM599" s="718"/>
      <c r="AN599" s="718"/>
      <c r="AO599" s="718"/>
      <c r="AP599" s="718"/>
      <c r="AQ599" s="718"/>
      <c r="AR599" s="718"/>
      <c r="AS599" s="718"/>
      <c r="AT599" s="718"/>
      <c r="AU599" s="718"/>
      <c r="AV599" s="718"/>
      <c r="AW599" s="718"/>
      <c r="AX599" s="718"/>
      <c r="AY599" s="718"/>
      <c r="AZ599" s="718"/>
      <c r="BA599" s="718"/>
      <c r="BB599" s="718"/>
      <c r="BC599" s="718"/>
      <c r="BD599" s="718"/>
      <c r="BE599" s="718"/>
      <c r="BF599" s="718"/>
      <c r="BG599" s="718"/>
      <c r="BH599" s="718"/>
      <c r="BI599" s="718"/>
      <c r="BJ599" s="718"/>
      <c r="BK599" s="718"/>
      <c r="BL599" s="718"/>
      <c r="BM599" s="718"/>
      <c r="BN599" s="718"/>
      <c r="BO599" s="718"/>
      <c r="BP599" s="718"/>
      <c r="BQ599" s="718"/>
      <c r="BR599" s="718"/>
      <c r="BS599" s="718"/>
      <c r="BT599" s="718"/>
      <c r="BU599" s="718"/>
      <c r="BV599" s="718"/>
      <c r="BW599" s="718"/>
      <c r="BX599" s="718"/>
      <c r="BY599" s="718"/>
      <c r="BZ599" s="718"/>
      <c r="CA599" s="718"/>
      <c r="CB599" s="718"/>
      <c r="CC599" s="718"/>
      <c r="CD599" s="718"/>
      <c r="CE599" s="718"/>
      <c r="CF599" s="718"/>
      <c r="CG599" s="718"/>
      <c r="CH599" s="718"/>
      <c r="CI599" s="718"/>
      <c r="CJ599" s="718"/>
      <c r="CK599" s="718"/>
      <c r="CL599" s="718"/>
      <c r="CM599" s="718"/>
      <c r="CN599" s="718"/>
      <c r="CO599" s="718"/>
      <c r="CP599" s="718"/>
      <c r="CQ599" s="718"/>
      <c r="CR599" s="718"/>
      <c r="CS599" s="718"/>
      <c r="CT599" s="718"/>
      <c r="CZ599" s="114"/>
      <c r="DA599" s="114"/>
      <c r="DB599" s="114"/>
      <c r="DC599" s="114"/>
      <c r="DD599" s="114"/>
      <c r="DE599" s="114"/>
      <c r="DF599" s="114"/>
      <c r="DG599" s="114"/>
      <c r="DH599" s="114"/>
      <c r="DI599" s="114"/>
      <c r="DJ599" s="114"/>
      <c r="DK599" s="114"/>
      <c r="DL599" s="114"/>
      <c r="DM599" s="114"/>
      <c r="DN599" s="114"/>
      <c r="DO599" s="114"/>
      <c r="DP599" s="114"/>
      <c r="DQ599" s="114"/>
      <c r="DR599" s="114"/>
      <c r="DS599" s="114"/>
      <c r="DT599" s="114"/>
      <c r="DU599" s="114"/>
      <c r="DV599" s="114"/>
      <c r="DW599" s="114"/>
      <c r="DX599" s="114"/>
      <c r="DY599" s="114"/>
      <c r="DZ599" s="114"/>
      <c r="EA599" s="114"/>
      <c r="EB599" s="114"/>
      <c r="EC599" s="114"/>
      <c r="ED599" s="114"/>
      <c r="EE599" s="114"/>
      <c r="EF599" s="114"/>
      <c r="EG599" s="114"/>
      <c r="EH599" s="114"/>
      <c r="EI599" s="114"/>
      <c r="EJ599" s="114"/>
      <c r="EK599" s="114"/>
      <c r="EL599" s="114"/>
      <c r="EM599" s="114"/>
    </row>
    <row r="600" spans="1:143" ht="6" customHeight="1">
      <c r="B600" s="115"/>
      <c r="C600" s="718"/>
      <c r="D600" s="718"/>
      <c r="E600" s="718"/>
      <c r="F600" s="718"/>
      <c r="G600" s="718"/>
      <c r="H600" s="718"/>
      <c r="I600" s="718"/>
      <c r="J600" s="718"/>
      <c r="K600" s="718"/>
      <c r="L600" s="718"/>
      <c r="M600" s="718"/>
      <c r="N600" s="718"/>
      <c r="O600" s="718"/>
      <c r="P600" s="718"/>
      <c r="Q600" s="718"/>
      <c r="R600" s="718"/>
      <c r="S600" s="718"/>
      <c r="T600" s="718"/>
      <c r="U600" s="718"/>
      <c r="V600" s="718"/>
      <c r="W600" s="718"/>
      <c r="X600" s="718"/>
      <c r="Y600" s="718"/>
      <c r="Z600" s="718"/>
      <c r="AA600" s="718"/>
      <c r="AB600" s="718"/>
      <c r="AC600" s="718"/>
      <c r="AD600" s="718"/>
      <c r="AE600" s="718"/>
      <c r="AF600" s="718"/>
      <c r="AG600" s="718"/>
      <c r="AH600" s="718"/>
      <c r="AI600" s="718"/>
      <c r="AJ600" s="718"/>
      <c r="AK600" s="718"/>
      <c r="AL600" s="718"/>
      <c r="AM600" s="718"/>
      <c r="AN600" s="718"/>
      <c r="AO600" s="718"/>
      <c r="AP600" s="718"/>
      <c r="AQ600" s="718"/>
      <c r="AR600" s="718"/>
      <c r="AS600" s="718"/>
      <c r="AT600" s="718"/>
      <c r="AU600" s="718"/>
      <c r="AV600" s="718"/>
      <c r="AW600" s="718"/>
      <c r="AX600" s="718"/>
      <c r="AY600" s="718"/>
      <c r="AZ600" s="718"/>
      <c r="BA600" s="718"/>
      <c r="BB600" s="718"/>
      <c r="BC600" s="718"/>
      <c r="BD600" s="718"/>
      <c r="BE600" s="718"/>
      <c r="BF600" s="718"/>
      <c r="BG600" s="718"/>
      <c r="BH600" s="718"/>
      <c r="BI600" s="718"/>
      <c r="BJ600" s="718"/>
      <c r="BK600" s="718"/>
      <c r="BL600" s="718"/>
      <c r="BM600" s="718"/>
      <c r="BN600" s="718"/>
      <c r="BO600" s="718"/>
      <c r="BP600" s="718"/>
      <c r="BQ600" s="718"/>
      <c r="BR600" s="718"/>
      <c r="BS600" s="718"/>
      <c r="BT600" s="718"/>
      <c r="BU600" s="718"/>
      <c r="BV600" s="718"/>
      <c r="BW600" s="718"/>
      <c r="BX600" s="718"/>
      <c r="BY600" s="718"/>
      <c r="BZ600" s="718"/>
      <c r="CA600" s="718"/>
      <c r="CB600" s="718"/>
      <c r="CC600" s="718"/>
      <c r="CD600" s="718"/>
      <c r="CE600" s="718"/>
      <c r="CF600" s="718"/>
      <c r="CG600" s="718"/>
      <c r="CH600" s="718"/>
      <c r="CI600" s="718"/>
      <c r="CJ600" s="718"/>
      <c r="CK600" s="718"/>
      <c r="CL600" s="718"/>
      <c r="CM600" s="718"/>
      <c r="CN600" s="718"/>
      <c r="CO600" s="718"/>
      <c r="CP600" s="718"/>
      <c r="CQ600" s="718"/>
      <c r="CR600" s="718"/>
      <c r="CS600" s="718"/>
      <c r="CT600" s="718"/>
      <c r="DA600" s="116"/>
      <c r="DB600" s="117"/>
      <c r="DC600" s="117"/>
      <c r="DD600" s="117"/>
      <c r="DE600" s="117"/>
      <c r="DF600" s="117"/>
      <c r="DG600" s="117"/>
      <c r="DH600" s="117"/>
      <c r="DI600" s="117"/>
      <c r="DJ600" s="117"/>
      <c r="DK600" s="117"/>
      <c r="DL600" s="117"/>
      <c r="DM600" s="117"/>
      <c r="DN600" s="117"/>
      <c r="DO600" s="117"/>
      <c r="DP600" s="117"/>
      <c r="DQ600" s="117"/>
      <c r="DR600" s="117"/>
      <c r="DS600" s="117"/>
      <c r="DT600" s="117"/>
      <c r="DU600" s="117"/>
      <c r="DV600" s="117"/>
      <c r="DW600" s="117"/>
      <c r="DX600" s="117"/>
      <c r="DY600" s="117"/>
      <c r="DZ600" s="117"/>
      <c r="EA600" s="117"/>
      <c r="EB600" s="117"/>
      <c r="EC600" s="117"/>
      <c r="ED600" s="117"/>
      <c r="EE600" s="117"/>
      <c r="EF600" s="117"/>
      <c r="EG600" s="117"/>
      <c r="EH600" s="117"/>
      <c r="EI600" s="117"/>
      <c r="EJ600" s="117"/>
      <c r="EK600" s="117"/>
      <c r="EL600" s="117"/>
      <c r="EM600" s="117"/>
    </row>
    <row r="601" spans="1:143" ht="6" customHeight="1">
      <c r="B601" s="115"/>
      <c r="C601" s="718"/>
      <c r="D601" s="718"/>
      <c r="E601" s="718"/>
      <c r="F601" s="718"/>
      <c r="G601" s="718"/>
      <c r="H601" s="718"/>
      <c r="I601" s="718"/>
      <c r="J601" s="718"/>
      <c r="K601" s="718"/>
      <c r="L601" s="718"/>
      <c r="M601" s="718"/>
      <c r="N601" s="718"/>
      <c r="O601" s="718"/>
      <c r="P601" s="718"/>
      <c r="Q601" s="718"/>
      <c r="R601" s="718"/>
      <c r="S601" s="718"/>
      <c r="T601" s="718"/>
      <c r="U601" s="718"/>
      <c r="V601" s="718"/>
      <c r="W601" s="718"/>
      <c r="X601" s="718"/>
      <c r="Y601" s="718"/>
      <c r="Z601" s="718"/>
      <c r="AA601" s="718"/>
      <c r="AB601" s="718"/>
      <c r="AC601" s="718"/>
      <c r="AD601" s="718"/>
      <c r="AE601" s="718"/>
      <c r="AF601" s="718"/>
      <c r="AG601" s="718"/>
      <c r="AH601" s="718"/>
      <c r="AI601" s="718"/>
      <c r="AJ601" s="718"/>
      <c r="AK601" s="718"/>
      <c r="AL601" s="718"/>
      <c r="AM601" s="718"/>
      <c r="AN601" s="718"/>
      <c r="AO601" s="718"/>
      <c r="AP601" s="718"/>
      <c r="AQ601" s="718"/>
      <c r="AR601" s="718"/>
      <c r="AS601" s="718"/>
      <c r="AT601" s="718"/>
      <c r="AU601" s="718"/>
      <c r="AV601" s="718"/>
      <c r="AW601" s="718"/>
      <c r="AX601" s="718"/>
      <c r="AY601" s="718"/>
      <c r="AZ601" s="718"/>
      <c r="BA601" s="718"/>
      <c r="BB601" s="718"/>
      <c r="BC601" s="718"/>
      <c r="BD601" s="718"/>
      <c r="BE601" s="718"/>
      <c r="BF601" s="718"/>
      <c r="BG601" s="718"/>
      <c r="BH601" s="718"/>
      <c r="BI601" s="718"/>
      <c r="BJ601" s="718"/>
      <c r="BK601" s="718"/>
      <c r="BL601" s="718"/>
      <c r="BM601" s="718"/>
      <c r="BN601" s="718"/>
      <c r="BO601" s="718"/>
      <c r="BP601" s="718"/>
      <c r="BQ601" s="718"/>
      <c r="BR601" s="718"/>
      <c r="BS601" s="718"/>
      <c r="BT601" s="718"/>
      <c r="BU601" s="718"/>
      <c r="BV601" s="718"/>
      <c r="BW601" s="718"/>
      <c r="BX601" s="718"/>
      <c r="BY601" s="718"/>
      <c r="BZ601" s="718"/>
      <c r="CA601" s="718"/>
      <c r="CB601" s="718"/>
      <c r="CC601" s="718"/>
      <c r="CD601" s="718"/>
      <c r="CE601" s="718"/>
      <c r="CF601" s="718"/>
      <c r="CG601" s="718"/>
      <c r="CH601" s="718"/>
      <c r="CI601" s="718"/>
      <c r="CJ601" s="718"/>
      <c r="CK601" s="718"/>
      <c r="CL601" s="718"/>
      <c r="CM601" s="718"/>
      <c r="CN601" s="718"/>
      <c r="CO601" s="718"/>
      <c r="CP601" s="718"/>
      <c r="CQ601" s="718"/>
      <c r="CR601" s="718"/>
      <c r="CS601" s="718"/>
      <c r="CT601" s="718"/>
      <c r="DA601" s="117"/>
      <c r="DB601" s="117"/>
      <c r="DC601" s="117"/>
      <c r="DD601" s="117"/>
      <c r="DE601" s="117"/>
      <c r="DF601" s="117"/>
      <c r="DG601" s="117"/>
      <c r="DH601" s="117"/>
      <c r="DI601" s="117"/>
      <c r="DJ601" s="117"/>
      <c r="DK601" s="117"/>
      <c r="DL601" s="117"/>
      <c r="DM601" s="117"/>
      <c r="DN601" s="117"/>
      <c r="DO601" s="117"/>
      <c r="DP601" s="117"/>
      <c r="DQ601" s="117"/>
      <c r="DR601" s="117"/>
      <c r="DS601" s="117"/>
      <c r="DT601" s="117"/>
      <c r="DU601" s="117"/>
      <c r="DV601" s="117"/>
      <c r="DW601" s="117"/>
      <c r="DX601" s="117"/>
      <c r="DY601" s="117"/>
      <c r="DZ601" s="117"/>
      <c r="EA601" s="117"/>
      <c r="EB601" s="117"/>
      <c r="EC601" s="117"/>
      <c r="ED601" s="117"/>
      <c r="EE601" s="117"/>
      <c r="EF601" s="117"/>
      <c r="EG601" s="117"/>
      <c r="EH601" s="117"/>
      <c r="EI601" s="117"/>
      <c r="EJ601" s="117"/>
      <c r="EK601" s="117"/>
      <c r="EL601" s="117"/>
      <c r="EM601" s="117"/>
    </row>
    <row r="602" spans="1:143" ht="16.2" customHeight="1">
      <c r="B602" s="115"/>
      <c r="C602" s="718"/>
      <c r="D602" s="718"/>
      <c r="E602" s="718"/>
      <c r="F602" s="718"/>
      <c r="G602" s="718"/>
      <c r="H602" s="718"/>
      <c r="I602" s="718"/>
      <c r="J602" s="718"/>
      <c r="K602" s="718"/>
      <c r="L602" s="718"/>
      <c r="M602" s="718"/>
      <c r="N602" s="718"/>
      <c r="O602" s="718"/>
      <c r="P602" s="718"/>
      <c r="Q602" s="718"/>
      <c r="R602" s="718"/>
      <c r="S602" s="718"/>
      <c r="T602" s="718"/>
      <c r="U602" s="718"/>
      <c r="V602" s="718"/>
      <c r="W602" s="718"/>
      <c r="X602" s="718"/>
      <c r="Y602" s="718"/>
      <c r="Z602" s="718"/>
      <c r="AA602" s="718"/>
      <c r="AB602" s="718"/>
      <c r="AC602" s="718"/>
      <c r="AD602" s="718"/>
      <c r="AE602" s="718"/>
      <c r="AF602" s="718"/>
      <c r="AG602" s="718"/>
      <c r="AH602" s="718"/>
      <c r="AI602" s="718"/>
      <c r="AJ602" s="718"/>
      <c r="AK602" s="718"/>
      <c r="AL602" s="718"/>
      <c r="AM602" s="718"/>
      <c r="AN602" s="718"/>
      <c r="AO602" s="718"/>
      <c r="AP602" s="718"/>
      <c r="AQ602" s="718"/>
      <c r="AR602" s="718"/>
      <c r="AS602" s="718"/>
      <c r="AT602" s="718"/>
      <c r="AU602" s="718"/>
      <c r="AV602" s="718"/>
      <c r="AW602" s="718"/>
      <c r="AX602" s="718"/>
      <c r="AY602" s="718"/>
      <c r="AZ602" s="718"/>
      <c r="BA602" s="718"/>
      <c r="BB602" s="718"/>
      <c r="BC602" s="718"/>
      <c r="BD602" s="718"/>
      <c r="BE602" s="718"/>
      <c r="BF602" s="718"/>
      <c r="BG602" s="718"/>
      <c r="BH602" s="718"/>
      <c r="BI602" s="718"/>
      <c r="BJ602" s="718"/>
      <c r="BK602" s="718"/>
      <c r="BL602" s="718"/>
      <c r="BM602" s="718"/>
      <c r="BN602" s="718"/>
      <c r="BO602" s="718"/>
      <c r="BP602" s="718"/>
      <c r="BQ602" s="718"/>
      <c r="BR602" s="718"/>
      <c r="BS602" s="718"/>
      <c r="BT602" s="718"/>
      <c r="BU602" s="718"/>
      <c r="BV602" s="718"/>
      <c r="BW602" s="718"/>
      <c r="BX602" s="718"/>
      <c r="BY602" s="718"/>
      <c r="BZ602" s="718"/>
      <c r="CA602" s="718"/>
      <c r="CB602" s="718"/>
      <c r="CC602" s="718"/>
      <c r="CD602" s="718"/>
      <c r="CE602" s="718"/>
      <c r="CF602" s="718"/>
      <c r="CG602" s="718"/>
      <c r="CH602" s="718"/>
      <c r="CI602" s="718"/>
      <c r="CJ602" s="718"/>
      <c r="CK602" s="718"/>
      <c r="CL602" s="718"/>
      <c r="CM602" s="718"/>
      <c r="CN602" s="718"/>
      <c r="CO602" s="718"/>
      <c r="CP602" s="718"/>
      <c r="CQ602" s="718"/>
      <c r="CR602" s="718"/>
      <c r="CS602" s="718"/>
      <c r="CT602" s="718"/>
      <c r="DA602" s="117"/>
      <c r="DB602" s="117"/>
      <c r="DC602" s="117"/>
      <c r="DD602" s="117"/>
      <c r="DE602" s="117"/>
      <c r="DF602" s="117"/>
      <c r="DG602" s="117"/>
      <c r="DH602" s="117"/>
      <c r="DI602" s="117"/>
      <c r="DJ602" s="117"/>
      <c r="DK602" s="117"/>
      <c r="DL602" s="117"/>
      <c r="DM602" s="117"/>
      <c r="DN602" s="117"/>
      <c r="DO602" s="117"/>
      <c r="DP602" s="117"/>
      <c r="DQ602" s="117"/>
      <c r="DR602" s="117"/>
      <c r="DS602" s="117"/>
      <c r="DT602" s="117"/>
      <c r="DU602" s="117"/>
      <c r="DV602" s="117"/>
      <c r="DW602" s="117"/>
      <c r="DX602" s="117"/>
      <c r="DY602" s="117"/>
      <c r="DZ602" s="117"/>
      <c r="EA602" s="117"/>
      <c r="EB602" s="117"/>
      <c r="EC602" s="117"/>
      <c r="ED602" s="117"/>
      <c r="EE602" s="117"/>
      <c r="EF602" s="117"/>
      <c r="EG602" s="117"/>
      <c r="EH602" s="117"/>
      <c r="EI602" s="117"/>
      <c r="EJ602" s="117"/>
      <c r="EK602" s="117"/>
      <c r="EL602" s="117"/>
      <c r="EM602" s="117"/>
    </row>
  </sheetData>
  <mergeCells count="2226">
    <mergeCell ref="C598:CT602"/>
    <mergeCell ref="CF594:CO596"/>
    <mergeCell ref="CP594:CZ596"/>
    <mergeCell ref="DA594:DK596"/>
    <mergeCell ref="DL594:DQ596"/>
    <mergeCell ref="DR594:EB596"/>
    <mergeCell ref="EC594:EM596"/>
    <mergeCell ref="DR591:EB593"/>
    <mergeCell ref="EC591:EM593"/>
    <mergeCell ref="B594:AC596"/>
    <mergeCell ref="AD594:AH596"/>
    <mergeCell ref="AI594:AM596"/>
    <mergeCell ref="AN594:AW596"/>
    <mergeCell ref="AX594:BB596"/>
    <mergeCell ref="BC594:BK596"/>
    <mergeCell ref="BL594:BU596"/>
    <mergeCell ref="BV594:CE596"/>
    <mergeCell ref="BL591:BU593"/>
    <mergeCell ref="BV591:CE593"/>
    <mergeCell ref="CF591:CO593"/>
    <mergeCell ref="CP591:CZ593"/>
    <mergeCell ref="DA591:DK593"/>
    <mergeCell ref="DL591:DQ593"/>
    <mergeCell ref="DA588:DK590"/>
    <mergeCell ref="DL588:DQ590"/>
    <mergeCell ref="DR588:EB590"/>
    <mergeCell ref="EC588:EM590"/>
    <mergeCell ref="B591:AC593"/>
    <mergeCell ref="AD591:AH593"/>
    <mergeCell ref="AI591:AM593"/>
    <mergeCell ref="AN591:AW593"/>
    <mergeCell ref="AX591:BB593"/>
    <mergeCell ref="BC591:BK593"/>
    <mergeCell ref="AX588:BB590"/>
    <mergeCell ref="BC588:BK590"/>
    <mergeCell ref="BL588:BU590"/>
    <mergeCell ref="BV588:CE590"/>
    <mergeCell ref="CF588:CO590"/>
    <mergeCell ref="CP588:CZ590"/>
    <mergeCell ref="DA585:DK587"/>
    <mergeCell ref="DL585:DQ587"/>
    <mergeCell ref="DR585:EB587"/>
    <mergeCell ref="EC585:EM587"/>
    <mergeCell ref="B588:E590"/>
    <mergeCell ref="F588:O590"/>
    <mergeCell ref="P588:AC590"/>
    <mergeCell ref="AD588:AH590"/>
    <mergeCell ref="AI588:AM590"/>
    <mergeCell ref="AN588:AW590"/>
    <mergeCell ref="AX585:BB587"/>
    <mergeCell ref="BC585:BK587"/>
    <mergeCell ref="BL585:BU587"/>
    <mergeCell ref="BV585:CE587"/>
    <mergeCell ref="CF585:CO587"/>
    <mergeCell ref="CP585:CZ587"/>
    <mergeCell ref="DA582:DK584"/>
    <mergeCell ref="DL582:DQ584"/>
    <mergeCell ref="DR582:EB584"/>
    <mergeCell ref="EC582:EM584"/>
    <mergeCell ref="B585:E587"/>
    <mergeCell ref="F585:O587"/>
    <mergeCell ref="P585:AC587"/>
    <mergeCell ref="AD585:AH587"/>
    <mergeCell ref="AI585:AM587"/>
    <mergeCell ref="AN585:AW587"/>
    <mergeCell ref="AX582:BB584"/>
    <mergeCell ref="BC582:BK584"/>
    <mergeCell ref="BL582:BU584"/>
    <mergeCell ref="BV582:CE584"/>
    <mergeCell ref="CF582:CO584"/>
    <mergeCell ref="CP582:CZ584"/>
    <mergeCell ref="DA579:DK581"/>
    <mergeCell ref="DL579:DQ581"/>
    <mergeCell ref="DR579:EB581"/>
    <mergeCell ref="EC579:EM581"/>
    <mergeCell ref="B582:E584"/>
    <mergeCell ref="F582:O584"/>
    <mergeCell ref="P582:AC584"/>
    <mergeCell ref="AD582:AH584"/>
    <mergeCell ref="AI582:AM584"/>
    <mergeCell ref="AN582:AW584"/>
    <mergeCell ref="AX579:BB581"/>
    <mergeCell ref="BC579:BK581"/>
    <mergeCell ref="BL579:BU581"/>
    <mergeCell ref="BV579:CE581"/>
    <mergeCell ref="CF579:CO581"/>
    <mergeCell ref="CP579:CZ581"/>
    <mergeCell ref="DA576:DK578"/>
    <mergeCell ref="DL576:DQ578"/>
    <mergeCell ref="DR576:EB578"/>
    <mergeCell ref="EC576:EM578"/>
    <mergeCell ref="B579:E581"/>
    <mergeCell ref="F579:O581"/>
    <mergeCell ref="P579:AC581"/>
    <mergeCell ref="AD579:AH581"/>
    <mergeCell ref="AI579:AM581"/>
    <mergeCell ref="AN579:AW581"/>
    <mergeCell ref="AX576:BB578"/>
    <mergeCell ref="BC576:BK578"/>
    <mergeCell ref="BL576:BU578"/>
    <mergeCell ref="BV576:CE578"/>
    <mergeCell ref="CF576:CO578"/>
    <mergeCell ref="CP576:CZ578"/>
    <mergeCell ref="DA573:DK575"/>
    <mergeCell ref="DL573:DQ575"/>
    <mergeCell ref="DR573:EB575"/>
    <mergeCell ref="EC573:EM575"/>
    <mergeCell ref="B576:E578"/>
    <mergeCell ref="F576:O578"/>
    <mergeCell ref="P576:AC578"/>
    <mergeCell ref="AD576:AH578"/>
    <mergeCell ref="AI576:AM578"/>
    <mergeCell ref="AN576:AW578"/>
    <mergeCell ref="AX573:BB575"/>
    <mergeCell ref="BC573:BK575"/>
    <mergeCell ref="BL573:BU575"/>
    <mergeCell ref="BV573:CE575"/>
    <mergeCell ref="CF573:CO575"/>
    <mergeCell ref="CP573:CZ575"/>
    <mergeCell ref="DA570:DK572"/>
    <mergeCell ref="DL570:DQ572"/>
    <mergeCell ref="DR570:EB572"/>
    <mergeCell ref="EC570:EM572"/>
    <mergeCell ref="B573:E575"/>
    <mergeCell ref="F573:O575"/>
    <mergeCell ref="P573:AC575"/>
    <mergeCell ref="AD573:AH575"/>
    <mergeCell ref="AI573:AM575"/>
    <mergeCell ref="AN573:AW575"/>
    <mergeCell ref="AX570:BB572"/>
    <mergeCell ref="BC570:BK572"/>
    <mergeCell ref="BL570:BU572"/>
    <mergeCell ref="BV570:CE572"/>
    <mergeCell ref="CF570:CO572"/>
    <mergeCell ref="CP570:CZ572"/>
    <mergeCell ref="DA567:DK569"/>
    <mergeCell ref="DL567:DQ569"/>
    <mergeCell ref="DR567:EB569"/>
    <mergeCell ref="EC567:EM569"/>
    <mergeCell ref="B570:E572"/>
    <mergeCell ref="F570:O572"/>
    <mergeCell ref="P570:AC572"/>
    <mergeCell ref="AD570:AH572"/>
    <mergeCell ref="AI570:AM572"/>
    <mergeCell ref="AN570:AW572"/>
    <mergeCell ref="AX567:BB569"/>
    <mergeCell ref="BC567:BK569"/>
    <mergeCell ref="BL567:BU569"/>
    <mergeCell ref="BV567:CE569"/>
    <mergeCell ref="CF567:CO569"/>
    <mergeCell ref="CP567:CZ569"/>
    <mergeCell ref="DA564:DK566"/>
    <mergeCell ref="DL564:DQ566"/>
    <mergeCell ref="DR564:EB566"/>
    <mergeCell ref="EC564:EM566"/>
    <mergeCell ref="B567:E569"/>
    <mergeCell ref="F567:O569"/>
    <mergeCell ref="P567:AC569"/>
    <mergeCell ref="AD567:AH569"/>
    <mergeCell ref="AI567:AM569"/>
    <mergeCell ref="AN567:AW569"/>
    <mergeCell ref="AX564:BB566"/>
    <mergeCell ref="BC564:BK566"/>
    <mergeCell ref="BL564:BU566"/>
    <mergeCell ref="BV564:CE566"/>
    <mergeCell ref="CF564:CO566"/>
    <mergeCell ref="CP564:CZ566"/>
    <mergeCell ref="DA561:DK563"/>
    <mergeCell ref="DL561:DQ563"/>
    <mergeCell ref="DR561:EB563"/>
    <mergeCell ref="EC561:EM563"/>
    <mergeCell ref="B564:E566"/>
    <mergeCell ref="F564:O566"/>
    <mergeCell ref="P564:AC566"/>
    <mergeCell ref="AD564:AH566"/>
    <mergeCell ref="AI564:AM566"/>
    <mergeCell ref="AN564:AW566"/>
    <mergeCell ref="AX561:BB563"/>
    <mergeCell ref="BC561:BK563"/>
    <mergeCell ref="BL561:BU563"/>
    <mergeCell ref="BV561:CE563"/>
    <mergeCell ref="CF561:CO563"/>
    <mergeCell ref="CP561:CZ563"/>
    <mergeCell ref="DA558:DK560"/>
    <mergeCell ref="DL558:DQ560"/>
    <mergeCell ref="DR558:EB560"/>
    <mergeCell ref="EC558:EM560"/>
    <mergeCell ref="B561:E563"/>
    <mergeCell ref="F561:O563"/>
    <mergeCell ref="P561:AC563"/>
    <mergeCell ref="AD561:AH563"/>
    <mergeCell ref="AI561:AM563"/>
    <mergeCell ref="AN561:AW563"/>
    <mergeCell ref="AX558:BB560"/>
    <mergeCell ref="BC558:BK560"/>
    <mergeCell ref="BL558:BU560"/>
    <mergeCell ref="BV558:CE560"/>
    <mergeCell ref="CF558:CO560"/>
    <mergeCell ref="CP558:CZ560"/>
    <mergeCell ref="DA555:DK557"/>
    <mergeCell ref="DL555:DQ557"/>
    <mergeCell ref="DR555:EB557"/>
    <mergeCell ref="EC555:EM557"/>
    <mergeCell ref="B558:E560"/>
    <mergeCell ref="F558:O560"/>
    <mergeCell ref="P558:AC560"/>
    <mergeCell ref="AD558:AH560"/>
    <mergeCell ref="AI558:AM560"/>
    <mergeCell ref="AN558:AW560"/>
    <mergeCell ref="AX555:BB557"/>
    <mergeCell ref="BC555:BK557"/>
    <mergeCell ref="BL555:BU557"/>
    <mergeCell ref="BV555:CE557"/>
    <mergeCell ref="CF555:CO557"/>
    <mergeCell ref="CP555:CZ557"/>
    <mergeCell ref="DA552:DK554"/>
    <mergeCell ref="DL552:DQ554"/>
    <mergeCell ref="DR552:EB554"/>
    <mergeCell ref="EC552:EM554"/>
    <mergeCell ref="B555:E557"/>
    <mergeCell ref="F555:O557"/>
    <mergeCell ref="P555:AC557"/>
    <mergeCell ref="AD555:AH557"/>
    <mergeCell ref="AI555:AM557"/>
    <mergeCell ref="AN555:AW557"/>
    <mergeCell ref="AX552:BB554"/>
    <mergeCell ref="BC552:BK554"/>
    <mergeCell ref="BL552:BU554"/>
    <mergeCell ref="BV552:CE554"/>
    <mergeCell ref="CF552:CO554"/>
    <mergeCell ref="CP552:CZ554"/>
    <mergeCell ref="DA549:DK551"/>
    <mergeCell ref="DL549:DQ551"/>
    <mergeCell ref="DR549:EB551"/>
    <mergeCell ref="EC549:EM551"/>
    <mergeCell ref="B552:E554"/>
    <mergeCell ref="F552:O554"/>
    <mergeCell ref="P552:AC554"/>
    <mergeCell ref="AD552:AH554"/>
    <mergeCell ref="AI552:AM554"/>
    <mergeCell ref="AN552:AW554"/>
    <mergeCell ref="AX549:BB551"/>
    <mergeCell ref="BC549:BK551"/>
    <mergeCell ref="BL549:BU551"/>
    <mergeCell ref="BV549:CE551"/>
    <mergeCell ref="CF549:CO551"/>
    <mergeCell ref="CP549:CZ551"/>
    <mergeCell ref="DA546:DK548"/>
    <mergeCell ref="DL546:DQ548"/>
    <mergeCell ref="DR546:EB548"/>
    <mergeCell ref="EC546:EM548"/>
    <mergeCell ref="B549:E551"/>
    <mergeCell ref="F549:O551"/>
    <mergeCell ref="P549:AC551"/>
    <mergeCell ref="AD549:AH551"/>
    <mergeCell ref="AI549:AM551"/>
    <mergeCell ref="AN549:AW551"/>
    <mergeCell ref="AX546:BB548"/>
    <mergeCell ref="BC546:BK548"/>
    <mergeCell ref="BL546:BU548"/>
    <mergeCell ref="BV546:CE548"/>
    <mergeCell ref="CF546:CO548"/>
    <mergeCell ref="CP546:CZ548"/>
    <mergeCell ref="DA543:DK545"/>
    <mergeCell ref="DL543:DQ545"/>
    <mergeCell ref="DR543:EB545"/>
    <mergeCell ref="EC543:EM545"/>
    <mergeCell ref="B546:E548"/>
    <mergeCell ref="F546:O548"/>
    <mergeCell ref="P546:AC548"/>
    <mergeCell ref="AD546:AH548"/>
    <mergeCell ref="AI546:AM548"/>
    <mergeCell ref="AN546:AW548"/>
    <mergeCell ref="AX543:BB545"/>
    <mergeCell ref="BC543:BK545"/>
    <mergeCell ref="BL543:BU545"/>
    <mergeCell ref="BV543:CE545"/>
    <mergeCell ref="CF543:CO545"/>
    <mergeCell ref="CP543:CZ545"/>
    <mergeCell ref="DA540:DK542"/>
    <mergeCell ref="DL540:DQ542"/>
    <mergeCell ref="DR540:EB542"/>
    <mergeCell ref="EC540:EM542"/>
    <mergeCell ref="B543:E545"/>
    <mergeCell ref="F543:O545"/>
    <mergeCell ref="P543:AC545"/>
    <mergeCell ref="AD543:AH545"/>
    <mergeCell ref="AI543:AM545"/>
    <mergeCell ref="AN543:AW545"/>
    <mergeCell ref="AX540:BB542"/>
    <mergeCell ref="BC540:BK542"/>
    <mergeCell ref="BL540:BU542"/>
    <mergeCell ref="BV540:CE542"/>
    <mergeCell ref="CF540:CO542"/>
    <mergeCell ref="CP540:CZ542"/>
    <mergeCell ref="DA537:DK539"/>
    <mergeCell ref="DL537:DQ539"/>
    <mergeCell ref="DR537:EB539"/>
    <mergeCell ref="EC537:EM539"/>
    <mergeCell ref="B540:E542"/>
    <mergeCell ref="F540:O542"/>
    <mergeCell ref="P540:AC542"/>
    <mergeCell ref="AD540:AH542"/>
    <mergeCell ref="AI540:AM542"/>
    <mergeCell ref="AN540:AW542"/>
    <mergeCell ref="AX537:BB539"/>
    <mergeCell ref="BC537:BK539"/>
    <mergeCell ref="BL537:BU539"/>
    <mergeCell ref="BV537:CE539"/>
    <mergeCell ref="CF537:CO539"/>
    <mergeCell ref="CP537:CZ539"/>
    <mergeCell ref="DA534:DK536"/>
    <mergeCell ref="DL534:DQ536"/>
    <mergeCell ref="DR534:EB536"/>
    <mergeCell ref="EC534:EM536"/>
    <mergeCell ref="B537:E539"/>
    <mergeCell ref="F537:O539"/>
    <mergeCell ref="P537:AC539"/>
    <mergeCell ref="AD537:AH539"/>
    <mergeCell ref="AI537:AM539"/>
    <mergeCell ref="AN537:AW539"/>
    <mergeCell ref="AX534:BB536"/>
    <mergeCell ref="BC534:BK536"/>
    <mergeCell ref="BL534:BU536"/>
    <mergeCell ref="BV534:CE536"/>
    <mergeCell ref="CF534:CO536"/>
    <mergeCell ref="CP534:CZ536"/>
    <mergeCell ref="DA531:DK533"/>
    <mergeCell ref="DL531:DQ533"/>
    <mergeCell ref="DR531:EB533"/>
    <mergeCell ref="EC531:EM533"/>
    <mergeCell ref="B534:E536"/>
    <mergeCell ref="F534:O536"/>
    <mergeCell ref="P534:AC536"/>
    <mergeCell ref="AD534:AH536"/>
    <mergeCell ref="AI534:AM536"/>
    <mergeCell ref="AN534:AW536"/>
    <mergeCell ref="AX531:BB533"/>
    <mergeCell ref="BC531:BK533"/>
    <mergeCell ref="BL531:BU533"/>
    <mergeCell ref="BV531:CE533"/>
    <mergeCell ref="CF531:CO533"/>
    <mergeCell ref="CP531:CZ533"/>
    <mergeCell ref="DA520:DK530"/>
    <mergeCell ref="DL520:DQ530"/>
    <mergeCell ref="DR520:EB530"/>
    <mergeCell ref="EC520:EM530"/>
    <mergeCell ref="B531:E533"/>
    <mergeCell ref="F531:O533"/>
    <mergeCell ref="P531:AC533"/>
    <mergeCell ref="AD531:AH533"/>
    <mergeCell ref="AI531:AM533"/>
    <mergeCell ref="AN531:AW533"/>
    <mergeCell ref="AX520:BB530"/>
    <mergeCell ref="BC520:BK530"/>
    <mergeCell ref="BL520:BU530"/>
    <mergeCell ref="BV520:CE530"/>
    <mergeCell ref="CF520:CO530"/>
    <mergeCell ref="CP520:CZ530"/>
    <mergeCell ref="B520:E530"/>
    <mergeCell ref="F520:O530"/>
    <mergeCell ref="P520:AC530"/>
    <mergeCell ref="AD520:AH530"/>
    <mergeCell ref="AI520:AM530"/>
    <mergeCell ref="AN520:AW530"/>
    <mergeCell ref="C498:CT502"/>
    <mergeCell ref="EE505:EM507"/>
    <mergeCell ref="A509:EM511"/>
    <mergeCell ref="BO512:BV514"/>
    <mergeCell ref="BW512:BY514"/>
    <mergeCell ref="BZ512:CG514"/>
    <mergeCell ref="CY514:EM519"/>
    <mergeCell ref="CF494:CO496"/>
    <mergeCell ref="CP494:CZ496"/>
    <mergeCell ref="DA494:DK496"/>
    <mergeCell ref="DL494:DQ496"/>
    <mergeCell ref="DR494:EB496"/>
    <mergeCell ref="EC494:EM496"/>
    <mergeCell ref="DR491:EB493"/>
    <mergeCell ref="EC491:EM493"/>
    <mergeCell ref="B494:AC496"/>
    <mergeCell ref="AD494:AH496"/>
    <mergeCell ref="AI494:AM496"/>
    <mergeCell ref="AN494:AW496"/>
    <mergeCell ref="AX494:BB496"/>
    <mergeCell ref="BC494:BK496"/>
    <mergeCell ref="BL494:BU496"/>
    <mergeCell ref="BV494:CE496"/>
    <mergeCell ref="BL491:BU493"/>
    <mergeCell ref="BV491:CE493"/>
    <mergeCell ref="CF491:CO493"/>
    <mergeCell ref="CP491:CZ493"/>
    <mergeCell ref="DA491:DK493"/>
    <mergeCell ref="DL491:DQ493"/>
    <mergeCell ref="DA488:DK490"/>
    <mergeCell ref="DL488:DQ490"/>
    <mergeCell ref="DR488:EB490"/>
    <mergeCell ref="EC488:EM490"/>
    <mergeCell ref="B491:AC493"/>
    <mergeCell ref="AD491:AH493"/>
    <mergeCell ref="AI491:AM493"/>
    <mergeCell ref="AN491:AW493"/>
    <mergeCell ref="AX491:BB493"/>
    <mergeCell ref="BC491:BK493"/>
    <mergeCell ref="AX488:BB490"/>
    <mergeCell ref="BC488:BK490"/>
    <mergeCell ref="BL488:BU490"/>
    <mergeCell ref="BV488:CE490"/>
    <mergeCell ref="CF488:CO490"/>
    <mergeCell ref="CP488:CZ490"/>
    <mergeCell ref="DA485:DK487"/>
    <mergeCell ref="DL485:DQ487"/>
    <mergeCell ref="DR485:EB487"/>
    <mergeCell ref="EC485:EM487"/>
    <mergeCell ref="B488:E490"/>
    <mergeCell ref="F488:O490"/>
    <mergeCell ref="P488:AC490"/>
    <mergeCell ref="AD488:AH490"/>
    <mergeCell ref="AI488:AM490"/>
    <mergeCell ref="AN488:AW490"/>
    <mergeCell ref="AX485:BB487"/>
    <mergeCell ref="BC485:BK487"/>
    <mergeCell ref="BL485:BU487"/>
    <mergeCell ref="BV485:CE487"/>
    <mergeCell ref="CF485:CO487"/>
    <mergeCell ref="CP485:CZ487"/>
    <mergeCell ref="DA482:DK484"/>
    <mergeCell ref="DL482:DQ484"/>
    <mergeCell ref="DR482:EB484"/>
    <mergeCell ref="EC482:EM484"/>
    <mergeCell ref="B485:E487"/>
    <mergeCell ref="F485:O487"/>
    <mergeCell ref="P485:AC487"/>
    <mergeCell ref="AD485:AH487"/>
    <mergeCell ref="AI485:AM487"/>
    <mergeCell ref="AN485:AW487"/>
    <mergeCell ref="AX482:BB484"/>
    <mergeCell ref="BC482:BK484"/>
    <mergeCell ref="BL482:BU484"/>
    <mergeCell ref="BV482:CE484"/>
    <mergeCell ref="CF482:CO484"/>
    <mergeCell ref="CP482:CZ484"/>
    <mergeCell ref="DA479:DK481"/>
    <mergeCell ref="DL479:DQ481"/>
    <mergeCell ref="DR479:EB481"/>
    <mergeCell ref="EC479:EM481"/>
    <mergeCell ref="B482:E484"/>
    <mergeCell ref="F482:O484"/>
    <mergeCell ref="P482:AC484"/>
    <mergeCell ref="AD482:AH484"/>
    <mergeCell ref="AI482:AM484"/>
    <mergeCell ref="AN482:AW484"/>
    <mergeCell ref="AX479:BB481"/>
    <mergeCell ref="BC479:BK481"/>
    <mergeCell ref="BL479:BU481"/>
    <mergeCell ref="BV479:CE481"/>
    <mergeCell ref="CF479:CO481"/>
    <mergeCell ref="CP479:CZ481"/>
    <mergeCell ref="DA476:DK478"/>
    <mergeCell ref="DL476:DQ478"/>
    <mergeCell ref="DR476:EB478"/>
    <mergeCell ref="EC476:EM478"/>
    <mergeCell ref="B479:E481"/>
    <mergeCell ref="F479:O481"/>
    <mergeCell ref="P479:AC481"/>
    <mergeCell ref="AD479:AH481"/>
    <mergeCell ref="AI479:AM481"/>
    <mergeCell ref="AN479:AW481"/>
    <mergeCell ref="AX476:BB478"/>
    <mergeCell ref="BC476:BK478"/>
    <mergeCell ref="BL476:BU478"/>
    <mergeCell ref="BV476:CE478"/>
    <mergeCell ref="CF476:CO478"/>
    <mergeCell ref="CP476:CZ478"/>
    <mergeCell ref="DA473:DK475"/>
    <mergeCell ref="DL473:DQ475"/>
    <mergeCell ref="DR473:EB475"/>
    <mergeCell ref="EC473:EM475"/>
    <mergeCell ref="B476:E478"/>
    <mergeCell ref="F476:O478"/>
    <mergeCell ref="P476:AC478"/>
    <mergeCell ref="AD476:AH478"/>
    <mergeCell ref="AI476:AM478"/>
    <mergeCell ref="AN476:AW478"/>
    <mergeCell ref="AX473:BB475"/>
    <mergeCell ref="BC473:BK475"/>
    <mergeCell ref="BL473:BU475"/>
    <mergeCell ref="BV473:CE475"/>
    <mergeCell ref="CF473:CO475"/>
    <mergeCell ref="CP473:CZ475"/>
    <mergeCell ref="DA470:DK472"/>
    <mergeCell ref="DL470:DQ472"/>
    <mergeCell ref="DR470:EB472"/>
    <mergeCell ref="EC470:EM472"/>
    <mergeCell ref="B473:E475"/>
    <mergeCell ref="F473:O475"/>
    <mergeCell ref="P473:AC475"/>
    <mergeCell ref="AD473:AH475"/>
    <mergeCell ref="AI473:AM475"/>
    <mergeCell ref="AN473:AW475"/>
    <mergeCell ref="AX470:BB472"/>
    <mergeCell ref="BC470:BK472"/>
    <mergeCell ref="BL470:BU472"/>
    <mergeCell ref="BV470:CE472"/>
    <mergeCell ref="CF470:CO472"/>
    <mergeCell ref="CP470:CZ472"/>
    <mergeCell ref="DA467:DK469"/>
    <mergeCell ref="DL467:DQ469"/>
    <mergeCell ref="DR467:EB469"/>
    <mergeCell ref="EC467:EM469"/>
    <mergeCell ref="B470:E472"/>
    <mergeCell ref="F470:O472"/>
    <mergeCell ref="P470:AC472"/>
    <mergeCell ref="AD470:AH472"/>
    <mergeCell ref="AI470:AM472"/>
    <mergeCell ref="AN470:AW472"/>
    <mergeCell ref="AX467:BB469"/>
    <mergeCell ref="BC467:BK469"/>
    <mergeCell ref="BL467:BU469"/>
    <mergeCell ref="BV467:CE469"/>
    <mergeCell ref="CF467:CO469"/>
    <mergeCell ref="CP467:CZ469"/>
    <mergeCell ref="DA464:DK466"/>
    <mergeCell ref="DL464:DQ466"/>
    <mergeCell ref="DR464:EB466"/>
    <mergeCell ref="EC464:EM466"/>
    <mergeCell ref="B467:E469"/>
    <mergeCell ref="F467:O469"/>
    <mergeCell ref="P467:AC469"/>
    <mergeCell ref="AD467:AH469"/>
    <mergeCell ref="AI467:AM469"/>
    <mergeCell ref="AN467:AW469"/>
    <mergeCell ref="AX464:BB466"/>
    <mergeCell ref="BC464:BK466"/>
    <mergeCell ref="BL464:BU466"/>
    <mergeCell ref="BV464:CE466"/>
    <mergeCell ref="CF464:CO466"/>
    <mergeCell ref="CP464:CZ466"/>
    <mergeCell ref="DA461:DK463"/>
    <mergeCell ref="DL461:DQ463"/>
    <mergeCell ref="DR461:EB463"/>
    <mergeCell ref="EC461:EM463"/>
    <mergeCell ref="B464:E466"/>
    <mergeCell ref="F464:O466"/>
    <mergeCell ref="P464:AC466"/>
    <mergeCell ref="AD464:AH466"/>
    <mergeCell ref="AI464:AM466"/>
    <mergeCell ref="AN464:AW466"/>
    <mergeCell ref="AX461:BB463"/>
    <mergeCell ref="BC461:BK463"/>
    <mergeCell ref="BL461:BU463"/>
    <mergeCell ref="BV461:CE463"/>
    <mergeCell ref="CF461:CO463"/>
    <mergeCell ref="CP461:CZ463"/>
    <mergeCell ref="DA458:DK460"/>
    <mergeCell ref="DL458:DQ460"/>
    <mergeCell ref="DR458:EB460"/>
    <mergeCell ref="EC458:EM460"/>
    <mergeCell ref="B461:E463"/>
    <mergeCell ref="F461:O463"/>
    <mergeCell ref="P461:AC463"/>
    <mergeCell ref="AD461:AH463"/>
    <mergeCell ref="AI461:AM463"/>
    <mergeCell ref="AN461:AW463"/>
    <mergeCell ref="AX458:BB460"/>
    <mergeCell ref="BC458:BK460"/>
    <mergeCell ref="BL458:BU460"/>
    <mergeCell ref="BV458:CE460"/>
    <mergeCell ref="CF458:CO460"/>
    <mergeCell ref="CP458:CZ460"/>
    <mergeCell ref="DA455:DK457"/>
    <mergeCell ref="DL455:DQ457"/>
    <mergeCell ref="DR455:EB457"/>
    <mergeCell ref="EC455:EM457"/>
    <mergeCell ref="B458:E460"/>
    <mergeCell ref="F458:O460"/>
    <mergeCell ref="P458:AC460"/>
    <mergeCell ref="AD458:AH460"/>
    <mergeCell ref="AI458:AM460"/>
    <mergeCell ref="AN458:AW460"/>
    <mergeCell ref="AX455:BB457"/>
    <mergeCell ref="BC455:BK457"/>
    <mergeCell ref="BL455:BU457"/>
    <mergeCell ref="BV455:CE457"/>
    <mergeCell ref="CF455:CO457"/>
    <mergeCell ref="CP455:CZ457"/>
    <mergeCell ref="DA452:DK454"/>
    <mergeCell ref="DL452:DQ454"/>
    <mergeCell ref="DR452:EB454"/>
    <mergeCell ref="EC452:EM454"/>
    <mergeCell ref="B455:E457"/>
    <mergeCell ref="F455:O457"/>
    <mergeCell ref="P455:AC457"/>
    <mergeCell ref="AD455:AH457"/>
    <mergeCell ref="AI455:AM457"/>
    <mergeCell ref="AN455:AW457"/>
    <mergeCell ref="AX452:BB454"/>
    <mergeCell ref="BC452:BK454"/>
    <mergeCell ref="BL452:BU454"/>
    <mergeCell ref="BV452:CE454"/>
    <mergeCell ref="CF452:CO454"/>
    <mergeCell ref="CP452:CZ454"/>
    <mergeCell ref="DA449:DK451"/>
    <mergeCell ref="DL449:DQ451"/>
    <mergeCell ref="DR449:EB451"/>
    <mergeCell ref="EC449:EM451"/>
    <mergeCell ref="B452:E454"/>
    <mergeCell ref="F452:O454"/>
    <mergeCell ref="P452:AC454"/>
    <mergeCell ref="AD452:AH454"/>
    <mergeCell ref="AI452:AM454"/>
    <mergeCell ref="AN452:AW454"/>
    <mergeCell ref="AX449:BB451"/>
    <mergeCell ref="BC449:BK451"/>
    <mergeCell ref="BL449:BU451"/>
    <mergeCell ref="BV449:CE451"/>
    <mergeCell ref="CF449:CO451"/>
    <mergeCell ref="CP449:CZ451"/>
    <mergeCell ref="DA446:DK448"/>
    <mergeCell ref="DL446:DQ448"/>
    <mergeCell ref="DR446:EB448"/>
    <mergeCell ref="EC446:EM448"/>
    <mergeCell ref="B449:E451"/>
    <mergeCell ref="F449:O451"/>
    <mergeCell ref="P449:AC451"/>
    <mergeCell ref="AD449:AH451"/>
    <mergeCell ref="AI449:AM451"/>
    <mergeCell ref="AN449:AW451"/>
    <mergeCell ref="AX446:BB448"/>
    <mergeCell ref="BC446:BK448"/>
    <mergeCell ref="BL446:BU448"/>
    <mergeCell ref="BV446:CE448"/>
    <mergeCell ref="CF446:CO448"/>
    <mergeCell ref="CP446:CZ448"/>
    <mergeCell ref="DA443:DK445"/>
    <mergeCell ref="DL443:DQ445"/>
    <mergeCell ref="DR443:EB445"/>
    <mergeCell ref="EC443:EM445"/>
    <mergeCell ref="B446:E448"/>
    <mergeCell ref="F446:O448"/>
    <mergeCell ref="P446:AC448"/>
    <mergeCell ref="AD446:AH448"/>
    <mergeCell ref="AI446:AM448"/>
    <mergeCell ref="AN446:AW448"/>
    <mergeCell ref="AX443:BB445"/>
    <mergeCell ref="BC443:BK445"/>
    <mergeCell ref="BL443:BU445"/>
    <mergeCell ref="BV443:CE445"/>
    <mergeCell ref="CF443:CO445"/>
    <mergeCell ref="CP443:CZ445"/>
    <mergeCell ref="DA440:DK442"/>
    <mergeCell ref="DL440:DQ442"/>
    <mergeCell ref="DR440:EB442"/>
    <mergeCell ref="EC440:EM442"/>
    <mergeCell ref="B443:E445"/>
    <mergeCell ref="F443:O445"/>
    <mergeCell ref="P443:AC445"/>
    <mergeCell ref="AD443:AH445"/>
    <mergeCell ref="AI443:AM445"/>
    <mergeCell ref="AN443:AW445"/>
    <mergeCell ref="AX440:BB442"/>
    <mergeCell ref="BC440:BK442"/>
    <mergeCell ref="BL440:BU442"/>
    <mergeCell ref="BV440:CE442"/>
    <mergeCell ref="CF440:CO442"/>
    <mergeCell ref="CP440:CZ442"/>
    <mergeCell ref="DA437:DK439"/>
    <mergeCell ref="DL437:DQ439"/>
    <mergeCell ref="DR437:EB439"/>
    <mergeCell ref="EC437:EM439"/>
    <mergeCell ref="B440:E442"/>
    <mergeCell ref="F440:O442"/>
    <mergeCell ref="P440:AC442"/>
    <mergeCell ref="AD440:AH442"/>
    <mergeCell ref="AI440:AM442"/>
    <mergeCell ref="AN440:AW442"/>
    <mergeCell ref="AX437:BB439"/>
    <mergeCell ref="BC437:BK439"/>
    <mergeCell ref="BL437:BU439"/>
    <mergeCell ref="BV437:CE439"/>
    <mergeCell ref="CF437:CO439"/>
    <mergeCell ref="CP437:CZ439"/>
    <mergeCell ref="DA434:DK436"/>
    <mergeCell ref="DL434:DQ436"/>
    <mergeCell ref="DR434:EB436"/>
    <mergeCell ref="EC434:EM436"/>
    <mergeCell ref="B437:E439"/>
    <mergeCell ref="F437:O439"/>
    <mergeCell ref="P437:AC439"/>
    <mergeCell ref="AD437:AH439"/>
    <mergeCell ref="AI437:AM439"/>
    <mergeCell ref="AN437:AW439"/>
    <mergeCell ref="AX434:BB436"/>
    <mergeCell ref="BC434:BK436"/>
    <mergeCell ref="BL434:BU436"/>
    <mergeCell ref="BV434:CE436"/>
    <mergeCell ref="CF434:CO436"/>
    <mergeCell ref="CP434:CZ436"/>
    <mergeCell ref="DA431:DK433"/>
    <mergeCell ref="DL431:DQ433"/>
    <mergeCell ref="DR431:EB433"/>
    <mergeCell ref="EC431:EM433"/>
    <mergeCell ref="B434:E436"/>
    <mergeCell ref="F434:O436"/>
    <mergeCell ref="P434:AC436"/>
    <mergeCell ref="AD434:AH436"/>
    <mergeCell ref="AI434:AM436"/>
    <mergeCell ref="AN434:AW436"/>
    <mergeCell ref="AX431:BB433"/>
    <mergeCell ref="BC431:BK433"/>
    <mergeCell ref="BL431:BU433"/>
    <mergeCell ref="BV431:CE433"/>
    <mergeCell ref="CF431:CO433"/>
    <mergeCell ref="CP431:CZ433"/>
    <mergeCell ref="DA420:DK430"/>
    <mergeCell ref="DL420:DQ430"/>
    <mergeCell ref="DR420:EB430"/>
    <mergeCell ref="EC420:EM430"/>
    <mergeCell ref="B431:E433"/>
    <mergeCell ref="F431:O433"/>
    <mergeCell ref="P431:AC433"/>
    <mergeCell ref="AD431:AH433"/>
    <mergeCell ref="AI431:AM433"/>
    <mergeCell ref="AN431:AW433"/>
    <mergeCell ref="AX420:BB430"/>
    <mergeCell ref="BC420:BK430"/>
    <mergeCell ref="BL420:BU430"/>
    <mergeCell ref="BV420:CE430"/>
    <mergeCell ref="CF420:CO430"/>
    <mergeCell ref="CP420:CZ430"/>
    <mergeCell ref="B420:E430"/>
    <mergeCell ref="F420:O430"/>
    <mergeCell ref="P420:AC430"/>
    <mergeCell ref="AD420:AH430"/>
    <mergeCell ref="AI420:AM430"/>
    <mergeCell ref="AN420:AW430"/>
    <mergeCell ref="C397:CT401"/>
    <mergeCell ref="EE405:EM407"/>
    <mergeCell ref="A409:EM411"/>
    <mergeCell ref="BO412:BV414"/>
    <mergeCell ref="BW412:BY414"/>
    <mergeCell ref="BZ412:CG414"/>
    <mergeCell ref="CY414:EM419"/>
    <mergeCell ref="CF393:CO395"/>
    <mergeCell ref="CP393:CZ395"/>
    <mergeCell ref="DA393:DK395"/>
    <mergeCell ref="DL393:DQ395"/>
    <mergeCell ref="DR393:EB395"/>
    <mergeCell ref="EC393:EM395"/>
    <mergeCell ref="DR390:EB392"/>
    <mergeCell ref="EC390:EM392"/>
    <mergeCell ref="B393:AC395"/>
    <mergeCell ref="AD393:AH395"/>
    <mergeCell ref="AI393:AM395"/>
    <mergeCell ref="AN393:AW395"/>
    <mergeCell ref="AX393:BB395"/>
    <mergeCell ref="BC393:BK395"/>
    <mergeCell ref="BL393:BU395"/>
    <mergeCell ref="BV393:CE395"/>
    <mergeCell ref="BL390:BU392"/>
    <mergeCell ref="BV390:CE392"/>
    <mergeCell ref="CF390:CO392"/>
    <mergeCell ref="CP390:CZ392"/>
    <mergeCell ref="DA390:DK392"/>
    <mergeCell ref="DL390:DQ392"/>
    <mergeCell ref="DA387:DK389"/>
    <mergeCell ref="DL387:DQ389"/>
    <mergeCell ref="DR387:EB389"/>
    <mergeCell ref="EC387:EM389"/>
    <mergeCell ref="B390:AC392"/>
    <mergeCell ref="AD390:AH392"/>
    <mergeCell ref="AI390:AM392"/>
    <mergeCell ref="AN390:AW392"/>
    <mergeCell ref="AX390:BB392"/>
    <mergeCell ref="BC390:BK392"/>
    <mergeCell ref="AX387:BB389"/>
    <mergeCell ref="BC387:BK389"/>
    <mergeCell ref="BL387:BU389"/>
    <mergeCell ref="BV387:CE389"/>
    <mergeCell ref="CF387:CO389"/>
    <mergeCell ref="CP387:CZ389"/>
    <mergeCell ref="DA384:DK386"/>
    <mergeCell ref="DL384:DQ386"/>
    <mergeCell ref="DR384:EB386"/>
    <mergeCell ref="EC384:EM386"/>
    <mergeCell ref="B387:E389"/>
    <mergeCell ref="F387:O389"/>
    <mergeCell ref="P387:AC389"/>
    <mergeCell ref="AD387:AH389"/>
    <mergeCell ref="AI387:AM389"/>
    <mergeCell ref="AN387:AW389"/>
    <mergeCell ref="AX384:BB386"/>
    <mergeCell ref="BC384:BK386"/>
    <mergeCell ref="BL384:BU386"/>
    <mergeCell ref="BV384:CE386"/>
    <mergeCell ref="CF384:CO386"/>
    <mergeCell ref="CP384:CZ386"/>
    <mergeCell ref="DA381:DK383"/>
    <mergeCell ref="DL381:DQ383"/>
    <mergeCell ref="DR381:EB383"/>
    <mergeCell ref="EC381:EM383"/>
    <mergeCell ref="B384:E386"/>
    <mergeCell ref="F384:O386"/>
    <mergeCell ref="P384:AC386"/>
    <mergeCell ref="AD384:AH386"/>
    <mergeCell ref="AI384:AM386"/>
    <mergeCell ref="AN384:AW386"/>
    <mergeCell ref="AX381:BB383"/>
    <mergeCell ref="BC381:BK383"/>
    <mergeCell ref="BL381:BU383"/>
    <mergeCell ref="BV381:CE383"/>
    <mergeCell ref="CF381:CO383"/>
    <mergeCell ref="CP381:CZ383"/>
    <mergeCell ref="DA378:DK380"/>
    <mergeCell ref="DL378:DQ380"/>
    <mergeCell ref="DR378:EB380"/>
    <mergeCell ref="EC378:EM380"/>
    <mergeCell ref="B381:E383"/>
    <mergeCell ref="F381:O383"/>
    <mergeCell ref="P381:AC383"/>
    <mergeCell ref="AD381:AH383"/>
    <mergeCell ref="AI381:AM383"/>
    <mergeCell ref="AN381:AW383"/>
    <mergeCell ref="AX378:BB380"/>
    <mergeCell ref="BC378:BK380"/>
    <mergeCell ref="BL378:BU380"/>
    <mergeCell ref="BV378:CE380"/>
    <mergeCell ref="CF378:CO380"/>
    <mergeCell ref="CP378:CZ380"/>
    <mergeCell ref="DA375:DK377"/>
    <mergeCell ref="DL375:DQ377"/>
    <mergeCell ref="DR375:EB377"/>
    <mergeCell ref="EC375:EM377"/>
    <mergeCell ref="B378:E380"/>
    <mergeCell ref="F378:O380"/>
    <mergeCell ref="P378:AC380"/>
    <mergeCell ref="AD378:AH380"/>
    <mergeCell ref="AI378:AM380"/>
    <mergeCell ref="AN378:AW380"/>
    <mergeCell ref="AX375:BB377"/>
    <mergeCell ref="BC375:BK377"/>
    <mergeCell ref="BL375:BU377"/>
    <mergeCell ref="BV375:CE377"/>
    <mergeCell ref="CF375:CO377"/>
    <mergeCell ref="CP375:CZ377"/>
    <mergeCell ref="DA372:DK374"/>
    <mergeCell ref="DL372:DQ374"/>
    <mergeCell ref="DR372:EB374"/>
    <mergeCell ref="EC372:EM374"/>
    <mergeCell ref="B375:E377"/>
    <mergeCell ref="F375:O377"/>
    <mergeCell ref="P375:AC377"/>
    <mergeCell ref="AD375:AH377"/>
    <mergeCell ref="AI375:AM377"/>
    <mergeCell ref="AN375:AW377"/>
    <mergeCell ref="AX372:BB374"/>
    <mergeCell ref="BC372:BK374"/>
    <mergeCell ref="BL372:BU374"/>
    <mergeCell ref="BV372:CE374"/>
    <mergeCell ref="CF372:CO374"/>
    <mergeCell ref="CP372:CZ374"/>
    <mergeCell ref="DA369:DK371"/>
    <mergeCell ref="DL369:DQ371"/>
    <mergeCell ref="DR369:EB371"/>
    <mergeCell ref="EC369:EM371"/>
    <mergeCell ref="B372:E374"/>
    <mergeCell ref="F372:O374"/>
    <mergeCell ref="P372:AC374"/>
    <mergeCell ref="AD372:AH374"/>
    <mergeCell ref="AI372:AM374"/>
    <mergeCell ref="AN372:AW374"/>
    <mergeCell ref="AX369:BB371"/>
    <mergeCell ref="BC369:BK371"/>
    <mergeCell ref="BL369:BU371"/>
    <mergeCell ref="BV369:CE371"/>
    <mergeCell ref="CF369:CO371"/>
    <mergeCell ref="CP369:CZ371"/>
    <mergeCell ref="DA366:DK368"/>
    <mergeCell ref="DL366:DQ368"/>
    <mergeCell ref="DR366:EB368"/>
    <mergeCell ref="EC366:EM368"/>
    <mergeCell ref="B369:E371"/>
    <mergeCell ref="F369:O371"/>
    <mergeCell ref="P369:AC371"/>
    <mergeCell ref="AD369:AH371"/>
    <mergeCell ref="AI369:AM371"/>
    <mergeCell ref="AN369:AW371"/>
    <mergeCell ref="AX366:BB368"/>
    <mergeCell ref="BC366:BK368"/>
    <mergeCell ref="BL366:BU368"/>
    <mergeCell ref="BV366:CE368"/>
    <mergeCell ref="CF366:CO368"/>
    <mergeCell ref="CP366:CZ368"/>
    <mergeCell ref="DA363:DK365"/>
    <mergeCell ref="DL363:DQ365"/>
    <mergeCell ref="DR363:EB365"/>
    <mergeCell ref="EC363:EM365"/>
    <mergeCell ref="B366:E368"/>
    <mergeCell ref="F366:O368"/>
    <mergeCell ref="P366:AC368"/>
    <mergeCell ref="AD366:AH368"/>
    <mergeCell ref="AI366:AM368"/>
    <mergeCell ref="AN366:AW368"/>
    <mergeCell ref="AX363:BB365"/>
    <mergeCell ref="BC363:BK365"/>
    <mergeCell ref="BL363:BU365"/>
    <mergeCell ref="BV363:CE365"/>
    <mergeCell ref="CF363:CO365"/>
    <mergeCell ref="CP363:CZ365"/>
    <mergeCell ref="DA360:DK362"/>
    <mergeCell ref="DL360:DQ362"/>
    <mergeCell ref="DR360:EB362"/>
    <mergeCell ref="EC360:EM362"/>
    <mergeCell ref="B363:E365"/>
    <mergeCell ref="F363:O365"/>
    <mergeCell ref="P363:AC365"/>
    <mergeCell ref="AD363:AH365"/>
    <mergeCell ref="AI363:AM365"/>
    <mergeCell ref="AN363:AW365"/>
    <mergeCell ref="AX360:BB362"/>
    <mergeCell ref="BC360:BK362"/>
    <mergeCell ref="BL360:BU362"/>
    <mergeCell ref="BV360:CE362"/>
    <mergeCell ref="CF360:CO362"/>
    <mergeCell ref="CP360:CZ362"/>
    <mergeCell ref="DA357:DK359"/>
    <mergeCell ref="DL357:DQ359"/>
    <mergeCell ref="DR357:EB359"/>
    <mergeCell ref="EC357:EM359"/>
    <mergeCell ref="B360:E362"/>
    <mergeCell ref="F360:O362"/>
    <mergeCell ref="P360:AC362"/>
    <mergeCell ref="AD360:AH362"/>
    <mergeCell ref="AI360:AM362"/>
    <mergeCell ref="AN360:AW362"/>
    <mergeCell ref="AX357:BB359"/>
    <mergeCell ref="BC357:BK359"/>
    <mergeCell ref="BL357:BU359"/>
    <mergeCell ref="BV357:CE359"/>
    <mergeCell ref="CF357:CO359"/>
    <mergeCell ref="CP357:CZ359"/>
    <mergeCell ref="DA354:DK356"/>
    <mergeCell ref="DL354:DQ356"/>
    <mergeCell ref="DR354:EB356"/>
    <mergeCell ref="EC354:EM356"/>
    <mergeCell ref="B357:E359"/>
    <mergeCell ref="F357:O359"/>
    <mergeCell ref="P357:AC359"/>
    <mergeCell ref="AD357:AH359"/>
    <mergeCell ref="AI357:AM359"/>
    <mergeCell ref="AN357:AW359"/>
    <mergeCell ref="AX354:BB356"/>
    <mergeCell ref="BC354:BK356"/>
    <mergeCell ref="BL354:BU356"/>
    <mergeCell ref="BV354:CE356"/>
    <mergeCell ref="CF354:CO356"/>
    <mergeCell ref="CP354:CZ356"/>
    <mergeCell ref="DA351:DK353"/>
    <mergeCell ref="DL351:DQ353"/>
    <mergeCell ref="DR351:EB353"/>
    <mergeCell ref="EC351:EM353"/>
    <mergeCell ref="B354:E356"/>
    <mergeCell ref="F354:O356"/>
    <mergeCell ref="P354:AC356"/>
    <mergeCell ref="AD354:AH356"/>
    <mergeCell ref="AI354:AM356"/>
    <mergeCell ref="AN354:AW356"/>
    <mergeCell ref="AX351:BB353"/>
    <mergeCell ref="BC351:BK353"/>
    <mergeCell ref="BL351:BU353"/>
    <mergeCell ref="BV351:CE353"/>
    <mergeCell ref="CF351:CO353"/>
    <mergeCell ref="CP351:CZ353"/>
    <mergeCell ref="DA348:DK350"/>
    <mergeCell ref="DL348:DQ350"/>
    <mergeCell ref="DR348:EB350"/>
    <mergeCell ref="EC348:EM350"/>
    <mergeCell ref="B351:E353"/>
    <mergeCell ref="F351:O353"/>
    <mergeCell ref="P351:AC353"/>
    <mergeCell ref="AD351:AH353"/>
    <mergeCell ref="AI351:AM353"/>
    <mergeCell ref="AN351:AW353"/>
    <mergeCell ref="AX348:BB350"/>
    <mergeCell ref="BC348:BK350"/>
    <mergeCell ref="BL348:BU350"/>
    <mergeCell ref="BV348:CE350"/>
    <mergeCell ref="CF348:CO350"/>
    <mergeCell ref="CP348:CZ350"/>
    <mergeCell ref="DA345:DK347"/>
    <mergeCell ref="DL345:DQ347"/>
    <mergeCell ref="DR345:EB347"/>
    <mergeCell ref="EC345:EM347"/>
    <mergeCell ref="B348:E350"/>
    <mergeCell ref="F348:O350"/>
    <mergeCell ref="P348:AC350"/>
    <mergeCell ref="AD348:AH350"/>
    <mergeCell ref="AI348:AM350"/>
    <mergeCell ref="AN348:AW350"/>
    <mergeCell ref="AX345:BB347"/>
    <mergeCell ref="BC345:BK347"/>
    <mergeCell ref="BL345:BU347"/>
    <mergeCell ref="BV345:CE347"/>
    <mergeCell ref="CF345:CO347"/>
    <mergeCell ref="CP345:CZ347"/>
    <mergeCell ref="DA342:DK344"/>
    <mergeCell ref="DL342:DQ344"/>
    <mergeCell ref="DR342:EB344"/>
    <mergeCell ref="EC342:EM344"/>
    <mergeCell ref="B345:E347"/>
    <mergeCell ref="F345:O347"/>
    <mergeCell ref="P345:AC347"/>
    <mergeCell ref="AD345:AH347"/>
    <mergeCell ref="AI345:AM347"/>
    <mergeCell ref="AN345:AW347"/>
    <mergeCell ref="AX342:BB344"/>
    <mergeCell ref="BC342:BK344"/>
    <mergeCell ref="BL342:BU344"/>
    <mergeCell ref="BV342:CE344"/>
    <mergeCell ref="CF342:CO344"/>
    <mergeCell ref="CP342:CZ344"/>
    <mergeCell ref="DA339:DK341"/>
    <mergeCell ref="DL339:DQ341"/>
    <mergeCell ref="DR339:EB341"/>
    <mergeCell ref="EC339:EM341"/>
    <mergeCell ref="B342:E344"/>
    <mergeCell ref="F342:O344"/>
    <mergeCell ref="P342:AC344"/>
    <mergeCell ref="AD342:AH344"/>
    <mergeCell ref="AI342:AM344"/>
    <mergeCell ref="AN342:AW344"/>
    <mergeCell ref="AX339:BB341"/>
    <mergeCell ref="BC339:BK341"/>
    <mergeCell ref="BL339:BU341"/>
    <mergeCell ref="BV339:CE341"/>
    <mergeCell ref="CF339:CO341"/>
    <mergeCell ref="CP339:CZ341"/>
    <mergeCell ref="DA336:DK338"/>
    <mergeCell ref="DL336:DQ338"/>
    <mergeCell ref="DR336:EB338"/>
    <mergeCell ref="EC336:EM338"/>
    <mergeCell ref="B339:E341"/>
    <mergeCell ref="F339:O341"/>
    <mergeCell ref="P339:AC341"/>
    <mergeCell ref="AD339:AH341"/>
    <mergeCell ref="AI339:AM341"/>
    <mergeCell ref="AN339:AW341"/>
    <mergeCell ref="AX336:BB338"/>
    <mergeCell ref="BC336:BK338"/>
    <mergeCell ref="BL336:BU338"/>
    <mergeCell ref="BV336:CE338"/>
    <mergeCell ref="CF336:CO338"/>
    <mergeCell ref="CP336:CZ338"/>
    <mergeCell ref="DA333:DK335"/>
    <mergeCell ref="DL333:DQ335"/>
    <mergeCell ref="DR333:EB335"/>
    <mergeCell ref="EC333:EM335"/>
    <mergeCell ref="B336:E338"/>
    <mergeCell ref="F336:O338"/>
    <mergeCell ref="P336:AC338"/>
    <mergeCell ref="AD336:AH338"/>
    <mergeCell ref="AI336:AM338"/>
    <mergeCell ref="AN336:AW338"/>
    <mergeCell ref="AX333:BB335"/>
    <mergeCell ref="BC333:BK335"/>
    <mergeCell ref="BL333:BU335"/>
    <mergeCell ref="BV333:CE335"/>
    <mergeCell ref="CF333:CO335"/>
    <mergeCell ref="CP333:CZ335"/>
    <mergeCell ref="DA330:DK332"/>
    <mergeCell ref="DL330:DQ332"/>
    <mergeCell ref="DR330:EB332"/>
    <mergeCell ref="EC330:EM332"/>
    <mergeCell ref="B333:E335"/>
    <mergeCell ref="F333:O335"/>
    <mergeCell ref="P333:AC335"/>
    <mergeCell ref="AD333:AH335"/>
    <mergeCell ref="AI333:AM335"/>
    <mergeCell ref="AN333:AW335"/>
    <mergeCell ref="AX330:BB332"/>
    <mergeCell ref="BC330:BK332"/>
    <mergeCell ref="BL330:BU332"/>
    <mergeCell ref="BV330:CE332"/>
    <mergeCell ref="CF330:CO332"/>
    <mergeCell ref="CP330:CZ332"/>
    <mergeCell ref="DA319:DK329"/>
    <mergeCell ref="DL319:DQ329"/>
    <mergeCell ref="DR319:EB329"/>
    <mergeCell ref="EC319:EM329"/>
    <mergeCell ref="B330:E332"/>
    <mergeCell ref="F330:O332"/>
    <mergeCell ref="P330:AC332"/>
    <mergeCell ref="AD330:AH332"/>
    <mergeCell ref="AI330:AM332"/>
    <mergeCell ref="AN330:AW332"/>
    <mergeCell ref="AX319:BB329"/>
    <mergeCell ref="BC319:BK329"/>
    <mergeCell ref="BL319:BU329"/>
    <mergeCell ref="BV319:CE329"/>
    <mergeCell ref="CF319:CO329"/>
    <mergeCell ref="CP319:CZ329"/>
    <mergeCell ref="B319:E329"/>
    <mergeCell ref="F319:O329"/>
    <mergeCell ref="P319:AC329"/>
    <mergeCell ref="AD319:AH329"/>
    <mergeCell ref="AI319:AM329"/>
    <mergeCell ref="AN319:AW329"/>
    <mergeCell ref="C296:CT300"/>
    <mergeCell ref="EE304:EM306"/>
    <mergeCell ref="A308:EM310"/>
    <mergeCell ref="BO311:BV313"/>
    <mergeCell ref="BW311:BY313"/>
    <mergeCell ref="BZ311:CG313"/>
    <mergeCell ref="CY313:EM318"/>
    <mergeCell ref="CF292:CO294"/>
    <mergeCell ref="CP292:CZ294"/>
    <mergeCell ref="DA292:DK294"/>
    <mergeCell ref="DL292:DQ294"/>
    <mergeCell ref="DR292:EB294"/>
    <mergeCell ref="EC292:EM294"/>
    <mergeCell ref="DR289:EB291"/>
    <mergeCell ref="EC289:EM291"/>
    <mergeCell ref="B292:AC294"/>
    <mergeCell ref="AD292:AH294"/>
    <mergeCell ref="AI292:AM294"/>
    <mergeCell ref="AN292:AW294"/>
    <mergeCell ref="AX292:BB294"/>
    <mergeCell ref="BC292:BK294"/>
    <mergeCell ref="BL292:BU294"/>
    <mergeCell ref="BV292:CE294"/>
    <mergeCell ref="BL289:BU291"/>
    <mergeCell ref="BV289:CE291"/>
    <mergeCell ref="CF289:CO291"/>
    <mergeCell ref="CP289:CZ291"/>
    <mergeCell ref="DA289:DK291"/>
    <mergeCell ref="DL289:DQ291"/>
    <mergeCell ref="DA286:DK288"/>
    <mergeCell ref="DL286:DQ288"/>
    <mergeCell ref="DR286:EB288"/>
    <mergeCell ref="EC286:EM288"/>
    <mergeCell ref="B289:AC291"/>
    <mergeCell ref="AD289:AH291"/>
    <mergeCell ref="AI289:AM291"/>
    <mergeCell ref="AN289:AW291"/>
    <mergeCell ref="AX289:BB291"/>
    <mergeCell ref="BC289:BK291"/>
    <mergeCell ref="AX286:BB288"/>
    <mergeCell ref="BC286:BK288"/>
    <mergeCell ref="BL286:BU288"/>
    <mergeCell ref="BV286:CE288"/>
    <mergeCell ref="CF286:CO288"/>
    <mergeCell ref="CP286:CZ288"/>
    <mergeCell ref="DA283:DK285"/>
    <mergeCell ref="DL283:DQ285"/>
    <mergeCell ref="DR283:EB285"/>
    <mergeCell ref="EC283:EM285"/>
    <mergeCell ref="B286:E288"/>
    <mergeCell ref="F286:O288"/>
    <mergeCell ref="P286:AC288"/>
    <mergeCell ref="AD286:AH288"/>
    <mergeCell ref="AI286:AM288"/>
    <mergeCell ref="AN286:AW288"/>
    <mergeCell ref="AX283:BB285"/>
    <mergeCell ref="BC283:BK285"/>
    <mergeCell ref="BL283:BU285"/>
    <mergeCell ref="BV283:CE285"/>
    <mergeCell ref="CF283:CO285"/>
    <mergeCell ref="CP283:CZ285"/>
    <mergeCell ref="DA280:DK282"/>
    <mergeCell ref="DL280:DQ282"/>
    <mergeCell ref="DR280:EB282"/>
    <mergeCell ref="EC280:EM282"/>
    <mergeCell ref="B283:E285"/>
    <mergeCell ref="F283:O285"/>
    <mergeCell ref="P283:AC285"/>
    <mergeCell ref="AD283:AH285"/>
    <mergeCell ref="AI283:AM285"/>
    <mergeCell ref="AN283:AW285"/>
    <mergeCell ref="AX280:BB282"/>
    <mergeCell ref="BC280:BK282"/>
    <mergeCell ref="BL280:BU282"/>
    <mergeCell ref="BV280:CE282"/>
    <mergeCell ref="CF280:CO282"/>
    <mergeCell ref="CP280:CZ282"/>
    <mergeCell ref="DA277:DK279"/>
    <mergeCell ref="DL277:DQ279"/>
    <mergeCell ref="DR277:EB279"/>
    <mergeCell ref="EC277:EM279"/>
    <mergeCell ref="B280:E282"/>
    <mergeCell ref="F280:O282"/>
    <mergeCell ref="P280:AC282"/>
    <mergeCell ref="AD280:AH282"/>
    <mergeCell ref="AI280:AM282"/>
    <mergeCell ref="AN280:AW282"/>
    <mergeCell ref="AX277:BB279"/>
    <mergeCell ref="BC277:BK279"/>
    <mergeCell ref="BL277:BU279"/>
    <mergeCell ref="BV277:CE279"/>
    <mergeCell ref="CF277:CO279"/>
    <mergeCell ref="CP277:CZ279"/>
    <mergeCell ref="DA274:DK276"/>
    <mergeCell ref="DL274:DQ276"/>
    <mergeCell ref="DR274:EB276"/>
    <mergeCell ref="EC274:EM276"/>
    <mergeCell ref="B277:E279"/>
    <mergeCell ref="F277:O279"/>
    <mergeCell ref="P277:AC279"/>
    <mergeCell ref="AD277:AH279"/>
    <mergeCell ref="AI277:AM279"/>
    <mergeCell ref="AN277:AW279"/>
    <mergeCell ref="AX274:BB276"/>
    <mergeCell ref="BC274:BK276"/>
    <mergeCell ref="BL274:BU276"/>
    <mergeCell ref="BV274:CE276"/>
    <mergeCell ref="CF274:CO276"/>
    <mergeCell ref="CP274:CZ276"/>
    <mergeCell ref="DA271:DK273"/>
    <mergeCell ref="DL271:DQ273"/>
    <mergeCell ref="DR271:EB273"/>
    <mergeCell ref="EC271:EM273"/>
    <mergeCell ref="B274:E276"/>
    <mergeCell ref="F274:O276"/>
    <mergeCell ref="P274:AC276"/>
    <mergeCell ref="AD274:AH276"/>
    <mergeCell ref="AI274:AM276"/>
    <mergeCell ref="AN274:AW276"/>
    <mergeCell ref="AX271:BB273"/>
    <mergeCell ref="BC271:BK273"/>
    <mergeCell ref="BL271:BU273"/>
    <mergeCell ref="BV271:CE273"/>
    <mergeCell ref="CF271:CO273"/>
    <mergeCell ref="CP271:CZ273"/>
    <mergeCell ref="DA268:DK270"/>
    <mergeCell ref="DL268:DQ270"/>
    <mergeCell ref="DR268:EB270"/>
    <mergeCell ref="EC268:EM270"/>
    <mergeCell ref="B271:E273"/>
    <mergeCell ref="F271:O273"/>
    <mergeCell ref="P271:AC273"/>
    <mergeCell ref="AD271:AH273"/>
    <mergeCell ref="AI271:AM273"/>
    <mergeCell ref="AN271:AW273"/>
    <mergeCell ref="AX268:BB270"/>
    <mergeCell ref="BC268:BK270"/>
    <mergeCell ref="BL268:BU270"/>
    <mergeCell ref="BV268:CE270"/>
    <mergeCell ref="CF268:CO270"/>
    <mergeCell ref="CP268:CZ270"/>
    <mergeCell ref="DA265:DK267"/>
    <mergeCell ref="DL265:DQ267"/>
    <mergeCell ref="DR265:EB267"/>
    <mergeCell ref="EC265:EM267"/>
    <mergeCell ref="B268:E270"/>
    <mergeCell ref="F268:O270"/>
    <mergeCell ref="P268:AC270"/>
    <mergeCell ref="AD268:AH270"/>
    <mergeCell ref="AI268:AM270"/>
    <mergeCell ref="AN268:AW270"/>
    <mergeCell ref="AX265:BB267"/>
    <mergeCell ref="BC265:BK267"/>
    <mergeCell ref="BL265:BU267"/>
    <mergeCell ref="BV265:CE267"/>
    <mergeCell ref="CF265:CO267"/>
    <mergeCell ref="CP265:CZ267"/>
    <mergeCell ref="DA262:DK264"/>
    <mergeCell ref="DL262:DQ264"/>
    <mergeCell ref="DR262:EB264"/>
    <mergeCell ref="EC262:EM264"/>
    <mergeCell ref="B265:E267"/>
    <mergeCell ref="F265:O267"/>
    <mergeCell ref="P265:AC267"/>
    <mergeCell ref="AD265:AH267"/>
    <mergeCell ref="AI265:AM267"/>
    <mergeCell ref="AN265:AW267"/>
    <mergeCell ref="AX262:BB264"/>
    <mergeCell ref="BC262:BK264"/>
    <mergeCell ref="BL262:BU264"/>
    <mergeCell ref="BV262:CE264"/>
    <mergeCell ref="CF262:CO264"/>
    <mergeCell ref="CP262:CZ264"/>
    <mergeCell ref="DA259:DK261"/>
    <mergeCell ref="DL259:DQ261"/>
    <mergeCell ref="DR259:EB261"/>
    <mergeCell ref="EC259:EM261"/>
    <mergeCell ref="B262:E264"/>
    <mergeCell ref="F262:O264"/>
    <mergeCell ref="P262:AC264"/>
    <mergeCell ref="AD262:AH264"/>
    <mergeCell ref="AI262:AM264"/>
    <mergeCell ref="AN262:AW264"/>
    <mergeCell ref="AX259:BB261"/>
    <mergeCell ref="BC259:BK261"/>
    <mergeCell ref="BL259:BU261"/>
    <mergeCell ref="BV259:CE261"/>
    <mergeCell ref="CF259:CO261"/>
    <mergeCell ref="CP259:CZ261"/>
    <mergeCell ref="DA256:DK258"/>
    <mergeCell ref="DL256:DQ258"/>
    <mergeCell ref="DR256:EB258"/>
    <mergeCell ref="EC256:EM258"/>
    <mergeCell ref="B259:E261"/>
    <mergeCell ref="F259:O261"/>
    <mergeCell ref="P259:AC261"/>
    <mergeCell ref="AD259:AH261"/>
    <mergeCell ref="AI259:AM261"/>
    <mergeCell ref="AN259:AW261"/>
    <mergeCell ref="AX256:BB258"/>
    <mergeCell ref="BC256:BK258"/>
    <mergeCell ref="BL256:BU258"/>
    <mergeCell ref="BV256:CE258"/>
    <mergeCell ref="CF256:CO258"/>
    <mergeCell ref="CP256:CZ258"/>
    <mergeCell ref="DA253:DK255"/>
    <mergeCell ref="DL253:DQ255"/>
    <mergeCell ref="DR253:EB255"/>
    <mergeCell ref="EC253:EM255"/>
    <mergeCell ref="B256:E258"/>
    <mergeCell ref="F256:O258"/>
    <mergeCell ref="P256:AC258"/>
    <mergeCell ref="AD256:AH258"/>
    <mergeCell ref="AI256:AM258"/>
    <mergeCell ref="AN256:AW258"/>
    <mergeCell ref="AX253:BB255"/>
    <mergeCell ref="BC253:BK255"/>
    <mergeCell ref="BL253:BU255"/>
    <mergeCell ref="BV253:CE255"/>
    <mergeCell ref="CF253:CO255"/>
    <mergeCell ref="CP253:CZ255"/>
    <mergeCell ref="DA250:DK252"/>
    <mergeCell ref="DL250:DQ252"/>
    <mergeCell ref="DR250:EB252"/>
    <mergeCell ref="EC250:EM252"/>
    <mergeCell ref="B253:E255"/>
    <mergeCell ref="F253:O255"/>
    <mergeCell ref="P253:AC255"/>
    <mergeCell ref="AD253:AH255"/>
    <mergeCell ref="AI253:AM255"/>
    <mergeCell ref="AN253:AW255"/>
    <mergeCell ref="AX250:BB252"/>
    <mergeCell ref="BC250:BK252"/>
    <mergeCell ref="BL250:BU252"/>
    <mergeCell ref="BV250:CE252"/>
    <mergeCell ref="CF250:CO252"/>
    <mergeCell ref="CP250:CZ252"/>
    <mergeCell ref="DA247:DK249"/>
    <mergeCell ref="DL247:DQ249"/>
    <mergeCell ref="DR247:EB249"/>
    <mergeCell ref="EC247:EM249"/>
    <mergeCell ref="B250:E252"/>
    <mergeCell ref="F250:O252"/>
    <mergeCell ref="P250:AC252"/>
    <mergeCell ref="AD250:AH252"/>
    <mergeCell ref="AI250:AM252"/>
    <mergeCell ref="AN250:AW252"/>
    <mergeCell ref="AX247:BB249"/>
    <mergeCell ref="BC247:BK249"/>
    <mergeCell ref="BL247:BU249"/>
    <mergeCell ref="BV247:CE249"/>
    <mergeCell ref="CF247:CO249"/>
    <mergeCell ref="CP247:CZ249"/>
    <mergeCell ref="DA244:DK246"/>
    <mergeCell ref="DL244:DQ246"/>
    <mergeCell ref="DR244:EB246"/>
    <mergeCell ref="EC244:EM246"/>
    <mergeCell ref="B247:E249"/>
    <mergeCell ref="F247:O249"/>
    <mergeCell ref="P247:AC249"/>
    <mergeCell ref="AD247:AH249"/>
    <mergeCell ref="AI247:AM249"/>
    <mergeCell ref="AN247:AW249"/>
    <mergeCell ref="AX244:BB246"/>
    <mergeCell ref="BC244:BK246"/>
    <mergeCell ref="BL244:BU246"/>
    <mergeCell ref="BV244:CE246"/>
    <mergeCell ref="CF244:CO246"/>
    <mergeCell ref="CP244:CZ246"/>
    <mergeCell ref="DA241:DK243"/>
    <mergeCell ref="DL241:DQ243"/>
    <mergeCell ref="DR241:EB243"/>
    <mergeCell ref="EC241:EM243"/>
    <mergeCell ref="B244:E246"/>
    <mergeCell ref="F244:O246"/>
    <mergeCell ref="P244:AC246"/>
    <mergeCell ref="AD244:AH246"/>
    <mergeCell ref="AI244:AM246"/>
    <mergeCell ref="AN244:AW246"/>
    <mergeCell ref="AX241:BB243"/>
    <mergeCell ref="BC241:BK243"/>
    <mergeCell ref="BL241:BU243"/>
    <mergeCell ref="BV241:CE243"/>
    <mergeCell ref="CF241:CO243"/>
    <mergeCell ref="CP241:CZ243"/>
    <mergeCell ref="DA238:DK240"/>
    <mergeCell ref="DL238:DQ240"/>
    <mergeCell ref="DR238:EB240"/>
    <mergeCell ref="EC238:EM240"/>
    <mergeCell ref="B241:E243"/>
    <mergeCell ref="F241:O243"/>
    <mergeCell ref="P241:AC243"/>
    <mergeCell ref="AD241:AH243"/>
    <mergeCell ref="AI241:AM243"/>
    <mergeCell ref="AN241:AW243"/>
    <mergeCell ref="AX238:BB240"/>
    <mergeCell ref="BC238:BK240"/>
    <mergeCell ref="BL238:BU240"/>
    <mergeCell ref="BV238:CE240"/>
    <mergeCell ref="CF238:CO240"/>
    <mergeCell ref="CP238:CZ240"/>
    <mergeCell ref="DA235:DK237"/>
    <mergeCell ref="DL235:DQ237"/>
    <mergeCell ref="DR235:EB237"/>
    <mergeCell ref="EC235:EM237"/>
    <mergeCell ref="B238:E240"/>
    <mergeCell ref="F238:O240"/>
    <mergeCell ref="P238:AC240"/>
    <mergeCell ref="AD238:AH240"/>
    <mergeCell ref="AI238:AM240"/>
    <mergeCell ref="AN238:AW240"/>
    <mergeCell ref="AX235:BB237"/>
    <mergeCell ref="BC235:BK237"/>
    <mergeCell ref="BL235:BU237"/>
    <mergeCell ref="BV235:CE237"/>
    <mergeCell ref="CF235:CO237"/>
    <mergeCell ref="CP235:CZ237"/>
    <mergeCell ref="DA232:DK234"/>
    <mergeCell ref="DL232:DQ234"/>
    <mergeCell ref="DR232:EB234"/>
    <mergeCell ref="EC232:EM234"/>
    <mergeCell ref="B235:E237"/>
    <mergeCell ref="F235:O237"/>
    <mergeCell ref="P235:AC237"/>
    <mergeCell ref="AD235:AH237"/>
    <mergeCell ref="AI235:AM237"/>
    <mergeCell ref="AN235:AW237"/>
    <mergeCell ref="AX232:BB234"/>
    <mergeCell ref="BC232:BK234"/>
    <mergeCell ref="BL232:BU234"/>
    <mergeCell ref="BV232:CE234"/>
    <mergeCell ref="CF232:CO234"/>
    <mergeCell ref="CP232:CZ234"/>
    <mergeCell ref="DA229:DK231"/>
    <mergeCell ref="DL229:DQ231"/>
    <mergeCell ref="DR229:EB231"/>
    <mergeCell ref="EC229:EM231"/>
    <mergeCell ref="B232:E234"/>
    <mergeCell ref="F232:O234"/>
    <mergeCell ref="P232:AC234"/>
    <mergeCell ref="AD232:AH234"/>
    <mergeCell ref="AI232:AM234"/>
    <mergeCell ref="AN232:AW234"/>
    <mergeCell ref="AX229:BB231"/>
    <mergeCell ref="BC229:BK231"/>
    <mergeCell ref="BL229:BU231"/>
    <mergeCell ref="BV229:CE231"/>
    <mergeCell ref="CF229:CO231"/>
    <mergeCell ref="CP229:CZ231"/>
    <mergeCell ref="DA218:DK228"/>
    <mergeCell ref="DL218:DQ228"/>
    <mergeCell ref="DR218:EB228"/>
    <mergeCell ref="EC218:EM228"/>
    <mergeCell ref="B229:E231"/>
    <mergeCell ref="F229:O231"/>
    <mergeCell ref="P229:AC231"/>
    <mergeCell ref="AD229:AH231"/>
    <mergeCell ref="AI229:AM231"/>
    <mergeCell ref="AN229:AW231"/>
    <mergeCell ref="AX218:BB228"/>
    <mergeCell ref="BC218:BK228"/>
    <mergeCell ref="BL218:BU228"/>
    <mergeCell ref="BV218:CE228"/>
    <mergeCell ref="CF218:CO228"/>
    <mergeCell ref="CP218:CZ228"/>
    <mergeCell ref="B218:E228"/>
    <mergeCell ref="F218:O228"/>
    <mergeCell ref="P218:AC228"/>
    <mergeCell ref="AD218:AH228"/>
    <mergeCell ref="AI218:AM228"/>
    <mergeCell ref="AN218:AW228"/>
    <mergeCell ref="C196:CT200"/>
    <mergeCell ref="EE203:EM205"/>
    <mergeCell ref="A207:EM209"/>
    <mergeCell ref="BO210:BV212"/>
    <mergeCell ref="BW210:BY212"/>
    <mergeCell ref="BZ210:CG212"/>
    <mergeCell ref="CY212:EM217"/>
    <mergeCell ref="CF192:CO194"/>
    <mergeCell ref="CP192:CZ194"/>
    <mergeCell ref="DA192:DK194"/>
    <mergeCell ref="DL192:DQ194"/>
    <mergeCell ref="DR192:EB194"/>
    <mergeCell ref="EC192:EM194"/>
    <mergeCell ref="DR189:EB191"/>
    <mergeCell ref="EC189:EM191"/>
    <mergeCell ref="B192:AC194"/>
    <mergeCell ref="AD192:AH194"/>
    <mergeCell ref="AI192:AM194"/>
    <mergeCell ref="AN192:AW194"/>
    <mergeCell ref="AX192:BB194"/>
    <mergeCell ref="BC192:BK194"/>
    <mergeCell ref="BL192:BU194"/>
    <mergeCell ref="BV192:CE194"/>
    <mergeCell ref="BL189:BU191"/>
    <mergeCell ref="BV189:CE191"/>
    <mergeCell ref="CF189:CO191"/>
    <mergeCell ref="CP189:CZ191"/>
    <mergeCell ref="DA189:DK191"/>
    <mergeCell ref="DL189:DQ191"/>
    <mergeCell ref="DA186:DK188"/>
    <mergeCell ref="DL186:DQ188"/>
    <mergeCell ref="DR186:EB188"/>
    <mergeCell ref="EC186:EM188"/>
    <mergeCell ref="B189:AC191"/>
    <mergeCell ref="AD189:AH191"/>
    <mergeCell ref="AI189:AM191"/>
    <mergeCell ref="AN189:AW191"/>
    <mergeCell ref="AX189:BB191"/>
    <mergeCell ref="BC189:BK191"/>
    <mergeCell ref="AX186:BB188"/>
    <mergeCell ref="BC186:BK188"/>
    <mergeCell ref="BL186:BU188"/>
    <mergeCell ref="BV186:CE188"/>
    <mergeCell ref="CF186:CO188"/>
    <mergeCell ref="CP186:CZ188"/>
    <mergeCell ref="DA183:DK185"/>
    <mergeCell ref="DL183:DQ185"/>
    <mergeCell ref="DR183:EB185"/>
    <mergeCell ref="EC183:EM185"/>
    <mergeCell ref="B186:E188"/>
    <mergeCell ref="F186:O188"/>
    <mergeCell ref="P186:AC188"/>
    <mergeCell ref="AD186:AH188"/>
    <mergeCell ref="AI186:AM188"/>
    <mergeCell ref="AN186:AW188"/>
    <mergeCell ref="AX183:BB185"/>
    <mergeCell ref="BC183:BK185"/>
    <mergeCell ref="BL183:BU185"/>
    <mergeCell ref="BV183:CE185"/>
    <mergeCell ref="CF183:CO185"/>
    <mergeCell ref="CP183:CZ185"/>
    <mergeCell ref="DA180:DK182"/>
    <mergeCell ref="DL180:DQ182"/>
    <mergeCell ref="DR180:EB182"/>
    <mergeCell ref="EC180:EM182"/>
    <mergeCell ref="B183:E185"/>
    <mergeCell ref="F183:O185"/>
    <mergeCell ref="P183:AC185"/>
    <mergeCell ref="AD183:AH185"/>
    <mergeCell ref="AI183:AM185"/>
    <mergeCell ref="AN183:AW185"/>
    <mergeCell ref="AX180:BB182"/>
    <mergeCell ref="BC180:BK182"/>
    <mergeCell ref="BL180:BU182"/>
    <mergeCell ref="BV180:CE182"/>
    <mergeCell ref="CF180:CO182"/>
    <mergeCell ref="CP180:CZ182"/>
    <mergeCell ref="DA177:DK179"/>
    <mergeCell ref="DL177:DQ179"/>
    <mergeCell ref="DR177:EB179"/>
    <mergeCell ref="EC177:EM179"/>
    <mergeCell ref="B180:E182"/>
    <mergeCell ref="F180:O182"/>
    <mergeCell ref="P180:AC182"/>
    <mergeCell ref="AD180:AH182"/>
    <mergeCell ref="AI180:AM182"/>
    <mergeCell ref="AN180:AW182"/>
    <mergeCell ref="AX177:BB179"/>
    <mergeCell ref="BC177:BK179"/>
    <mergeCell ref="BL177:BU179"/>
    <mergeCell ref="BV177:CE179"/>
    <mergeCell ref="CF177:CO179"/>
    <mergeCell ref="CP177:CZ179"/>
    <mergeCell ref="DA174:DK176"/>
    <mergeCell ref="DL174:DQ176"/>
    <mergeCell ref="DR174:EB176"/>
    <mergeCell ref="EC174:EM176"/>
    <mergeCell ref="B177:E179"/>
    <mergeCell ref="F177:O179"/>
    <mergeCell ref="P177:AC179"/>
    <mergeCell ref="AD177:AH179"/>
    <mergeCell ref="AI177:AM179"/>
    <mergeCell ref="AN177:AW179"/>
    <mergeCell ref="AX174:BB176"/>
    <mergeCell ref="BC174:BK176"/>
    <mergeCell ref="BL174:BU176"/>
    <mergeCell ref="BV174:CE176"/>
    <mergeCell ref="CF174:CO176"/>
    <mergeCell ref="CP174:CZ176"/>
    <mergeCell ref="DA171:DK173"/>
    <mergeCell ref="DL171:DQ173"/>
    <mergeCell ref="DR171:EB173"/>
    <mergeCell ref="EC171:EM173"/>
    <mergeCell ref="B174:E176"/>
    <mergeCell ref="F174:O176"/>
    <mergeCell ref="P174:AC176"/>
    <mergeCell ref="AD174:AH176"/>
    <mergeCell ref="AI174:AM176"/>
    <mergeCell ref="AN174:AW176"/>
    <mergeCell ref="AX171:BB173"/>
    <mergeCell ref="BC171:BK173"/>
    <mergeCell ref="BL171:BU173"/>
    <mergeCell ref="BV171:CE173"/>
    <mergeCell ref="CF171:CO173"/>
    <mergeCell ref="CP171:CZ173"/>
    <mergeCell ref="DA168:DK170"/>
    <mergeCell ref="DL168:DQ170"/>
    <mergeCell ref="DR168:EB170"/>
    <mergeCell ref="EC168:EM170"/>
    <mergeCell ref="B171:E173"/>
    <mergeCell ref="F171:O173"/>
    <mergeCell ref="P171:AC173"/>
    <mergeCell ref="AD171:AH173"/>
    <mergeCell ref="AI171:AM173"/>
    <mergeCell ref="AN171:AW173"/>
    <mergeCell ref="AX168:BB170"/>
    <mergeCell ref="BC168:BK170"/>
    <mergeCell ref="BL168:BU170"/>
    <mergeCell ref="BV168:CE170"/>
    <mergeCell ref="CF168:CO170"/>
    <mergeCell ref="CP168:CZ170"/>
    <mergeCell ref="DA165:DK167"/>
    <mergeCell ref="DL165:DQ167"/>
    <mergeCell ref="DR165:EB167"/>
    <mergeCell ref="EC165:EM167"/>
    <mergeCell ref="B168:E170"/>
    <mergeCell ref="F168:O170"/>
    <mergeCell ref="P168:AC170"/>
    <mergeCell ref="AD168:AH170"/>
    <mergeCell ref="AI168:AM170"/>
    <mergeCell ref="AN168:AW170"/>
    <mergeCell ref="AX165:BB167"/>
    <mergeCell ref="BC165:BK167"/>
    <mergeCell ref="BL165:BU167"/>
    <mergeCell ref="BV165:CE167"/>
    <mergeCell ref="CF165:CO167"/>
    <mergeCell ref="CP165:CZ167"/>
    <mergeCell ref="DA162:DK164"/>
    <mergeCell ref="DL162:DQ164"/>
    <mergeCell ref="DR162:EB164"/>
    <mergeCell ref="EC162:EM164"/>
    <mergeCell ref="B165:E167"/>
    <mergeCell ref="F165:O167"/>
    <mergeCell ref="P165:AC167"/>
    <mergeCell ref="AD165:AH167"/>
    <mergeCell ref="AI165:AM167"/>
    <mergeCell ref="AN165:AW167"/>
    <mergeCell ref="AX162:BB164"/>
    <mergeCell ref="BC162:BK164"/>
    <mergeCell ref="BL162:BU164"/>
    <mergeCell ref="BV162:CE164"/>
    <mergeCell ref="CF162:CO164"/>
    <mergeCell ref="CP162:CZ164"/>
    <mergeCell ref="DA159:DK161"/>
    <mergeCell ref="DL159:DQ161"/>
    <mergeCell ref="DR159:EB161"/>
    <mergeCell ref="EC159:EM161"/>
    <mergeCell ref="B162:E164"/>
    <mergeCell ref="F162:O164"/>
    <mergeCell ref="P162:AC164"/>
    <mergeCell ref="AD162:AH164"/>
    <mergeCell ref="AI162:AM164"/>
    <mergeCell ref="AN162:AW164"/>
    <mergeCell ref="AX159:BB161"/>
    <mergeCell ref="BC159:BK161"/>
    <mergeCell ref="BL159:BU161"/>
    <mergeCell ref="BV159:CE161"/>
    <mergeCell ref="CF159:CO161"/>
    <mergeCell ref="CP159:CZ161"/>
    <mergeCell ref="DA156:DK158"/>
    <mergeCell ref="DL156:DQ158"/>
    <mergeCell ref="DR156:EB158"/>
    <mergeCell ref="EC156:EM158"/>
    <mergeCell ref="B159:E161"/>
    <mergeCell ref="F159:O161"/>
    <mergeCell ref="P159:AC161"/>
    <mergeCell ref="AD159:AH161"/>
    <mergeCell ref="AI159:AM161"/>
    <mergeCell ref="AN159:AW161"/>
    <mergeCell ref="AX156:BB158"/>
    <mergeCell ref="BC156:BK158"/>
    <mergeCell ref="BL156:BU158"/>
    <mergeCell ref="BV156:CE158"/>
    <mergeCell ref="CF156:CO158"/>
    <mergeCell ref="CP156:CZ158"/>
    <mergeCell ref="DA153:DK155"/>
    <mergeCell ref="DL153:DQ155"/>
    <mergeCell ref="DR153:EB155"/>
    <mergeCell ref="EC153:EM155"/>
    <mergeCell ref="B156:E158"/>
    <mergeCell ref="F156:O158"/>
    <mergeCell ref="P156:AC158"/>
    <mergeCell ref="AD156:AH158"/>
    <mergeCell ref="AI156:AM158"/>
    <mergeCell ref="AN156:AW158"/>
    <mergeCell ref="AX153:BB155"/>
    <mergeCell ref="BC153:BK155"/>
    <mergeCell ref="BL153:BU155"/>
    <mergeCell ref="BV153:CE155"/>
    <mergeCell ref="CF153:CO155"/>
    <mergeCell ref="CP153:CZ155"/>
    <mergeCell ref="DA150:DK152"/>
    <mergeCell ref="DL150:DQ152"/>
    <mergeCell ref="DR150:EB152"/>
    <mergeCell ref="EC150:EM152"/>
    <mergeCell ref="B153:E155"/>
    <mergeCell ref="F153:O155"/>
    <mergeCell ref="P153:AC155"/>
    <mergeCell ref="AD153:AH155"/>
    <mergeCell ref="AI153:AM155"/>
    <mergeCell ref="AN153:AW155"/>
    <mergeCell ref="AX150:BB152"/>
    <mergeCell ref="BC150:BK152"/>
    <mergeCell ref="BL150:BU152"/>
    <mergeCell ref="BV150:CE152"/>
    <mergeCell ref="CF150:CO152"/>
    <mergeCell ref="CP150:CZ152"/>
    <mergeCell ref="DA147:DK149"/>
    <mergeCell ref="DL147:DQ149"/>
    <mergeCell ref="DR147:EB149"/>
    <mergeCell ref="EC147:EM149"/>
    <mergeCell ref="B150:E152"/>
    <mergeCell ref="F150:O152"/>
    <mergeCell ref="P150:AC152"/>
    <mergeCell ref="AD150:AH152"/>
    <mergeCell ref="AI150:AM152"/>
    <mergeCell ref="AN150:AW152"/>
    <mergeCell ref="AX147:BB149"/>
    <mergeCell ref="BC147:BK149"/>
    <mergeCell ref="BL147:BU149"/>
    <mergeCell ref="BV147:CE149"/>
    <mergeCell ref="CF147:CO149"/>
    <mergeCell ref="CP147:CZ149"/>
    <mergeCell ref="DA144:DK146"/>
    <mergeCell ref="DL144:DQ146"/>
    <mergeCell ref="DR144:EB146"/>
    <mergeCell ref="EC144:EM146"/>
    <mergeCell ref="B147:E149"/>
    <mergeCell ref="F147:O149"/>
    <mergeCell ref="P147:AC149"/>
    <mergeCell ref="AD147:AH149"/>
    <mergeCell ref="AI147:AM149"/>
    <mergeCell ref="AN147:AW149"/>
    <mergeCell ref="AX144:BB146"/>
    <mergeCell ref="BC144:BK146"/>
    <mergeCell ref="BL144:BU146"/>
    <mergeCell ref="BV144:CE146"/>
    <mergeCell ref="CF144:CO146"/>
    <mergeCell ref="CP144:CZ146"/>
    <mergeCell ref="DA141:DK143"/>
    <mergeCell ref="DL141:DQ143"/>
    <mergeCell ref="DR141:EB143"/>
    <mergeCell ref="EC141:EM143"/>
    <mergeCell ref="B144:E146"/>
    <mergeCell ref="F144:O146"/>
    <mergeCell ref="P144:AC146"/>
    <mergeCell ref="AD144:AH146"/>
    <mergeCell ref="AI144:AM146"/>
    <mergeCell ref="AN144:AW146"/>
    <mergeCell ref="AX141:BB143"/>
    <mergeCell ref="BC141:BK143"/>
    <mergeCell ref="BL141:BU143"/>
    <mergeCell ref="BV141:CE143"/>
    <mergeCell ref="CF141:CO143"/>
    <mergeCell ref="CP141:CZ143"/>
    <mergeCell ref="DA138:DK140"/>
    <mergeCell ref="DL138:DQ140"/>
    <mergeCell ref="DR138:EB140"/>
    <mergeCell ref="EC138:EM140"/>
    <mergeCell ref="B141:E143"/>
    <mergeCell ref="F141:O143"/>
    <mergeCell ref="P141:AC143"/>
    <mergeCell ref="AD141:AH143"/>
    <mergeCell ref="AI141:AM143"/>
    <mergeCell ref="AN141:AW143"/>
    <mergeCell ref="AX138:BB140"/>
    <mergeCell ref="BC138:BK140"/>
    <mergeCell ref="BL138:BU140"/>
    <mergeCell ref="BV138:CE140"/>
    <mergeCell ref="CF138:CO140"/>
    <mergeCell ref="CP138:CZ140"/>
    <mergeCell ref="DA135:DK137"/>
    <mergeCell ref="DL135:DQ137"/>
    <mergeCell ref="DR135:EB137"/>
    <mergeCell ref="EC135:EM137"/>
    <mergeCell ref="B138:E140"/>
    <mergeCell ref="F138:O140"/>
    <mergeCell ref="P138:AC140"/>
    <mergeCell ref="AD138:AH140"/>
    <mergeCell ref="AI138:AM140"/>
    <mergeCell ref="AN138:AW140"/>
    <mergeCell ref="AX135:BB137"/>
    <mergeCell ref="BC135:BK137"/>
    <mergeCell ref="BL135:BU137"/>
    <mergeCell ref="BV135:CE137"/>
    <mergeCell ref="CF135:CO137"/>
    <mergeCell ref="CP135:CZ137"/>
    <mergeCell ref="DA132:DK134"/>
    <mergeCell ref="DL132:DQ134"/>
    <mergeCell ref="DR132:EB134"/>
    <mergeCell ref="EC132:EM134"/>
    <mergeCell ref="B135:E137"/>
    <mergeCell ref="F135:O137"/>
    <mergeCell ref="P135:AC137"/>
    <mergeCell ref="AD135:AH137"/>
    <mergeCell ref="AI135:AM137"/>
    <mergeCell ref="AN135:AW137"/>
    <mergeCell ref="AX132:BB134"/>
    <mergeCell ref="BC132:BK134"/>
    <mergeCell ref="BL132:BU134"/>
    <mergeCell ref="BV132:CE134"/>
    <mergeCell ref="CF132:CO134"/>
    <mergeCell ref="CP132:CZ134"/>
    <mergeCell ref="DA129:DK131"/>
    <mergeCell ref="DL129:DQ131"/>
    <mergeCell ref="DR129:EB131"/>
    <mergeCell ref="EC129:EM131"/>
    <mergeCell ref="B132:E134"/>
    <mergeCell ref="F132:O134"/>
    <mergeCell ref="P132:AC134"/>
    <mergeCell ref="AD132:AH134"/>
    <mergeCell ref="AI132:AM134"/>
    <mergeCell ref="AN132:AW134"/>
    <mergeCell ref="AX129:BB131"/>
    <mergeCell ref="BC129:BK131"/>
    <mergeCell ref="BL129:BU131"/>
    <mergeCell ref="BV129:CE131"/>
    <mergeCell ref="CF129:CO131"/>
    <mergeCell ref="CP129:CZ131"/>
    <mergeCell ref="DA118:DK128"/>
    <mergeCell ref="DL118:DQ128"/>
    <mergeCell ref="DR118:EB128"/>
    <mergeCell ref="EC118:EM128"/>
    <mergeCell ref="B129:E131"/>
    <mergeCell ref="F129:O131"/>
    <mergeCell ref="P129:AC131"/>
    <mergeCell ref="AD129:AH131"/>
    <mergeCell ref="AI129:AM131"/>
    <mergeCell ref="AN129:AW131"/>
    <mergeCell ref="AX118:BB128"/>
    <mergeCell ref="BC118:BK128"/>
    <mergeCell ref="BL118:BU128"/>
    <mergeCell ref="BV118:CE128"/>
    <mergeCell ref="CF118:CO128"/>
    <mergeCell ref="CP118:CZ128"/>
    <mergeCell ref="B118:E128"/>
    <mergeCell ref="F118:O128"/>
    <mergeCell ref="P118:AC128"/>
    <mergeCell ref="AD118:AH128"/>
    <mergeCell ref="AI118:AM128"/>
    <mergeCell ref="AN118:AW128"/>
    <mergeCell ref="C94:CT98"/>
    <mergeCell ref="EE103:EM105"/>
    <mergeCell ref="A107:EM109"/>
    <mergeCell ref="BO110:BV112"/>
    <mergeCell ref="BW110:BY112"/>
    <mergeCell ref="BZ110:CG112"/>
    <mergeCell ref="CY112:EM117"/>
    <mergeCell ref="CF90:CO92"/>
    <mergeCell ref="CP90:CZ92"/>
    <mergeCell ref="DA90:DK92"/>
    <mergeCell ref="DL90:DQ92"/>
    <mergeCell ref="DR90:EB92"/>
    <mergeCell ref="EC90:EM92"/>
    <mergeCell ref="DR87:EB89"/>
    <mergeCell ref="EC87:EM89"/>
    <mergeCell ref="B90:AC92"/>
    <mergeCell ref="AD90:AH92"/>
    <mergeCell ref="AI90:AM92"/>
    <mergeCell ref="AN90:AW92"/>
    <mergeCell ref="AX90:BB92"/>
    <mergeCell ref="BC90:BK92"/>
    <mergeCell ref="BL90:BU92"/>
    <mergeCell ref="BV90:CE92"/>
    <mergeCell ref="BL87:BU89"/>
    <mergeCell ref="BV87:CE89"/>
    <mergeCell ref="CF87:CO89"/>
    <mergeCell ref="CP87:CZ89"/>
    <mergeCell ref="DA87:DK89"/>
    <mergeCell ref="DL87:DQ89"/>
    <mergeCell ref="DA84:DK86"/>
    <mergeCell ref="DL84:DQ86"/>
    <mergeCell ref="DR84:EB86"/>
    <mergeCell ref="EC84:EM86"/>
    <mergeCell ref="B87:AC89"/>
    <mergeCell ref="AD87:AH89"/>
    <mergeCell ref="AI87:AM89"/>
    <mergeCell ref="AN87:AW89"/>
    <mergeCell ref="AX87:BB89"/>
    <mergeCell ref="BC87:BK89"/>
    <mergeCell ref="AX84:BB86"/>
    <mergeCell ref="BC84:BK86"/>
    <mergeCell ref="BL84:BU86"/>
    <mergeCell ref="BV84:CE86"/>
    <mergeCell ref="CF84:CO86"/>
    <mergeCell ref="CP84:CZ86"/>
    <mergeCell ref="DA81:DK83"/>
    <mergeCell ref="DL81:DQ83"/>
    <mergeCell ref="DR81:EB83"/>
    <mergeCell ref="EC81:EM83"/>
    <mergeCell ref="B84:E86"/>
    <mergeCell ref="F84:O86"/>
    <mergeCell ref="P84:AC86"/>
    <mergeCell ref="AD84:AH86"/>
    <mergeCell ref="AI84:AM86"/>
    <mergeCell ref="AN84:AW86"/>
    <mergeCell ref="AX81:BB83"/>
    <mergeCell ref="BC81:BK83"/>
    <mergeCell ref="BL81:BU83"/>
    <mergeCell ref="BV81:CE83"/>
    <mergeCell ref="CF81:CO83"/>
    <mergeCell ref="CP81:CZ83"/>
    <mergeCell ref="DA78:DK80"/>
    <mergeCell ref="DL78:DQ80"/>
    <mergeCell ref="DR78:EB80"/>
    <mergeCell ref="EC78:EM80"/>
    <mergeCell ref="B81:E83"/>
    <mergeCell ref="F81:O83"/>
    <mergeCell ref="P81:AC83"/>
    <mergeCell ref="AD81:AH83"/>
    <mergeCell ref="AI81:AM83"/>
    <mergeCell ref="AN81:AW83"/>
    <mergeCell ref="AX78:BB80"/>
    <mergeCell ref="BC78:BK80"/>
    <mergeCell ref="BL78:BU80"/>
    <mergeCell ref="BV78:CE80"/>
    <mergeCell ref="CF78:CO80"/>
    <mergeCell ref="CP78:CZ80"/>
    <mergeCell ref="DA75:DK77"/>
    <mergeCell ref="DL75:DQ77"/>
    <mergeCell ref="DR75:EB77"/>
    <mergeCell ref="EC75:EM77"/>
    <mergeCell ref="B78:E80"/>
    <mergeCell ref="F78:O80"/>
    <mergeCell ref="P78:AC80"/>
    <mergeCell ref="AD78:AH80"/>
    <mergeCell ref="AI78:AM80"/>
    <mergeCell ref="AN78:AW80"/>
    <mergeCell ref="AX75:BB77"/>
    <mergeCell ref="BC75:BK77"/>
    <mergeCell ref="BL75:BU77"/>
    <mergeCell ref="BV75:CE77"/>
    <mergeCell ref="CF75:CO77"/>
    <mergeCell ref="CP75:CZ77"/>
    <mergeCell ref="DA72:DK74"/>
    <mergeCell ref="DL72:DQ74"/>
    <mergeCell ref="DR72:EB74"/>
    <mergeCell ref="EC72:EM74"/>
    <mergeCell ref="B75:E77"/>
    <mergeCell ref="F75:O77"/>
    <mergeCell ref="P75:AC77"/>
    <mergeCell ref="AD75:AH77"/>
    <mergeCell ref="AI75:AM77"/>
    <mergeCell ref="AN75:AW77"/>
    <mergeCell ref="AX72:BB74"/>
    <mergeCell ref="BC72:BK74"/>
    <mergeCell ref="BL72:BU74"/>
    <mergeCell ref="BV72:CE74"/>
    <mergeCell ref="CF72:CO74"/>
    <mergeCell ref="CP72:CZ74"/>
    <mergeCell ref="DA69:DK71"/>
    <mergeCell ref="DL69:DQ71"/>
    <mergeCell ref="DR69:EB71"/>
    <mergeCell ref="EC69:EM71"/>
    <mergeCell ref="B72:E74"/>
    <mergeCell ref="F72:O74"/>
    <mergeCell ref="P72:AC74"/>
    <mergeCell ref="AD72:AH74"/>
    <mergeCell ref="AI72:AM74"/>
    <mergeCell ref="AN72:AW74"/>
    <mergeCell ref="AX69:BB71"/>
    <mergeCell ref="BC69:BK71"/>
    <mergeCell ref="BL69:BU71"/>
    <mergeCell ref="BV69:CE71"/>
    <mergeCell ref="CF69:CO71"/>
    <mergeCell ref="CP69:CZ71"/>
    <mergeCell ref="DA66:DK68"/>
    <mergeCell ref="DL66:DQ68"/>
    <mergeCell ref="DR66:EB68"/>
    <mergeCell ref="EC66:EM68"/>
    <mergeCell ref="B69:E71"/>
    <mergeCell ref="F69:O71"/>
    <mergeCell ref="P69:AC71"/>
    <mergeCell ref="AD69:AH71"/>
    <mergeCell ref="AI69:AM71"/>
    <mergeCell ref="AN69:AW71"/>
    <mergeCell ref="AX66:BB68"/>
    <mergeCell ref="BC66:BK68"/>
    <mergeCell ref="BL66:BU68"/>
    <mergeCell ref="BV66:CE68"/>
    <mergeCell ref="CF66:CO68"/>
    <mergeCell ref="CP66:CZ68"/>
    <mergeCell ref="DA63:DK65"/>
    <mergeCell ref="DL63:DQ65"/>
    <mergeCell ref="DR63:EB65"/>
    <mergeCell ref="EC63:EM65"/>
    <mergeCell ref="B66:E68"/>
    <mergeCell ref="F66:O68"/>
    <mergeCell ref="P66:AC68"/>
    <mergeCell ref="AD66:AH68"/>
    <mergeCell ref="AI66:AM68"/>
    <mergeCell ref="AN66:AW68"/>
    <mergeCell ref="AX63:BB65"/>
    <mergeCell ref="BC63:BK65"/>
    <mergeCell ref="BL63:BU65"/>
    <mergeCell ref="BV63:CE65"/>
    <mergeCell ref="CF63:CO65"/>
    <mergeCell ref="CP63:CZ65"/>
    <mergeCell ref="DA60:DK62"/>
    <mergeCell ref="DL60:DQ62"/>
    <mergeCell ref="DR60:EB62"/>
    <mergeCell ref="EC60:EM62"/>
    <mergeCell ref="B63:E65"/>
    <mergeCell ref="F63:O65"/>
    <mergeCell ref="P63:AC65"/>
    <mergeCell ref="AD63:AH65"/>
    <mergeCell ref="AI63:AM65"/>
    <mergeCell ref="AN63:AW65"/>
    <mergeCell ref="AX60:BB62"/>
    <mergeCell ref="BC60:BK62"/>
    <mergeCell ref="BL60:BU62"/>
    <mergeCell ref="BV60:CE62"/>
    <mergeCell ref="CF60:CO62"/>
    <mergeCell ref="CP60:CZ62"/>
    <mergeCell ref="DA57:DK59"/>
    <mergeCell ref="DL57:DQ59"/>
    <mergeCell ref="DR57:EB59"/>
    <mergeCell ref="EC57:EM59"/>
    <mergeCell ref="B60:E62"/>
    <mergeCell ref="F60:O62"/>
    <mergeCell ref="P60:AC62"/>
    <mergeCell ref="AD60:AH62"/>
    <mergeCell ref="AI60:AM62"/>
    <mergeCell ref="AN60:AW62"/>
    <mergeCell ref="AX57:BB59"/>
    <mergeCell ref="BC57:BK59"/>
    <mergeCell ref="BL57:BU59"/>
    <mergeCell ref="BV57:CE59"/>
    <mergeCell ref="CF57:CO59"/>
    <mergeCell ref="CP57:CZ59"/>
    <mergeCell ref="DA54:DK56"/>
    <mergeCell ref="DL54:DQ56"/>
    <mergeCell ref="DR54:EB56"/>
    <mergeCell ref="EC54:EM56"/>
    <mergeCell ref="B57:E59"/>
    <mergeCell ref="F57:O59"/>
    <mergeCell ref="P57:AC59"/>
    <mergeCell ref="AD57:AH59"/>
    <mergeCell ref="AI57:AM59"/>
    <mergeCell ref="AN57:AW59"/>
    <mergeCell ref="AX54:BB56"/>
    <mergeCell ref="BC54:BK56"/>
    <mergeCell ref="BL54:BU56"/>
    <mergeCell ref="BV54:CE56"/>
    <mergeCell ref="CF54:CO56"/>
    <mergeCell ref="CP54:CZ56"/>
    <mergeCell ref="DA51:DK53"/>
    <mergeCell ref="DL51:DQ53"/>
    <mergeCell ref="DR51:EB53"/>
    <mergeCell ref="EC51:EM53"/>
    <mergeCell ref="B54:E56"/>
    <mergeCell ref="F54:O56"/>
    <mergeCell ref="P54:AC56"/>
    <mergeCell ref="AD54:AH56"/>
    <mergeCell ref="AI54:AM56"/>
    <mergeCell ref="AN54:AW56"/>
    <mergeCell ref="AX51:BB53"/>
    <mergeCell ref="BC51:BK53"/>
    <mergeCell ref="BL51:BU53"/>
    <mergeCell ref="BV51:CE53"/>
    <mergeCell ref="CF51:CO53"/>
    <mergeCell ref="CP51:CZ53"/>
    <mergeCell ref="DA48:DK50"/>
    <mergeCell ref="DL48:DQ50"/>
    <mergeCell ref="DR48:EB50"/>
    <mergeCell ref="EC48:EM50"/>
    <mergeCell ref="B51:E53"/>
    <mergeCell ref="F51:O53"/>
    <mergeCell ref="P51:AC53"/>
    <mergeCell ref="AD51:AH53"/>
    <mergeCell ref="AI51:AM53"/>
    <mergeCell ref="AN51:AW53"/>
    <mergeCell ref="AX48:BB50"/>
    <mergeCell ref="BC48:BK50"/>
    <mergeCell ref="BL48:BU50"/>
    <mergeCell ref="BV48:CE50"/>
    <mergeCell ref="CF48:CO50"/>
    <mergeCell ref="CP48:CZ50"/>
    <mergeCell ref="DA45:DK47"/>
    <mergeCell ref="DL45:DQ47"/>
    <mergeCell ref="DR45:EB47"/>
    <mergeCell ref="EC45:EM47"/>
    <mergeCell ref="B48:E50"/>
    <mergeCell ref="F48:O50"/>
    <mergeCell ref="P48:AC50"/>
    <mergeCell ref="AD48:AH50"/>
    <mergeCell ref="AI48:AM50"/>
    <mergeCell ref="AN48:AW50"/>
    <mergeCell ref="AX45:BB47"/>
    <mergeCell ref="BC45:BK47"/>
    <mergeCell ref="BL45:BU47"/>
    <mergeCell ref="BV45:CE47"/>
    <mergeCell ref="CF45:CO47"/>
    <mergeCell ref="CP45:CZ47"/>
    <mergeCell ref="DA42:DK44"/>
    <mergeCell ref="DL42:DQ44"/>
    <mergeCell ref="DR42:EB44"/>
    <mergeCell ref="EC42:EM44"/>
    <mergeCell ref="B45:E47"/>
    <mergeCell ref="F45:O47"/>
    <mergeCell ref="P45:AC47"/>
    <mergeCell ref="AD45:AH47"/>
    <mergeCell ref="AI45:AM47"/>
    <mergeCell ref="AN45:AW47"/>
    <mergeCell ref="AX42:BB44"/>
    <mergeCell ref="BC42:BK44"/>
    <mergeCell ref="BL42:BU44"/>
    <mergeCell ref="BV42:CE44"/>
    <mergeCell ref="CF42:CO44"/>
    <mergeCell ref="CP42:CZ44"/>
    <mergeCell ref="DA39:DK41"/>
    <mergeCell ref="DL39:DQ41"/>
    <mergeCell ref="DR39:EB41"/>
    <mergeCell ref="EC39:EM41"/>
    <mergeCell ref="B42:E44"/>
    <mergeCell ref="F42:O44"/>
    <mergeCell ref="P42:AC44"/>
    <mergeCell ref="AD42:AH44"/>
    <mergeCell ref="AI42:AM44"/>
    <mergeCell ref="AN42:AW44"/>
    <mergeCell ref="AX39:BB41"/>
    <mergeCell ref="BC39:BK41"/>
    <mergeCell ref="BL39:BU41"/>
    <mergeCell ref="BV39:CE41"/>
    <mergeCell ref="CF39:CO41"/>
    <mergeCell ref="CP39:CZ41"/>
    <mergeCell ref="DA36:DK38"/>
    <mergeCell ref="DL36:DQ38"/>
    <mergeCell ref="DR36:EB38"/>
    <mergeCell ref="EC36:EM38"/>
    <mergeCell ref="B39:E41"/>
    <mergeCell ref="F39:O41"/>
    <mergeCell ref="P39:AC41"/>
    <mergeCell ref="AD39:AH41"/>
    <mergeCell ref="AI39:AM41"/>
    <mergeCell ref="AN39:AW41"/>
    <mergeCell ref="AX36:BB38"/>
    <mergeCell ref="BC36:BK38"/>
    <mergeCell ref="BL36:BU38"/>
    <mergeCell ref="BV36:CE38"/>
    <mergeCell ref="CF36:CO38"/>
    <mergeCell ref="CP36:CZ38"/>
    <mergeCell ref="DA33:DK35"/>
    <mergeCell ref="DL33:DQ35"/>
    <mergeCell ref="DR33:EB35"/>
    <mergeCell ref="EC33:EM35"/>
    <mergeCell ref="B36:E38"/>
    <mergeCell ref="F36:O38"/>
    <mergeCell ref="P36:AC38"/>
    <mergeCell ref="AD36:AH38"/>
    <mergeCell ref="AI36:AM38"/>
    <mergeCell ref="AN36:AW38"/>
    <mergeCell ref="AX33:BB35"/>
    <mergeCell ref="BC33:BK35"/>
    <mergeCell ref="BL33:BU35"/>
    <mergeCell ref="BV33:CE35"/>
    <mergeCell ref="CF33:CO35"/>
    <mergeCell ref="CP33:CZ35"/>
    <mergeCell ref="DA30:DK32"/>
    <mergeCell ref="DL30:DQ32"/>
    <mergeCell ref="DR30:EB32"/>
    <mergeCell ref="EC30:EM32"/>
    <mergeCell ref="B33:E35"/>
    <mergeCell ref="F33:O35"/>
    <mergeCell ref="P33:AC35"/>
    <mergeCell ref="AD33:AH35"/>
    <mergeCell ref="AI33:AM35"/>
    <mergeCell ref="AN33:AW35"/>
    <mergeCell ref="AX30:BB32"/>
    <mergeCell ref="BC30:BK32"/>
    <mergeCell ref="BL30:BU32"/>
    <mergeCell ref="BV30:CE32"/>
    <mergeCell ref="CF30:CO32"/>
    <mergeCell ref="CP30:CZ32"/>
    <mergeCell ref="DA27:DK29"/>
    <mergeCell ref="DL27:DQ29"/>
    <mergeCell ref="DR27:EB29"/>
    <mergeCell ref="EC27:EM29"/>
    <mergeCell ref="B30:E32"/>
    <mergeCell ref="F30:O32"/>
    <mergeCell ref="P30:AC32"/>
    <mergeCell ref="AD30:AH32"/>
    <mergeCell ref="AI30:AM32"/>
    <mergeCell ref="AN30:AW32"/>
    <mergeCell ref="AX27:BB29"/>
    <mergeCell ref="BC27:BK29"/>
    <mergeCell ref="BL27:BU29"/>
    <mergeCell ref="BV27:CE29"/>
    <mergeCell ref="CF27:CO29"/>
    <mergeCell ref="CP27:CZ29"/>
    <mergeCell ref="EE1:EM3"/>
    <mergeCell ref="A5:EM7"/>
    <mergeCell ref="BO8:BV10"/>
    <mergeCell ref="BW8:BY10"/>
    <mergeCell ref="BZ8:CG10"/>
    <mergeCell ref="CY10:EM15"/>
    <mergeCell ref="DA16:DK26"/>
    <mergeCell ref="DL16:DQ26"/>
    <mergeCell ref="DR16:EB26"/>
    <mergeCell ref="EC16:EM26"/>
    <mergeCell ref="B27:E29"/>
    <mergeCell ref="F27:O29"/>
    <mergeCell ref="P27:AC29"/>
    <mergeCell ref="AD27:AH29"/>
    <mergeCell ref="AI27:AM29"/>
    <mergeCell ref="AN27:AW29"/>
    <mergeCell ref="AX16:BB26"/>
    <mergeCell ref="BC16:BK26"/>
    <mergeCell ref="BL16:BU26"/>
    <mergeCell ref="BV16:CE26"/>
    <mergeCell ref="CF16:CO26"/>
    <mergeCell ref="CP16:CZ26"/>
    <mergeCell ref="B16:E26"/>
    <mergeCell ref="F16:O26"/>
    <mergeCell ref="P16:AC26"/>
    <mergeCell ref="AD16:AH26"/>
    <mergeCell ref="AI16:AM26"/>
    <mergeCell ref="AN16:AW26"/>
  </mergeCells>
  <phoneticPr fontId="1"/>
  <dataValidations count="3">
    <dataValidation type="list" allowBlank="1" showInputMessage="1" showErrorMessage="1" sqref="AI27:AM86 AI129:AM188 AI229:AM288 AI330:AM389 AI431:AM490 AI531:AM590" xr:uid="{DF77E968-2080-443A-89E5-028E5B0EDE7B}">
      <formula1>"大型,中型,小型,コミューター"</formula1>
    </dataValidation>
    <dataValidation type="list" allowBlank="1" showInputMessage="1" showErrorMessage="1" sqref="WUZ982936:WVD982995 IN27:IR86 SJ27:SN86 ACF27:ACJ86 AMB27:AMF86 AVX27:AWB86 BFT27:BFX86 BPP27:BPT86 BZL27:BZP86 CJH27:CJL86 CTD27:CTH86 DCZ27:DDD86 DMV27:DMZ86 DWR27:DWV86 EGN27:EGR86 EQJ27:EQN86 FAF27:FAJ86 FKB27:FKF86 FTX27:FUB86 GDT27:GDX86 GNP27:GNT86 GXL27:GXP86 HHH27:HHL86 HRD27:HRH86 IAZ27:IBD86 IKV27:IKZ86 IUR27:IUV86 JEN27:JER86 JOJ27:JON86 JYF27:JYJ86 KIB27:KIF86 KRX27:KSB86 LBT27:LBX86 LLP27:LLT86 LVL27:LVP86 MFH27:MFL86 MPD27:MPH86 MYZ27:MZD86 NIV27:NIZ86 NSR27:NSV86 OCN27:OCR86 OMJ27:OMN86 OWF27:OWJ86 PGB27:PGF86 PPX27:PQB86 PZT27:PZX86 QJP27:QJT86 QTL27:QTP86 RDH27:RDL86 RND27:RNH86 RWZ27:RXD86 SGV27:SGZ86 SQR27:SQV86 TAN27:TAR86 TKJ27:TKN86 TUF27:TUJ86 UEB27:UEF86 UNX27:UOB86 UXT27:UXX86 VHP27:VHT86 VRL27:VRP86 WBH27:WBL86 WLD27:WLH86 WUZ27:WVD86 AI64887:AM64946 IN64887:IR64946 SJ64887:SN64946 ACF64887:ACJ64946 AMB64887:AMF64946 AVX64887:AWB64946 BFT64887:BFX64946 BPP64887:BPT64946 BZL64887:BZP64946 CJH64887:CJL64946 CTD64887:CTH64946 DCZ64887:DDD64946 DMV64887:DMZ64946 DWR64887:DWV64946 EGN64887:EGR64946 EQJ64887:EQN64946 FAF64887:FAJ64946 FKB64887:FKF64946 FTX64887:FUB64946 GDT64887:GDX64946 GNP64887:GNT64946 GXL64887:GXP64946 HHH64887:HHL64946 HRD64887:HRH64946 IAZ64887:IBD64946 IKV64887:IKZ64946 IUR64887:IUV64946 JEN64887:JER64946 JOJ64887:JON64946 JYF64887:JYJ64946 KIB64887:KIF64946 KRX64887:KSB64946 LBT64887:LBX64946 LLP64887:LLT64946 LVL64887:LVP64946 MFH64887:MFL64946 MPD64887:MPH64946 MYZ64887:MZD64946 NIV64887:NIZ64946 NSR64887:NSV64946 OCN64887:OCR64946 OMJ64887:OMN64946 OWF64887:OWJ64946 PGB64887:PGF64946 PPX64887:PQB64946 PZT64887:PZX64946 QJP64887:QJT64946 QTL64887:QTP64946 RDH64887:RDL64946 RND64887:RNH64946 RWZ64887:RXD64946 SGV64887:SGZ64946 SQR64887:SQV64946 TAN64887:TAR64946 TKJ64887:TKN64946 TUF64887:TUJ64946 UEB64887:UEF64946 UNX64887:UOB64946 UXT64887:UXX64946 VHP64887:VHT64946 VRL64887:VRP64946 WBH64887:WBL64946 WLD64887:WLH64946 WUZ64887:WVD64946 AI130423:AM130482 IN130423:IR130482 SJ130423:SN130482 ACF130423:ACJ130482 AMB130423:AMF130482 AVX130423:AWB130482 BFT130423:BFX130482 BPP130423:BPT130482 BZL130423:BZP130482 CJH130423:CJL130482 CTD130423:CTH130482 DCZ130423:DDD130482 DMV130423:DMZ130482 DWR130423:DWV130482 EGN130423:EGR130482 EQJ130423:EQN130482 FAF130423:FAJ130482 FKB130423:FKF130482 FTX130423:FUB130482 GDT130423:GDX130482 GNP130423:GNT130482 GXL130423:GXP130482 HHH130423:HHL130482 HRD130423:HRH130482 IAZ130423:IBD130482 IKV130423:IKZ130482 IUR130423:IUV130482 JEN130423:JER130482 JOJ130423:JON130482 JYF130423:JYJ130482 KIB130423:KIF130482 KRX130423:KSB130482 LBT130423:LBX130482 LLP130423:LLT130482 LVL130423:LVP130482 MFH130423:MFL130482 MPD130423:MPH130482 MYZ130423:MZD130482 NIV130423:NIZ130482 NSR130423:NSV130482 OCN130423:OCR130482 OMJ130423:OMN130482 OWF130423:OWJ130482 PGB130423:PGF130482 PPX130423:PQB130482 PZT130423:PZX130482 QJP130423:QJT130482 QTL130423:QTP130482 RDH130423:RDL130482 RND130423:RNH130482 RWZ130423:RXD130482 SGV130423:SGZ130482 SQR130423:SQV130482 TAN130423:TAR130482 TKJ130423:TKN130482 TUF130423:TUJ130482 UEB130423:UEF130482 UNX130423:UOB130482 UXT130423:UXX130482 VHP130423:VHT130482 VRL130423:VRP130482 WBH130423:WBL130482 WLD130423:WLH130482 WUZ130423:WVD130482 AI195959:AM196018 IN195959:IR196018 SJ195959:SN196018 ACF195959:ACJ196018 AMB195959:AMF196018 AVX195959:AWB196018 BFT195959:BFX196018 BPP195959:BPT196018 BZL195959:BZP196018 CJH195959:CJL196018 CTD195959:CTH196018 DCZ195959:DDD196018 DMV195959:DMZ196018 DWR195959:DWV196018 EGN195959:EGR196018 EQJ195959:EQN196018 FAF195959:FAJ196018 FKB195959:FKF196018 FTX195959:FUB196018 GDT195959:GDX196018 GNP195959:GNT196018 GXL195959:GXP196018 HHH195959:HHL196018 HRD195959:HRH196018 IAZ195959:IBD196018 IKV195959:IKZ196018 IUR195959:IUV196018 JEN195959:JER196018 JOJ195959:JON196018 JYF195959:JYJ196018 KIB195959:KIF196018 KRX195959:KSB196018 LBT195959:LBX196018 LLP195959:LLT196018 LVL195959:LVP196018 MFH195959:MFL196018 MPD195959:MPH196018 MYZ195959:MZD196018 NIV195959:NIZ196018 NSR195959:NSV196018 OCN195959:OCR196018 OMJ195959:OMN196018 OWF195959:OWJ196018 PGB195959:PGF196018 PPX195959:PQB196018 PZT195959:PZX196018 QJP195959:QJT196018 QTL195959:QTP196018 RDH195959:RDL196018 RND195959:RNH196018 RWZ195959:RXD196018 SGV195959:SGZ196018 SQR195959:SQV196018 TAN195959:TAR196018 TKJ195959:TKN196018 TUF195959:TUJ196018 UEB195959:UEF196018 UNX195959:UOB196018 UXT195959:UXX196018 VHP195959:VHT196018 VRL195959:VRP196018 WBH195959:WBL196018 WLD195959:WLH196018 WUZ195959:WVD196018 AI261495:AM261554 IN261495:IR261554 SJ261495:SN261554 ACF261495:ACJ261554 AMB261495:AMF261554 AVX261495:AWB261554 BFT261495:BFX261554 BPP261495:BPT261554 BZL261495:BZP261554 CJH261495:CJL261554 CTD261495:CTH261554 DCZ261495:DDD261554 DMV261495:DMZ261554 DWR261495:DWV261554 EGN261495:EGR261554 EQJ261495:EQN261554 FAF261495:FAJ261554 FKB261495:FKF261554 FTX261495:FUB261554 GDT261495:GDX261554 GNP261495:GNT261554 GXL261495:GXP261554 HHH261495:HHL261554 HRD261495:HRH261554 IAZ261495:IBD261554 IKV261495:IKZ261554 IUR261495:IUV261554 JEN261495:JER261554 JOJ261495:JON261554 JYF261495:JYJ261554 KIB261495:KIF261554 KRX261495:KSB261554 LBT261495:LBX261554 LLP261495:LLT261554 LVL261495:LVP261554 MFH261495:MFL261554 MPD261495:MPH261554 MYZ261495:MZD261554 NIV261495:NIZ261554 NSR261495:NSV261554 OCN261495:OCR261554 OMJ261495:OMN261554 OWF261495:OWJ261554 PGB261495:PGF261554 PPX261495:PQB261554 PZT261495:PZX261554 QJP261495:QJT261554 QTL261495:QTP261554 RDH261495:RDL261554 RND261495:RNH261554 RWZ261495:RXD261554 SGV261495:SGZ261554 SQR261495:SQV261554 TAN261495:TAR261554 TKJ261495:TKN261554 TUF261495:TUJ261554 UEB261495:UEF261554 UNX261495:UOB261554 UXT261495:UXX261554 VHP261495:VHT261554 VRL261495:VRP261554 WBH261495:WBL261554 WLD261495:WLH261554 WUZ261495:WVD261554 AI327031:AM327090 IN327031:IR327090 SJ327031:SN327090 ACF327031:ACJ327090 AMB327031:AMF327090 AVX327031:AWB327090 BFT327031:BFX327090 BPP327031:BPT327090 BZL327031:BZP327090 CJH327031:CJL327090 CTD327031:CTH327090 DCZ327031:DDD327090 DMV327031:DMZ327090 DWR327031:DWV327090 EGN327031:EGR327090 EQJ327031:EQN327090 FAF327031:FAJ327090 FKB327031:FKF327090 FTX327031:FUB327090 GDT327031:GDX327090 GNP327031:GNT327090 GXL327031:GXP327090 HHH327031:HHL327090 HRD327031:HRH327090 IAZ327031:IBD327090 IKV327031:IKZ327090 IUR327031:IUV327090 JEN327031:JER327090 JOJ327031:JON327090 JYF327031:JYJ327090 KIB327031:KIF327090 KRX327031:KSB327090 LBT327031:LBX327090 LLP327031:LLT327090 LVL327031:LVP327090 MFH327031:MFL327090 MPD327031:MPH327090 MYZ327031:MZD327090 NIV327031:NIZ327090 NSR327031:NSV327090 OCN327031:OCR327090 OMJ327031:OMN327090 OWF327031:OWJ327090 PGB327031:PGF327090 PPX327031:PQB327090 PZT327031:PZX327090 QJP327031:QJT327090 QTL327031:QTP327090 RDH327031:RDL327090 RND327031:RNH327090 RWZ327031:RXD327090 SGV327031:SGZ327090 SQR327031:SQV327090 TAN327031:TAR327090 TKJ327031:TKN327090 TUF327031:TUJ327090 UEB327031:UEF327090 UNX327031:UOB327090 UXT327031:UXX327090 VHP327031:VHT327090 VRL327031:VRP327090 WBH327031:WBL327090 WLD327031:WLH327090 WUZ327031:WVD327090 AI392567:AM392626 IN392567:IR392626 SJ392567:SN392626 ACF392567:ACJ392626 AMB392567:AMF392626 AVX392567:AWB392626 BFT392567:BFX392626 BPP392567:BPT392626 BZL392567:BZP392626 CJH392567:CJL392626 CTD392567:CTH392626 DCZ392567:DDD392626 DMV392567:DMZ392626 DWR392567:DWV392626 EGN392567:EGR392626 EQJ392567:EQN392626 FAF392567:FAJ392626 FKB392567:FKF392626 FTX392567:FUB392626 GDT392567:GDX392626 GNP392567:GNT392626 GXL392567:GXP392626 HHH392567:HHL392626 HRD392567:HRH392626 IAZ392567:IBD392626 IKV392567:IKZ392626 IUR392567:IUV392626 JEN392567:JER392626 JOJ392567:JON392626 JYF392567:JYJ392626 KIB392567:KIF392626 KRX392567:KSB392626 LBT392567:LBX392626 LLP392567:LLT392626 LVL392567:LVP392626 MFH392567:MFL392626 MPD392567:MPH392626 MYZ392567:MZD392626 NIV392567:NIZ392626 NSR392567:NSV392626 OCN392567:OCR392626 OMJ392567:OMN392626 OWF392567:OWJ392626 PGB392567:PGF392626 PPX392567:PQB392626 PZT392567:PZX392626 QJP392567:QJT392626 QTL392567:QTP392626 RDH392567:RDL392626 RND392567:RNH392626 RWZ392567:RXD392626 SGV392567:SGZ392626 SQR392567:SQV392626 TAN392567:TAR392626 TKJ392567:TKN392626 TUF392567:TUJ392626 UEB392567:UEF392626 UNX392567:UOB392626 UXT392567:UXX392626 VHP392567:VHT392626 VRL392567:VRP392626 WBH392567:WBL392626 WLD392567:WLH392626 WUZ392567:WVD392626 AI458103:AM458162 IN458103:IR458162 SJ458103:SN458162 ACF458103:ACJ458162 AMB458103:AMF458162 AVX458103:AWB458162 BFT458103:BFX458162 BPP458103:BPT458162 BZL458103:BZP458162 CJH458103:CJL458162 CTD458103:CTH458162 DCZ458103:DDD458162 DMV458103:DMZ458162 DWR458103:DWV458162 EGN458103:EGR458162 EQJ458103:EQN458162 FAF458103:FAJ458162 FKB458103:FKF458162 FTX458103:FUB458162 GDT458103:GDX458162 GNP458103:GNT458162 GXL458103:GXP458162 HHH458103:HHL458162 HRD458103:HRH458162 IAZ458103:IBD458162 IKV458103:IKZ458162 IUR458103:IUV458162 JEN458103:JER458162 JOJ458103:JON458162 JYF458103:JYJ458162 KIB458103:KIF458162 KRX458103:KSB458162 LBT458103:LBX458162 LLP458103:LLT458162 LVL458103:LVP458162 MFH458103:MFL458162 MPD458103:MPH458162 MYZ458103:MZD458162 NIV458103:NIZ458162 NSR458103:NSV458162 OCN458103:OCR458162 OMJ458103:OMN458162 OWF458103:OWJ458162 PGB458103:PGF458162 PPX458103:PQB458162 PZT458103:PZX458162 QJP458103:QJT458162 QTL458103:QTP458162 RDH458103:RDL458162 RND458103:RNH458162 RWZ458103:RXD458162 SGV458103:SGZ458162 SQR458103:SQV458162 TAN458103:TAR458162 TKJ458103:TKN458162 TUF458103:TUJ458162 UEB458103:UEF458162 UNX458103:UOB458162 UXT458103:UXX458162 VHP458103:VHT458162 VRL458103:VRP458162 WBH458103:WBL458162 WLD458103:WLH458162 WUZ458103:WVD458162 AI523639:AM523698 IN523639:IR523698 SJ523639:SN523698 ACF523639:ACJ523698 AMB523639:AMF523698 AVX523639:AWB523698 BFT523639:BFX523698 BPP523639:BPT523698 BZL523639:BZP523698 CJH523639:CJL523698 CTD523639:CTH523698 DCZ523639:DDD523698 DMV523639:DMZ523698 DWR523639:DWV523698 EGN523639:EGR523698 EQJ523639:EQN523698 FAF523639:FAJ523698 FKB523639:FKF523698 FTX523639:FUB523698 GDT523639:GDX523698 GNP523639:GNT523698 GXL523639:GXP523698 HHH523639:HHL523698 HRD523639:HRH523698 IAZ523639:IBD523698 IKV523639:IKZ523698 IUR523639:IUV523698 JEN523639:JER523698 JOJ523639:JON523698 JYF523639:JYJ523698 KIB523639:KIF523698 KRX523639:KSB523698 LBT523639:LBX523698 LLP523639:LLT523698 LVL523639:LVP523698 MFH523639:MFL523698 MPD523639:MPH523698 MYZ523639:MZD523698 NIV523639:NIZ523698 NSR523639:NSV523698 OCN523639:OCR523698 OMJ523639:OMN523698 OWF523639:OWJ523698 PGB523639:PGF523698 PPX523639:PQB523698 PZT523639:PZX523698 QJP523639:QJT523698 QTL523639:QTP523698 RDH523639:RDL523698 RND523639:RNH523698 RWZ523639:RXD523698 SGV523639:SGZ523698 SQR523639:SQV523698 TAN523639:TAR523698 TKJ523639:TKN523698 TUF523639:TUJ523698 UEB523639:UEF523698 UNX523639:UOB523698 UXT523639:UXX523698 VHP523639:VHT523698 VRL523639:VRP523698 WBH523639:WBL523698 WLD523639:WLH523698 WUZ523639:WVD523698 AI589175:AM589234 IN589175:IR589234 SJ589175:SN589234 ACF589175:ACJ589234 AMB589175:AMF589234 AVX589175:AWB589234 BFT589175:BFX589234 BPP589175:BPT589234 BZL589175:BZP589234 CJH589175:CJL589234 CTD589175:CTH589234 DCZ589175:DDD589234 DMV589175:DMZ589234 DWR589175:DWV589234 EGN589175:EGR589234 EQJ589175:EQN589234 FAF589175:FAJ589234 FKB589175:FKF589234 FTX589175:FUB589234 GDT589175:GDX589234 GNP589175:GNT589234 GXL589175:GXP589234 HHH589175:HHL589234 HRD589175:HRH589234 IAZ589175:IBD589234 IKV589175:IKZ589234 IUR589175:IUV589234 JEN589175:JER589234 JOJ589175:JON589234 JYF589175:JYJ589234 KIB589175:KIF589234 KRX589175:KSB589234 LBT589175:LBX589234 LLP589175:LLT589234 LVL589175:LVP589234 MFH589175:MFL589234 MPD589175:MPH589234 MYZ589175:MZD589234 NIV589175:NIZ589234 NSR589175:NSV589234 OCN589175:OCR589234 OMJ589175:OMN589234 OWF589175:OWJ589234 PGB589175:PGF589234 PPX589175:PQB589234 PZT589175:PZX589234 QJP589175:QJT589234 QTL589175:QTP589234 RDH589175:RDL589234 RND589175:RNH589234 RWZ589175:RXD589234 SGV589175:SGZ589234 SQR589175:SQV589234 TAN589175:TAR589234 TKJ589175:TKN589234 TUF589175:TUJ589234 UEB589175:UEF589234 UNX589175:UOB589234 UXT589175:UXX589234 VHP589175:VHT589234 VRL589175:VRP589234 WBH589175:WBL589234 WLD589175:WLH589234 WUZ589175:WVD589234 AI654711:AM654770 IN654711:IR654770 SJ654711:SN654770 ACF654711:ACJ654770 AMB654711:AMF654770 AVX654711:AWB654770 BFT654711:BFX654770 BPP654711:BPT654770 BZL654711:BZP654770 CJH654711:CJL654770 CTD654711:CTH654770 DCZ654711:DDD654770 DMV654711:DMZ654770 DWR654711:DWV654770 EGN654711:EGR654770 EQJ654711:EQN654770 FAF654711:FAJ654770 FKB654711:FKF654770 FTX654711:FUB654770 GDT654711:GDX654770 GNP654711:GNT654770 GXL654711:GXP654770 HHH654711:HHL654770 HRD654711:HRH654770 IAZ654711:IBD654770 IKV654711:IKZ654770 IUR654711:IUV654770 JEN654711:JER654770 JOJ654711:JON654770 JYF654711:JYJ654770 KIB654711:KIF654770 KRX654711:KSB654770 LBT654711:LBX654770 LLP654711:LLT654770 LVL654711:LVP654770 MFH654711:MFL654770 MPD654711:MPH654770 MYZ654711:MZD654770 NIV654711:NIZ654770 NSR654711:NSV654770 OCN654711:OCR654770 OMJ654711:OMN654770 OWF654711:OWJ654770 PGB654711:PGF654770 PPX654711:PQB654770 PZT654711:PZX654770 QJP654711:QJT654770 QTL654711:QTP654770 RDH654711:RDL654770 RND654711:RNH654770 RWZ654711:RXD654770 SGV654711:SGZ654770 SQR654711:SQV654770 TAN654711:TAR654770 TKJ654711:TKN654770 TUF654711:TUJ654770 UEB654711:UEF654770 UNX654711:UOB654770 UXT654711:UXX654770 VHP654711:VHT654770 VRL654711:VRP654770 WBH654711:WBL654770 WLD654711:WLH654770 WUZ654711:WVD654770 AI720247:AM720306 IN720247:IR720306 SJ720247:SN720306 ACF720247:ACJ720306 AMB720247:AMF720306 AVX720247:AWB720306 BFT720247:BFX720306 BPP720247:BPT720306 BZL720247:BZP720306 CJH720247:CJL720306 CTD720247:CTH720306 DCZ720247:DDD720306 DMV720247:DMZ720306 DWR720247:DWV720306 EGN720247:EGR720306 EQJ720247:EQN720306 FAF720247:FAJ720306 FKB720247:FKF720306 FTX720247:FUB720306 GDT720247:GDX720306 GNP720247:GNT720306 GXL720247:GXP720306 HHH720247:HHL720306 HRD720247:HRH720306 IAZ720247:IBD720306 IKV720247:IKZ720306 IUR720247:IUV720306 JEN720247:JER720306 JOJ720247:JON720306 JYF720247:JYJ720306 KIB720247:KIF720306 KRX720247:KSB720306 LBT720247:LBX720306 LLP720247:LLT720306 LVL720247:LVP720306 MFH720247:MFL720306 MPD720247:MPH720306 MYZ720247:MZD720306 NIV720247:NIZ720306 NSR720247:NSV720306 OCN720247:OCR720306 OMJ720247:OMN720306 OWF720247:OWJ720306 PGB720247:PGF720306 PPX720247:PQB720306 PZT720247:PZX720306 QJP720247:QJT720306 QTL720247:QTP720306 RDH720247:RDL720306 RND720247:RNH720306 RWZ720247:RXD720306 SGV720247:SGZ720306 SQR720247:SQV720306 TAN720247:TAR720306 TKJ720247:TKN720306 TUF720247:TUJ720306 UEB720247:UEF720306 UNX720247:UOB720306 UXT720247:UXX720306 VHP720247:VHT720306 VRL720247:VRP720306 WBH720247:WBL720306 WLD720247:WLH720306 WUZ720247:WVD720306 AI785783:AM785842 IN785783:IR785842 SJ785783:SN785842 ACF785783:ACJ785842 AMB785783:AMF785842 AVX785783:AWB785842 BFT785783:BFX785842 BPP785783:BPT785842 BZL785783:BZP785842 CJH785783:CJL785842 CTD785783:CTH785842 DCZ785783:DDD785842 DMV785783:DMZ785842 DWR785783:DWV785842 EGN785783:EGR785842 EQJ785783:EQN785842 FAF785783:FAJ785842 FKB785783:FKF785842 FTX785783:FUB785842 GDT785783:GDX785842 GNP785783:GNT785842 GXL785783:GXP785842 HHH785783:HHL785842 HRD785783:HRH785842 IAZ785783:IBD785842 IKV785783:IKZ785842 IUR785783:IUV785842 JEN785783:JER785842 JOJ785783:JON785842 JYF785783:JYJ785842 KIB785783:KIF785842 KRX785783:KSB785842 LBT785783:LBX785842 LLP785783:LLT785842 LVL785783:LVP785842 MFH785783:MFL785842 MPD785783:MPH785842 MYZ785783:MZD785842 NIV785783:NIZ785842 NSR785783:NSV785842 OCN785783:OCR785842 OMJ785783:OMN785842 OWF785783:OWJ785842 PGB785783:PGF785842 PPX785783:PQB785842 PZT785783:PZX785842 QJP785783:QJT785842 QTL785783:QTP785842 RDH785783:RDL785842 RND785783:RNH785842 RWZ785783:RXD785842 SGV785783:SGZ785842 SQR785783:SQV785842 TAN785783:TAR785842 TKJ785783:TKN785842 TUF785783:TUJ785842 UEB785783:UEF785842 UNX785783:UOB785842 UXT785783:UXX785842 VHP785783:VHT785842 VRL785783:VRP785842 WBH785783:WBL785842 WLD785783:WLH785842 WUZ785783:WVD785842 AI851319:AM851378 IN851319:IR851378 SJ851319:SN851378 ACF851319:ACJ851378 AMB851319:AMF851378 AVX851319:AWB851378 BFT851319:BFX851378 BPP851319:BPT851378 BZL851319:BZP851378 CJH851319:CJL851378 CTD851319:CTH851378 DCZ851319:DDD851378 DMV851319:DMZ851378 DWR851319:DWV851378 EGN851319:EGR851378 EQJ851319:EQN851378 FAF851319:FAJ851378 FKB851319:FKF851378 FTX851319:FUB851378 GDT851319:GDX851378 GNP851319:GNT851378 GXL851319:GXP851378 HHH851319:HHL851378 HRD851319:HRH851378 IAZ851319:IBD851378 IKV851319:IKZ851378 IUR851319:IUV851378 JEN851319:JER851378 JOJ851319:JON851378 JYF851319:JYJ851378 KIB851319:KIF851378 KRX851319:KSB851378 LBT851319:LBX851378 LLP851319:LLT851378 LVL851319:LVP851378 MFH851319:MFL851378 MPD851319:MPH851378 MYZ851319:MZD851378 NIV851319:NIZ851378 NSR851319:NSV851378 OCN851319:OCR851378 OMJ851319:OMN851378 OWF851319:OWJ851378 PGB851319:PGF851378 PPX851319:PQB851378 PZT851319:PZX851378 QJP851319:QJT851378 QTL851319:QTP851378 RDH851319:RDL851378 RND851319:RNH851378 RWZ851319:RXD851378 SGV851319:SGZ851378 SQR851319:SQV851378 TAN851319:TAR851378 TKJ851319:TKN851378 TUF851319:TUJ851378 UEB851319:UEF851378 UNX851319:UOB851378 UXT851319:UXX851378 VHP851319:VHT851378 VRL851319:VRP851378 WBH851319:WBL851378 WLD851319:WLH851378 WUZ851319:WVD851378 AI916855:AM916914 IN916855:IR916914 SJ916855:SN916914 ACF916855:ACJ916914 AMB916855:AMF916914 AVX916855:AWB916914 BFT916855:BFX916914 BPP916855:BPT916914 BZL916855:BZP916914 CJH916855:CJL916914 CTD916855:CTH916914 DCZ916855:DDD916914 DMV916855:DMZ916914 DWR916855:DWV916914 EGN916855:EGR916914 EQJ916855:EQN916914 FAF916855:FAJ916914 FKB916855:FKF916914 FTX916855:FUB916914 GDT916855:GDX916914 GNP916855:GNT916914 GXL916855:GXP916914 HHH916855:HHL916914 HRD916855:HRH916914 IAZ916855:IBD916914 IKV916855:IKZ916914 IUR916855:IUV916914 JEN916855:JER916914 JOJ916855:JON916914 JYF916855:JYJ916914 KIB916855:KIF916914 KRX916855:KSB916914 LBT916855:LBX916914 LLP916855:LLT916914 LVL916855:LVP916914 MFH916855:MFL916914 MPD916855:MPH916914 MYZ916855:MZD916914 NIV916855:NIZ916914 NSR916855:NSV916914 OCN916855:OCR916914 OMJ916855:OMN916914 OWF916855:OWJ916914 PGB916855:PGF916914 PPX916855:PQB916914 PZT916855:PZX916914 QJP916855:QJT916914 QTL916855:QTP916914 RDH916855:RDL916914 RND916855:RNH916914 RWZ916855:RXD916914 SGV916855:SGZ916914 SQR916855:SQV916914 TAN916855:TAR916914 TKJ916855:TKN916914 TUF916855:TUJ916914 UEB916855:UEF916914 UNX916855:UOB916914 UXT916855:UXX916914 VHP916855:VHT916914 VRL916855:VRP916914 WBH916855:WBL916914 WLD916855:WLH916914 WUZ916855:WVD916914 AI982391:AM982450 IN982391:IR982450 SJ982391:SN982450 ACF982391:ACJ982450 AMB982391:AMF982450 AVX982391:AWB982450 BFT982391:BFX982450 BPP982391:BPT982450 BZL982391:BZP982450 CJH982391:CJL982450 CTD982391:CTH982450 DCZ982391:DDD982450 DMV982391:DMZ982450 DWR982391:DWV982450 EGN982391:EGR982450 EQJ982391:EQN982450 FAF982391:FAJ982450 FKB982391:FKF982450 FTX982391:FUB982450 GDT982391:GDX982450 GNP982391:GNT982450 GXL982391:GXP982450 HHH982391:HHL982450 HRD982391:HRH982450 IAZ982391:IBD982450 IKV982391:IKZ982450 IUR982391:IUV982450 JEN982391:JER982450 JOJ982391:JON982450 JYF982391:JYJ982450 KIB982391:KIF982450 KRX982391:KSB982450 LBT982391:LBX982450 LLP982391:LLT982450 LVL982391:LVP982450 MFH982391:MFL982450 MPD982391:MPH982450 MYZ982391:MZD982450 NIV982391:NIZ982450 NSR982391:NSV982450 OCN982391:OCR982450 OMJ982391:OMN982450 OWF982391:OWJ982450 PGB982391:PGF982450 PPX982391:PQB982450 PZT982391:PZX982450 QJP982391:QJT982450 QTL982391:QTP982450 RDH982391:RDL982450 RND982391:RNH982450 RWZ982391:RXD982450 SGV982391:SGZ982450 SQR982391:SQV982450 TAN982391:TAR982450 TKJ982391:TKN982450 TUF982391:TUJ982450 UEB982391:UEF982450 UNX982391:UOB982450 UXT982391:UXX982450 VHP982391:VHT982450 VRL982391:VRP982450 WBH982391:WBL982450 WLD982391:WLH982450 WUZ982391:WVD982450 AI64995:AM65054 IN64995:IR65054 SJ64995:SN65054 ACF64995:ACJ65054 AMB64995:AMF65054 AVX64995:AWB65054 BFT64995:BFX65054 BPP64995:BPT65054 BZL64995:BZP65054 CJH64995:CJL65054 CTD64995:CTH65054 DCZ64995:DDD65054 DMV64995:DMZ65054 DWR64995:DWV65054 EGN64995:EGR65054 EQJ64995:EQN65054 FAF64995:FAJ65054 FKB64995:FKF65054 FTX64995:FUB65054 GDT64995:GDX65054 GNP64995:GNT65054 GXL64995:GXP65054 HHH64995:HHL65054 HRD64995:HRH65054 IAZ64995:IBD65054 IKV64995:IKZ65054 IUR64995:IUV65054 JEN64995:JER65054 JOJ64995:JON65054 JYF64995:JYJ65054 KIB64995:KIF65054 KRX64995:KSB65054 LBT64995:LBX65054 LLP64995:LLT65054 LVL64995:LVP65054 MFH64995:MFL65054 MPD64995:MPH65054 MYZ64995:MZD65054 NIV64995:NIZ65054 NSR64995:NSV65054 OCN64995:OCR65054 OMJ64995:OMN65054 OWF64995:OWJ65054 PGB64995:PGF65054 PPX64995:PQB65054 PZT64995:PZX65054 QJP64995:QJT65054 QTL64995:QTP65054 RDH64995:RDL65054 RND64995:RNH65054 RWZ64995:RXD65054 SGV64995:SGZ65054 SQR64995:SQV65054 TAN64995:TAR65054 TKJ64995:TKN65054 TUF64995:TUJ65054 UEB64995:UEF65054 UNX64995:UOB65054 UXT64995:UXX65054 VHP64995:VHT65054 VRL64995:VRP65054 WBH64995:WBL65054 WLD64995:WLH65054 WUZ64995:WVD65054 AI130531:AM130590 IN130531:IR130590 SJ130531:SN130590 ACF130531:ACJ130590 AMB130531:AMF130590 AVX130531:AWB130590 BFT130531:BFX130590 BPP130531:BPT130590 BZL130531:BZP130590 CJH130531:CJL130590 CTD130531:CTH130590 DCZ130531:DDD130590 DMV130531:DMZ130590 DWR130531:DWV130590 EGN130531:EGR130590 EQJ130531:EQN130590 FAF130531:FAJ130590 FKB130531:FKF130590 FTX130531:FUB130590 GDT130531:GDX130590 GNP130531:GNT130590 GXL130531:GXP130590 HHH130531:HHL130590 HRD130531:HRH130590 IAZ130531:IBD130590 IKV130531:IKZ130590 IUR130531:IUV130590 JEN130531:JER130590 JOJ130531:JON130590 JYF130531:JYJ130590 KIB130531:KIF130590 KRX130531:KSB130590 LBT130531:LBX130590 LLP130531:LLT130590 LVL130531:LVP130590 MFH130531:MFL130590 MPD130531:MPH130590 MYZ130531:MZD130590 NIV130531:NIZ130590 NSR130531:NSV130590 OCN130531:OCR130590 OMJ130531:OMN130590 OWF130531:OWJ130590 PGB130531:PGF130590 PPX130531:PQB130590 PZT130531:PZX130590 QJP130531:QJT130590 QTL130531:QTP130590 RDH130531:RDL130590 RND130531:RNH130590 RWZ130531:RXD130590 SGV130531:SGZ130590 SQR130531:SQV130590 TAN130531:TAR130590 TKJ130531:TKN130590 TUF130531:TUJ130590 UEB130531:UEF130590 UNX130531:UOB130590 UXT130531:UXX130590 VHP130531:VHT130590 VRL130531:VRP130590 WBH130531:WBL130590 WLD130531:WLH130590 WUZ130531:WVD130590 AI196067:AM196126 IN196067:IR196126 SJ196067:SN196126 ACF196067:ACJ196126 AMB196067:AMF196126 AVX196067:AWB196126 BFT196067:BFX196126 BPP196067:BPT196126 BZL196067:BZP196126 CJH196067:CJL196126 CTD196067:CTH196126 DCZ196067:DDD196126 DMV196067:DMZ196126 DWR196067:DWV196126 EGN196067:EGR196126 EQJ196067:EQN196126 FAF196067:FAJ196126 FKB196067:FKF196126 FTX196067:FUB196126 GDT196067:GDX196126 GNP196067:GNT196126 GXL196067:GXP196126 HHH196067:HHL196126 HRD196067:HRH196126 IAZ196067:IBD196126 IKV196067:IKZ196126 IUR196067:IUV196126 JEN196067:JER196126 JOJ196067:JON196126 JYF196067:JYJ196126 KIB196067:KIF196126 KRX196067:KSB196126 LBT196067:LBX196126 LLP196067:LLT196126 LVL196067:LVP196126 MFH196067:MFL196126 MPD196067:MPH196126 MYZ196067:MZD196126 NIV196067:NIZ196126 NSR196067:NSV196126 OCN196067:OCR196126 OMJ196067:OMN196126 OWF196067:OWJ196126 PGB196067:PGF196126 PPX196067:PQB196126 PZT196067:PZX196126 QJP196067:QJT196126 QTL196067:QTP196126 RDH196067:RDL196126 RND196067:RNH196126 RWZ196067:RXD196126 SGV196067:SGZ196126 SQR196067:SQV196126 TAN196067:TAR196126 TKJ196067:TKN196126 TUF196067:TUJ196126 UEB196067:UEF196126 UNX196067:UOB196126 UXT196067:UXX196126 VHP196067:VHT196126 VRL196067:VRP196126 WBH196067:WBL196126 WLD196067:WLH196126 WUZ196067:WVD196126 AI261603:AM261662 IN261603:IR261662 SJ261603:SN261662 ACF261603:ACJ261662 AMB261603:AMF261662 AVX261603:AWB261662 BFT261603:BFX261662 BPP261603:BPT261662 BZL261603:BZP261662 CJH261603:CJL261662 CTD261603:CTH261662 DCZ261603:DDD261662 DMV261603:DMZ261662 DWR261603:DWV261662 EGN261603:EGR261662 EQJ261603:EQN261662 FAF261603:FAJ261662 FKB261603:FKF261662 FTX261603:FUB261662 GDT261603:GDX261662 GNP261603:GNT261662 GXL261603:GXP261662 HHH261603:HHL261662 HRD261603:HRH261662 IAZ261603:IBD261662 IKV261603:IKZ261662 IUR261603:IUV261662 JEN261603:JER261662 JOJ261603:JON261662 JYF261603:JYJ261662 KIB261603:KIF261662 KRX261603:KSB261662 LBT261603:LBX261662 LLP261603:LLT261662 LVL261603:LVP261662 MFH261603:MFL261662 MPD261603:MPH261662 MYZ261603:MZD261662 NIV261603:NIZ261662 NSR261603:NSV261662 OCN261603:OCR261662 OMJ261603:OMN261662 OWF261603:OWJ261662 PGB261603:PGF261662 PPX261603:PQB261662 PZT261603:PZX261662 QJP261603:QJT261662 QTL261603:QTP261662 RDH261603:RDL261662 RND261603:RNH261662 RWZ261603:RXD261662 SGV261603:SGZ261662 SQR261603:SQV261662 TAN261603:TAR261662 TKJ261603:TKN261662 TUF261603:TUJ261662 UEB261603:UEF261662 UNX261603:UOB261662 UXT261603:UXX261662 VHP261603:VHT261662 VRL261603:VRP261662 WBH261603:WBL261662 WLD261603:WLH261662 WUZ261603:WVD261662 AI327139:AM327198 IN327139:IR327198 SJ327139:SN327198 ACF327139:ACJ327198 AMB327139:AMF327198 AVX327139:AWB327198 BFT327139:BFX327198 BPP327139:BPT327198 BZL327139:BZP327198 CJH327139:CJL327198 CTD327139:CTH327198 DCZ327139:DDD327198 DMV327139:DMZ327198 DWR327139:DWV327198 EGN327139:EGR327198 EQJ327139:EQN327198 FAF327139:FAJ327198 FKB327139:FKF327198 FTX327139:FUB327198 GDT327139:GDX327198 GNP327139:GNT327198 GXL327139:GXP327198 HHH327139:HHL327198 HRD327139:HRH327198 IAZ327139:IBD327198 IKV327139:IKZ327198 IUR327139:IUV327198 JEN327139:JER327198 JOJ327139:JON327198 JYF327139:JYJ327198 KIB327139:KIF327198 KRX327139:KSB327198 LBT327139:LBX327198 LLP327139:LLT327198 LVL327139:LVP327198 MFH327139:MFL327198 MPD327139:MPH327198 MYZ327139:MZD327198 NIV327139:NIZ327198 NSR327139:NSV327198 OCN327139:OCR327198 OMJ327139:OMN327198 OWF327139:OWJ327198 PGB327139:PGF327198 PPX327139:PQB327198 PZT327139:PZX327198 QJP327139:QJT327198 QTL327139:QTP327198 RDH327139:RDL327198 RND327139:RNH327198 RWZ327139:RXD327198 SGV327139:SGZ327198 SQR327139:SQV327198 TAN327139:TAR327198 TKJ327139:TKN327198 TUF327139:TUJ327198 UEB327139:UEF327198 UNX327139:UOB327198 UXT327139:UXX327198 VHP327139:VHT327198 VRL327139:VRP327198 WBH327139:WBL327198 WLD327139:WLH327198 WUZ327139:WVD327198 AI392675:AM392734 IN392675:IR392734 SJ392675:SN392734 ACF392675:ACJ392734 AMB392675:AMF392734 AVX392675:AWB392734 BFT392675:BFX392734 BPP392675:BPT392734 BZL392675:BZP392734 CJH392675:CJL392734 CTD392675:CTH392734 DCZ392675:DDD392734 DMV392675:DMZ392734 DWR392675:DWV392734 EGN392675:EGR392734 EQJ392675:EQN392734 FAF392675:FAJ392734 FKB392675:FKF392734 FTX392675:FUB392734 GDT392675:GDX392734 GNP392675:GNT392734 GXL392675:GXP392734 HHH392675:HHL392734 HRD392675:HRH392734 IAZ392675:IBD392734 IKV392675:IKZ392734 IUR392675:IUV392734 JEN392675:JER392734 JOJ392675:JON392734 JYF392675:JYJ392734 KIB392675:KIF392734 KRX392675:KSB392734 LBT392675:LBX392734 LLP392675:LLT392734 LVL392675:LVP392734 MFH392675:MFL392734 MPD392675:MPH392734 MYZ392675:MZD392734 NIV392675:NIZ392734 NSR392675:NSV392734 OCN392675:OCR392734 OMJ392675:OMN392734 OWF392675:OWJ392734 PGB392675:PGF392734 PPX392675:PQB392734 PZT392675:PZX392734 QJP392675:QJT392734 QTL392675:QTP392734 RDH392675:RDL392734 RND392675:RNH392734 RWZ392675:RXD392734 SGV392675:SGZ392734 SQR392675:SQV392734 TAN392675:TAR392734 TKJ392675:TKN392734 TUF392675:TUJ392734 UEB392675:UEF392734 UNX392675:UOB392734 UXT392675:UXX392734 VHP392675:VHT392734 VRL392675:VRP392734 WBH392675:WBL392734 WLD392675:WLH392734 WUZ392675:WVD392734 AI458211:AM458270 IN458211:IR458270 SJ458211:SN458270 ACF458211:ACJ458270 AMB458211:AMF458270 AVX458211:AWB458270 BFT458211:BFX458270 BPP458211:BPT458270 BZL458211:BZP458270 CJH458211:CJL458270 CTD458211:CTH458270 DCZ458211:DDD458270 DMV458211:DMZ458270 DWR458211:DWV458270 EGN458211:EGR458270 EQJ458211:EQN458270 FAF458211:FAJ458270 FKB458211:FKF458270 FTX458211:FUB458270 GDT458211:GDX458270 GNP458211:GNT458270 GXL458211:GXP458270 HHH458211:HHL458270 HRD458211:HRH458270 IAZ458211:IBD458270 IKV458211:IKZ458270 IUR458211:IUV458270 JEN458211:JER458270 JOJ458211:JON458270 JYF458211:JYJ458270 KIB458211:KIF458270 KRX458211:KSB458270 LBT458211:LBX458270 LLP458211:LLT458270 LVL458211:LVP458270 MFH458211:MFL458270 MPD458211:MPH458270 MYZ458211:MZD458270 NIV458211:NIZ458270 NSR458211:NSV458270 OCN458211:OCR458270 OMJ458211:OMN458270 OWF458211:OWJ458270 PGB458211:PGF458270 PPX458211:PQB458270 PZT458211:PZX458270 QJP458211:QJT458270 QTL458211:QTP458270 RDH458211:RDL458270 RND458211:RNH458270 RWZ458211:RXD458270 SGV458211:SGZ458270 SQR458211:SQV458270 TAN458211:TAR458270 TKJ458211:TKN458270 TUF458211:TUJ458270 UEB458211:UEF458270 UNX458211:UOB458270 UXT458211:UXX458270 VHP458211:VHT458270 VRL458211:VRP458270 WBH458211:WBL458270 WLD458211:WLH458270 WUZ458211:WVD458270 AI523747:AM523806 IN523747:IR523806 SJ523747:SN523806 ACF523747:ACJ523806 AMB523747:AMF523806 AVX523747:AWB523806 BFT523747:BFX523806 BPP523747:BPT523806 BZL523747:BZP523806 CJH523747:CJL523806 CTD523747:CTH523806 DCZ523747:DDD523806 DMV523747:DMZ523806 DWR523747:DWV523806 EGN523747:EGR523806 EQJ523747:EQN523806 FAF523747:FAJ523806 FKB523747:FKF523806 FTX523747:FUB523806 GDT523747:GDX523806 GNP523747:GNT523806 GXL523747:GXP523806 HHH523747:HHL523806 HRD523747:HRH523806 IAZ523747:IBD523806 IKV523747:IKZ523806 IUR523747:IUV523806 JEN523747:JER523806 JOJ523747:JON523806 JYF523747:JYJ523806 KIB523747:KIF523806 KRX523747:KSB523806 LBT523747:LBX523806 LLP523747:LLT523806 LVL523747:LVP523806 MFH523747:MFL523806 MPD523747:MPH523806 MYZ523747:MZD523806 NIV523747:NIZ523806 NSR523747:NSV523806 OCN523747:OCR523806 OMJ523747:OMN523806 OWF523747:OWJ523806 PGB523747:PGF523806 PPX523747:PQB523806 PZT523747:PZX523806 QJP523747:QJT523806 QTL523747:QTP523806 RDH523747:RDL523806 RND523747:RNH523806 RWZ523747:RXD523806 SGV523747:SGZ523806 SQR523747:SQV523806 TAN523747:TAR523806 TKJ523747:TKN523806 TUF523747:TUJ523806 UEB523747:UEF523806 UNX523747:UOB523806 UXT523747:UXX523806 VHP523747:VHT523806 VRL523747:VRP523806 WBH523747:WBL523806 WLD523747:WLH523806 WUZ523747:WVD523806 AI589283:AM589342 IN589283:IR589342 SJ589283:SN589342 ACF589283:ACJ589342 AMB589283:AMF589342 AVX589283:AWB589342 BFT589283:BFX589342 BPP589283:BPT589342 BZL589283:BZP589342 CJH589283:CJL589342 CTD589283:CTH589342 DCZ589283:DDD589342 DMV589283:DMZ589342 DWR589283:DWV589342 EGN589283:EGR589342 EQJ589283:EQN589342 FAF589283:FAJ589342 FKB589283:FKF589342 FTX589283:FUB589342 GDT589283:GDX589342 GNP589283:GNT589342 GXL589283:GXP589342 HHH589283:HHL589342 HRD589283:HRH589342 IAZ589283:IBD589342 IKV589283:IKZ589342 IUR589283:IUV589342 JEN589283:JER589342 JOJ589283:JON589342 JYF589283:JYJ589342 KIB589283:KIF589342 KRX589283:KSB589342 LBT589283:LBX589342 LLP589283:LLT589342 LVL589283:LVP589342 MFH589283:MFL589342 MPD589283:MPH589342 MYZ589283:MZD589342 NIV589283:NIZ589342 NSR589283:NSV589342 OCN589283:OCR589342 OMJ589283:OMN589342 OWF589283:OWJ589342 PGB589283:PGF589342 PPX589283:PQB589342 PZT589283:PZX589342 QJP589283:QJT589342 QTL589283:QTP589342 RDH589283:RDL589342 RND589283:RNH589342 RWZ589283:RXD589342 SGV589283:SGZ589342 SQR589283:SQV589342 TAN589283:TAR589342 TKJ589283:TKN589342 TUF589283:TUJ589342 UEB589283:UEF589342 UNX589283:UOB589342 UXT589283:UXX589342 VHP589283:VHT589342 VRL589283:VRP589342 WBH589283:WBL589342 WLD589283:WLH589342 WUZ589283:WVD589342 AI654819:AM654878 IN654819:IR654878 SJ654819:SN654878 ACF654819:ACJ654878 AMB654819:AMF654878 AVX654819:AWB654878 BFT654819:BFX654878 BPP654819:BPT654878 BZL654819:BZP654878 CJH654819:CJL654878 CTD654819:CTH654878 DCZ654819:DDD654878 DMV654819:DMZ654878 DWR654819:DWV654878 EGN654819:EGR654878 EQJ654819:EQN654878 FAF654819:FAJ654878 FKB654819:FKF654878 FTX654819:FUB654878 GDT654819:GDX654878 GNP654819:GNT654878 GXL654819:GXP654878 HHH654819:HHL654878 HRD654819:HRH654878 IAZ654819:IBD654878 IKV654819:IKZ654878 IUR654819:IUV654878 JEN654819:JER654878 JOJ654819:JON654878 JYF654819:JYJ654878 KIB654819:KIF654878 KRX654819:KSB654878 LBT654819:LBX654878 LLP654819:LLT654878 LVL654819:LVP654878 MFH654819:MFL654878 MPD654819:MPH654878 MYZ654819:MZD654878 NIV654819:NIZ654878 NSR654819:NSV654878 OCN654819:OCR654878 OMJ654819:OMN654878 OWF654819:OWJ654878 PGB654819:PGF654878 PPX654819:PQB654878 PZT654819:PZX654878 QJP654819:QJT654878 QTL654819:QTP654878 RDH654819:RDL654878 RND654819:RNH654878 RWZ654819:RXD654878 SGV654819:SGZ654878 SQR654819:SQV654878 TAN654819:TAR654878 TKJ654819:TKN654878 TUF654819:TUJ654878 UEB654819:UEF654878 UNX654819:UOB654878 UXT654819:UXX654878 VHP654819:VHT654878 VRL654819:VRP654878 WBH654819:WBL654878 WLD654819:WLH654878 WUZ654819:WVD654878 AI720355:AM720414 IN720355:IR720414 SJ720355:SN720414 ACF720355:ACJ720414 AMB720355:AMF720414 AVX720355:AWB720414 BFT720355:BFX720414 BPP720355:BPT720414 BZL720355:BZP720414 CJH720355:CJL720414 CTD720355:CTH720414 DCZ720355:DDD720414 DMV720355:DMZ720414 DWR720355:DWV720414 EGN720355:EGR720414 EQJ720355:EQN720414 FAF720355:FAJ720414 FKB720355:FKF720414 FTX720355:FUB720414 GDT720355:GDX720414 GNP720355:GNT720414 GXL720355:GXP720414 HHH720355:HHL720414 HRD720355:HRH720414 IAZ720355:IBD720414 IKV720355:IKZ720414 IUR720355:IUV720414 JEN720355:JER720414 JOJ720355:JON720414 JYF720355:JYJ720414 KIB720355:KIF720414 KRX720355:KSB720414 LBT720355:LBX720414 LLP720355:LLT720414 LVL720355:LVP720414 MFH720355:MFL720414 MPD720355:MPH720414 MYZ720355:MZD720414 NIV720355:NIZ720414 NSR720355:NSV720414 OCN720355:OCR720414 OMJ720355:OMN720414 OWF720355:OWJ720414 PGB720355:PGF720414 PPX720355:PQB720414 PZT720355:PZX720414 QJP720355:QJT720414 QTL720355:QTP720414 RDH720355:RDL720414 RND720355:RNH720414 RWZ720355:RXD720414 SGV720355:SGZ720414 SQR720355:SQV720414 TAN720355:TAR720414 TKJ720355:TKN720414 TUF720355:TUJ720414 UEB720355:UEF720414 UNX720355:UOB720414 UXT720355:UXX720414 VHP720355:VHT720414 VRL720355:VRP720414 WBH720355:WBL720414 WLD720355:WLH720414 WUZ720355:WVD720414 AI785891:AM785950 IN785891:IR785950 SJ785891:SN785950 ACF785891:ACJ785950 AMB785891:AMF785950 AVX785891:AWB785950 BFT785891:BFX785950 BPP785891:BPT785950 BZL785891:BZP785950 CJH785891:CJL785950 CTD785891:CTH785950 DCZ785891:DDD785950 DMV785891:DMZ785950 DWR785891:DWV785950 EGN785891:EGR785950 EQJ785891:EQN785950 FAF785891:FAJ785950 FKB785891:FKF785950 FTX785891:FUB785950 GDT785891:GDX785950 GNP785891:GNT785950 GXL785891:GXP785950 HHH785891:HHL785950 HRD785891:HRH785950 IAZ785891:IBD785950 IKV785891:IKZ785950 IUR785891:IUV785950 JEN785891:JER785950 JOJ785891:JON785950 JYF785891:JYJ785950 KIB785891:KIF785950 KRX785891:KSB785950 LBT785891:LBX785950 LLP785891:LLT785950 LVL785891:LVP785950 MFH785891:MFL785950 MPD785891:MPH785950 MYZ785891:MZD785950 NIV785891:NIZ785950 NSR785891:NSV785950 OCN785891:OCR785950 OMJ785891:OMN785950 OWF785891:OWJ785950 PGB785891:PGF785950 PPX785891:PQB785950 PZT785891:PZX785950 QJP785891:QJT785950 QTL785891:QTP785950 RDH785891:RDL785950 RND785891:RNH785950 RWZ785891:RXD785950 SGV785891:SGZ785950 SQR785891:SQV785950 TAN785891:TAR785950 TKJ785891:TKN785950 TUF785891:TUJ785950 UEB785891:UEF785950 UNX785891:UOB785950 UXT785891:UXX785950 VHP785891:VHT785950 VRL785891:VRP785950 WBH785891:WBL785950 WLD785891:WLH785950 WUZ785891:WVD785950 AI851427:AM851486 IN851427:IR851486 SJ851427:SN851486 ACF851427:ACJ851486 AMB851427:AMF851486 AVX851427:AWB851486 BFT851427:BFX851486 BPP851427:BPT851486 BZL851427:BZP851486 CJH851427:CJL851486 CTD851427:CTH851486 DCZ851427:DDD851486 DMV851427:DMZ851486 DWR851427:DWV851486 EGN851427:EGR851486 EQJ851427:EQN851486 FAF851427:FAJ851486 FKB851427:FKF851486 FTX851427:FUB851486 GDT851427:GDX851486 GNP851427:GNT851486 GXL851427:GXP851486 HHH851427:HHL851486 HRD851427:HRH851486 IAZ851427:IBD851486 IKV851427:IKZ851486 IUR851427:IUV851486 JEN851427:JER851486 JOJ851427:JON851486 JYF851427:JYJ851486 KIB851427:KIF851486 KRX851427:KSB851486 LBT851427:LBX851486 LLP851427:LLT851486 LVL851427:LVP851486 MFH851427:MFL851486 MPD851427:MPH851486 MYZ851427:MZD851486 NIV851427:NIZ851486 NSR851427:NSV851486 OCN851427:OCR851486 OMJ851427:OMN851486 OWF851427:OWJ851486 PGB851427:PGF851486 PPX851427:PQB851486 PZT851427:PZX851486 QJP851427:QJT851486 QTL851427:QTP851486 RDH851427:RDL851486 RND851427:RNH851486 RWZ851427:RXD851486 SGV851427:SGZ851486 SQR851427:SQV851486 TAN851427:TAR851486 TKJ851427:TKN851486 TUF851427:TUJ851486 UEB851427:UEF851486 UNX851427:UOB851486 UXT851427:UXX851486 VHP851427:VHT851486 VRL851427:VRP851486 WBH851427:WBL851486 WLD851427:WLH851486 WUZ851427:WVD851486 AI916963:AM917022 IN916963:IR917022 SJ916963:SN917022 ACF916963:ACJ917022 AMB916963:AMF917022 AVX916963:AWB917022 BFT916963:BFX917022 BPP916963:BPT917022 BZL916963:BZP917022 CJH916963:CJL917022 CTD916963:CTH917022 DCZ916963:DDD917022 DMV916963:DMZ917022 DWR916963:DWV917022 EGN916963:EGR917022 EQJ916963:EQN917022 FAF916963:FAJ917022 FKB916963:FKF917022 FTX916963:FUB917022 GDT916963:GDX917022 GNP916963:GNT917022 GXL916963:GXP917022 HHH916963:HHL917022 HRD916963:HRH917022 IAZ916963:IBD917022 IKV916963:IKZ917022 IUR916963:IUV917022 JEN916963:JER917022 JOJ916963:JON917022 JYF916963:JYJ917022 KIB916963:KIF917022 KRX916963:KSB917022 LBT916963:LBX917022 LLP916963:LLT917022 LVL916963:LVP917022 MFH916963:MFL917022 MPD916963:MPH917022 MYZ916963:MZD917022 NIV916963:NIZ917022 NSR916963:NSV917022 OCN916963:OCR917022 OMJ916963:OMN917022 OWF916963:OWJ917022 PGB916963:PGF917022 PPX916963:PQB917022 PZT916963:PZX917022 QJP916963:QJT917022 QTL916963:QTP917022 RDH916963:RDL917022 RND916963:RNH917022 RWZ916963:RXD917022 SGV916963:SGZ917022 SQR916963:SQV917022 TAN916963:TAR917022 TKJ916963:TKN917022 TUF916963:TUJ917022 UEB916963:UEF917022 UNX916963:UOB917022 UXT916963:UXX917022 VHP916963:VHT917022 VRL916963:VRP917022 WBH916963:WBL917022 WLD916963:WLH917022 WUZ916963:WVD917022 AI982499:AM982558 IN982499:IR982558 SJ982499:SN982558 ACF982499:ACJ982558 AMB982499:AMF982558 AVX982499:AWB982558 BFT982499:BFX982558 BPP982499:BPT982558 BZL982499:BZP982558 CJH982499:CJL982558 CTD982499:CTH982558 DCZ982499:DDD982558 DMV982499:DMZ982558 DWR982499:DWV982558 EGN982499:EGR982558 EQJ982499:EQN982558 FAF982499:FAJ982558 FKB982499:FKF982558 FTX982499:FUB982558 GDT982499:GDX982558 GNP982499:GNT982558 GXL982499:GXP982558 HHH982499:HHL982558 HRD982499:HRH982558 IAZ982499:IBD982558 IKV982499:IKZ982558 IUR982499:IUV982558 JEN982499:JER982558 JOJ982499:JON982558 JYF982499:JYJ982558 KIB982499:KIF982558 KRX982499:KSB982558 LBT982499:LBX982558 LLP982499:LLT982558 LVL982499:LVP982558 MFH982499:MFL982558 MPD982499:MPH982558 MYZ982499:MZD982558 NIV982499:NIZ982558 NSR982499:NSV982558 OCN982499:OCR982558 OMJ982499:OMN982558 OWF982499:OWJ982558 PGB982499:PGF982558 PPX982499:PQB982558 PZT982499:PZX982558 QJP982499:QJT982558 QTL982499:QTP982558 RDH982499:RDL982558 RND982499:RNH982558 RWZ982499:RXD982558 SGV982499:SGZ982558 SQR982499:SQV982558 TAN982499:TAR982558 TKJ982499:TKN982558 TUF982499:TUJ982558 UEB982499:UEF982558 UNX982499:UOB982558 UXT982499:UXX982558 VHP982499:VHT982558 VRL982499:VRP982558 WBH982499:WBL982558 WLD982499:WLH982558 WUZ982499:WVD982558 AI65103:AM65162 IN65103:IR65162 SJ65103:SN65162 ACF65103:ACJ65162 AMB65103:AMF65162 AVX65103:AWB65162 BFT65103:BFX65162 BPP65103:BPT65162 BZL65103:BZP65162 CJH65103:CJL65162 CTD65103:CTH65162 DCZ65103:DDD65162 DMV65103:DMZ65162 DWR65103:DWV65162 EGN65103:EGR65162 EQJ65103:EQN65162 FAF65103:FAJ65162 FKB65103:FKF65162 FTX65103:FUB65162 GDT65103:GDX65162 GNP65103:GNT65162 GXL65103:GXP65162 HHH65103:HHL65162 HRD65103:HRH65162 IAZ65103:IBD65162 IKV65103:IKZ65162 IUR65103:IUV65162 JEN65103:JER65162 JOJ65103:JON65162 JYF65103:JYJ65162 KIB65103:KIF65162 KRX65103:KSB65162 LBT65103:LBX65162 LLP65103:LLT65162 LVL65103:LVP65162 MFH65103:MFL65162 MPD65103:MPH65162 MYZ65103:MZD65162 NIV65103:NIZ65162 NSR65103:NSV65162 OCN65103:OCR65162 OMJ65103:OMN65162 OWF65103:OWJ65162 PGB65103:PGF65162 PPX65103:PQB65162 PZT65103:PZX65162 QJP65103:QJT65162 QTL65103:QTP65162 RDH65103:RDL65162 RND65103:RNH65162 RWZ65103:RXD65162 SGV65103:SGZ65162 SQR65103:SQV65162 TAN65103:TAR65162 TKJ65103:TKN65162 TUF65103:TUJ65162 UEB65103:UEF65162 UNX65103:UOB65162 UXT65103:UXX65162 VHP65103:VHT65162 VRL65103:VRP65162 WBH65103:WBL65162 WLD65103:WLH65162 WUZ65103:WVD65162 AI130639:AM130698 IN130639:IR130698 SJ130639:SN130698 ACF130639:ACJ130698 AMB130639:AMF130698 AVX130639:AWB130698 BFT130639:BFX130698 BPP130639:BPT130698 BZL130639:BZP130698 CJH130639:CJL130698 CTD130639:CTH130698 DCZ130639:DDD130698 DMV130639:DMZ130698 DWR130639:DWV130698 EGN130639:EGR130698 EQJ130639:EQN130698 FAF130639:FAJ130698 FKB130639:FKF130698 FTX130639:FUB130698 GDT130639:GDX130698 GNP130639:GNT130698 GXL130639:GXP130698 HHH130639:HHL130698 HRD130639:HRH130698 IAZ130639:IBD130698 IKV130639:IKZ130698 IUR130639:IUV130698 JEN130639:JER130698 JOJ130639:JON130698 JYF130639:JYJ130698 KIB130639:KIF130698 KRX130639:KSB130698 LBT130639:LBX130698 LLP130639:LLT130698 LVL130639:LVP130698 MFH130639:MFL130698 MPD130639:MPH130698 MYZ130639:MZD130698 NIV130639:NIZ130698 NSR130639:NSV130698 OCN130639:OCR130698 OMJ130639:OMN130698 OWF130639:OWJ130698 PGB130639:PGF130698 PPX130639:PQB130698 PZT130639:PZX130698 QJP130639:QJT130698 QTL130639:QTP130698 RDH130639:RDL130698 RND130639:RNH130698 RWZ130639:RXD130698 SGV130639:SGZ130698 SQR130639:SQV130698 TAN130639:TAR130698 TKJ130639:TKN130698 TUF130639:TUJ130698 UEB130639:UEF130698 UNX130639:UOB130698 UXT130639:UXX130698 VHP130639:VHT130698 VRL130639:VRP130698 WBH130639:WBL130698 WLD130639:WLH130698 WUZ130639:WVD130698 AI196175:AM196234 IN196175:IR196234 SJ196175:SN196234 ACF196175:ACJ196234 AMB196175:AMF196234 AVX196175:AWB196234 BFT196175:BFX196234 BPP196175:BPT196234 BZL196175:BZP196234 CJH196175:CJL196234 CTD196175:CTH196234 DCZ196175:DDD196234 DMV196175:DMZ196234 DWR196175:DWV196234 EGN196175:EGR196234 EQJ196175:EQN196234 FAF196175:FAJ196234 FKB196175:FKF196234 FTX196175:FUB196234 GDT196175:GDX196234 GNP196175:GNT196234 GXL196175:GXP196234 HHH196175:HHL196234 HRD196175:HRH196234 IAZ196175:IBD196234 IKV196175:IKZ196234 IUR196175:IUV196234 JEN196175:JER196234 JOJ196175:JON196234 JYF196175:JYJ196234 KIB196175:KIF196234 KRX196175:KSB196234 LBT196175:LBX196234 LLP196175:LLT196234 LVL196175:LVP196234 MFH196175:MFL196234 MPD196175:MPH196234 MYZ196175:MZD196234 NIV196175:NIZ196234 NSR196175:NSV196234 OCN196175:OCR196234 OMJ196175:OMN196234 OWF196175:OWJ196234 PGB196175:PGF196234 PPX196175:PQB196234 PZT196175:PZX196234 QJP196175:QJT196234 QTL196175:QTP196234 RDH196175:RDL196234 RND196175:RNH196234 RWZ196175:RXD196234 SGV196175:SGZ196234 SQR196175:SQV196234 TAN196175:TAR196234 TKJ196175:TKN196234 TUF196175:TUJ196234 UEB196175:UEF196234 UNX196175:UOB196234 UXT196175:UXX196234 VHP196175:VHT196234 VRL196175:VRP196234 WBH196175:WBL196234 WLD196175:WLH196234 WUZ196175:WVD196234 AI261711:AM261770 IN261711:IR261770 SJ261711:SN261770 ACF261711:ACJ261770 AMB261711:AMF261770 AVX261711:AWB261770 BFT261711:BFX261770 BPP261711:BPT261770 BZL261711:BZP261770 CJH261711:CJL261770 CTD261711:CTH261770 DCZ261711:DDD261770 DMV261711:DMZ261770 DWR261711:DWV261770 EGN261711:EGR261770 EQJ261711:EQN261770 FAF261711:FAJ261770 FKB261711:FKF261770 FTX261711:FUB261770 GDT261711:GDX261770 GNP261711:GNT261770 GXL261711:GXP261770 HHH261711:HHL261770 HRD261711:HRH261770 IAZ261711:IBD261770 IKV261711:IKZ261770 IUR261711:IUV261770 JEN261711:JER261770 JOJ261711:JON261770 JYF261711:JYJ261770 KIB261711:KIF261770 KRX261711:KSB261770 LBT261711:LBX261770 LLP261711:LLT261770 LVL261711:LVP261770 MFH261711:MFL261770 MPD261711:MPH261770 MYZ261711:MZD261770 NIV261711:NIZ261770 NSR261711:NSV261770 OCN261711:OCR261770 OMJ261711:OMN261770 OWF261711:OWJ261770 PGB261711:PGF261770 PPX261711:PQB261770 PZT261711:PZX261770 QJP261711:QJT261770 QTL261711:QTP261770 RDH261711:RDL261770 RND261711:RNH261770 RWZ261711:RXD261770 SGV261711:SGZ261770 SQR261711:SQV261770 TAN261711:TAR261770 TKJ261711:TKN261770 TUF261711:TUJ261770 UEB261711:UEF261770 UNX261711:UOB261770 UXT261711:UXX261770 VHP261711:VHT261770 VRL261711:VRP261770 WBH261711:WBL261770 WLD261711:WLH261770 WUZ261711:WVD261770 AI327247:AM327306 IN327247:IR327306 SJ327247:SN327306 ACF327247:ACJ327306 AMB327247:AMF327306 AVX327247:AWB327306 BFT327247:BFX327306 BPP327247:BPT327306 BZL327247:BZP327306 CJH327247:CJL327306 CTD327247:CTH327306 DCZ327247:DDD327306 DMV327247:DMZ327306 DWR327247:DWV327306 EGN327247:EGR327306 EQJ327247:EQN327306 FAF327247:FAJ327306 FKB327247:FKF327306 FTX327247:FUB327306 GDT327247:GDX327306 GNP327247:GNT327306 GXL327247:GXP327306 HHH327247:HHL327306 HRD327247:HRH327306 IAZ327247:IBD327306 IKV327247:IKZ327306 IUR327247:IUV327306 JEN327247:JER327306 JOJ327247:JON327306 JYF327247:JYJ327306 KIB327247:KIF327306 KRX327247:KSB327306 LBT327247:LBX327306 LLP327247:LLT327306 LVL327247:LVP327306 MFH327247:MFL327306 MPD327247:MPH327306 MYZ327247:MZD327306 NIV327247:NIZ327306 NSR327247:NSV327306 OCN327247:OCR327306 OMJ327247:OMN327306 OWF327247:OWJ327306 PGB327247:PGF327306 PPX327247:PQB327306 PZT327247:PZX327306 QJP327247:QJT327306 QTL327247:QTP327306 RDH327247:RDL327306 RND327247:RNH327306 RWZ327247:RXD327306 SGV327247:SGZ327306 SQR327247:SQV327306 TAN327247:TAR327306 TKJ327247:TKN327306 TUF327247:TUJ327306 UEB327247:UEF327306 UNX327247:UOB327306 UXT327247:UXX327306 VHP327247:VHT327306 VRL327247:VRP327306 WBH327247:WBL327306 WLD327247:WLH327306 WUZ327247:WVD327306 AI392783:AM392842 IN392783:IR392842 SJ392783:SN392842 ACF392783:ACJ392842 AMB392783:AMF392842 AVX392783:AWB392842 BFT392783:BFX392842 BPP392783:BPT392842 BZL392783:BZP392842 CJH392783:CJL392842 CTD392783:CTH392842 DCZ392783:DDD392842 DMV392783:DMZ392842 DWR392783:DWV392842 EGN392783:EGR392842 EQJ392783:EQN392842 FAF392783:FAJ392842 FKB392783:FKF392842 FTX392783:FUB392842 GDT392783:GDX392842 GNP392783:GNT392842 GXL392783:GXP392842 HHH392783:HHL392842 HRD392783:HRH392842 IAZ392783:IBD392842 IKV392783:IKZ392842 IUR392783:IUV392842 JEN392783:JER392842 JOJ392783:JON392842 JYF392783:JYJ392842 KIB392783:KIF392842 KRX392783:KSB392842 LBT392783:LBX392842 LLP392783:LLT392842 LVL392783:LVP392842 MFH392783:MFL392842 MPD392783:MPH392842 MYZ392783:MZD392842 NIV392783:NIZ392842 NSR392783:NSV392842 OCN392783:OCR392842 OMJ392783:OMN392842 OWF392783:OWJ392842 PGB392783:PGF392842 PPX392783:PQB392842 PZT392783:PZX392842 QJP392783:QJT392842 QTL392783:QTP392842 RDH392783:RDL392842 RND392783:RNH392842 RWZ392783:RXD392842 SGV392783:SGZ392842 SQR392783:SQV392842 TAN392783:TAR392842 TKJ392783:TKN392842 TUF392783:TUJ392842 UEB392783:UEF392842 UNX392783:UOB392842 UXT392783:UXX392842 VHP392783:VHT392842 VRL392783:VRP392842 WBH392783:WBL392842 WLD392783:WLH392842 WUZ392783:WVD392842 AI458319:AM458378 IN458319:IR458378 SJ458319:SN458378 ACF458319:ACJ458378 AMB458319:AMF458378 AVX458319:AWB458378 BFT458319:BFX458378 BPP458319:BPT458378 BZL458319:BZP458378 CJH458319:CJL458378 CTD458319:CTH458378 DCZ458319:DDD458378 DMV458319:DMZ458378 DWR458319:DWV458378 EGN458319:EGR458378 EQJ458319:EQN458378 FAF458319:FAJ458378 FKB458319:FKF458378 FTX458319:FUB458378 GDT458319:GDX458378 GNP458319:GNT458378 GXL458319:GXP458378 HHH458319:HHL458378 HRD458319:HRH458378 IAZ458319:IBD458378 IKV458319:IKZ458378 IUR458319:IUV458378 JEN458319:JER458378 JOJ458319:JON458378 JYF458319:JYJ458378 KIB458319:KIF458378 KRX458319:KSB458378 LBT458319:LBX458378 LLP458319:LLT458378 LVL458319:LVP458378 MFH458319:MFL458378 MPD458319:MPH458378 MYZ458319:MZD458378 NIV458319:NIZ458378 NSR458319:NSV458378 OCN458319:OCR458378 OMJ458319:OMN458378 OWF458319:OWJ458378 PGB458319:PGF458378 PPX458319:PQB458378 PZT458319:PZX458378 QJP458319:QJT458378 QTL458319:QTP458378 RDH458319:RDL458378 RND458319:RNH458378 RWZ458319:RXD458378 SGV458319:SGZ458378 SQR458319:SQV458378 TAN458319:TAR458378 TKJ458319:TKN458378 TUF458319:TUJ458378 UEB458319:UEF458378 UNX458319:UOB458378 UXT458319:UXX458378 VHP458319:VHT458378 VRL458319:VRP458378 WBH458319:WBL458378 WLD458319:WLH458378 WUZ458319:WVD458378 AI523855:AM523914 IN523855:IR523914 SJ523855:SN523914 ACF523855:ACJ523914 AMB523855:AMF523914 AVX523855:AWB523914 BFT523855:BFX523914 BPP523855:BPT523914 BZL523855:BZP523914 CJH523855:CJL523914 CTD523855:CTH523914 DCZ523855:DDD523914 DMV523855:DMZ523914 DWR523855:DWV523914 EGN523855:EGR523914 EQJ523855:EQN523914 FAF523855:FAJ523914 FKB523855:FKF523914 FTX523855:FUB523914 GDT523855:GDX523914 GNP523855:GNT523914 GXL523855:GXP523914 HHH523855:HHL523914 HRD523855:HRH523914 IAZ523855:IBD523914 IKV523855:IKZ523914 IUR523855:IUV523914 JEN523855:JER523914 JOJ523855:JON523914 JYF523855:JYJ523914 KIB523855:KIF523914 KRX523855:KSB523914 LBT523855:LBX523914 LLP523855:LLT523914 LVL523855:LVP523914 MFH523855:MFL523914 MPD523855:MPH523914 MYZ523855:MZD523914 NIV523855:NIZ523914 NSR523855:NSV523914 OCN523855:OCR523914 OMJ523855:OMN523914 OWF523855:OWJ523914 PGB523855:PGF523914 PPX523855:PQB523914 PZT523855:PZX523914 QJP523855:QJT523914 QTL523855:QTP523914 RDH523855:RDL523914 RND523855:RNH523914 RWZ523855:RXD523914 SGV523855:SGZ523914 SQR523855:SQV523914 TAN523855:TAR523914 TKJ523855:TKN523914 TUF523855:TUJ523914 UEB523855:UEF523914 UNX523855:UOB523914 UXT523855:UXX523914 VHP523855:VHT523914 VRL523855:VRP523914 WBH523855:WBL523914 WLD523855:WLH523914 WUZ523855:WVD523914 AI589391:AM589450 IN589391:IR589450 SJ589391:SN589450 ACF589391:ACJ589450 AMB589391:AMF589450 AVX589391:AWB589450 BFT589391:BFX589450 BPP589391:BPT589450 BZL589391:BZP589450 CJH589391:CJL589450 CTD589391:CTH589450 DCZ589391:DDD589450 DMV589391:DMZ589450 DWR589391:DWV589450 EGN589391:EGR589450 EQJ589391:EQN589450 FAF589391:FAJ589450 FKB589391:FKF589450 FTX589391:FUB589450 GDT589391:GDX589450 GNP589391:GNT589450 GXL589391:GXP589450 HHH589391:HHL589450 HRD589391:HRH589450 IAZ589391:IBD589450 IKV589391:IKZ589450 IUR589391:IUV589450 JEN589391:JER589450 JOJ589391:JON589450 JYF589391:JYJ589450 KIB589391:KIF589450 KRX589391:KSB589450 LBT589391:LBX589450 LLP589391:LLT589450 LVL589391:LVP589450 MFH589391:MFL589450 MPD589391:MPH589450 MYZ589391:MZD589450 NIV589391:NIZ589450 NSR589391:NSV589450 OCN589391:OCR589450 OMJ589391:OMN589450 OWF589391:OWJ589450 PGB589391:PGF589450 PPX589391:PQB589450 PZT589391:PZX589450 QJP589391:QJT589450 QTL589391:QTP589450 RDH589391:RDL589450 RND589391:RNH589450 RWZ589391:RXD589450 SGV589391:SGZ589450 SQR589391:SQV589450 TAN589391:TAR589450 TKJ589391:TKN589450 TUF589391:TUJ589450 UEB589391:UEF589450 UNX589391:UOB589450 UXT589391:UXX589450 VHP589391:VHT589450 VRL589391:VRP589450 WBH589391:WBL589450 WLD589391:WLH589450 WUZ589391:WVD589450 AI654927:AM654986 IN654927:IR654986 SJ654927:SN654986 ACF654927:ACJ654986 AMB654927:AMF654986 AVX654927:AWB654986 BFT654927:BFX654986 BPP654927:BPT654986 BZL654927:BZP654986 CJH654927:CJL654986 CTD654927:CTH654986 DCZ654927:DDD654986 DMV654927:DMZ654986 DWR654927:DWV654986 EGN654927:EGR654986 EQJ654927:EQN654986 FAF654927:FAJ654986 FKB654927:FKF654986 FTX654927:FUB654986 GDT654927:GDX654986 GNP654927:GNT654986 GXL654927:GXP654986 HHH654927:HHL654986 HRD654927:HRH654986 IAZ654927:IBD654986 IKV654927:IKZ654986 IUR654927:IUV654986 JEN654927:JER654986 JOJ654927:JON654986 JYF654927:JYJ654986 KIB654927:KIF654986 KRX654927:KSB654986 LBT654927:LBX654986 LLP654927:LLT654986 LVL654927:LVP654986 MFH654927:MFL654986 MPD654927:MPH654986 MYZ654927:MZD654986 NIV654927:NIZ654986 NSR654927:NSV654986 OCN654927:OCR654986 OMJ654927:OMN654986 OWF654927:OWJ654986 PGB654927:PGF654986 PPX654927:PQB654986 PZT654927:PZX654986 QJP654927:QJT654986 QTL654927:QTP654986 RDH654927:RDL654986 RND654927:RNH654986 RWZ654927:RXD654986 SGV654927:SGZ654986 SQR654927:SQV654986 TAN654927:TAR654986 TKJ654927:TKN654986 TUF654927:TUJ654986 UEB654927:UEF654986 UNX654927:UOB654986 UXT654927:UXX654986 VHP654927:VHT654986 VRL654927:VRP654986 WBH654927:WBL654986 WLD654927:WLH654986 WUZ654927:WVD654986 AI720463:AM720522 IN720463:IR720522 SJ720463:SN720522 ACF720463:ACJ720522 AMB720463:AMF720522 AVX720463:AWB720522 BFT720463:BFX720522 BPP720463:BPT720522 BZL720463:BZP720522 CJH720463:CJL720522 CTD720463:CTH720522 DCZ720463:DDD720522 DMV720463:DMZ720522 DWR720463:DWV720522 EGN720463:EGR720522 EQJ720463:EQN720522 FAF720463:FAJ720522 FKB720463:FKF720522 FTX720463:FUB720522 GDT720463:GDX720522 GNP720463:GNT720522 GXL720463:GXP720522 HHH720463:HHL720522 HRD720463:HRH720522 IAZ720463:IBD720522 IKV720463:IKZ720522 IUR720463:IUV720522 JEN720463:JER720522 JOJ720463:JON720522 JYF720463:JYJ720522 KIB720463:KIF720522 KRX720463:KSB720522 LBT720463:LBX720522 LLP720463:LLT720522 LVL720463:LVP720522 MFH720463:MFL720522 MPD720463:MPH720522 MYZ720463:MZD720522 NIV720463:NIZ720522 NSR720463:NSV720522 OCN720463:OCR720522 OMJ720463:OMN720522 OWF720463:OWJ720522 PGB720463:PGF720522 PPX720463:PQB720522 PZT720463:PZX720522 QJP720463:QJT720522 QTL720463:QTP720522 RDH720463:RDL720522 RND720463:RNH720522 RWZ720463:RXD720522 SGV720463:SGZ720522 SQR720463:SQV720522 TAN720463:TAR720522 TKJ720463:TKN720522 TUF720463:TUJ720522 UEB720463:UEF720522 UNX720463:UOB720522 UXT720463:UXX720522 VHP720463:VHT720522 VRL720463:VRP720522 WBH720463:WBL720522 WLD720463:WLH720522 WUZ720463:WVD720522 AI785999:AM786058 IN785999:IR786058 SJ785999:SN786058 ACF785999:ACJ786058 AMB785999:AMF786058 AVX785999:AWB786058 BFT785999:BFX786058 BPP785999:BPT786058 BZL785999:BZP786058 CJH785999:CJL786058 CTD785999:CTH786058 DCZ785999:DDD786058 DMV785999:DMZ786058 DWR785999:DWV786058 EGN785999:EGR786058 EQJ785999:EQN786058 FAF785999:FAJ786058 FKB785999:FKF786058 FTX785999:FUB786058 GDT785999:GDX786058 GNP785999:GNT786058 GXL785999:GXP786058 HHH785999:HHL786058 HRD785999:HRH786058 IAZ785999:IBD786058 IKV785999:IKZ786058 IUR785999:IUV786058 JEN785999:JER786058 JOJ785999:JON786058 JYF785999:JYJ786058 KIB785999:KIF786058 KRX785999:KSB786058 LBT785999:LBX786058 LLP785999:LLT786058 LVL785999:LVP786058 MFH785999:MFL786058 MPD785999:MPH786058 MYZ785999:MZD786058 NIV785999:NIZ786058 NSR785999:NSV786058 OCN785999:OCR786058 OMJ785999:OMN786058 OWF785999:OWJ786058 PGB785999:PGF786058 PPX785999:PQB786058 PZT785999:PZX786058 QJP785999:QJT786058 QTL785999:QTP786058 RDH785999:RDL786058 RND785999:RNH786058 RWZ785999:RXD786058 SGV785999:SGZ786058 SQR785999:SQV786058 TAN785999:TAR786058 TKJ785999:TKN786058 TUF785999:TUJ786058 UEB785999:UEF786058 UNX785999:UOB786058 UXT785999:UXX786058 VHP785999:VHT786058 VRL785999:VRP786058 WBH785999:WBL786058 WLD785999:WLH786058 WUZ785999:WVD786058 AI851535:AM851594 IN851535:IR851594 SJ851535:SN851594 ACF851535:ACJ851594 AMB851535:AMF851594 AVX851535:AWB851594 BFT851535:BFX851594 BPP851535:BPT851594 BZL851535:BZP851594 CJH851535:CJL851594 CTD851535:CTH851594 DCZ851535:DDD851594 DMV851535:DMZ851594 DWR851535:DWV851594 EGN851535:EGR851594 EQJ851535:EQN851594 FAF851535:FAJ851594 FKB851535:FKF851594 FTX851535:FUB851594 GDT851535:GDX851594 GNP851535:GNT851594 GXL851535:GXP851594 HHH851535:HHL851594 HRD851535:HRH851594 IAZ851535:IBD851594 IKV851535:IKZ851594 IUR851535:IUV851594 JEN851535:JER851594 JOJ851535:JON851594 JYF851535:JYJ851594 KIB851535:KIF851594 KRX851535:KSB851594 LBT851535:LBX851594 LLP851535:LLT851594 LVL851535:LVP851594 MFH851535:MFL851594 MPD851535:MPH851594 MYZ851535:MZD851594 NIV851535:NIZ851594 NSR851535:NSV851594 OCN851535:OCR851594 OMJ851535:OMN851594 OWF851535:OWJ851594 PGB851535:PGF851594 PPX851535:PQB851594 PZT851535:PZX851594 QJP851535:QJT851594 QTL851535:QTP851594 RDH851535:RDL851594 RND851535:RNH851594 RWZ851535:RXD851594 SGV851535:SGZ851594 SQR851535:SQV851594 TAN851535:TAR851594 TKJ851535:TKN851594 TUF851535:TUJ851594 UEB851535:UEF851594 UNX851535:UOB851594 UXT851535:UXX851594 VHP851535:VHT851594 VRL851535:VRP851594 WBH851535:WBL851594 WLD851535:WLH851594 WUZ851535:WVD851594 AI917071:AM917130 IN917071:IR917130 SJ917071:SN917130 ACF917071:ACJ917130 AMB917071:AMF917130 AVX917071:AWB917130 BFT917071:BFX917130 BPP917071:BPT917130 BZL917071:BZP917130 CJH917071:CJL917130 CTD917071:CTH917130 DCZ917071:DDD917130 DMV917071:DMZ917130 DWR917071:DWV917130 EGN917071:EGR917130 EQJ917071:EQN917130 FAF917071:FAJ917130 FKB917071:FKF917130 FTX917071:FUB917130 GDT917071:GDX917130 GNP917071:GNT917130 GXL917071:GXP917130 HHH917071:HHL917130 HRD917071:HRH917130 IAZ917071:IBD917130 IKV917071:IKZ917130 IUR917071:IUV917130 JEN917071:JER917130 JOJ917071:JON917130 JYF917071:JYJ917130 KIB917071:KIF917130 KRX917071:KSB917130 LBT917071:LBX917130 LLP917071:LLT917130 LVL917071:LVP917130 MFH917071:MFL917130 MPD917071:MPH917130 MYZ917071:MZD917130 NIV917071:NIZ917130 NSR917071:NSV917130 OCN917071:OCR917130 OMJ917071:OMN917130 OWF917071:OWJ917130 PGB917071:PGF917130 PPX917071:PQB917130 PZT917071:PZX917130 QJP917071:QJT917130 QTL917071:QTP917130 RDH917071:RDL917130 RND917071:RNH917130 RWZ917071:RXD917130 SGV917071:SGZ917130 SQR917071:SQV917130 TAN917071:TAR917130 TKJ917071:TKN917130 TUF917071:TUJ917130 UEB917071:UEF917130 UNX917071:UOB917130 UXT917071:UXX917130 VHP917071:VHT917130 VRL917071:VRP917130 WBH917071:WBL917130 WLD917071:WLH917130 WUZ917071:WVD917130 AI982607:AM982666 IN982607:IR982666 SJ982607:SN982666 ACF982607:ACJ982666 AMB982607:AMF982666 AVX982607:AWB982666 BFT982607:BFX982666 BPP982607:BPT982666 BZL982607:BZP982666 CJH982607:CJL982666 CTD982607:CTH982666 DCZ982607:DDD982666 DMV982607:DMZ982666 DWR982607:DWV982666 EGN982607:EGR982666 EQJ982607:EQN982666 FAF982607:FAJ982666 FKB982607:FKF982666 FTX982607:FUB982666 GDT982607:GDX982666 GNP982607:GNT982666 GXL982607:GXP982666 HHH982607:HHL982666 HRD982607:HRH982666 IAZ982607:IBD982666 IKV982607:IKZ982666 IUR982607:IUV982666 JEN982607:JER982666 JOJ982607:JON982666 JYF982607:JYJ982666 KIB982607:KIF982666 KRX982607:KSB982666 LBT982607:LBX982666 LLP982607:LLT982666 LVL982607:LVP982666 MFH982607:MFL982666 MPD982607:MPH982666 MYZ982607:MZD982666 NIV982607:NIZ982666 NSR982607:NSV982666 OCN982607:OCR982666 OMJ982607:OMN982666 OWF982607:OWJ982666 PGB982607:PGF982666 PPX982607:PQB982666 PZT982607:PZX982666 QJP982607:QJT982666 QTL982607:QTP982666 RDH982607:RDL982666 RND982607:RNH982666 RWZ982607:RXD982666 SGV982607:SGZ982666 SQR982607:SQV982666 TAN982607:TAR982666 TKJ982607:TKN982666 TUF982607:TUJ982666 UEB982607:UEF982666 UNX982607:UOB982666 UXT982607:UXX982666 VHP982607:VHT982666 VRL982607:VRP982666 WBH982607:WBL982666 WLD982607:WLH982666 WUZ982607:WVD982666 AI65213:AM65272 IN65213:IR65272 SJ65213:SN65272 ACF65213:ACJ65272 AMB65213:AMF65272 AVX65213:AWB65272 BFT65213:BFX65272 BPP65213:BPT65272 BZL65213:BZP65272 CJH65213:CJL65272 CTD65213:CTH65272 DCZ65213:DDD65272 DMV65213:DMZ65272 DWR65213:DWV65272 EGN65213:EGR65272 EQJ65213:EQN65272 FAF65213:FAJ65272 FKB65213:FKF65272 FTX65213:FUB65272 GDT65213:GDX65272 GNP65213:GNT65272 GXL65213:GXP65272 HHH65213:HHL65272 HRD65213:HRH65272 IAZ65213:IBD65272 IKV65213:IKZ65272 IUR65213:IUV65272 JEN65213:JER65272 JOJ65213:JON65272 JYF65213:JYJ65272 KIB65213:KIF65272 KRX65213:KSB65272 LBT65213:LBX65272 LLP65213:LLT65272 LVL65213:LVP65272 MFH65213:MFL65272 MPD65213:MPH65272 MYZ65213:MZD65272 NIV65213:NIZ65272 NSR65213:NSV65272 OCN65213:OCR65272 OMJ65213:OMN65272 OWF65213:OWJ65272 PGB65213:PGF65272 PPX65213:PQB65272 PZT65213:PZX65272 QJP65213:QJT65272 QTL65213:QTP65272 RDH65213:RDL65272 RND65213:RNH65272 RWZ65213:RXD65272 SGV65213:SGZ65272 SQR65213:SQV65272 TAN65213:TAR65272 TKJ65213:TKN65272 TUF65213:TUJ65272 UEB65213:UEF65272 UNX65213:UOB65272 UXT65213:UXX65272 VHP65213:VHT65272 VRL65213:VRP65272 WBH65213:WBL65272 WLD65213:WLH65272 WUZ65213:WVD65272 AI130749:AM130808 IN130749:IR130808 SJ130749:SN130808 ACF130749:ACJ130808 AMB130749:AMF130808 AVX130749:AWB130808 BFT130749:BFX130808 BPP130749:BPT130808 BZL130749:BZP130808 CJH130749:CJL130808 CTD130749:CTH130808 DCZ130749:DDD130808 DMV130749:DMZ130808 DWR130749:DWV130808 EGN130749:EGR130808 EQJ130749:EQN130808 FAF130749:FAJ130808 FKB130749:FKF130808 FTX130749:FUB130808 GDT130749:GDX130808 GNP130749:GNT130808 GXL130749:GXP130808 HHH130749:HHL130808 HRD130749:HRH130808 IAZ130749:IBD130808 IKV130749:IKZ130808 IUR130749:IUV130808 JEN130749:JER130808 JOJ130749:JON130808 JYF130749:JYJ130808 KIB130749:KIF130808 KRX130749:KSB130808 LBT130749:LBX130808 LLP130749:LLT130808 LVL130749:LVP130808 MFH130749:MFL130808 MPD130749:MPH130808 MYZ130749:MZD130808 NIV130749:NIZ130808 NSR130749:NSV130808 OCN130749:OCR130808 OMJ130749:OMN130808 OWF130749:OWJ130808 PGB130749:PGF130808 PPX130749:PQB130808 PZT130749:PZX130808 QJP130749:QJT130808 QTL130749:QTP130808 RDH130749:RDL130808 RND130749:RNH130808 RWZ130749:RXD130808 SGV130749:SGZ130808 SQR130749:SQV130808 TAN130749:TAR130808 TKJ130749:TKN130808 TUF130749:TUJ130808 UEB130749:UEF130808 UNX130749:UOB130808 UXT130749:UXX130808 VHP130749:VHT130808 VRL130749:VRP130808 WBH130749:WBL130808 WLD130749:WLH130808 WUZ130749:WVD130808 AI196285:AM196344 IN196285:IR196344 SJ196285:SN196344 ACF196285:ACJ196344 AMB196285:AMF196344 AVX196285:AWB196344 BFT196285:BFX196344 BPP196285:BPT196344 BZL196285:BZP196344 CJH196285:CJL196344 CTD196285:CTH196344 DCZ196285:DDD196344 DMV196285:DMZ196344 DWR196285:DWV196344 EGN196285:EGR196344 EQJ196285:EQN196344 FAF196285:FAJ196344 FKB196285:FKF196344 FTX196285:FUB196344 GDT196285:GDX196344 GNP196285:GNT196344 GXL196285:GXP196344 HHH196285:HHL196344 HRD196285:HRH196344 IAZ196285:IBD196344 IKV196285:IKZ196344 IUR196285:IUV196344 JEN196285:JER196344 JOJ196285:JON196344 JYF196285:JYJ196344 KIB196285:KIF196344 KRX196285:KSB196344 LBT196285:LBX196344 LLP196285:LLT196344 LVL196285:LVP196344 MFH196285:MFL196344 MPD196285:MPH196344 MYZ196285:MZD196344 NIV196285:NIZ196344 NSR196285:NSV196344 OCN196285:OCR196344 OMJ196285:OMN196344 OWF196285:OWJ196344 PGB196285:PGF196344 PPX196285:PQB196344 PZT196285:PZX196344 QJP196285:QJT196344 QTL196285:QTP196344 RDH196285:RDL196344 RND196285:RNH196344 RWZ196285:RXD196344 SGV196285:SGZ196344 SQR196285:SQV196344 TAN196285:TAR196344 TKJ196285:TKN196344 TUF196285:TUJ196344 UEB196285:UEF196344 UNX196285:UOB196344 UXT196285:UXX196344 VHP196285:VHT196344 VRL196285:VRP196344 WBH196285:WBL196344 WLD196285:WLH196344 WUZ196285:WVD196344 AI261821:AM261880 IN261821:IR261880 SJ261821:SN261880 ACF261821:ACJ261880 AMB261821:AMF261880 AVX261821:AWB261880 BFT261821:BFX261880 BPP261821:BPT261880 BZL261821:BZP261880 CJH261821:CJL261880 CTD261821:CTH261880 DCZ261821:DDD261880 DMV261821:DMZ261880 DWR261821:DWV261880 EGN261821:EGR261880 EQJ261821:EQN261880 FAF261821:FAJ261880 FKB261821:FKF261880 FTX261821:FUB261880 GDT261821:GDX261880 GNP261821:GNT261880 GXL261821:GXP261880 HHH261821:HHL261880 HRD261821:HRH261880 IAZ261821:IBD261880 IKV261821:IKZ261880 IUR261821:IUV261880 JEN261821:JER261880 JOJ261821:JON261880 JYF261821:JYJ261880 KIB261821:KIF261880 KRX261821:KSB261880 LBT261821:LBX261880 LLP261821:LLT261880 LVL261821:LVP261880 MFH261821:MFL261880 MPD261821:MPH261880 MYZ261821:MZD261880 NIV261821:NIZ261880 NSR261821:NSV261880 OCN261821:OCR261880 OMJ261821:OMN261880 OWF261821:OWJ261880 PGB261821:PGF261880 PPX261821:PQB261880 PZT261821:PZX261880 QJP261821:QJT261880 QTL261821:QTP261880 RDH261821:RDL261880 RND261821:RNH261880 RWZ261821:RXD261880 SGV261821:SGZ261880 SQR261821:SQV261880 TAN261821:TAR261880 TKJ261821:TKN261880 TUF261821:TUJ261880 UEB261821:UEF261880 UNX261821:UOB261880 UXT261821:UXX261880 VHP261821:VHT261880 VRL261821:VRP261880 WBH261821:WBL261880 WLD261821:WLH261880 WUZ261821:WVD261880 AI327357:AM327416 IN327357:IR327416 SJ327357:SN327416 ACF327357:ACJ327416 AMB327357:AMF327416 AVX327357:AWB327416 BFT327357:BFX327416 BPP327357:BPT327416 BZL327357:BZP327416 CJH327357:CJL327416 CTD327357:CTH327416 DCZ327357:DDD327416 DMV327357:DMZ327416 DWR327357:DWV327416 EGN327357:EGR327416 EQJ327357:EQN327416 FAF327357:FAJ327416 FKB327357:FKF327416 FTX327357:FUB327416 GDT327357:GDX327416 GNP327357:GNT327416 GXL327357:GXP327416 HHH327357:HHL327416 HRD327357:HRH327416 IAZ327357:IBD327416 IKV327357:IKZ327416 IUR327357:IUV327416 JEN327357:JER327416 JOJ327357:JON327416 JYF327357:JYJ327416 KIB327357:KIF327416 KRX327357:KSB327416 LBT327357:LBX327416 LLP327357:LLT327416 LVL327357:LVP327416 MFH327357:MFL327416 MPD327357:MPH327416 MYZ327357:MZD327416 NIV327357:NIZ327416 NSR327357:NSV327416 OCN327357:OCR327416 OMJ327357:OMN327416 OWF327357:OWJ327416 PGB327357:PGF327416 PPX327357:PQB327416 PZT327357:PZX327416 QJP327357:QJT327416 QTL327357:QTP327416 RDH327357:RDL327416 RND327357:RNH327416 RWZ327357:RXD327416 SGV327357:SGZ327416 SQR327357:SQV327416 TAN327357:TAR327416 TKJ327357:TKN327416 TUF327357:TUJ327416 UEB327357:UEF327416 UNX327357:UOB327416 UXT327357:UXX327416 VHP327357:VHT327416 VRL327357:VRP327416 WBH327357:WBL327416 WLD327357:WLH327416 WUZ327357:WVD327416 AI392893:AM392952 IN392893:IR392952 SJ392893:SN392952 ACF392893:ACJ392952 AMB392893:AMF392952 AVX392893:AWB392952 BFT392893:BFX392952 BPP392893:BPT392952 BZL392893:BZP392952 CJH392893:CJL392952 CTD392893:CTH392952 DCZ392893:DDD392952 DMV392893:DMZ392952 DWR392893:DWV392952 EGN392893:EGR392952 EQJ392893:EQN392952 FAF392893:FAJ392952 FKB392893:FKF392952 FTX392893:FUB392952 GDT392893:GDX392952 GNP392893:GNT392952 GXL392893:GXP392952 HHH392893:HHL392952 HRD392893:HRH392952 IAZ392893:IBD392952 IKV392893:IKZ392952 IUR392893:IUV392952 JEN392893:JER392952 JOJ392893:JON392952 JYF392893:JYJ392952 KIB392893:KIF392952 KRX392893:KSB392952 LBT392893:LBX392952 LLP392893:LLT392952 LVL392893:LVP392952 MFH392893:MFL392952 MPD392893:MPH392952 MYZ392893:MZD392952 NIV392893:NIZ392952 NSR392893:NSV392952 OCN392893:OCR392952 OMJ392893:OMN392952 OWF392893:OWJ392952 PGB392893:PGF392952 PPX392893:PQB392952 PZT392893:PZX392952 QJP392893:QJT392952 QTL392893:QTP392952 RDH392893:RDL392952 RND392893:RNH392952 RWZ392893:RXD392952 SGV392893:SGZ392952 SQR392893:SQV392952 TAN392893:TAR392952 TKJ392893:TKN392952 TUF392893:TUJ392952 UEB392893:UEF392952 UNX392893:UOB392952 UXT392893:UXX392952 VHP392893:VHT392952 VRL392893:VRP392952 WBH392893:WBL392952 WLD392893:WLH392952 WUZ392893:WVD392952 AI458429:AM458488 IN458429:IR458488 SJ458429:SN458488 ACF458429:ACJ458488 AMB458429:AMF458488 AVX458429:AWB458488 BFT458429:BFX458488 BPP458429:BPT458488 BZL458429:BZP458488 CJH458429:CJL458488 CTD458429:CTH458488 DCZ458429:DDD458488 DMV458429:DMZ458488 DWR458429:DWV458488 EGN458429:EGR458488 EQJ458429:EQN458488 FAF458429:FAJ458488 FKB458429:FKF458488 FTX458429:FUB458488 GDT458429:GDX458488 GNP458429:GNT458488 GXL458429:GXP458488 HHH458429:HHL458488 HRD458429:HRH458488 IAZ458429:IBD458488 IKV458429:IKZ458488 IUR458429:IUV458488 JEN458429:JER458488 JOJ458429:JON458488 JYF458429:JYJ458488 KIB458429:KIF458488 KRX458429:KSB458488 LBT458429:LBX458488 LLP458429:LLT458488 LVL458429:LVP458488 MFH458429:MFL458488 MPD458429:MPH458488 MYZ458429:MZD458488 NIV458429:NIZ458488 NSR458429:NSV458488 OCN458429:OCR458488 OMJ458429:OMN458488 OWF458429:OWJ458488 PGB458429:PGF458488 PPX458429:PQB458488 PZT458429:PZX458488 QJP458429:QJT458488 QTL458429:QTP458488 RDH458429:RDL458488 RND458429:RNH458488 RWZ458429:RXD458488 SGV458429:SGZ458488 SQR458429:SQV458488 TAN458429:TAR458488 TKJ458429:TKN458488 TUF458429:TUJ458488 UEB458429:UEF458488 UNX458429:UOB458488 UXT458429:UXX458488 VHP458429:VHT458488 VRL458429:VRP458488 WBH458429:WBL458488 WLD458429:WLH458488 WUZ458429:WVD458488 AI523965:AM524024 IN523965:IR524024 SJ523965:SN524024 ACF523965:ACJ524024 AMB523965:AMF524024 AVX523965:AWB524024 BFT523965:BFX524024 BPP523965:BPT524024 BZL523965:BZP524024 CJH523965:CJL524024 CTD523965:CTH524024 DCZ523965:DDD524024 DMV523965:DMZ524024 DWR523965:DWV524024 EGN523965:EGR524024 EQJ523965:EQN524024 FAF523965:FAJ524024 FKB523965:FKF524024 FTX523965:FUB524024 GDT523965:GDX524024 GNP523965:GNT524024 GXL523965:GXP524024 HHH523965:HHL524024 HRD523965:HRH524024 IAZ523965:IBD524024 IKV523965:IKZ524024 IUR523965:IUV524024 JEN523965:JER524024 JOJ523965:JON524024 JYF523965:JYJ524024 KIB523965:KIF524024 KRX523965:KSB524024 LBT523965:LBX524024 LLP523965:LLT524024 LVL523965:LVP524024 MFH523965:MFL524024 MPD523965:MPH524024 MYZ523965:MZD524024 NIV523965:NIZ524024 NSR523965:NSV524024 OCN523965:OCR524024 OMJ523965:OMN524024 OWF523965:OWJ524024 PGB523965:PGF524024 PPX523965:PQB524024 PZT523965:PZX524024 QJP523965:QJT524024 QTL523965:QTP524024 RDH523965:RDL524024 RND523965:RNH524024 RWZ523965:RXD524024 SGV523965:SGZ524024 SQR523965:SQV524024 TAN523965:TAR524024 TKJ523965:TKN524024 TUF523965:TUJ524024 UEB523965:UEF524024 UNX523965:UOB524024 UXT523965:UXX524024 VHP523965:VHT524024 VRL523965:VRP524024 WBH523965:WBL524024 WLD523965:WLH524024 WUZ523965:WVD524024 AI589501:AM589560 IN589501:IR589560 SJ589501:SN589560 ACF589501:ACJ589560 AMB589501:AMF589560 AVX589501:AWB589560 BFT589501:BFX589560 BPP589501:BPT589560 BZL589501:BZP589560 CJH589501:CJL589560 CTD589501:CTH589560 DCZ589501:DDD589560 DMV589501:DMZ589560 DWR589501:DWV589560 EGN589501:EGR589560 EQJ589501:EQN589560 FAF589501:FAJ589560 FKB589501:FKF589560 FTX589501:FUB589560 GDT589501:GDX589560 GNP589501:GNT589560 GXL589501:GXP589560 HHH589501:HHL589560 HRD589501:HRH589560 IAZ589501:IBD589560 IKV589501:IKZ589560 IUR589501:IUV589560 JEN589501:JER589560 JOJ589501:JON589560 JYF589501:JYJ589560 KIB589501:KIF589560 KRX589501:KSB589560 LBT589501:LBX589560 LLP589501:LLT589560 LVL589501:LVP589560 MFH589501:MFL589560 MPD589501:MPH589560 MYZ589501:MZD589560 NIV589501:NIZ589560 NSR589501:NSV589560 OCN589501:OCR589560 OMJ589501:OMN589560 OWF589501:OWJ589560 PGB589501:PGF589560 PPX589501:PQB589560 PZT589501:PZX589560 QJP589501:QJT589560 QTL589501:QTP589560 RDH589501:RDL589560 RND589501:RNH589560 RWZ589501:RXD589560 SGV589501:SGZ589560 SQR589501:SQV589560 TAN589501:TAR589560 TKJ589501:TKN589560 TUF589501:TUJ589560 UEB589501:UEF589560 UNX589501:UOB589560 UXT589501:UXX589560 VHP589501:VHT589560 VRL589501:VRP589560 WBH589501:WBL589560 WLD589501:WLH589560 WUZ589501:WVD589560 AI655037:AM655096 IN655037:IR655096 SJ655037:SN655096 ACF655037:ACJ655096 AMB655037:AMF655096 AVX655037:AWB655096 BFT655037:BFX655096 BPP655037:BPT655096 BZL655037:BZP655096 CJH655037:CJL655096 CTD655037:CTH655096 DCZ655037:DDD655096 DMV655037:DMZ655096 DWR655037:DWV655096 EGN655037:EGR655096 EQJ655037:EQN655096 FAF655037:FAJ655096 FKB655037:FKF655096 FTX655037:FUB655096 GDT655037:GDX655096 GNP655037:GNT655096 GXL655037:GXP655096 HHH655037:HHL655096 HRD655037:HRH655096 IAZ655037:IBD655096 IKV655037:IKZ655096 IUR655037:IUV655096 JEN655037:JER655096 JOJ655037:JON655096 JYF655037:JYJ655096 KIB655037:KIF655096 KRX655037:KSB655096 LBT655037:LBX655096 LLP655037:LLT655096 LVL655037:LVP655096 MFH655037:MFL655096 MPD655037:MPH655096 MYZ655037:MZD655096 NIV655037:NIZ655096 NSR655037:NSV655096 OCN655037:OCR655096 OMJ655037:OMN655096 OWF655037:OWJ655096 PGB655037:PGF655096 PPX655037:PQB655096 PZT655037:PZX655096 QJP655037:QJT655096 QTL655037:QTP655096 RDH655037:RDL655096 RND655037:RNH655096 RWZ655037:RXD655096 SGV655037:SGZ655096 SQR655037:SQV655096 TAN655037:TAR655096 TKJ655037:TKN655096 TUF655037:TUJ655096 UEB655037:UEF655096 UNX655037:UOB655096 UXT655037:UXX655096 VHP655037:VHT655096 VRL655037:VRP655096 WBH655037:WBL655096 WLD655037:WLH655096 WUZ655037:WVD655096 AI720573:AM720632 IN720573:IR720632 SJ720573:SN720632 ACF720573:ACJ720632 AMB720573:AMF720632 AVX720573:AWB720632 BFT720573:BFX720632 BPP720573:BPT720632 BZL720573:BZP720632 CJH720573:CJL720632 CTD720573:CTH720632 DCZ720573:DDD720632 DMV720573:DMZ720632 DWR720573:DWV720632 EGN720573:EGR720632 EQJ720573:EQN720632 FAF720573:FAJ720632 FKB720573:FKF720632 FTX720573:FUB720632 GDT720573:GDX720632 GNP720573:GNT720632 GXL720573:GXP720632 HHH720573:HHL720632 HRD720573:HRH720632 IAZ720573:IBD720632 IKV720573:IKZ720632 IUR720573:IUV720632 JEN720573:JER720632 JOJ720573:JON720632 JYF720573:JYJ720632 KIB720573:KIF720632 KRX720573:KSB720632 LBT720573:LBX720632 LLP720573:LLT720632 LVL720573:LVP720632 MFH720573:MFL720632 MPD720573:MPH720632 MYZ720573:MZD720632 NIV720573:NIZ720632 NSR720573:NSV720632 OCN720573:OCR720632 OMJ720573:OMN720632 OWF720573:OWJ720632 PGB720573:PGF720632 PPX720573:PQB720632 PZT720573:PZX720632 QJP720573:QJT720632 QTL720573:QTP720632 RDH720573:RDL720632 RND720573:RNH720632 RWZ720573:RXD720632 SGV720573:SGZ720632 SQR720573:SQV720632 TAN720573:TAR720632 TKJ720573:TKN720632 TUF720573:TUJ720632 UEB720573:UEF720632 UNX720573:UOB720632 UXT720573:UXX720632 VHP720573:VHT720632 VRL720573:VRP720632 WBH720573:WBL720632 WLD720573:WLH720632 WUZ720573:WVD720632 AI786109:AM786168 IN786109:IR786168 SJ786109:SN786168 ACF786109:ACJ786168 AMB786109:AMF786168 AVX786109:AWB786168 BFT786109:BFX786168 BPP786109:BPT786168 BZL786109:BZP786168 CJH786109:CJL786168 CTD786109:CTH786168 DCZ786109:DDD786168 DMV786109:DMZ786168 DWR786109:DWV786168 EGN786109:EGR786168 EQJ786109:EQN786168 FAF786109:FAJ786168 FKB786109:FKF786168 FTX786109:FUB786168 GDT786109:GDX786168 GNP786109:GNT786168 GXL786109:GXP786168 HHH786109:HHL786168 HRD786109:HRH786168 IAZ786109:IBD786168 IKV786109:IKZ786168 IUR786109:IUV786168 JEN786109:JER786168 JOJ786109:JON786168 JYF786109:JYJ786168 KIB786109:KIF786168 KRX786109:KSB786168 LBT786109:LBX786168 LLP786109:LLT786168 LVL786109:LVP786168 MFH786109:MFL786168 MPD786109:MPH786168 MYZ786109:MZD786168 NIV786109:NIZ786168 NSR786109:NSV786168 OCN786109:OCR786168 OMJ786109:OMN786168 OWF786109:OWJ786168 PGB786109:PGF786168 PPX786109:PQB786168 PZT786109:PZX786168 QJP786109:QJT786168 QTL786109:QTP786168 RDH786109:RDL786168 RND786109:RNH786168 RWZ786109:RXD786168 SGV786109:SGZ786168 SQR786109:SQV786168 TAN786109:TAR786168 TKJ786109:TKN786168 TUF786109:TUJ786168 UEB786109:UEF786168 UNX786109:UOB786168 UXT786109:UXX786168 VHP786109:VHT786168 VRL786109:VRP786168 WBH786109:WBL786168 WLD786109:WLH786168 WUZ786109:WVD786168 AI851645:AM851704 IN851645:IR851704 SJ851645:SN851704 ACF851645:ACJ851704 AMB851645:AMF851704 AVX851645:AWB851704 BFT851645:BFX851704 BPP851645:BPT851704 BZL851645:BZP851704 CJH851645:CJL851704 CTD851645:CTH851704 DCZ851645:DDD851704 DMV851645:DMZ851704 DWR851645:DWV851704 EGN851645:EGR851704 EQJ851645:EQN851704 FAF851645:FAJ851704 FKB851645:FKF851704 FTX851645:FUB851704 GDT851645:GDX851704 GNP851645:GNT851704 GXL851645:GXP851704 HHH851645:HHL851704 HRD851645:HRH851704 IAZ851645:IBD851704 IKV851645:IKZ851704 IUR851645:IUV851704 JEN851645:JER851704 JOJ851645:JON851704 JYF851645:JYJ851704 KIB851645:KIF851704 KRX851645:KSB851704 LBT851645:LBX851704 LLP851645:LLT851704 LVL851645:LVP851704 MFH851645:MFL851704 MPD851645:MPH851704 MYZ851645:MZD851704 NIV851645:NIZ851704 NSR851645:NSV851704 OCN851645:OCR851704 OMJ851645:OMN851704 OWF851645:OWJ851704 PGB851645:PGF851704 PPX851645:PQB851704 PZT851645:PZX851704 QJP851645:QJT851704 QTL851645:QTP851704 RDH851645:RDL851704 RND851645:RNH851704 RWZ851645:RXD851704 SGV851645:SGZ851704 SQR851645:SQV851704 TAN851645:TAR851704 TKJ851645:TKN851704 TUF851645:TUJ851704 UEB851645:UEF851704 UNX851645:UOB851704 UXT851645:UXX851704 VHP851645:VHT851704 VRL851645:VRP851704 WBH851645:WBL851704 WLD851645:WLH851704 WUZ851645:WVD851704 AI917181:AM917240 IN917181:IR917240 SJ917181:SN917240 ACF917181:ACJ917240 AMB917181:AMF917240 AVX917181:AWB917240 BFT917181:BFX917240 BPP917181:BPT917240 BZL917181:BZP917240 CJH917181:CJL917240 CTD917181:CTH917240 DCZ917181:DDD917240 DMV917181:DMZ917240 DWR917181:DWV917240 EGN917181:EGR917240 EQJ917181:EQN917240 FAF917181:FAJ917240 FKB917181:FKF917240 FTX917181:FUB917240 GDT917181:GDX917240 GNP917181:GNT917240 GXL917181:GXP917240 HHH917181:HHL917240 HRD917181:HRH917240 IAZ917181:IBD917240 IKV917181:IKZ917240 IUR917181:IUV917240 JEN917181:JER917240 JOJ917181:JON917240 JYF917181:JYJ917240 KIB917181:KIF917240 KRX917181:KSB917240 LBT917181:LBX917240 LLP917181:LLT917240 LVL917181:LVP917240 MFH917181:MFL917240 MPD917181:MPH917240 MYZ917181:MZD917240 NIV917181:NIZ917240 NSR917181:NSV917240 OCN917181:OCR917240 OMJ917181:OMN917240 OWF917181:OWJ917240 PGB917181:PGF917240 PPX917181:PQB917240 PZT917181:PZX917240 QJP917181:QJT917240 QTL917181:QTP917240 RDH917181:RDL917240 RND917181:RNH917240 RWZ917181:RXD917240 SGV917181:SGZ917240 SQR917181:SQV917240 TAN917181:TAR917240 TKJ917181:TKN917240 TUF917181:TUJ917240 UEB917181:UEF917240 UNX917181:UOB917240 UXT917181:UXX917240 VHP917181:VHT917240 VRL917181:VRP917240 WBH917181:WBL917240 WLD917181:WLH917240 WUZ917181:WVD917240 AI982717:AM982776 IN982717:IR982776 SJ982717:SN982776 ACF982717:ACJ982776 AMB982717:AMF982776 AVX982717:AWB982776 BFT982717:BFX982776 BPP982717:BPT982776 BZL982717:BZP982776 CJH982717:CJL982776 CTD982717:CTH982776 DCZ982717:DDD982776 DMV982717:DMZ982776 DWR982717:DWV982776 EGN982717:EGR982776 EQJ982717:EQN982776 FAF982717:FAJ982776 FKB982717:FKF982776 FTX982717:FUB982776 GDT982717:GDX982776 GNP982717:GNT982776 GXL982717:GXP982776 HHH982717:HHL982776 HRD982717:HRH982776 IAZ982717:IBD982776 IKV982717:IKZ982776 IUR982717:IUV982776 JEN982717:JER982776 JOJ982717:JON982776 JYF982717:JYJ982776 KIB982717:KIF982776 KRX982717:KSB982776 LBT982717:LBX982776 LLP982717:LLT982776 LVL982717:LVP982776 MFH982717:MFL982776 MPD982717:MPH982776 MYZ982717:MZD982776 NIV982717:NIZ982776 NSR982717:NSV982776 OCN982717:OCR982776 OMJ982717:OMN982776 OWF982717:OWJ982776 PGB982717:PGF982776 PPX982717:PQB982776 PZT982717:PZX982776 QJP982717:QJT982776 QTL982717:QTP982776 RDH982717:RDL982776 RND982717:RNH982776 RWZ982717:RXD982776 SGV982717:SGZ982776 SQR982717:SQV982776 TAN982717:TAR982776 TKJ982717:TKN982776 TUF982717:TUJ982776 UEB982717:UEF982776 UNX982717:UOB982776 UXT982717:UXX982776 VHP982717:VHT982776 VRL982717:VRP982776 WBH982717:WBL982776 WLD982717:WLH982776 WUZ982717:WVD982776 AI65322:AM65381 IN65322:IR65381 SJ65322:SN65381 ACF65322:ACJ65381 AMB65322:AMF65381 AVX65322:AWB65381 BFT65322:BFX65381 BPP65322:BPT65381 BZL65322:BZP65381 CJH65322:CJL65381 CTD65322:CTH65381 DCZ65322:DDD65381 DMV65322:DMZ65381 DWR65322:DWV65381 EGN65322:EGR65381 EQJ65322:EQN65381 FAF65322:FAJ65381 FKB65322:FKF65381 FTX65322:FUB65381 GDT65322:GDX65381 GNP65322:GNT65381 GXL65322:GXP65381 HHH65322:HHL65381 HRD65322:HRH65381 IAZ65322:IBD65381 IKV65322:IKZ65381 IUR65322:IUV65381 JEN65322:JER65381 JOJ65322:JON65381 JYF65322:JYJ65381 KIB65322:KIF65381 KRX65322:KSB65381 LBT65322:LBX65381 LLP65322:LLT65381 LVL65322:LVP65381 MFH65322:MFL65381 MPD65322:MPH65381 MYZ65322:MZD65381 NIV65322:NIZ65381 NSR65322:NSV65381 OCN65322:OCR65381 OMJ65322:OMN65381 OWF65322:OWJ65381 PGB65322:PGF65381 PPX65322:PQB65381 PZT65322:PZX65381 QJP65322:QJT65381 QTL65322:QTP65381 RDH65322:RDL65381 RND65322:RNH65381 RWZ65322:RXD65381 SGV65322:SGZ65381 SQR65322:SQV65381 TAN65322:TAR65381 TKJ65322:TKN65381 TUF65322:TUJ65381 UEB65322:UEF65381 UNX65322:UOB65381 UXT65322:UXX65381 VHP65322:VHT65381 VRL65322:VRP65381 WBH65322:WBL65381 WLD65322:WLH65381 WUZ65322:WVD65381 AI130858:AM130917 IN130858:IR130917 SJ130858:SN130917 ACF130858:ACJ130917 AMB130858:AMF130917 AVX130858:AWB130917 BFT130858:BFX130917 BPP130858:BPT130917 BZL130858:BZP130917 CJH130858:CJL130917 CTD130858:CTH130917 DCZ130858:DDD130917 DMV130858:DMZ130917 DWR130858:DWV130917 EGN130858:EGR130917 EQJ130858:EQN130917 FAF130858:FAJ130917 FKB130858:FKF130917 FTX130858:FUB130917 GDT130858:GDX130917 GNP130858:GNT130917 GXL130858:GXP130917 HHH130858:HHL130917 HRD130858:HRH130917 IAZ130858:IBD130917 IKV130858:IKZ130917 IUR130858:IUV130917 JEN130858:JER130917 JOJ130858:JON130917 JYF130858:JYJ130917 KIB130858:KIF130917 KRX130858:KSB130917 LBT130858:LBX130917 LLP130858:LLT130917 LVL130858:LVP130917 MFH130858:MFL130917 MPD130858:MPH130917 MYZ130858:MZD130917 NIV130858:NIZ130917 NSR130858:NSV130917 OCN130858:OCR130917 OMJ130858:OMN130917 OWF130858:OWJ130917 PGB130858:PGF130917 PPX130858:PQB130917 PZT130858:PZX130917 QJP130858:QJT130917 QTL130858:QTP130917 RDH130858:RDL130917 RND130858:RNH130917 RWZ130858:RXD130917 SGV130858:SGZ130917 SQR130858:SQV130917 TAN130858:TAR130917 TKJ130858:TKN130917 TUF130858:TUJ130917 UEB130858:UEF130917 UNX130858:UOB130917 UXT130858:UXX130917 VHP130858:VHT130917 VRL130858:VRP130917 WBH130858:WBL130917 WLD130858:WLH130917 WUZ130858:WVD130917 AI196394:AM196453 IN196394:IR196453 SJ196394:SN196453 ACF196394:ACJ196453 AMB196394:AMF196453 AVX196394:AWB196453 BFT196394:BFX196453 BPP196394:BPT196453 BZL196394:BZP196453 CJH196394:CJL196453 CTD196394:CTH196453 DCZ196394:DDD196453 DMV196394:DMZ196453 DWR196394:DWV196453 EGN196394:EGR196453 EQJ196394:EQN196453 FAF196394:FAJ196453 FKB196394:FKF196453 FTX196394:FUB196453 GDT196394:GDX196453 GNP196394:GNT196453 GXL196394:GXP196453 HHH196394:HHL196453 HRD196394:HRH196453 IAZ196394:IBD196453 IKV196394:IKZ196453 IUR196394:IUV196453 JEN196394:JER196453 JOJ196394:JON196453 JYF196394:JYJ196453 KIB196394:KIF196453 KRX196394:KSB196453 LBT196394:LBX196453 LLP196394:LLT196453 LVL196394:LVP196453 MFH196394:MFL196453 MPD196394:MPH196453 MYZ196394:MZD196453 NIV196394:NIZ196453 NSR196394:NSV196453 OCN196394:OCR196453 OMJ196394:OMN196453 OWF196394:OWJ196453 PGB196394:PGF196453 PPX196394:PQB196453 PZT196394:PZX196453 QJP196394:QJT196453 QTL196394:QTP196453 RDH196394:RDL196453 RND196394:RNH196453 RWZ196394:RXD196453 SGV196394:SGZ196453 SQR196394:SQV196453 TAN196394:TAR196453 TKJ196394:TKN196453 TUF196394:TUJ196453 UEB196394:UEF196453 UNX196394:UOB196453 UXT196394:UXX196453 VHP196394:VHT196453 VRL196394:VRP196453 WBH196394:WBL196453 WLD196394:WLH196453 WUZ196394:WVD196453 AI261930:AM261989 IN261930:IR261989 SJ261930:SN261989 ACF261930:ACJ261989 AMB261930:AMF261989 AVX261930:AWB261989 BFT261930:BFX261989 BPP261930:BPT261989 BZL261930:BZP261989 CJH261930:CJL261989 CTD261930:CTH261989 DCZ261930:DDD261989 DMV261930:DMZ261989 DWR261930:DWV261989 EGN261930:EGR261989 EQJ261930:EQN261989 FAF261930:FAJ261989 FKB261930:FKF261989 FTX261930:FUB261989 GDT261930:GDX261989 GNP261930:GNT261989 GXL261930:GXP261989 HHH261930:HHL261989 HRD261930:HRH261989 IAZ261930:IBD261989 IKV261930:IKZ261989 IUR261930:IUV261989 JEN261930:JER261989 JOJ261930:JON261989 JYF261930:JYJ261989 KIB261930:KIF261989 KRX261930:KSB261989 LBT261930:LBX261989 LLP261930:LLT261989 LVL261930:LVP261989 MFH261930:MFL261989 MPD261930:MPH261989 MYZ261930:MZD261989 NIV261930:NIZ261989 NSR261930:NSV261989 OCN261930:OCR261989 OMJ261930:OMN261989 OWF261930:OWJ261989 PGB261930:PGF261989 PPX261930:PQB261989 PZT261930:PZX261989 QJP261930:QJT261989 QTL261930:QTP261989 RDH261930:RDL261989 RND261930:RNH261989 RWZ261930:RXD261989 SGV261930:SGZ261989 SQR261930:SQV261989 TAN261930:TAR261989 TKJ261930:TKN261989 TUF261930:TUJ261989 UEB261930:UEF261989 UNX261930:UOB261989 UXT261930:UXX261989 VHP261930:VHT261989 VRL261930:VRP261989 WBH261930:WBL261989 WLD261930:WLH261989 WUZ261930:WVD261989 AI327466:AM327525 IN327466:IR327525 SJ327466:SN327525 ACF327466:ACJ327525 AMB327466:AMF327525 AVX327466:AWB327525 BFT327466:BFX327525 BPP327466:BPT327525 BZL327466:BZP327525 CJH327466:CJL327525 CTD327466:CTH327525 DCZ327466:DDD327525 DMV327466:DMZ327525 DWR327466:DWV327525 EGN327466:EGR327525 EQJ327466:EQN327525 FAF327466:FAJ327525 FKB327466:FKF327525 FTX327466:FUB327525 GDT327466:GDX327525 GNP327466:GNT327525 GXL327466:GXP327525 HHH327466:HHL327525 HRD327466:HRH327525 IAZ327466:IBD327525 IKV327466:IKZ327525 IUR327466:IUV327525 JEN327466:JER327525 JOJ327466:JON327525 JYF327466:JYJ327525 KIB327466:KIF327525 KRX327466:KSB327525 LBT327466:LBX327525 LLP327466:LLT327525 LVL327466:LVP327525 MFH327466:MFL327525 MPD327466:MPH327525 MYZ327466:MZD327525 NIV327466:NIZ327525 NSR327466:NSV327525 OCN327466:OCR327525 OMJ327466:OMN327525 OWF327466:OWJ327525 PGB327466:PGF327525 PPX327466:PQB327525 PZT327466:PZX327525 QJP327466:QJT327525 QTL327466:QTP327525 RDH327466:RDL327525 RND327466:RNH327525 RWZ327466:RXD327525 SGV327466:SGZ327525 SQR327466:SQV327525 TAN327466:TAR327525 TKJ327466:TKN327525 TUF327466:TUJ327525 UEB327466:UEF327525 UNX327466:UOB327525 UXT327466:UXX327525 VHP327466:VHT327525 VRL327466:VRP327525 WBH327466:WBL327525 WLD327466:WLH327525 WUZ327466:WVD327525 AI393002:AM393061 IN393002:IR393061 SJ393002:SN393061 ACF393002:ACJ393061 AMB393002:AMF393061 AVX393002:AWB393061 BFT393002:BFX393061 BPP393002:BPT393061 BZL393002:BZP393061 CJH393002:CJL393061 CTD393002:CTH393061 DCZ393002:DDD393061 DMV393002:DMZ393061 DWR393002:DWV393061 EGN393002:EGR393061 EQJ393002:EQN393061 FAF393002:FAJ393061 FKB393002:FKF393061 FTX393002:FUB393061 GDT393002:GDX393061 GNP393002:GNT393061 GXL393002:GXP393061 HHH393002:HHL393061 HRD393002:HRH393061 IAZ393002:IBD393061 IKV393002:IKZ393061 IUR393002:IUV393061 JEN393002:JER393061 JOJ393002:JON393061 JYF393002:JYJ393061 KIB393002:KIF393061 KRX393002:KSB393061 LBT393002:LBX393061 LLP393002:LLT393061 LVL393002:LVP393061 MFH393002:MFL393061 MPD393002:MPH393061 MYZ393002:MZD393061 NIV393002:NIZ393061 NSR393002:NSV393061 OCN393002:OCR393061 OMJ393002:OMN393061 OWF393002:OWJ393061 PGB393002:PGF393061 PPX393002:PQB393061 PZT393002:PZX393061 QJP393002:QJT393061 QTL393002:QTP393061 RDH393002:RDL393061 RND393002:RNH393061 RWZ393002:RXD393061 SGV393002:SGZ393061 SQR393002:SQV393061 TAN393002:TAR393061 TKJ393002:TKN393061 TUF393002:TUJ393061 UEB393002:UEF393061 UNX393002:UOB393061 UXT393002:UXX393061 VHP393002:VHT393061 VRL393002:VRP393061 WBH393002:WBL393061 WLD393002:WLH393061 WUZ393002:WVD393061 AI458538:AM458597 IN458538:IR458597 SJ458538:SN458597 ACF458538:ACJ458597 AMB458538:AMF458597 AVX458538:AWB458597 BFT458538:BFX458597 BPP458538:BPT458597 BZL458538:BZP458597 CJH458538:CJL458597 CTD458538:CTH458597 DCZ458538:DDD458597 DMV458538:DMZ458597 DWR458538:DWV458597 EGN458538:EGR458597 EQJ458538:EQN458597 FAF458538:FAJ458597 FKB458538:FKF458597 FTX458538:FUB458597 GDT458538:GDX458597 GNP458538:GNT458597 GXL458538:GXP458597 HHH458538:HHL458597 HRD458538:HRH458597 IAZ458538:IBD458597 IKV458538:IKZ458597 IUR458538:IUV458597 JEN458538:JER458597 JOJ458538:JON458597 JYF458538:JYJ458597 KIB458538:KIF458597 KRX458538:KSB458597 LBT458538:LBX458597 LLP458538:LLT458597 LVL458538:LVP458597 MFH458538:MFL458597 MPD458538:MPH458597 MYZ458538:MZD458597 NIV458538:NIZ458597 NSR458538:NSV458597 OCN458538:OCR458597 OMJ458538:OMN458597 OWF458538:OWJ458597 PGB458538:PGF458597 PPX458538:PQB458597 PZT458538:PZX458597 QJP458538:QJT458597 QTL458538:QTP458597 RDH458538:RDL458597 RND458538:RNH458597 RWZ458538:RXD458597 SGV458538:SGZ458597 SQR458538:SQV458597 TAN458538:TAR458597 TKJ458538:TKN458597 TUF458538:TUJ458597 UEB458538:UEF458597 UNX458538:UOB458597 UXT458538:UXX458597 VHP458538:VHT458597 VRL458538:VRP458597 WBH458538:WBL458597 WLD458538:WLH458597 WUZ458538:WVD458597 AI524074:AM524133 IN524074:IR524133 SJ524074:SN524133 ACF524074:ACJ524133 AMB524074:AMF524133 AVX524074:AWB524133 BFT524074:BFX524133 BPP524074:BPT524133 BZL524074:BZP524133 CJH524074:CJL524133 CTD524074:CTH524133 DCZ524074:DDD524133 DMV524074:DMZ524133 DWR524074:DWV524133 EGN524074:EGR524133 EQJ524074:EQN524133 FAF524074:FAJ524133 FKB524074:FKF524133 FTX524074:FUB524133 GDT524074:GDX524133 GNP524074:GNT524133 GXL524074:GXP524133 HHH524074:HHL524133 HRD524074:HRH524133 IAZ524074:IBD524133 IKV524074:IKZ524133 IUR524074:IUV524133 JEN524074:JER524133 JOJ524074:JON524133 JYF524074:JYJ524133 KIB524074:KIF524133 KRX524074:KSB524133 LBT524074:LBX524133 LLP524074:LLT524133 LVL524074:LVP524133 MFH524074:MFL524133 MPD524074:MPH524133 MYZ524074:MZD524133 NIV524074:NIZ524133 NSR524074:NSV524133 OCN524074:OCR524133 OMJ524074:OMN524133 OWF524074:OWJ524133 PGB524074:PGF524133 PPX524074:PQB524133 PZT524074:PZX524133 QJP524074:QJT524133 QTL524074:QTP524133 RDH524074:RDL524133 RND524074:RNH524133 RWZ524074:RXD524133 SGV524074:SGZ524133 SQR524074:SQV524133 TAN524074:TAR524133 TKJ524074:TKN524133 TUF524074:TUJ524133 UEB524074:UEF524133 UNX524074:UOB524133 UXT524074:UXX524133 VHP524074:VHT524133 VRL524074:VRP524133 WBH524074:WBL524133 WLD524074:WLH524133 WUZ524074:WVD524133 AI589610:AM589669 IN589610:IR589669 SJ589610:SN589669 ACF589610:ACJ589669 AMB589610:AMF589669 AVX589610:AWB589669 BFT589610:BFX589669 BPP589610:BPT589669 BZL589610:BZP589669 CJH589610:CJL589669 CTD589610:CTH589669 DCZ589610:DDD589669 DMV589610:DMZ589669 DWR589610:DWV589669 EGN589610:EGR589669 EQJ589610:EQN589669 FAF589610:FAJ589669 FKB589610:FKF589669 FTX589610:FUB589669 GDT589610:GDX589669 GNP589610:GNT589669 GXL589610:GXP589669 HHH589610:HHL589669 HRD589610:HRH589669 IAZ589610:IBD589669 IKV589610:IKZ589669 IUR589610:IUV589669 JEN589610:JER589669 JOJ589610:JON589669 JYF589610:JYJ589669 KIB589610:KIF589669 KRX589610:KSB589669 LBT589610:LBX589669 LLP589610:LLT589669 LVL589610:LVP589669 MFH589610:MFL589669 MPD589610:MPH589669 MYZ589610:MZD589669 NIV589610:NIZ589669 NSR589610:NSV589669 OCN589610:OCR589669 OMJ589610:OMN589669 OWF589610:OWJ589669 PGB589610:PGF589669 PPX589610:PQB589669 PZT589610:PZX589669 QJP589610:QJT589669 QTL589610:QTP589669 RDH589610:RDL589669 RND589610:RNH589669 RWZ589610:RXD589669 SGV589610:SGZ589669 SQR589610:SQV589669 TAN589610:TAR589669 TKJ589610:TKN589669 TUF589610:TUJ589669 UEB589610:UEF589669 UNX589610:UOB589669 UXT589610:UXX589669 VHP589610:VHT589669 VRL589610:VRP589669 WBH589610:WBL589669 WLD589610:WLH589669 WUZ589610:WVD589669 AI655146:AM655205 IN655146:IR655205 SJ655146:SN655205 ACF655146:ACJ655205 AMB655146:AMF655205 AVX655146:AWB655205 BFT655146:BFX655205 BPP655146:BPT655205 BZL655146:BZP655205 CJH655146:CJL655205 CTD655146:CTH655205 DCZ655146:DDD655205 DMV655146:DMZ655205 DWR655146:DWV655205 EGN655146:EGR655205 EQJ655146:EQN655205 FAF655146:FAJ655205 FKB655146:FKF655205 FTX655146:FUB655205 GDT655146:GDX655205 GNP655146:GNT655205 GXL655146:GXP655205 HHH655146:HHL655205 HRD655146:HRH655205 IAZ655146:IBD655205 IKV655146:IKZ655205 IUR655146:IUV655205 JEN655146:JER655205 JOJ655146:JON655205 JYF655146:JYJ655205 KIB655146:KIF655205 KRX655146:KSB655205 LBT655146:LBX655205 LLP655146:LLT655205 LVL655146:LVP655205 MFH655146:MFL655205 MPD655146:MPH655205 MYZ655146:MZD655205 NIV655146:NIZ655205 NSR655146:NSV655205 OCN655146:OCR655205 OMJ655146:OMN655205 OWF655146:OWJ655205 PGB655146:PGF655205 PPX655146:PQB655205 PZT655146:PZX655205 QJP655146:QJT655205 QTL655146:QTP655205 RDH655146:RDL655205 RND655146:RNH655205 RWZ655146:RXD655205 SGV655146:SGZ655205 SQR655146:SQV655205 TAN655146:TAR655205 TKJ655146:TKN655205 TUF655146:TUJ655205 UEB655146:UEF655205 UNX655146:UOB655205 UXT655146:UXX655205 VHP655146:VHT655205 VRL655146:VRP655205 WBH655146:WBL655205 WLD655146:WLH655205 WUZ655146:WVD655205 AI720682:AM720741 IN720682:IR720741 SJ720682:SN720741 ACF720682:ACJ720741 AMB720682:AMF720741 AVX720682:AWB720741 BFT720682:BFX720741 BPP720682:BPT720741 BZL720682:BZP720741 CJH720682:CJL720741 CTD720682:CTH720741 DCZ720682:DDD720741 DMV720682:DMZ720741 DWR720682:DWV720741 EGN720682:EGR720741 EQJ720682:EQN720741 FAF720682:FAJ720741 FKB720682:FKF720741 FTX720682:FUB720741 GDT720682:GDX720741 GNP720682:GNT720741 GXL720682:GXP720741 HHH720682:HHL720741 HRD720682:HRH720741 IAZ720682:IBD720741 IKV720682:IKZ720741 IUR720682:IUV720741 JEN720682:JER720741 JOJ720682:JON720741 JYF720682:JYJ720741 KIB720682:KIF720741 KRX720682:KSB720741 LBT720682:LBX720741 LLP720682:LLT720741 LVL720682:LVP720741 MFH720682:MFL720741 MPD720682:MPH720741 MYZ720682:MZD720741 NIV720682:NIZ720741 NSR720682:NSV720741 OCN720682:OCR720741 OMJ720682:OMN720741 OWF720682:OWJ720741 PGB720682:PGF720741 PPX720682:PQB720741 PZT720682:PZX720741 QJP720682:QJT720741 QTL720682:QTP720741 RDH720682:RDL720741 RND720682:RNH720741 RWZ720682:RXD720741 SGV720682:SGZ720741 SQR720682:SQV720741 TAN720682:TAR720741 TKJ720682:TKN720741 TUF720682:TUJ720741 UEB720682:UEF720741 UNX720682:UOB720741 UXT720682:UXX720741 VHP720682:VHT720741 VRL720682:VRP720741 WBH720682:WBL720741 WLD720682:WLH720741 WUZ720682:WVD720741 AI786218:AM786277 IN786218:IR786277 SJ786218:SN786277 ACF786218:ACJ786277 AMB786218:AMF786277 AVX786218:AWB786277 BFT786218:BFX786277 BPP786218:BPT786277 BZL786218:BZP786277 CJH786218:CJL786277 CTD786218:CTH786277 DCZ786218:DDD786277 DMV786218:DMZ786277 DWR786218:DWV786277 EGN786218:EGR786277 EQJ786218:EQN786277 FAF786218:FAJ786277 FKB786218:FKF786277 FTX786218:FUB786277 GDT786218:GDX786277 GNP786218:GNT786277 GXL786218:GXP786277 HHH786218:HHL786277 HRD786218:HRH786277 IAZ786218:IBD786277 IKV786218:IKZ786277 IUR786218:IUV786277 JEN786218:JER786277 JOJ786218:JON786277 JYF786218:JYJ786277 KIB786218:KIF786277 KRX786218:KSB786277 LBT786218:LBX786277 LLP786218:LLT786277 LVL786218:LVP786277 MFH786218:MFL786277 MPD786218:MPH786277 MYZ786218:MZD786277 NIV786218:NIZ786277 NSR786218:NSV786277 OCN786218:OCR786277 OMJ786218:OMN786277 OWF786218:OWJ786277 PGB786218:PGF786277 PPX786218:PQB786277 PZT786218:PZX786277 QJP786218:QJT786277 QTL786218:QTP786277 RDH786218:RDL786277 RND786218:RNH786277 RWZ786218:RXD786277 SGV786218:SGZ786277 SQR786218:SQV786277 TAN786218:TAR786277 TKJ786218:TKN786277 TUF786218:TUJ786277 UEB786218:UEF786277 UNX786218:UOB786277 UXT786218:UXX786277 VHP786218:VHT786277 VRL786218:VRP786277 WBH786218:WBL786277 WLD786218:WLH786277 WUZ786218:WVD786277 AI851754:AM851813 IN851754:IR851813 SJ851754:SN851813 ACF851754:ACJ851813 AMB851754:AMF851813 AVX851754:AWB851813 BFT851754:BFX851813 BPP851754:BPT851813 BZL851754:BZP851813 CJH851754:CJL851813 CTD851754:CTH851813 DCZ851754:DDD851813 DMV851754:DMZ851813 DWR851754:DWV851813 EGN851754:EGR851813 EQJ851754:EQN851813 FAF851754:FAJ851813 FKB851754:FKF851813 FTX851754:FUB851813 GDT851754:GDX851813 GNP851754:GNT851813 GXL851754:GXP851813 HHH851754:HHL851813 HRD851754:HRH851813 IAZ851754:IBD851813 IKV851754:IKZ851813 IUR851754:IUV851813 JEN851754:JER851813 JOJ851754:JON851813 JYF851754:JYJ851813 KIB851754:KIF851813 KRX851754:KSB851813 LBT851754:LBX851813 LLP851754:LLT851813 LVL851754:LVP851813 MFH851754:MFL851813 MPD851754:MPH851813 MYZ851754:MZD851813 NIV851754:NIZ851813 NSR851754:NSV851813 OCN851754:OCR851813 OMJ851754:OMN851813 OWF851754:OWJ851813 PGB851754:PGF851813 PPX851754:PQB851813 PZT851754:PZX851813 QJP851754:QJT851813 QTL851754:QTP851813 RDH851754:RDL851813 RND851754:RNH851813 RWZ851754:RXD851813 SGV851754:SGZ851813 SQR851754:SQV851813 TAN851754:TAR851813 TKJ851754:TKN851813 TUF851754:TUJ851813 UEB851754:UEF851813 UNX851754:UOB851813 UXT851754:UXX851813 VHP851754:VHT851813 VRL851754:VRP851813 WBH851754:WBL851813 WLD851754:WLH851813 WUZ851754:WVD851813 AI917290:AM917349 IN917290:IR917349 SJ917290:SN917349 ACF917290:ACJ917349 AMB917290:AMF917349 AVX917290:AWB917349 BFT917290:BFX917349 BPP917290:BPT917349 BZL917290:BZP917349 CJH917290:CJL917349 CTD917290:CTH917349 DCZ917290:DDD917349 DMV917290:DMZ917349 DWR917290:DWV917349 EGN917290:EGR917349 EQJ917290:EQN917349 FAF917290:FAJ917349 FKB917290:FKF917349 FTX917290:FUB917349 GDT917290:GDX917349 GNP917290:GNT917349 GXL917290:GXP917349 HHH917290:HHL917349 HRD917290:HRH917349 IAZ917290:IBD917349 IKV917290:IKZ917349 IUR917290:IUV917349 JEN917290:JER917349 JOJ917290:JON917349 JYF917290:JYJ917349 KIB917290:KIF917349 KRX917290:KSB917349 LBT917290:LBX917349 LLP917290:LLT917349 LVL917290:LVP917349 MFH917290:MFL917349 MPD917290:MPH917349 MYZ917290:MZD917349 NIV917290:NIZ917349 NSR917290:NSV917349 OCN917290:OCR917349 OMJ917290:OMN917349 OWF917290:OWJ917349 PGB917290:PGF917349 PPX917290:PQB917349 PZT917290:PZX917349 QJP917290:QJT917349 QTL917290:QTP917349 RDH917290:RDL917349 RND917290:RNH917349 RWZ917290:RXD917349 SGV917290:SGZ917349 SQR917290:SQV917349 TAN917290:TAR917349 TKJ917290:TKN917349 TUF917290:TUJ917349 UEB917290:UEF917349 UNX917290:UOB917349 UXT917290:UXX917349 VHP917290:VHT917349 VRL917290:VRP917349 WBH917290:WBL917349 WLD917290:WLH917349 WUZ917290:WVD917349 AI982826:AM982885 IN982826:IR982885 SJ982826:SN982885 ACF982826:ACJ982885 AMB982826:AMF982885 AVX982826:AWB982885 BFT982826:BFX982885 BPP982826:BPT982885 BZL982826:BZP982885 CJH982826:CJL982885 CTD982826:CTH982885 DCZ982826:DDD982885 DMV982826:DMZ982885 DWR982826:DWV982885 EGN982826:EGR982885 EQJ982826:EQN982885 FAF982826:FAJ982885 FKB982826:FKF982885 FTX982826:FUB982885 GDT982826:GDX982885 GNP982826:GNT982885 GXL982826:GXP982885 HHH982826:HHL982885 HRD982826:HRH982885 IAZ982826:IBD982885 IKV982826:IKZ982885 IUR982826:IUV982885 JEN982826:JER982885 JOJ982826:JON982885 JYF982826:JYJ982885 KIB982826:KIF982885 KRX982826:KSB982885 LBT982826:LBX982885 LLP982826:LLT982885 LVL982826:LVP982885 MFH982826:MFL982885 MPD982826:MPH982885 MYZ982826:MZD982885 NIV982826:NIZ982885 NSR982826:NSV982885 OCN982826:OCR982885 OMJ982826:OMN982885 OWF982826:OWJ982885 PGB982826:PGF982885 PPX982826:PQB982885 PZT982826:PZX982885 QJP982826:QJT982885 QTL982826:QTP982885 RDH982826:RDL982885 RND982826:RNH982885 RWZ982826:RXD982885 SGV982826:SGZ982885 SQR982826:SQV982885 TAN982826:TAR982885 TKJ982826:TKN982885 TUF982826:TUJ982885 UEB982826:UEF982885 UNX982826:UOB982885 UXT982826:UXX982885 VHP982826:VHT982885 VRL982826:VRP982885 WBH982826:WBL982885 WLD982826:WLH982885 WUZ982826:WVD982885 AI65432:AM65491 IN65432:IR65491 SJ65432:SN65491 ACF65432:ACJ65491 AMB65432:AMF65491 AVX65432:AWB65491 BFT65432:BFX65491 BPP65432:BPT65491 BZL65432:BZP65491 CJH65432:CJL65491 CTD65432:CTH65491 DCZ65432:DDD65491 DMV65432:DMZ65491 DWR65432:DWV65491 EGN65432:EGR65491 EQJ65432:EQN65491 FAF65432:FAJ65491 FKB65432:FKF65491 FTX65432:FUB65491 GDT65432:GDX65491 GNP65432:GNT65491 GXL65432:GXP65491 HHH65432:HHL65491 HRD65432:HRH65491 IAZ65432:IBD65491 IKV65432:IKZ65491 IUR65432:IUV65491 JEN65432:JER65491 JOJ65432:JON65491 JYF65432:JYJ65491 KIB65432:KIF65491 KRX65432:KSB65491 LBT65432:LBX65491 LLP65432:LLT65491 LVL65432:LVP65491 MFH65432:MFL65491 MPD65432:MPH65491 MYZ65432:MZD65491 NIV65432:NIZ65491 NSR65432:NSV65491 OCN65432:OCR65491 OMJ65432:OMN65491 OWF65432:OWJ65491 PGB65432:PGF65491 PPX65432:PQB65491 PZT65432:PZX65491 QJP65432:QJT65491 QTL65432:QTP65491 RDH65432:RDL65491 RND65432:RNH65491 RWZ65432:RXD65491 SGV65432:SGZ65491 SQR65432:SQV65491 TAN65432:TAR65491 TKJ65432:TKN65491 TUF65432:TUJ65491 UEB65432:UEF65491 UNX65432:UOB65491 UXT65432:UXX65491 VHP65432:VHT65491 VRL65432:VRP65491 WBH65432:WBL65491 WLD65432:WLH65491 WUZ65432:WVD65491 AI130968:AM131027 IN130968:IR131027 SJ130968:SN131027 ACF130968:ACJ131027 AMB130968:AMF131027 AVX130968:AWB131027 BFT130968:BFX131027 BPP130968:BPT131027 BZL130968:BZP131027 CJH130968:CJL131027 CTD130968:CTH131027 DCZ130968:DDD131027 DMV130968:DMZ131027 DWR130968:DWV131027 EGN130968:EGR131027 EQJ130968:EQN131027 FAF130968:FAJ131027 FKB130968:FKF131027 FTX130968:FUB131027 GDT130968:GDX131027 GNP130968:GNT131027 GXL130968:GXP131027 HHH130968:HHL131027 HRD130968:HRH131027 IAZ130968:IBD131027 IKV130968:IKZ131027 IUR130968:IUV131027 JEN130968:JER131027 JOJ130968:JON131027 JYF130968:JYJ131027 KIB130968:KIF131027 KRX130968:KSB131027 LBT130968:LBX131027 LLP130968:LLT131027 LVL130968:LVP131027 MFH130968:MFL131027 MPD130968:MPH131027 MYZ130968:MZD131027 NIV130968:NIZ131027 NSR130968:NSV131027 OCN130968:OCR131027 OMJ130968:OMN131027 OWF130968:OWJ131027 PGB130968:PGF131027 PPX130968:PQB131027 PZT130968:PZX131027 QJP130968:QJT131027 QTL130968:QTP131027 RDH130968:RDL131027 RND130968:RNH131027 RWZ130968:RXD131027 SGV130968:SGZ131027 SQR130968:SQV131027 TAN130968:TAR131027 TKJ130968:TKN131027 TUF130968:TUJ131027 UEB130968:UEF131027 UNX130968:UOB131027 UXT130968:UXX131027 VHP130968:VHT131027 VRL130968:VRP131027 WBH130968:WBL131027 WLD130968:WLH131027 WUZ130968:WVD131027 AI196504:AM196563 IN196504:IR196563 SJ196504:SN196563 ACF196504:ACJ196563 AMB196504:AMF196563 AVX196504:AWB196563 BFT196504:BFX196563 BPP196504:BPT196563 BZL196504:BZP196563 CJH196504:CJL196563 CTD196504:CTH196563 DCZ196504:DDD196563 DMV196504:DMZ196563 DWR196504:DWV196563 EGN196504:EGR196563 EQJ196504:EQN196563 FAF196504:FAJ196563 FKB196504:FKF196563 FTX196504:FUB196563 GDT196504:GDX196563 GNP196504:GNT196563 GXL196504:GXP196563 HHH196504:HHL196563 HRD196504:HRH196563 IAZ196504:IBD196563 IKV196504:IKZ196563 IUR196504:IUV196563 JEN196504:JER196563 JOJ196504:JON196563 JYF196504:JYJ196563 KIB196504:KIF196563 KRX196504:KSB196563 LBT196504:LBX196563 LLP196504:LLT196563 LVL196504:LVP196563 MFH196504:MFL196563 MPD196504:MPH196563 MYZ196504:MZD196563 NIV196504:NIZ196563 NSR196504:NSV196563 OCN196504:OCR196563 OMJ196504:OMN196563 OWF196504:OWJ196563 PGB196504:PGF196563 PPX196504:PQB196563 PZT196504:PZX196563 QJP196504:QJT196563 QTL196504:QTP196563 RDH196504:RDL196563 RND196504:RNH196563 RWZ196504:RXD196563 SGV196504:SGZ196563 SQR196504:SQV196563 TAN196504:TAR196563 TKJ196504:TKN196563 TUF196504:TUJ196563 UEB196504:UEF196563 UNX196504:UOB196563 UXT196504:UXX196563 VHP196504:VHT196563 VRL196504:VRP196563 WBH196504:WBL196563 WLD196504:WLH196563 WUZ196504:WVD196563 AI262040:AM262099 IN262040:IR262099 SJ262040:SN262099 ACF262040:ACJ262099 AMB262040:AMF262099 AVX262040:AWB262099 BFT262040:BFX262099 BPP262040:BPT262099 BZL262040:BZP262099 CJH262040:CJL262099 CTD262040:CTH262099 DCZ262040:DDD262099 DMV262040:DMZ262099 DWR262040:DWV262099 EGN262040:EGR262099 EQJ262040:EQN262099 FAF262040:FAJ262099 FKB262040:FKF262099 FTX262040:FUB262099 GDT262040:GDX262099 GNP262040:GNT262099 GXL262040:GXP262099 HHH262040:HHL262099 HRD262040:HRH262099 IAZ262040:IBD262099 IKV262040:IKZ262099 IUR262040:IUV262099 JEN262040:JER262099 JOJ262040:JON262099 JYF262040:JYJ262099 KIB262040:KIF262099 KRX262040:KSB262099 LBT262040:LBX262099 LLP262040:LLT262099 LVL262040:LVP262099 MFH262040:MFL262099 MPD262040:MPH262099 MYZ262040:MZD262099 NIV262040:NIZ262099 NSR262040:NSV262099 OCN262040:OCR262099 OMJ262040:OMN262099 OWF262040:OWJ262099 PGB262040:PGF262099 PPX262040:PQB262099 PZT262040:PZX262099 QJP262040:QJT262099 QTL262040:QTP262099 RDH262040:RDL262099 RND262040:RNH262099 RWZ262040:RXD262099 SGV262040:SGZ262099 SQR262040:SQV262099 TAN262040:TAR262099 TKJ262040:TKN262099 TUF262040:TUJ262099 UEB262040:UEF262099 UNX262040:UOB262099 UXT262040:UXX262099 VHP262040:VHT262099 VRL262040:VRP262099 WBH262040:WBL262099 WLD262040:WLH262099 WUZ262040:WVD262099 AI327576:AM327635 IN327576:IR327635 SJ327576:SN327635 ACF327576:ACJ327635 AMB327576:AMF327635 AVX327576:AWB327635 BFT327576:BFX327635 BPP327576:BPT327635 BZL327576:BZP327635 CJH327576:CJL327635 CTD327576:CTH327635 DCZ327576:DDD327635 DMV327576:DMZ327635 DWR327576:DWV327635 EGN327576:EGR327635 EQJ327576:EQN327635 FAF327576:FAJ327635 FKB327576:FKF327635 FTX327576:FUB327635 GDT327576:GDX327635 GNP327576:GNT327635 GXL327576:GXP327635 HHH327576:HHL327635 HRD327576:HRH327635 IAZ327576:IBD327635 IKV327576:IKZ327635 IUR327576:IUV327635 JEN327576:JER327635 JOJ327576:JON327635 JYF327576:JYJ327635 KIB327576:KIF327635 KRX327576:KSB327635 LBT327576:LBX327635 LLP327576:LLT327635 LVL327576:LVP327635 MFH327576:MFL327635 MPD327576:MPH327635 MYZ327576:MZD327635 NIV327576:NIZ327635 NSR327576:NSV327635 OCN327576:OCR327635 OMJ327576:OMN327635 OWF327576:OWJ327635 PGB327576:PGF327635 PPX327576:PQB327635 PZT327576:PZX327635 QJP327576:QJT327635 QTL327576:QTP327635 RDH327576:RDL327635 RND327576:RNH327635 RWZ327576:RXD327635 SGV327576:SGZ327635 SQR327576:SQV327635 TAN327576:TAR327635 TKJ327576:TKN327635 TUF327576:TUJ327635 UEB327576:UEF327635 UNX327576:UOB327635 UXT327576:UXX327635 VHP327576:VHT327635 VRL327576:VRP327635 WBH327576:WBL327635 WLD327576:WLH327635 WUZ327576:WVD327635 AI393112:AM393171 IN393112:IR393171 SJ393112:SN393171 ACF393112:ACJ393171 AMB393112:AMF393171 AVX393112:AWB393171 BFT393112:BFX393171 BPP393112:BPT393171 BZL393112:BZP393171 CJH393112:CJL393171 CTD393112:CTH393171 DCZ393112:DDD393171 DMV393112:DMZ393171 DWR393112:DWV393171 EGN393112:EGR393171 EQJ393112:EQN393171 FAF393112:FAJ393171 FKB393112:FKF393171 FTX393112:FUB393171 GDT393112:GDX393171 GNP393112:GNT393171 GXL393112:GXP393171 HHH393112:HHL393171 HRD393112:HRH393171 IAZ393112:IBD393171 IKV393112:IKZ393171 IUR393112:IUV393171 JEN393112:JER393171 JOJ393112:JON393171 JYF393112:JYJ393171 KIB393112:KIF393171 KRX393112:KSB393171 LBT393112:LBX393171 LLP393112:LLT393171 LVL393112:LVP393171 MFH393112:MFL393171 MPD393112:MPH393171 MYZ393112:MZD393171 NIV393112:NIZ393171 NSR393112:NSV393171 OCN393112:OCR393171 OMJ393112:OMN393171 OWF393112:OWJ393171 PGB393112:PGF393171 PPX393112:PQB393171 PZT393112:PZX393171 QJP393112:QJT393171 QTL393112:QTP393171 RDH393112:RDL393171 RND393112:RNH393171 RWZ393112:RXD393171 SGV393112:SGZ393171 SQR393112:SQV393171 TAN393112:TAR393171 TKJ393112:TKN393171 TUF393112:TUJ393171 UEB393112:UEF393171 UNX393112:UOB393171 UXT393112:UXX393171 VHP393112:VHT393171 VRL393112:VRP393171 WBH393112:WBL393171 WLD393112:WLH393171 WUZ393112:WVD393171 AI458648:AM458707 IN458648:IR458707 SJ458648:SN458707 ACF458648:ACJ458707 AMB458648:AMF458707 AVX458648:AWB458707 BFT458648:BFX458707 BPP458648:BPT458707 BZL458648:BZP458707 CJH458648:CJL458707 CTD458648:CTH458707 DCZ458648:DDD458707 DMV458648:DMZ458707 DWR458648:DWV458707 EGN458648:EGR458707 EQJ458648:EQN458707 FAF458648:FAJ458707 FKB458648:FKF458707 FTX458648:FUB458707 GDT458648:GDX458707 GNP458648:GNT458707 GXL458648:GXP458707 HHH458648:HHL458707 HRD458648:HRH458707 IAZ458648:IBD458707 IKV458648:IKZ458707 IUR458648:IUV458707 JEN458648:JER458707 JOJ458648:JON458707 JYF458648:JYJ458707 KIB458648:KIF458707 KRX458648:KSB458707 LBT458648:LBX458707 LLP458648:LLT458707 LVL458648:LVP458707 MFH458648:MFL458707 MPD458648:MPH458707 MYZ458648:MZD458707 NIV458648:NIZ458707 NSR458648:NSV458707 OCN458648:OCR458707 OMJ458648:OMN458707 OWF458648:OWJ458707 PGB458648:PGF458707 PPX458648:PQB458707 PZT458648:PZX458707 QJP458648:QJT458707 QTL458648:QTP458707 RDH458648:RDL458707 RND458648:RNH458707 RWZ458648:RXD458707 SGV458648:SGZ458707 SQR458648:SQV458707 TAN458648:TAR458707 TKJ458648:TKN458707 TUF458648:TUJ458707 UEB458648:UEF458707 UNX458648:UOB458707 UXT458648:UXX458707 VHP458648:VHT458707 VRL458648:VRP458707 WBH458648:WBL458707 WLD458648:WLH458707 WUZ458648:WVD458707 AI524184:AM524243 IN524184:IR524243 SJ524184:SN524243 ACF524184:ACJ524243 AMB524184:AMF524243 AVX524184:AWB524243 BFT524184:BFX524243 BPP524184:BPT524243 BZL524184:BZP524243 CJH524184:CJL524243 CTD524184:CTH524243 DCZ524184:DDD524243 DMV524184:DMZ524243 DWR524184:DWV524243 EGN524184:EGR524243 EQJ524184:EQN524243 FAF524184:FAJ524243 FKB524184:FKF524243 FTX524184:FUB524243 GDT524184:GDX524243 GNP524184:GNT524243 GXL524184:GXP524243 HHH524184:HHL524243 HRD524184:HRH524243 IAZ524184:IBD524243 IKV524184:IKZ524243 IUR524184:IUV524243 JEN524184:JER524243 JOJ524184:JON524243 JYF524184:JYJ524243 KIB524184:KIF524243 KRX524184:KSB524243 LBT524184:LBX524243 LLP524184:LLT524243 LVL524184:LVP524243 MFH524184:MFL524243 MPD524184:MPH524243 MYZ524184:MZD524243 NIV524184:NIZ524243 NSR524184:NSV524243 OCN524184:OCR524243 OMJ524184:OMN524243 OWF524184:OWJ524243 PGB524184:PGF524243 PPX524184:PQB524243 PZT524184:PZX524243 QJP524184:QJT524243 QTL524184:QTP524243 RDH524184:RDL524243 RND524184:RNH524243 RWZ524184:RXD524243 SGV524184:SGZ524243 SQR524184:SQV524243 TAN524184:TAR524243 TKJ524184:TKN524243 TUF524184:TUJ524243 UEB524184:UEF524243 UNX524184:UOB524243 UXT524184:UXX524243 VHP524184:VHT524243 VRL524184:VRP524243 WBH524184:WBL524243 WLD524184:WLH524243 WUZ524184:WVD524243 AI589720:AM589779 IN589720:IR589779 SJ589720:SN589779 ACF589720:ACJ589779 AMB589720:AMF589779 AVX589720:AWB589779 BFT589720:BFX589779 BPP589720:BPT589779 BZL589720:BZP589779 CJH589720:CJL589779 CTD589720:CTH589779 DCZ589720:DDD589779 DMV589720:DMZ589779 DWR589720:DWV589779 EGN589720:EGR589779 EQJ589720:EQN589779 FAF589720:FAJ589779 FKB589720:FKF589779 FTX589720:FUB589779 GDT589720:GDX589779 GNP589720:GNT589779 GXL589720:GXP589779 HHH589720:HHL589779 HRD589720:HRH589779 IAZ589720:IBD589779 IKV589720:IKZ589779 IUR589720:IUV589779 JEN589720:JER589779 JOJ589720:JON589779 JYF589720:JYJ589779 KIB589720:KIF589779 KRX589720:KSB589779 LBT589720:LBX589779 LLP589720:LLT589779 LVL589720:LVP589779 MFH589720:MFL589779 MPD589720:MPH589779 MYZ589720:MZD589779 NIV589720:NIZ589779 NSR589720:NSV589779 OCN589720:OCR589779 OMJ589720:OMN589779 OWF589720:OWJ589779 PGB589720:PGF589779 PPX589720:PQB589779 PZT589720:PZX589779 QJP589720:QJT589779 QTL589720:QTP589779 RDH589720:RDL589779 RND589720:RNH589779 RWZ589720:RXD589779 SGV589720:SGZ589779 SQR589720:SQV589779 TAN589720:TAR589779 TKJ589720:TKN589779 TUF589720:TUJ589779 UEB589720:UEF589779 UNX589720:UOB589779 UXT589720:UXX589779 VHP589720:VHT589779 VRL589720:VRP589779 WBH589720:WBL589779 WLD589720:WLH589779 WUZ589720:WVD589779 AI655256:AM655315 IN655256:IR655315 SJ655256:SN655315 ACF655256:ACJ655315 AMB655256:AMF655315 AVX655256:AWB655315 BFT655256:BFX655315 BPP655256:BPT655315 BZL655256:BZP655315 CJH655256:CJL655315 CTD655256:CTH655315 DCZ655256:DDD655315 DMV655256:DMZ655315 DWR655256:DWV655315 EGN655256:EGR655315 EQJ655256:EQN655315 FAF655256:FAJ655315 FKB655256:FKF655315 FTX655256:FUB655315 GDT655256:GDX655315 GNP655256:GNT655315 GXL655256:GXP655315 HHH655256:HHL655315 HRD655256:HRH655315 IAZ655256:IBD655315 IKV655256:IKZ655315 IUR655256:IUV655315 JEN655256:JER655315 JOJ655256:JON655315 JYF655256:JYJ655315 KIB655256:KIF655315 KRX655256:KSB655315 LBT655256:LBX655315 LLP655256:LLT655315 LVL655256:LVP655315 MFH655256:MFL655315 MPD655256:MPH655315 MYZ655256:MZD655315 NIV655256:NIZ655315 NSR655256:NSV655315 OCN655256:OCR655315 OMJ655256:OMN655315 OWF655256:OWJ655315 PGB655256:PGF655315 PPX655256:PQB655315 PZT655256:PZX655315 QJP655256:QJT655315 QTL655256:QTP655315 RDH655256:RDL655315 RND655256:RNH655315 RWZ655256:RXD655315 SGV655256:SGZ655315 SQR655256:SQV655315 TAN655256:TAR655315 TKJ655256:TKN655315 TUF655256:TUJ655315 UEB655256:UEF655315 UNX655256:UOB655315 UXT655256:UXX655315 VHP655256:VHT655315 VRL655256:VRP655315 WBH655256:WBL655315 WLD655256:WLH655315 WUZ655256:WVD655315 AI720792:AM720851 IN720792:IR720851 SJ720792:SN720851 ACF720792:ACJ720851 AMB720792:AMF720851 AVX720792:AWB720851 BFT720792:BFX720851 BPP720792:BPT720851 BZL720792:BZP720851 CJH720792:CJL720851 CTD720792:CTH720851 DCZ720792:DDD720851 DMV720792:DMZ720851 DWR720792:DWV720851 EGN720792:EGR720851 EQJ720792:EQN720851 FAF720792:FAJ720851 FKB720792:FKF720851 FTX720792:FUB720851 GDT720792:GDX720851 GNP720792:GNT720851 GXL720792:GXP720851 HHH720792:HHL720851 HRD720792:HRH720851 IAZ720792:IBD720851 IKV720792:IKZ720851 IUR720792:IUV720851 JEN720792:JER720851 JOJ720792:JON720851 JYF720792:JYJ720851 KIB720792:KIF720851 KRX720792:KSB720851 LBT720792:LBX720851 LLP720792:LLT720851 LVL720792:LVP720851 MFH720792:MFL720851 MPD720792:MPH720851 MYZ720792:MZD720851 NIV720792:NIZ720851 NSR720792:NSV720851 OCN720792:OCR720851 OMJ720792:OMN720851 OWF720792:OWJ720851 PGB720792:PGF720851 PPX720792:PQB720851 PZT720792:PZX720851 QJP720792:QJT720851 QTL720792:QTP720851 RDH720792:RDL720851 RND720792:RNH720851 RWZ720792:RXD720851 SGV720792:SGZ720851 SQR720792:SQV720851 TAN720792:TAR720851 TKJ720792:TKN720851 TUF720792:TUJ720851 UEB720792:UEF720851 UNX720792:UOB720851 UXT720792:UXX720851 VHP720792:VHT720851 VRL720792:VRP720851 WBH720792:WBL720851 WLD720792:WLH720851 WUZ720792:WVD720851 AI786328:AM786387 IN786328:IR786387 SJ786328:SN786387 ACF786328:ACJ786387 AMB786328:AMF786387 AVX786328:AWB786387 BFT786328:BFX786387 BPP786328:BPT786387 BZL786328:BZP786387 CJH786328:CJL786387 CTD786328:CTH786387 DCZ786328:DDD786387 DMV786328:DMZ786387 DWR786328:DWV786387 EGN786328:EGR786387 EQJ786328:EQN786387 FAF786328:FAJ786387 FKB786328:FKF786387 FTX786328:FUB786387 GDT786328:GDX786387 GNP786328:GNT786387 GXL786328:GXP786387 HHH786328:HHL786387 HRD786328:HRH786387 IAZ786328:IBD786387 IKV786328:IKZ786387 IUR786328:IUV786387 JEN786328:JER786387 JOJ786328:JON786387 JYF786328:JYJ786387 KIB786328:KIF786387 KRX786328:KSB786387 LBT786328:LBX786387 LLP786328:LLT786387 LVL786328:LVP786387 MFH786328:MFL786387 MPD786328:MPH786387 MYZ786328:MZD786387 NIV786328:NIZ786387 NSR786328:NSV786387 OCN786328:OCR786387 OMJ786328:OMN786387 OWF786328:OWJ786387 PGB786328:PGF786387 PPX786328:PQB786387 PZT786328:PZX786387 QJP786328:QJT786387 QTL786328:QTP786387 RDH786328:RDL786387 RND786328:RNH786387 RWZ786328:RXD786387 SGV786328:SGZ786387 SQR786328:SQV786387 TAN786328:TAR786387 TKJ786328:TKN786387 TUF786328:TUJ786387 UEB786328:UEF786387 UNX786328:UOB786387 UXT786328:UXX786387 VHP786328:VHT786387 VRL786328:VRP786387 WBH786328:WBL786387 WLD786328:WLH786387 WUZ786328:WVD786387 AI851864:AM851923 IN851864:IR851923 SJ851864:SN851923 ACF851864:ACJ851923 AMB851864:AMF851923 AVX851864:AWB851923 BFT851864:BFX851923 BPP851864:BPT851923 BZL851864:BZP851923 CJH851864:CJL851923 CTD851864:CTH851923 DCZ851864:DDD851923 DMV851864:DMZ851923 DWR851864:DWV851923 EGN851864:EGR851923 EQJ851864:EQN851923 FAF851864:FAJ851923 FKB851864:FKF851923 FTX851864:FUB851923 GDT851864:GDX851923 GNP851864:GNT851923 GXL851864:GXP851923 HHH851864:HHL851923 HRD851864:HRH851923 IAZ851864:IBD851923 IKV851864:IKZ851923 IUR851864:IUV851923 JEN851864:JER851923 JOJ851864:JON851923 JYF851864:JYJ851923 KIB851864:KIF851923 KRX851864:KSB851923 LBT851864:LBX851923 LLP851864:LLT851923 LVL851864:LVP851923 MFH851864:MFL851923 MPD851864:MPH851923 MYZ851864:MZD851923 NIV851864:NIZ851923 NSR851864:NSV851923 OCN851864:OCR851923 OMJ851864:OMN851923 OWF851864:OWJ851923 PGB851864:PGF851923 PPX851864:PQB851923 PZT851864:PZX851923 QJP851864:QJT851923 QTL851864:QTP851923 RDH851864:RDL851923 RND851864:RNH851923 RWZ851864:RXD851923 SGV851864:SGZ851923 SQR851864:SQV851923 TAN851864:TAR851923 TKJ851864:TKN851923 TUF851864:TUJ851923 UEB851864:UEF851923 UNX851864:UOB851923 UXT851864:UXX851923 VHP851864:VHT851923 VRL851864:VRP851923 WBH851864:WBL851923 WLD851864:WLH851923 WUZ851864:WVD851923 AI917400:AM917459 IN917400:IR917459 SJ917400:SN917459 ACF917400:ACJ917459 AMB917400:AMF917459 AVX917400:AWB917459 BFT917400:BFX917459 BPP917400:BPT917459 BZL917400:BZP917459 CJH917400:CJL917459 CTD917400:CTH917459 DCZ917400:DDD917459 DMV917400:DMZ917459 DWR917400:DWV917459 EGN917400:EGR917459 EQJ917400:EQN917459 FAF917400:FAJ917459 FKB917400:FKF917459 FTX917400:FUB917459 GDT917400:GDX917459 GNP917400:GNT917459 GXL917400:GXP917459 HHH917400:HHL917459 HRD917400:HRH917459 IAZ917400:IBD917459 IKV917400:IKZ917459 IUR917400:IUV917459 JEN917400:JER917459 JOJ917400:JON917459 JYF917400:JYJ917459 KIB917400:KIF917459 KRX917400:KSB917459 LBT917400:LBX917459 LLP917400:LLT917459 LVL917400:LVP917459 MFH917400:MFL917459 MPD917400:MPH917459 MYZ917400:MZD917459 NIV917400:NIZ917459 NSR917400:NSV917459 OCN917400:OCR917459 OMJ917400:OMN917459 OWF917400:OWJ917459 PGB917400:PGF917459 PPX917400:PQB917459 PZT917400:PZX917459 QJP917400:QJT917459 QTL917400:QTP917459 RDH917400:RDL917459 RND917400:RNH917459 RWZ917400:RXD917459 SGV917400:SGZ917459 SQR917400:SQV917459 TAN917400:TAR917459 TKJ917400:TKN917459 TUF917400:TUJ917459 UEB917400:UEF917459 UNX917400:UOB917459 UXT917400:UXX917459 VHP917400:VHT917459 VRL917400:VRP917459 WBH917400:WBL917459 WLD917400:WLH917459 WUZ917400:WVD917459 AI982936:AM982995 IN982936:IR982995 SJ982936:SN982995 ACF982936:ACJ982995 AMB982936:AMF982995 AVX982936:AWB982995 BFT982936:BFX982995 BPP982936:BPT982995 BZL982936:BZP982995 CJH982936:CJL982995 CTD982936:CTH982995 DCZ982936:DDD982995 DMV982936:DMZ982995 DWR982936:DWV982995 EGN982936:EGR982995 EQJ982936:EQN982995 FAF982936:FAJ982995 FKB982936:FKF982995 FTX982936:FUB982995 GDT982936:GDX982995 GNP982936:GNT982995 GXL982936:GXP982995 HHH982936:HHL982995 HRD982936:HRH982995 IAZ982936:IBD982995 IKV982936:IKZ982995 IUR982936:IUV982995 JEN982936:JER982995 JOJ982936:JON982995 JYF982936:JYJ982995 KIB982936:KIF982995 KRX982936:KSB982995 LBT982936:LBX982995 LLP982936:LLT982995 LVL982936:LVP982995 MFH982936:MFL982995 MPD982936:MPH982995 MYZ982936:MZD982995 NIV982936:NIZ982995 NSR982936:NSV982995 OCN982936:OCR982995 OMJ982936:OMN982995 OWF982936:OWJ982995 PGB982936:PGF982995 PPX982936:PQB982995 PZT982936:PZX982995 QJP982936:QJT982995 QTL982936:QTP982995 RDH982936:RDL982995 RND982936:RNH982995 RWZ982936:RXD982995 SGV982936:SGZ982995 SQR982936:SQV982995 TAN982936:TAR982995 TKJ982936:TKN982995 TUF982936:TUJ982995 UEB982936:UEF982995 UNX982936:UOB982995 UXT982936:UXX982995 VHP982936:VHT982995 VRL982936:VRP982995 WBH982936:WBL982995 WLD982936:WLH982995 IN129:IR188 SJ129:SN188 ACF129:ACJ188 AMB129:AMF188 AVX129:AWB188 BFT129:BFX188 BPP129:BPT188 BZL129:BZP188 CJH129:CJL188 CTD129:CTH188 DCZ129:DDD188 DMV129:DMZ188 DWR129:DWV188 EGN129:EGR188 EQJ129:EQN188 FAF129:FAJ188 FKB129:FKF188 FTX129:FUB188 GDT129:GDX188 GNP129:GNT188 GXL129:GXP188 HHH129:HHL188 HRD129:HRH188 IAZ129:IBD188 IKV129:IKZ188 IUR129:IUV188 JEN129:JER188 JOJ129:JON188 JYF129:JYJ188 KIB129:KIF188 KRX129:KSB188 LBT129:LBX188 LLP129:LLT188 LVL129:LVP188 MFH129:MFL188 MPD129:MPH188 MYZ129:MZD188 NIV129:NIZ188 NSR129:NSV188 OCN129:OCR188 OMJ129:OMN188 OWF129:OWJ188 PGB129:PGF188 PPX129:PQB188 PZT129:PZX188 QJP129:QJT188 QTL129:QTP188 RDH129:RDL188 RND129:RNH188 RWZ129:RXD188 SGV129:SGZ188 SQR129:SQV188 TAN129:TAR188 TKJ129:TKN188 TUF129:TUJ188 UEB129:UEF188 UNX129:UOB188 UXT129:UXX188 VHP129:VHT188 VRL129:VRP188 WBH129:WBL188 WLD129:WLH188 WUZ129:WVD188 IN229:IR288 SJ229:SN288 ACF229:ACJ288 AMB229:AMF288 AVX229:AWB288 BFT229:BFX288 BPP229:BPT288 BZL229:BZP288 CJH229:CJL288 CTD229:CTH288 DCZ229:DDD288 DMV229:DMZ288 DWR229:DWV288 EGN229:EGR288 EQJ229:EQN288 FAF229:FAJ288 FKB229:FKF288 FTX229:FUB288 GDT229:GDX288 GNP229:GNT288 GXL229:GXP288 HHH229:HHL288 HRD229:HRH288 IAZ229:IBD288 IKV229:IKZ288 IUR229:IUV288 JEN229:JER288 JOJ229:JON288 JYF229:JYJ288 KIB229:KIF288 KRX229:KSB288 LBT229:LBX288 LLP229:LLT288 LVL229:LVP288 MFH229:MFL288 MPD229:MPH288 MYZ229:MZD288 NIV229:NIZ288 NSR229:NSV288 OCN229:OCR288 OMJ229:OMN288 OWF229:OWJ288 PGB229:PGF288 PPX229:PQB288 PZT229:PZX288 QJP229:QJT288 QTL229:QTP288 RDH229:RDL288 RND229:RNH288 RWZ229:RXD288 SGV229:SGZ288 SQR229:SQV288 TAN229:TAR288 TKJ229:TKN288 TUF229:TUJ288 UEB229:UEF288 UNX229:UOB288 UXT229:UXX288 VHP229:VHT288 VRL229:VRP288 WBH229:WBL288 WLD229:WLH288 WUZ229:WVD288 IN330:IR389 SJ330:SN389 ACF330:ACJ389 AMB330:AMF389 AVX330:AWB389 BFT330:BFX389 BPP330:BPT389 BZL330:BZP389 CJH330:CJL389 CTD330:CTH389 DCZ330:DDD389 DMV330:DMZ389 DWR330:DWV389 EGN330:EGR389 EQJ330:EQN389 FAF330:FAJ389 FKB330:FKF389 FTX330:FUB389 GDT330:GDX389 GNP330:GNT389 GXL330:GXP389 HHH330:HHL389 HRD330:HRH389 IAZ330:IBD389 IKV330:IKZ389 IUR330:IUV389 JEN330:JER389 JOJ330:JON389 JYF330:JYJ389 KIB330:KIF389 KRX330:KSB389 LBT330:LBX389 LLP330:LLT389 LVL330:LVP389 MFH330:MFL389 MPD330:MPH389 MYZ330:MZD389 NIV330:NIZ389 NSR330:NSV389 OCN330:OCR389 OMJ330:OMN389 OWF330:OWJ389 PGB330:PGF389 PPX330:PQB389 PZT330:PZX389 QJP330:QJT389 QTL330:QTP389 RDH330:RDL389 RND330:RNH389 RWZ330:RXD389 SGV330:SGZ389 SQR330:SQV389 TAN330:TAR389 TKJ330:TKN389 TUF330:TUJ389 UEB330:UEF389 UNX330:UOB389 UXT330:UXX389 VHP330:VHT389 VRL330:VRP389 WBH330:WBL389 WLD330:WLH389 WUZ330:WVD389 IN431:IR490 SJ431:SN490 ACF431:ACJ490 AMB431:AMF490 AVX431:AWB490 BFT431:BFX490 BPP431:BPT490 BZL431:BZP490 CJH431:CJL490 CTD431:CTH490 DCZ431:DDD490 DMV431:DMZ490 DWR431:DWV490 EGN431:EGR490 EQJ431:EQN490 FAF431:FAJ490 FKB431:FKF490 FTX431:FUB490 GDT431:GDX490 GNP431:GNT490 GXL431:GXP490 HHH431:HHL490 HRD431:HRH490 IAZ431:IBD490 IKV431:IKZ490 IUR431:IUV490 JEN431:JER490 JOJ431:JON490 JYF431:JYJ490 KIB431:KIF490 KRX431:KSB490 LBT431:LBX490 LLP431:LLT490 LVL431:LVP490 MFH431:MFL490 MPD431:MPH490 MYZ431:MZD490 NIV431:NIZ490 NSR431:NSV490 OCN431:OCR490 OMJ431:OMN490 OWF431:OWJ490 PGB431:PGF490 PPX431:PQB490 PZT431:PZX490 QJP431:QJT490 QTL431:QTP490 RDH431:RDL490 RND431:RNH490 RWZ431:RXD490 SGV431:SGZ490 SQR431:SQV490 TAN431:TAR490 TKJ431:TKN490 TUF431:TUJ490 UEB431:UEF490 UNX431:UOB490 UXT431:UXX490 VHP431:VHT490 VRL431:VRP490 WBH431:WBL490 WLD431:WLH490 WUZ431:WVD490 IN531:IR590 SJ531:SN590 ACF531:ACJ590 AMB531:AMF590 AVX531:AWB590 BFT531:BFX590 BPP531:BPT590 BZL531:BZP590 CJH531:CJL590 CTD531:CTH590 DCZ531:DDD590 DMV531:DMZ590 DWR531:DWV590 EGN531:EGR590 EQJ531:EQN590 FAF531:FAJ590 FKB531:FKF590 FTX531:FUB590 GDT531:GDX590 GNP531:GNT590 GXL531:GXP590 HHH531:HHL590 HRD531:HRH590 IAZ531:IBD590 IKV531:IKZ590 IUR531:IUV590 JEN531:JER590 JOJ531:JON590 JYF531:JYJ590 KIB531:KIF590 KRX531:KSB590 LBT531:LBX590 LLP531:LLT590 LVL531:LVP590 MFH531:MFL590 MPD531:MPH590 MYZ531:MZD590 NIV531:NIZ590 NSR531:NSV590 OCN531:OCR590 OMJ531:OMN590 OWF531:OWJ590 PGB531:PGF590 PPX531:PQB590 PZT531:PZX590 QJP531:QJT590 QTL531:QTP590 RDH531:RDL590 RND531:RNH590 RWZ531:RXD590 SGV531:SGZ590 SQR531:SQV590 TAN531:TAR590 TKJ531:TKN590 TUF531:TUJ590 UEB531:UEF590 UNX531:UOB590 UXT531:UXX590 VHP531:VHT590 VRL531:VRP590 WBH531:WBL590 WLD531:WLH590 WUZ531:WVD590" xr:uid="{4312091B-C417-4F13-9C24-55FDF1BF1BD6}">
      <formula1>"大型,中型,小型"</formula1>
    </dataValidation>
    <dataValidation type="list" allowBlank="1" showInputMessage="1" showErrorMessage="1" sqref="AD27:AH86 II27:IM86 SE27:SI86 ACA27:ACE86 ALW27:AMA86 AVS27:AVW86 BFO27:BFS86 BPK27:BPO86 BZG27:BZK86 CJC27:CJG86 CSY27:CTC86 DCU27:DCY86 DMQ27:DMU86 DWM27:DWQ86 EGI27:EGM86 EQE27:EQI86 FAA27:FAE86 FJW27:FKA86 FTS27:FTW86 GDO27:GDS86 GNK27:GNO86 GXG27:GXK86 HHC27:HHG86 HQY27:HRC86 IAU27:IAY86 IKQ27:IKU86 IUM27:IUQ86 JEI27:JEM86 JOE27:JOI86 JYA27:JYE86 KHW27:KIA86 KRS27:KRW86 LBO27:LBS86 LLK27:LLO86 LVG27:LVK86 MFC27:MFG86 MOY27:MPC86 MYU27:MYY86 NIQ27:NIU86 NSM27:NSQ86 OCI27:OCM86 OME27:OMI86 OWA27:OWE86 PFW27:PGA86 PPS27:PPW86 PZO27:PZS86 QJK27:QJO86 QTG27:QTK86 RDC27:RDG86 RMY27:RNC86 RWU27:RWY86 SGQ27:SGU86 SQM27:SQQ86 TAI27:TAM86 TKE27:TKI86 TUA27:TUE86 UDW27:UEA86 UNS27:UNW86 UXO27:UXS86 VHK27:VHO86 VRG27:VRK86 WBC27:WBG86 WKY27:WLC86 WUU27:WUY86 AD64887:AH64946 II64887:IM64946 SE64887:SI64946 ACA64887:ACE64946 ALW64887:AMA64946 AVS64887:AVW64946 BFO64887:BFS64946 BPK64887:BPO64946 BZG64887:BZK64946 CJC64887:CJG64946 CSY64887:CTC64946 DCU64887:DCY64946 DMQ64887:DMU64946 DWM64887:DWQ64946 EGI64887:EGM64946 EQE64887:EQI64946 FAA64887:FAE64946 FJW64887:FKA64946 FTS64887:FTW64946 GDO64887:GDS64946 GNK64887:GNO64946 GXG64887:GXK64946 HHC64887:HHG64946 HQY64887:HRC64946 IAU64887:IAY64946 IKQ64887:IKU64946 IUM64887:IUQ64946 JEI64887:JEM64946 JOE64887:JOI64946 JYA64887:JYE64946 KHW64887:KIA64946 KRS64887:KRW64946 LBO64887:LBS64946 LLK64887:LLO64946 LVG64887:LVK64946 MFC64887:MFG64946 MOY64887:MPC64946 MYU64887:MYY64946 NIQ64887:NIU64946 NSM64887:NSQ64946 OCI64887:OCM64946 OME64887:OMI64946 OWA64887:OWE64946 PFW64887:PGA64946 PPS64887:PPW64946 PZO64887:PZS64946 QJK64887:QJO64946 QTG64887:QTK64946 RDC64887:RDG64946 RMY64887:RNC64946 RWU64887:RWY64946 SGQ64887:SGU64946 SQM64887:SQQ64946 TAI64887:TAM64946 TKE64887:TKI64946 TUA64887:TUE64946 UDW64887:UEA64946 UNS64887:UNW64946 UXO64887:UXS64946 VHK64887:VHO64946 VRG64887:VRK64946 WBC64887:WBG64946 WKY64887:WLC64946 WUU64887:WUY64946 AD130423:AH130482 II130423:IM130482 SE130423:SI130482 ACA130423:ACE130482 ALW130423:AMA130482 AVS130423:AVW130482 BFO130423:BFS130482 BPK130423:BPO130482 BZG130423:BZK130482 CJC130423:CJG130482 CSY130423:CTC130482 DCU130423:DCY130482 DMQ130423:DMU130482 DWM130423:DWQ130482 EGI130423:EGM130482 EQE130423:EQI130482 FAA130423:FAE130482 FJW130423:FKA130482 FTS130423:FTW130482 GDO130423:GDS130482 GNK130423:GNO130482 GXG130423:GXK130482 HHC130423:HHG130482 HQY130423:HRC130482 IAU130423:IAY130482 IKQ130423:IKU130482 IUM130423:IUQ130482 JEI130423:JEM130482 JOE130423:JOI130482 JYA130423:JYE130482 KHW130423:KIA130482 KRS130423:KRW130482 LBO130423:LBS130482 LLK130423:LLO130482 LVG130423:LVK130482 MFC130423:MFG130482 MOY130423:MPC130482 MYU130423:MYY130482 NIQ130423:NIU130482 NSM130423:NSQ130482 OCI130423:OCM130482 OME130423:OMI130482 OWA130423:OWE130482 PFW130423:PGA130482 PPS130423:PPW130482 PZO130423:PZS130482 QJK130423:QJO130482 QTG130423:QTK130482 RDC130423:RDG130482 RMY130423:RNC130482 RWU130423:RWY130482 SGQ130423:SGU130482 SQM130423:SQQ130482 TAI130423:TAM130482 TKE130423:TKI130482 TUA130423:TUE130482 UDW130423:UEA130482 UNS130423:UNW130482 UXO130423:UXS130482 VHK130423:VHO130482 VRG130423:VRK130482 WBC130423:WBG130482 WKY130423:WLC130482 WUU130423:WUY130482 AD195959:AH196018 II195959:IM196018 SE195959:SI196018 ACA195959:ACE196018 ALW195959:AMA196018 AVS195959:AVW196018 BFO195959:BFS196018 BPK195959:BPO196018 BZG195959:BZK196018 CJC195959:CJG196018 CSY195959:CTC196018 DCU195959:DCY196018 DMQ195959:DMU196018 DWM195959:DWQ196018 EGI195959:EGM196018 EQE195959:EQI196018 FAA195959:FAE196018 FJW195959:FKA196018 FTS195959:FTW196018 GDO195959:GDS196018 GNK195959:GNO196018 GXG195959:GXK196018 HHC195959:HHG196018 HQY195959:HRC196018 IAU195959:IAY196018 IKQ195959:IKU196018 IUM195959:IUQ196018 JEI195959:JEM196018 JOE195959:JOI196018 JYA195959:JYE196018 KHW195959:KIA196018 KRS195959:KRW196018 LBO195959:LBS196018 LLK195959:LLO196018 LVG195959:LVK196018 MFC195959:MFG196018 MOY195959:MPC196018 MYU195959:MYY196018 NIQ195959:NIU196018 NSM195959:NSQ196018 OCI195959:OCM196018 OME195959:OMI196018 OWA195959:OWE196018 PFW195959:PGA196018 PPS195959:PPW196018 PZO195959:PZS196018 QJK195959:QJO196018 QTG195959:QTK196018 RDC195959:RDG196018 RMY195959:RNC196018 RWU195959:RWY196018 SGQ195959:SGU196018 SQM195959:SQQ196018 TAI195959:TAM196018 TKE195959:TKI196018 TUA195959:TUE196018 UDW195959:UEA196018 UNS195959:UNW196018 UXO195959:UXS196018 VHK195959:VHO196018 VRG195959:VRK196018 WBC195959:WBG196018 WKY195959:WLC196018 WUU195959:WUY196018 AD261495:AH261554 II261495:IM261554 SE261495:SI261554 ACA261495:ACE261554 ALW261495:AMA261554 AVS261495:AVW261554 BFO261495:BFS261554 BPK261495:BPO261554 BZG261495:BZK261554 CJC261495:CJG261554 CSY261495:CTC261554 DCU261495:DCY261554 DMQ261495:DMU261554 DWM261495:DWQ261554 EGI261495:EGM261554 EQE261495:EQI261554 FAA261495:FAE261554 FJW261495:FKA261554 FTS261495:FTW261554 GDO261495:GDS261554 GNK261495:GNO261554 GXG261495:GXK261554 HHC261495:HHG261554 HQY261495:HRC261554 IAU261495:IAY261554 IKQ261495:IKU261554 IUM261495:IUQ261554 JEI261495:JEM261554 JOE261495:JOI261554 JYA261495:JYE261554 KHW261495:KIA261554 KRS261495:KRW261554 LBO261495:LBS261554 LLK261495:LLO261554 LVG261495:LVK261554 MFC261495:MFG261554 MOY261495:MPC261554 MYU261495:MYY261554 NIQ261495:NIU261554 NSM261495:NSQ261554 OCI261495:OCM261554 OME261495:OMI261554 OWA261495:OWE261554 PFW261495:PGA261554 PPS261495:PPW261554 PZO261495:PZS261554 QJK261495:QJO261554 QTG261495:QTK261554 RDC261495:RDG261554 RMY261495:RNC261554 RWU261495:RWY261554 SGQ261495:SGU261554 SQM261495:SQQ261554 TAI261495:TAM261554 TKE261495:TKI261554 TUA261495:TUE261554 UDW261495:UEA261554 UNS261495:UNW261554 UXO261495:UXS261554 VHK261495:VHO261554 VRG261495:VRK261554 WBC261495:WBG261554 WKY261495:WLC261554 WUU261495:WUY261554 AD327031:AH327090 II327031:IM327090 SE327031:SI327090 ACA327031:ACE327090 ALW327031:AMA327090 AVS327031:AVW327090 BFO327031:BFS327090 BPK327031:BPO327090 BZG327031:BZK327090 CJC327031:CJG327090 CSY327031:CTC327090 DCU327031:DCY327090 DMQ327031:DMU327090 DWM327031:DWQ327090 EGI327031:EGM327090 EQE327031:EQI327090 FAA327031:FAE327090 FJW327031:FKA327090 FTS327031:FTW327090 GDO327031:GDS327090 GNK327031:GNO327090 GXG327031:GXK327090 HHC327031:HHG327090 HQY327031:HRC327090 IAU327031:IAY327090 IKQ327031:IKU327090 IUM327031:IUQ327090 JEI327031:JEM327090 JOE327031:JOI327090 JYA327031:JYE327090 KHW327031:KIA327090 KRS327031:KRW327090 LBO327031:LBS327090 LLK327031:LLO327090 LVG327031:LVK327090 MFC327031:MFG327090 MOY327031:MPC327090 MYU327031:MYY327090 NIQ327031:NIU327090 NSM327031:NSQ327090 OCI327031:OCM327090 OME327031:OMI327090 OWA327031:OWE327090 PFW327031:PGA327090 PPS327031:PPW327090 PZO327031:PZS327090 QJK327031:QJO327090 QTG327031:QTK327090 RDC327031:RDG327090 RMY327031:RNC327090 RWU327031:RWY327090 SGQ327031:SGU327090 SQM327031:SQQ327090 TAI327031:TAM327090 TKE327031:TKI327090 TUA327031:TUE327090 UDW327031:UEA327090 UNS327031:UNW327090 UXO327031:UXS327090 VHK327031:VHO327090 VRG327031:VRK327090 WBC327031:WBG327090 WKY327031:WLC327090 WUU327031:WUY327090 AD392567:AH392626 II392567:IM392626 SE392567:SI392626 ACA392567:ACE392626 ALW392567:AMA392626 AVS392567:AVW392626 BFO392567:BFS392626 BPK392567:BPO392626 BZG392567:BZK392626 CJC392567:CJG392626 CSY392567:CTC392626 DCU392567:DCY392626 DMQ392567:DMU392626 DWM392567:DWQ392626 EGI392567:EGM392626 EQE392567:EQI392626 FAA392567:FAE392626 FJW392567:FKA392626 FTS392567:FTW392626 GDO392567:GDS392626 GNK392567:GNO392626 GXG392567:GXK392626 HHC392567:HHG392626 HQY392567:HRC392626 IAU392567:IAY392626 IKQ392567:IKU392626 IUM392567:IUQ392626 JEI392567:JEM392626 JOE392567:JOI392626 JYA392567:JYE392626 KHW392567:KIA392626 KRS392567:KRW392626 LBO392567:LBS392626 LLK392567:LLO392626 LVG392567:LVK392626 MFC392567:MFG392626 MOY392567:MPC392626 MYU392567:MYY392626 NIQ392567:NIU392626 NSM392567:NSQ392626 OCI392567:OCM392626 OME392567:OMI392626 OWA392567:OWE392626 PFW392567:PGA392626 PPS392567:PPW392626 PZO392567:PZS392626 QJK392567:QJO392626 QTG392567:QTK392626 RDC392567:RDG392626 RMY392567:RNC392626 RWU392567:RWY392626 SGQ392567:SGU392626 SQM392567:SQQ392626 TAI392567:TAM392626 TKE392567:TKI392626 TUA392567:TUE392626 UDW392567:UEA392626 UNS392567:UNW392626 UXO392567:UXS392626 VHK392567:VHO392626 VRG392567:VRK392626 WBC392567:WBG392626 WKY392567:WLC392626 WUU392567:WUY392626 AD458103:AH458162 II458103:IM458162 SE458103:SI458162 ACA458103:ACE458162 ALW458103:AMA458162 AVS458103:AVW458162 BFO458103:BFS458162 BPK458103:BPO458162 BZG458103:BZK458162 CJC458103:CJG458162 CSY458103:CTC458162 DCU458103:DCY458162 DMQ458103:DMU458162 DWM458103:DWQ458162 EGI458103:EGM458162 EQE458103:EQI458162 FAA458103:FAE458162 FJW458103:FKA458162 FTS458103:FTW458162 GDO458103:GDS458162 GNK458103:GNO458162 GXG458103:GXK458162 HHC458103:HHG458162 HQY458103:HRC458162 IAU458103:IAY458162 IKQ458103:IKU458162 IUM458103:IUQ458162 JEI458103:JEM458162 JOE458103:JOI458162 JYA458103:JYE458162 KHW458103:KIA458162 KRS458103:KRW458162 LBO458103:LBS458162 LLK458103:LLO458162 LVG458103:LVK458162 MFC458103:MFG458162 MOY458103:MPC458162 MYU458103:MYY458162 NIQ458103:NIU458162 NSM458103:NSQ458162 OCI458103:OCM458162 OME458103:OMI458162 OWA458103:OWE458162 PFW458103:PGA458162 PPS458103:PPW458162 PZO458103:PZS458162 QJK458103:QJO458162 QTG458103:QTK458162 RDC458103:RDG458162 RMY458103:RNC458162 RWU458103:RWY458162 SGQ458103:SGU458162 SQM458103:SQQ458162 TAI458103:TAM458162 TKE458103:TKI458162 TUA458103:TUE458162 UDW458103:UEA458162 UNS458103:UNW458162 UXO458103:UXS458162 VHK458103:VHO458162 VRG458103:VRK458162 WBC458103:WBG458162 WKY458103:WLC458162 WUU458103:WUY458162 AD523639:AH523698 II523639:IM523698 SE523639:SI523698 ACA523639:ACE523698 ALW523639:AMA523698 AVS523639:AVW523698 BFO523639:BFS523698 BPK523639:BPO523698 BZG523639:BZK523698 CJC523639:CJG523698 CSY523639:CTC523698 DCU523639:DCY523698 DMQ523639:DMU523698 DWM523639:DWQ523698 EGI523639:EGM523698 EQE523639:EQI523698 FAA523639:FAE523698 FJW523639:FKA523698 FTS523639:FTW523698 GDO523639:GDS523698 GNK523639:GNO523698 GXG523639:GXK523698 HHC523639:HHG523698 HQY523639:HRC523698 IAU523639:IAY523698 IKQ523639:IKU523698 IUM523639:IUQ523698 JEI523639:JEM523698 JOE523639:JOI523698 JYA523639:JYE523698 KHW523639:KIA523698 KRS523639:KRW523698 LBO523639:LBS523698 LLK523639:LLO523698 LVG523639:LVK523698 MFC523639:MFG523698 MOY523639:MPC523698 MYU523639:MYY523698 NIQ523639:NIU523698 NSM523639:NSQ523698 OCI523639:OCM523698 OME523639:OMI523698 OWA523639:OWE523698 PFW523639:PGA523698 PPS523639:PPW523698 PZO523639:PZS523698 QJK523639:QJO523698 QTG523639:QTK523698 RDC523639:RDG523698 RMY523639:RNC523698 RWU523639:RWY523698 SGQ523639:SGU523698 SQM523639:SQQ523698 TAI523639:TAM523698 TKE523639:TKI523698 TUA523639:TUE523698 UDW523639:UEA523698 UNS523639:UNW523698 UXO523639:UXS523698 VHK523639:VHO523698 VRG523639:VRK523698 WBC523639:WBG523698 WKY523639:WLC523698 WUU523639:WUY523698 AD589175:AH589234 II589175:IM589234 SE589175:SI589234 ACA589175:ACE589234 ALW589175:AMA589234 AVS589175:AVW589234 BFO589175:BFS589234 BPK589175:BPO589234 BZG589175:BZK589234 CJC589175:CJG589234 CSY589175:CTC589234 DCU589175:DCY589234 DMQ589175:DMU589234 DWM589175:DWQ589234 EGI589175:EGM589234 EQE589175:EQI589234 FAA589175:FAE589234 FJW589175:FKA589234 FTS589175:FTW589234 GDO589175:GDS589234 GNK589175:GNO589234 GXG589175:GXK589234 HHC589175:HHG589234 HQY589175:HRC589234 IAU589175:IAY589234 IKQ589175:IKU589234 IUM589175:IUQ589234 JEI589175:JEM589234 JOE589175:JOI589234 JYA589175:JYE589234 KHW589175:KIA589234 KRS589175:KRW589234 LBO589175:LBS589234 LLK589175:LLO589234 LVG589175:LVK589234 MFC589175:MFG589234 MOY589175:MPC589234 MYU589175:MYY589234 NIQ589175:NIU589234 NSM589175:NSQ589234 OCI589175:OCM589234 OME589175:OMI589234 OWA589175:OWE589234 PFW589175:PGA589234 PPS589175:PPW589234 PZO589175:PZS589234 QJK589175:QJO589234 QTG589175:QTK589234 RDC589175:RDG589234 RMY589175:RNC589234 RWU589175:RWY589234 SGQ589175:SGU589234 SQM589175:SQQ589234 TAI589175:TAM589234 TKE589175:TKI589234 TUA589175:TUE589234 UDW589175:UEA589234 UNS589175:UNW589234 UXO589175:UXS589234 VHK589175:VHO589234 VRG589175:VRK589234 WBC589175:WBG589234 WKY589175:WLC589234 WUU589175:WUY589234 AD654711:AH654770 II654711:IM654770 SE654711:SI654770 ACA654711:ACE654770 ALW654711:AMA654770 AVS654711:AVW654770 BFO654711:BFS654770 BPK654711:BPO654770 BZG654711:BZK654770 CJC654711:CJG654770 CSY654711:CTC654770 DCU654711:DCY654770 DMQ654711:DMU654770 DWM654711:DWQ654770 EGI654711:EGM654770 EQE654711:EQI654770 FAA654711:FAE654770 FJW654711:FKA654770 FTS654711:FTW654770 GDO654711:GDS654770 GNK654711:GNO654770 GXG654711:GXK654770 HHC654711:HHG654770 HQY654711:HRC654770 IAU654711:IAY654770 IKQ654711:IKU654770 IUM654711:IUQ654770 JEI654711:JEM654770 JOE654711:JOI654770 JYA654711:JYE654770 KHW654711:KIA654770 KRS654711:KRW654770 LBO654711:LBS654770 LLK654711:LLO654770 LVG654711:LVK654770 MFC654711:MFG654770 MOY654711:MPC654770 MYU654711:MYY654770 NIQ654711:NIU654770 NSM654711:NSQ654770 OCI654711:OCM654770 OME654711:OMI654770 OWA654711:OWE654770 PFW654711:PGA654770 PPS654711:PPW654770 PZO654711:PZS654770 QJK654711:QJO654770 QTG654711:QTK654770 RDC654711:RDG654770 RMY654711:RNC654770 RWU654711:RWY654770 SGQ654711:SGU654770 SQM654711:SQQ654770 TAI654711:TAM654770 TKE654711:TKI654770 TUA654711:TUE654770 UDW654711:UEA654770 UNS654711:UNW654770 UXO654711:UXS654770 VHK654711:VHO654770 VRG654711:VRK654770 WBC654711:WBG654770 WKY654711:WLC654770 WUU654711:WUY654770 AD720247:AH720306 II720247:IM720306 SE720247:SI720306 ACA720247:ACE720306 ALW720247:AMA720306 AVS720247:AVW720306 BFO720247:BFS720306 BPK720247:BPO720306 BZG720247:BZK720306 CJC720247:CJG720306 CSY720247:CTC720306 DCU720247:DCY720306 DMQ720247:DMU720306 DWM720247:DWQ720306 EGI720247:EGM720306 EQE720247:EQI720306 FAA720247:FAE720306 FJW720247:FKA720306 FTS720247:FTW720306 GDO720247:GDS720306 GNK720247:GNO720306 GXG720247:GXK720306 HHC720247:HHG720306 HQY720247:HRC720306 IAU720247:IAY720306 IKQ720247:IKU720306 IUM720247:IUQ720306 JEI720247:JEM720306 JOE720247:JOI720306 JYA720247:JYE720306 KHW720247:KIA720306 KRS720247:KRW720306 LBO720247:LBS720306 LLK720247:LLO720306 LVG720247:LVK720306 MFC720247:MFG720306 MOY720247:MPC720306 MYU720247:MYY720306 NIQ720247:NIU720306 NSM720247:NSQ720306 OCI720247:OCM720306 OME720247:OMI720306 OWA720247:OWE720306 PFW720247:PGA720306 PPS720247:PPW720306 PZO720247:PZS720306 QJK720247:QJO720306 QTG720247:QTK720306 RDC720247:RDG720306 RMY720247:RNC720306 RWU720247:RWY720306 SGQ720247:SGU720306 SQM720247:SQQ720306 TAI720247:TAM720306 TKE720247:TKI720306 TUA720247:TUE720306 UDW720247:UEA720306 UNS720247:UNW720306 UXO720247:UXS720306 VHK720247:VHO720306 VRG720247:VRK720306 WBC720247:WBG720306 WKY720247:WLC720306 WUU720247:WUY720306 AD785783:AH785842 II785783:IM785842 SE785783:SI785842 ACA785783:ACE785842 ALW785783:AMA785842 AVS785783:AVW785842 BFO785783:BFS785842 BPK785783:BPO785842 BZG785783:BZK785842 CJC785783:CJG785842 CSY785783:CTC785842 DCU785783:DCY785842 DMQ785783:DMU785842 DWM785783:DWQ785842 EGI785783:EGM785842 EQE785783:EQI785842 FAA785783:FAE785842 FJW785783:FKA785842 FTS785783:FTW785842 GDO785783:GDS785842 GNK785783:GNO785842 GXG785783:GXK785842 HHC785783:HHG785842 HQY785783:HRC785842 IAU785783:IAY785842 IKQ785783:IKU785842 IUM785783:IUQ785842 JEI785783:JEM785842 JOE785783:JOI785842 JYA785783:JYE785842 KHW785783:KIA785842 KRS785783:KRW785842 LBO785783:LBS785842 LLK785783:LLO785842 LVG785783:LVK785842 MFC785783:MFG785842 MOY785783:MPC785842 MYU785783:MYY785842 NIQ785783:NIU785842 NSM785783:NSQ785842 OCI785783:OCM785842 OME785783:OMI785842 OWA785783:OWE785842 PFW785783:PGA785842 PPS785783:PPW785842 PZO785783:PZS785842 QJK785783:QJO785842 QTG785783:QTK785842 RDC785783:RDG785842 RMY785783:RNC785842 RWU785783:RWY785842 SGQ785783:SGU785842 SQM785783:SQQ785842 TAI785783:TAM785842 TKE785783:TKI785842 TUA785783:TUE785842 UDW785783:UEA785842 UNS785783:UNW785842 UXO785783:UXS785842 VHK785783:VHO785842 VRG785783:VRK785842 WBC785783:WBG785842 WKY785783:WLC785842 WUU785783:WUY785842 AD851319:AH851378 II851319:IM851378 SE851319:SI851378 ACA851319:ACE851378 ALW851319:AMA851378 AVS851319:AVW851378 BFO851319:BFS851378 BPK851319:BPO851378 BZG851319:BZK851378 CJC851319:CJG851378 CSY851319:CTC851378 DCU851319:DCY851378 DMQ851319:DMU851378 DWM851319:DWQ851378 EGI851319:EGM851378 EQE851319:EQI851378 FAA851319:FAE851378 FJW851319:FKA851378 FTS851319:FTW851378 GDO851319:GDS851378 GNK851319:GNO851378 GXG851319:GXK851378 HHC851319:HHG851378 HQY851319:HRC851378 IAU851319:IAY851378 IKQ851319:IKU851378 IUM851319:IUQ851378 JEI851319:JEM851378 JOE851319:JOI851378 JYA851319:JYE851378 KHW851319:KIA851378 KRS851319:KRW851378 LBO851319:LBS851378 LLK851319:LLO851378 LVG851319:LVK851378 MFC851319:MFG851378 MOY851319:MPC851378 MYU851319:MYY851378 NIQ851319:NIU851378 NSM851319:NSQ851378 OCI851319:OCM851378 OME851319:OMI851378 OWA851319:OWE851378 PFW851319:PGA851378 PPS851319:PPW851378 PZO851319:PZS851378 QJK851319:QJO851378 QTG851319:QTK851378 RDC851319:RDG851378 RMY851319:RNC851378 RWU851319:RWY851378 SGQ851319:SGU851378 SQM851319:SQQ851378 TAI851319:TAM851378 TKE851319:TKI851378 TUA851319:TUE851378 UDW851319:UEA851378 UNS851319:UNW851378 UXO851319:UXS851378 VHK851319:VHO851378 VRG851319:VRK851378 WBC851319:WBG851378 WKY851319:WLC851378 WUU851319:WUY851378 AD916855:AH916914 II916855:IM916914 SE916855:SI916914 ACA916855:ACE916914 ALW916855:AMA916914 AVS916855:AVW916914 BFO916855:BFS916914 BPK916855:BPO916914 BZG916855:BZK916914 CJC916855:CJG916914 CSY916855:CTC916914 DCU916855:DCY916914 DMQ916855:DMU916914 DWM916855:DWQ916914 EGI916855:EGM916914 EQE916855:EQI916914 FAA916855:FAE916914 FJW916855:FKA916914 FTS916855:FTW916914 GDO916855:GDS916914 GNK916855:GNO916914 GXG916855:GXK916914 HHC916855:HHG916914 HQY916855:HRC916914 IAU916855:IAY916914 IKQ916855:IKU916914 IUM916855:IUQ916914 JEI916855:JEM916914 JOE916855:JOI916914 JYA916855:JYE916914 KHW916855:KIA916914 KRS916855:KRW916914 LBO916855:LBS916914 LLK916855:LLO916914 LVG916855:LVK916914 MFC916855:MFG916914 MOY916855:MPC916914 MYU916855:MYY916914 NIQ916855:NIU916914 NSM916855:NSQ916914 OCI916855:OCM916914 OME916855:OMI916914 OWA916855:OWE916914 PFW916855:PGA916914 PPS916855:PPW916914 PZO916855:PZS916914 QJK916855:QJO916914 QTG916855:QTK916914 RDC916855:RDG916914 RMY916855:RNC916914 RWU916855:RWY916914 SGQ916855:SGU916914 SQM916855:SQQ916914 TAI916855:TAM916914 TKE916855:TKI916914 TUA916855:TUE916914 UDW916855:UEA916914 UNS916855:UNW916914 UXO916855:UXS916914 VHK916855:VHO916914 VRG916855:VRK916914 WBC916855:WBG916914 WKY916855:WLC916914 WUU916855:WUY916914 AD982391:AH982450 II982391:IM982450 SE982391:SI982450 ACA982391:ACE982450 ALW982391:AMA982450 AVS982391:AVW982450 BFO982391:BFS982450 BPK982391:BPO982450 BZG982391:BZK982450 CJC982391:CJG982450 CSY982391:CTC982450 DCU982391:DCY982450 DMQ982391:DMU982450 DWM982391:DWQ982450 EGI982391:EGM982450 EQE982391:EQI982450 FAA982391:FAE982450 FJW982391:FKA982450 FTS982391:FTW982450 GDO982391:GDS982450 GNK982391:GNO982450 GXG982391:GXK982450 HHC982391:HHG982450 HQY982391:HRC982450 IAU982391:IAY982450 IKQ982391:IKU982450 IUM982391:IUQ982450 JEI982391:JEM982450 JOE982391:JOI982450 JYA982391:JYE982450 KHW982391:KIA982450 KRS982391:KRW982450 LBO982391:LBS982450 LLK982391:LLO982450 LVG982391:LVK982450 MFC982391:MFG982450 MOY982391:MPC982450 MYU982391:MYY982450 NIQ982391:NIU982450 NSM982391:NSQ982450 OCI982391:OCM982450 OME982391:OMI982450 OWA982391:OWE982450 PFW982391:PGA982450 PPS982391:PPW982450 PZO982391:PZS982450 QJK982391:QJO982450 QTG982391:QTK982450 RDC982391:RDG982450 RMY982391:RNC982450 RWU982391:RWY982450 SGQ982391:SGU982450 SQM982391:SQQ982450 TAI982391:TAM982450 TKE982391:TKI982450 TUA982391:TUE982450 UDW982391:UEA982450 UNS982391:UNW982450 UXO982391:UXS982450 VHK982391:VHO982450 VRG982391:VRK982450 WBC982391:WBG982450 WKY982391:WLC982450 WUU982391:WUY982450 AD64995:AH65054 II64995:IM65054 SE64995:SI65054 ACA64995:ACE65054 ALW64995:AMA65054 AVS64995:AVW65054 BFO64995:BFS65054 BPK64995:BPO65054 BZG64995:BZK65054 CJC64995:CJG65054 CSY64995:CTC65054 DCU64995:DCY65054 DMQ64995:DMU65054 DWM64995:DWQ65054 EGI64995:EGM65054 EQE64995:EQI65054 FAA64995:FAE65054 FJW64995:FKA65054 FTS64995:FTW65054 GDO64995:GDS65054 GNK64995:GNO65054 GXG64995:GXK65054 HHC64995:HHG65054 HQY64995:HRC65054 IAU64995:IAY65054 IKQ64995:IKU65054 IUM64995:IUQ65054 JEI64995:JEM65054 JOE64995:JOI65054 JYA64995:JYE65054 KHW64995:KIA65054 KRS64995:KRW65054 LBO64995:LBS65054 LLK64995:LLO65054 LVG64995:LVK65054 MFC64995:MFG65054 MOY64995:MPC65054 MYU64995:MYY65054 NIQ64995:NIU65054 NSM64995:NSQ65054 OCI64995:OCM65054 OME64995:OMI65054 OWA64995:OWE65054 PFW64995:PGA65054 PPS64995:PPW65054 PZO64995:PZS65054 QJK64995:QJO65054 QTG64995:QTK65054 RDC64995:RDG65054 RMY64995:RNC65054 RWU64995:RWY65054 SGQ64995:SGU65054 SQM64995:SQQ65054 TAI64995:TAM65054 TKE64995:TKI65054 TUA64995:TUE65054 UDW64995:UEA65054 UNS64995:UNW65054 UXO64995:UXS65054 VHK64995:VHO65054 VRG64995:VRK65054 WBC64995:WBG65054 WKY64995:WLC65054 WUU64995:WUY65054 AD130531:AH130590 II130531:IM130590 SE130531:SI130590 ACA130531:ACE130590 ALW130531:AMA130590 AVS130531:AVW130590 BFO130531:BFS130590 BPK130531:BPO130590 BZG130531:BZK130590 CJC130531:CJG130590 CSY130531:CTC130590 DCU130531:DCY130590 DMQ130531:DMU130590 DWM130531:DWQ130590 EGI130531:EGM130590 EQE130531:EQI130590 FAA130531:FAE130590 FJW130531:FKA130590 FTS130531:FTW130590 GDO130531:GDS130590 GNK130531:GNO130590 GXG130531:GXK130590 HHC130531:HHG130590 HQY130531:HRC130590 IAU130531:IAY130590 IKQ130531:IKU130590 IUM130531:IUQ130590 JEI130531:JEM130590 JOE130531:JOI130590 JYA130531:JYE130590 KHW130531:KIA130590 KRS130531:KRW130590 LBO130531:LBS130590 LLK130531:LLO130590 LVG130531:LVK130590 MFC130531:MFG130590 MOY130531:MPC130590 MYU130531:MYY130590 NIQ130531:NIU130590 NSM130531:NSQ130590 OCI130531:OCM130590 OME130531:OMI130590 OWA130531:OWE130590 PFW130531:PGA130590 PPS130531:PPW130590 PZO130531:PZS130590 QJK130531:QJO130590 QTG130531:QTK130590 RDC130531:RDG130590 RMY130531:RNC130590 RWU130531:RWY130590 SGQ130531:SGU130590 SQM130531:SQQ130590 TAI130531:TAM130590 TKE130531:TKI130590 TUA130531:TUE130590 UDW130531:UEA130590 UNS130531:UNW130590 UXO130531:UXS130590 VHK130531:VHO130590 VRG130531:VRK130590 WBC130531:WBG130590 WKY130531:WLC130590 WUU130531:WUY130590 AD196067:AH196126 II196067:IM196126 SE196067:SI196126 ACA196067:ACE196126 ALW196067:AMA196126 AVS196067:AVW196126 BFO196067:BFS196126 BPK196067:BPO196126 BZG196067:BZK196126 CJC196067:CJG196126 CSY196067:CTC196126 DCU196067:DCY196126 DMQ196067:DMU196126 DWM196067:DWQ196126 EGI196067:EGM196126 EQE196067:EQI196126 FAA196067:FAE196126 FJW196067:FKA196126 FTS196067:FTW196126 GDO196067:GDS196126 GNK196067:GNO196126 GXG196067:GXK196126 HHC196067:HHG196126 HQY196067:HRC196126 IAU196067:IAY196126 IKQ196067:IKU196126 IUM196067:IUQ196126 JEI196067:JEM196126 JOE196067:JOI196126 JYA196067:JYE196126 KHW196067:KIA196126 KRS196067:KRW196126 LBO196067:LBS196126 LLK196067:LLO196126 LVG196067:LVK196126 MFC196067:MFG196126 MOY196067:MPC196126 MYU196067:MYY196126 NIQ196067:NIU196126 NSM196067:NSQ196126 OCI196067:OCM196126 OME196067:OMI196126 OWA196067:OWE196126 PFW196067:PGA196126 PPS196067:PPW196126 PZO196067:PZS196126 QJK196067:QJO196126 QTG196067:QTK196126 RDC196067:RDG196126 RMY196067:RNC196126 RWU196067:RWY196126 SGQ196067:SGU196126 SQM196067:SQQ196126 TAI196067:TAM196126 TKE196067:TKI196126 TUA196067:TUE196126 UDW196067:UEA196126 UNS196067:UNW196126 UXO196067:UXS196126 VHK196067:VHO196126 VRG196067:VRK196126 WBC196067:WBG196126 WKY196067:WLC196126 WUU196067:WUY196126 AD261603:AH261662 II261603:IM261662 SE261603:SI261662 ACA261603:ACE261662 ALW261603:AMA261662 AVS261603:AVW261662 BFO261603:BFS261662 BPK261603:BPO261662 BZG261603:BZK261662 CJC261603:CJG261662 CSY261603:CTC261662 DCU261603:DCY261662 DMQ261603:DMU261662 DWM261603:DWQ261662 EGI261603:EGM261662 EQE261603:EQI261662 FAA261603:FAE261662 FJW261603:FKA261662 FTS261603:FTW261662 GDO261603:GDS261662 GNK261603:GNO261662 GXG261603:GXK261662 HHC261603:HHG261662 HQY261603:HRC261662 IAU261603:IAY261662 IKQ261603:IKU261662 IUM261603:IUQ261662 JEI261603:JEM261662 JOE261603:JOI261662 JYA261603:JYE261662 KHW261603:KIA261662 KRS261603:KRW261662 LBO261603:LBS261662 LLK261603:LLO261662 LVG261603:LVK261662 MFC261603:MFG261662 MOY261603:MPC261662 MYU261603:MYY261662 NIQ261603:NIU261662 NSM261603:NSQ261662 OCI261603:OCM261662 OME261603:OMI261662 OWA261603:OWE261662 PFW261603:PGA261662 PPS261603:PPW261662 PZO261603:PZS261662 QJK261603:QJO261662 QTG261603:QTK261662 RDC261603:RDG261662 RMY261603:RNC261662 RWU261603:RWY261662 SGQ261603:SGU261662 SQM261603:SQQ261662 TAI261603:TAM261662 TKE261603:TKI261662 TUA261603:TUE261662 UDW261603:UEA261662 UNS261603:UNW261662 UXO261603:UXS261662 VHK261603:VHO261662 VRG261603:VRK261662 WBC261603:WBG261662 WKY261603:WLC261662 WUU261603:WUY261662 AD327139:AH327198 II327139:IM327198 SE327139:SI327198 ACA327139:ACE327198 ALW327139:AMA327198 AVS327139:AVW327198 BFO327139:BFS327198 BPK327139:BPO327198 BZG327139:BZK327198 CJC327139:CJG327198 CSY327139:CTC327198 DCU327139:DCY327198 DMQ327139:DMU327198 DWM327139:DWQ327198 EGI327139:EGM327198 EQE327139:EQI327198 FAA327139:FAE327198 FJW327139:FKA327198 FTS327139:FTW327198 GDO327139:GDS327198 GNK327139:GNO327198 GXG327139:GXK327198 HHC327139:HHG327198 HQY327139:HRC327198 IAU327139:IAY327198 IKQ327139:IKU327198 IUM327139:IUQ327198 JEI327139:JEM327198 JOE327139:JOI327198 JYA327139:JYE327198 KHW327139:KIA327198 KRS327139:KRW327198 LBO327139:LBS327198 LLK327139:LLO327198 LVG327139:LVK327198 MFC327139:MFG327198 MOY327139:MPC327198 MYU327139:MYY327198 NIQ327139:NIU327198 NSM327139:NSQ327198 OCI327139:OCM327198 OME327139:OMI327198 OWA327139:OWE327198 PFW327139:PGA327198 PPS327139:PPW327198 PZO327139:PZS327198 QJK327139:QJO327198 QTG327139:QTK327198 RDC327139:RDG327198 RMY327139:RNC327198 RWU327139:RWY327198 SGQ327139:SGU327198 SQM327139:SQQ327198 TAI327139:TAM327198 TKE327139:TKI327198 TUA327139:TUE327198 UDW327139:UEA327198 UNS327139:UNW327198 UXO327139:UXS327198 VHK327139:VHO327198 VRG327139:VRK327198 WBC327139:WBG327198 WKY327139:WLC327198 WUU327139:WUY327198 AD392675:AH392734 II392675:IM392734 SE392675:SI392734 ACA392675:ACE392734 ALW392675:AMA392734 AVS392675:AVW392734 BFO392675:BFS392734 BPK392675:BPO392734 BZG392675:BZK392734 CJC392675:CJG392734 CSY392675:CTC392734 DCU392675:DCY392734 DMQ392675:DMU392734 DWM392675:DWQ392734 EGI392675:EGM392734 EQE392675:EQI392734 FAA392675:FAE392734 FJW392675:FKA392734 FTS392675:FTW392734 GDO392675:GDS392734 GNK392675:GNO392734 GXG392675:GXK392734 HHC392675:HHG392734 HQY392675:HRC392734 IAU392675:IAY392734 IKQ392675:IKU392734 IUM392675:IUQ392734 JEI392675:JEM392734 JOE392675:JOI392734 JYA392675:JYE392734 KHW392675:KIA392734 KRS392675:KRW392734 LBO392675:LBS392734 LLK392675:LLO392734 LVG392675:LVK392734 MFC392675:MFG392734 MOY392675:MPC392734 MYU392675:MYY392734 NIQ392675:NIU392734 NSM392675:NSQ392734 OCI392675:OCM392734 OME392675:OMI392734 OWA392675:OWE392734 PFW392675:PGA392734 PPS392675:PPW392734 PZO392675:PZS392734 QJK392675:QJO392734 QTG392675:QTK392734 RDC392675:RDG392734 RMY392675:RNC392734 RWU392675:RWY392734 SGQ392675:SGU392734 SQM392675:SQQ392734 TAI392675:TAM392734 TKE392675:TKI392734 TUA392675:TUE392734 UDW392675:UEA392734 UNS392675:UNW392734 UXO392675:UXS392734 VHK392675:VHO392734 VRG392675:VRK392734 WBC392675:WBG392734 WKY392675:WLC392734 WUU392675:WUY392734 AD458211:AH458270 II458211:IM458270 SE458211:SI458270 ACA458211:ACE458270 ALW458211:AMA458270 AVS458211:AVW458270 BFO458211:BFS458270 BPK458211:BPO458270 BZG458211:BZK458270 CJC458211:CJG458270 CSY458211:CTC458270 DCU458211:DCY458270 DMQ458211:DMU458270 DWM458211:DWQ458270 EGI458211:EGM458270 EQE458211:EQI458270 FAA458211:FAE458270 FJW458211:FKA458270 FTS458211:FTW458270 GDO458211:GDS458270 GNK458211:GNO458270 GXG458211:GXK458270 HHC458211:HHG458270 HQY458211:HRC458270 IAU458211:IAY458270 IKQ458211:IKU458270 IUM458211:IUQ458270 JEI458211:JEM458270 JOE458211:JOI458270 JYA458211:JYE458270 KHW458211:KIA458270 KRS458211:KRW458270 LBO458211:LBS458270 LLK458211:LLO458270 LVG458211:LVK458270 MFC458211:MFG458270 MOY458211:MPC458270 MYU458211:MYY458270 NIQ458211:NIU458270 NSM458211:NSQ458270 OCI458211:OCM458270 OME458211:OMI458270 OWA458211:OWE458270 PFW458211:PGA458270 PPS458211:PPW458270 PZO458211:PZS458270 QJK458211:QJO458270 QTG458211:QTK458270 RDC458211:RDG458270 RMY458211:RNC458270 RWU458211:RWY458270 SGQ458211:SGU458270 SQM458211:SQQ458270 TAI458211:TAM458270 TKE458211:TKI458270 TUA458211:TUE458270 UDW458211:UEA458270 UNS458211:UNW458270 UXO458211:UXS458270 VHK458211:VHO458270 VRG458211:VRK458270 WBC458211:WBG458270 WKY458211:WLC458270 WUU458211:WUY458270 AD523747:AH523806 II523747:IM523806 SE523747:SI523806 ACA523747:ACE523806 ALW523747:AMA523806 AVS523747:AVW523806 BFO523747:BFS523806 BPK523747:BPO523806 BZG523747:BZK523806 CJC523747:CJG523806 CSY523747:CTC523806 DCU523747:DCY523806 DMQ523747:DMU523806 DWM523747:DWQ523806 EGI523747:EGM523806 EQE523747:EQI523806 FAA523747:FAE523806 FJW523747:FKA523806 FTS523747:FTW523806 GDO523747:GDS523806 GNK523747:GNO523806 GXG523747:GXK523806 HHC523747:HHG523806 HQY523747:HRC523806 IAU523747:IAY523806 IKQ523747:IKU523806 IUM523747:IUQ523806 JEI523747:JEM523806 JOE523747:JOI523806 JYA523747:JYE523806 KHW523747:KIA523806 KRS523747:KRW523806 LBO523747:LBS523806 LLK523747:LLO523806 LVG523747:LVK523806 MFC523747:MFG523806 MOY523747:MPC523806 MYU523747:MYY523806 NIQ523747:NIU523806 NSM523747:NSQ523806 OCI523747:OCM523806 OME523747:OMI523806 OWA523747:OWE523806 PFW523747:PGA523806 PPS523747:PPW523806 PZO523747:PZS523806 QJK523747:QJO523806 QTG523747:QTK523806 RDC523747:RDG523806 RMY523747:RNC523806 RWU523747:RWY523806 SGQ523747:SGU523806 SQM523747:SQQ523806 TAI523747:TAM523806 TKE523747:TKI523806 TUA523747:TUE523806 UDW523747:UEA523806 UNS523747:UNW523806 UXO523747:UXS523806 VHK523747:VHO523806 VRG523747:VRK523806 WBC523747:WBG523806 WKY523747:WLC523806 WUU523747:WUY523806 AD589283:AH589342 II589283:IM589342 SE589283:SI589342 ACA589283:ACE589342 ALW589283:AMA589342 AVS589283:AVW589342 BFO589283:BFS589342 BPK589283:BPO589342 BZG589283:BZK589342 CJC589283:CJG589342 CSY589283:CTC589342 DCU589283:DCY589342 DMQ589283:DMU589342 DWM589283:DWQ589342 EGI589283:EGM589342 EQE589283:EQI589342 FAA589283:FAE589342 FJW589283:FKA589342 FTS589283:FTW589342 GDO589283:GDS589342 GNK589283:GNO589342 GXG589283:GXK589342 HHC589283:HHG589342 HQY589283:HRC589342 IAU589283:IAY589342 IKQ589283:IKU589342 IUM589283:IUQ589342 JEI589283:JEM589342 JOE589283:JOI589342 JYA589283:JYE589342 KHW589283:KIA589342 KRS589283:KRW589342 LBO589283:LBS589342 LLK589283:LLO589342 LVG589283:LVK589342 MFC589283:MFG589342 MOY589283:MPC589342 MYU589283:MYY589342 NIQ589283:NIU589342 NSM589283:NSQ589342 OCI589283:OCM589342 OME589283:OMI589342 OWA589283:OWE589342 PFW589283:PGA589342 PPS589283:PPW589342 PZO589283:PZS589342 QJK589283:QJO589342 QTG589283:QTK589342 RDC589283:RDG589342 RMY589283:RNC589342 RWU589283:RWY589342 SGQ589283:SGU589342 SQM589283:SQQ589342 TAI589283:TAM589342 TKE589283:TKI589342 TUA589283:TUE589342 UDW589283:UEA589342 UNS589283:UNW589342 UXO589283:UXS589342 VHK589283:VHO589342 VRG589283:VRK589342 WBC589283:WBG589342 WKY589283:WLC589342 WUU589283:WUY589342 AD654819:AH654878 II654819:IM654878 SE654819:SI654878 ACA654819:ACE654878 ALW654819:AMA654878 AVS654819:AVW654878 BFO654819:BFS654878 BPK654819:BPO654878 BZG654819:BZK654878 CJC654819:CJG654878 CSY654819:CTC654878 DCU654819:DCY654878 DMQ654819:DMU654878 DWM654819:DWQ654878 EGI654819:EGM654878 EQE654819:EQI654878 FAA654819:FAE654878 FJW654819:FKA654878 FTS654819:FTW654878 GDO654819:GDS654878 GNK654819:GNO654878 GXG654819:GXK654878 HHC654819:HHG654878 HQY654819:HRC654878 IAU654819:IAY654878 IKQ654819:IKU654878 IUM654819:IUQ654878 JEI654819:JEM654878 JOE654819:JOI654878 JYA654819:JYE654878 KHW654819:KIA654878 KRS654819:KRW654878 LBO654819:LBS654878 LLK654819:LLO654878 LVG654819:LVK654878 MFC654819:MFG654878 MOY654819:MPC654878 MYU654819:MYY654878 NIQ654819:NIU654878 NSM654819:NSQ654878 OCI654819:OCM654878 OME654819:OMI654878 OWA654819:OWE654878 PFW654819:PGA654878 PPS654819:PPW654878 PZO654819:PZS654878 QJK654819:QJO654878 QTG654819:QTK654878 RDC654819:RDG654878 RMY654819:RNC654878 RWU654819:RWY654878 SGQ654819:SGU654878 SQM654819:SQQ654878 TAI654819:TAM654878 TKE654819:TKI654878 TUA654819:TUE654878 UDW654819:UEA654878 UNS654819:UNW654878 UXO654819:UXS654878 VHK654819:VHO654878 VRG654819:VRK654878 WBC654819:WBG654878 WKY654819:WLC654878 WUU654819:WUY654878 AD720355:AH720414 II720355:IM720414 SE720355:SI720414 ACA720355:ACE720414 ALW720355:AMA720414 AVS720355:AVW720414 BFO720355:BFS720414 BPK720355:BPO720414 BZG720355:BZK720414 CJC720355:CJG720414 CSY720355:CTC720414 DCU720355:DCY720414 DMQ720355:DMU720414 DWM720355:DWQ720414 EGI720355:EGM720414 EQE720355:EQI720414 FAA720355:FAE720414 FJW720355:FKA720414 FTS720355:FTW720414 GDO720355:GDS720414 GNK720355:GNO720414 GXG720355:GXK720414 HHC720355:HHG720414 HQY720355:HRC720414 IAU720355:IAY720414 IKQ720355:IKU720414 IUM720355:IUQ720414 JEI720355:JEM720414 JOE720355:JOI720414 JYA720355:JYE720414 KHW720355:KIA720414 KRS720355:KRW720414 LBO720355:LBS720414 LLK720355:LLO720414 LVG720355:LVK720414 MFC720355:MFG720414 MOY720355:MPC720414 MYU720355:MYY720414 NIQ720355:NIU720414 NSM720355:NSQ720414 OCI720355:OCM720414 OME720355:OMI720414 OWA720355:OWE720414 PFW720355:PGA720414 PPS720355:PPW720414 PZO720355:PZS720414 QJK720355:QJO720414 QTG720355:QTK720414 RDC720355:RDG720414 RMY720355:RNC720414 RWU720355:RWY720414 SGQ720355:SGU720414 SQM720355:SQQ720414 TAI720355:TAM720414 TKE720355:TKI720414 TUA720355:TUE720414 UDW720355:UEA720414 UNS720355:UNW720414 UXO720355:UXS720414 VHK720355:VHO720414 VRG720355:VRK720414 WBC720355:WBG720414 WKY720355:WLC720414 WUU720355:WUY720414 AD785891:AH785950 II785891:IM785950 SE785891:SI785950 ACA785891:ACE785950 ALW785891:AMA785950 AVS785891:AVW785950 BFO785891:BFS785950 BPK785891:BPO785950 BZG785891:BZK785950 CJC785891:CJG785950 CSY785891:CTC785950 DCU785891:DCY785950 DMQ785891:DMU785950 DWM785891:DWQ785950 EGI785891:EGM785950 EQE785891:EQI785950 FAA785891:FAE785950 FJW785891:FKA785950 FTS785891:FTW785950 GDO785891:GDS785950 GNK785891:GNO785950 GXG785891:GXK785950 HHC785891:HHG785950 HQY785891:HRC785950 IAU785891:IAY785950 IKQ785891:IKU785950 IUM785891:IUQ785950 JEI785891:JEM785950 JOE785891:JOI785950 JYA785891:JYE785950 KHW785891:KIA785950 KRS785891:KRW785950 LBO785891:LBS785950 LLK785891:LLO785950 LVG785891:LVK785950 MFC785891:MFG785950 MOY785891:MPC785950 MYU785891:MYY785950 NIQ785891:NIU785950 NSM785891:NSQ785950 OCI785891:OCM785950 OME785891:OMI785950 OWA785891:OWE785950 PFW785891:PGA785950 PPS785891:PPW785950 PZO785891:PZS785950 QJK785891:QJO785950 QTG785891:QTK785950 RDC785891:RDG785950 RMY785891:RNC785950 RWU785891:RWY785950 SGQ785891:SGU785950 SQM785891:SQQ785950 TAI785891:TAM785950 TKE785891:TKI785950 TUA785891:TUE785950 UDW785891:UEA785950 UNS785891:UNW785950 UXO785891:UXS785950 VHK785891:VHO785950 VRG785891:VRK785950 WBC785891:WBG785950 WKY785891:WLC785950 WUU785891:WUY785950 AD851427:AH851486 II851427:IM851486 SE851427:SI851486 ACA851427:ACE851486 ALW851427:AMA851486 AVS851427:AVW851486 BFO851427:BFS851486 BPK851427:BPO851486 BZG851427:BZK851486 CJC851427:CJG851486 CSY851427:CTC851486 DCU851427:DCY851486 DMQ851427:DMU851486 DWM851427:DWQ851486 EGI851427:EGM851486 EQE851427:EQI851486 FAA851427:FAE851486 FJW851427:FKA851486 FTS851427:FTW851486 GDO851427:GDS851486 GNK851427:GNO851486 GXG851427:GXK851486 HHC851427:HHG851486 HQY851427:HRC851486 IAU851427:IAY851486 IKQ851427:IKU851486 IUM851427:IUQ851486 JEI851427:JEM851486 JOE851427:JOI851486 JYA851427:JYE851486 KHW851427:KIA851486 KRS851427:KRW851486 LBO851427:LBS851486 LLK851427:LLO851486 LVG851427:LVK851486 MFC851427:MFG851486 MOY851427:MPC851486 MYU851427:MYY851486 NIQ851427:NIU851486 NSM851427:NSQ851486 OCI851427:OCM851486 OME851427:OMI851486 OWA851427:OWE851486 PFW851427:PGA851486 PPS851427:PPW851486 PZO851427:PZS851486 QJK851427:QJO851486 QTG851427:QTK851486 RDC851427:RDG851486 RMY851427:RNC851486 RWU851427:RWY851486 SGQ851427:SGU851486 SQM851427:SQQ851486 TAI851427:TAM851486 TKE851427:TKI851486 TUA851427:TUE851486 UDW851427:UEA851486 UNS851427:UNW851486 UXO851427:UXS851486 VHK851427:VHO851486 VRG851427:VRK851486 WBC851427:WBG851486 WKY851427:WLC851486 WUU851427:WUY851486 AD916963:AH917022 II916963:IM917022 SE916963:SI917022 ACA916963:ACE917022 ALW916963:AMA917022 AVS916963:AVW917022 BFO916963:BFS917022 BPK916963:BPO917022 BZG916963:BZK917022 CJC916963:CJG917022 CSY916963:CTC917022 DCU916963:DCY917022 DMQ916963:DMU917022 DWM916963:DWQ917022 EGI916963:EGM917022 EQE916963:EQI917022 FAA916963:FAE917022 FJW916963:FKA917022 FTS916963:FTW917022 GDO916963:GDS917022 GNK916963:GNO917022 GXG916963:GXK917022 HHC916963:HHG917022 HQY916963:HRC917022 IAU916963:IAY917022 IKQ916963:IKU917022 IUM916963:IUQ917022 JEI916963:JEM917022 JOE916963:JOI917022 JYA916963:JYE917022 KHW916963:KIA917022 KRS916963:KRW917022 LBO916963:LBS917022 LLK916963:LLO917022 LVG916963:LVK917022 MFC916963:MFG917022 MOY916963:MPC917022 MYU916963:MYY917022 NIQ916963:NIU917022 NSM916963:NSQ917022 OCI916963:OCM917022 OME916963:OMI917022 OWA916963:OWE917022 PFW916963:PGA917022 PPS916963:PPW917022 PZO916963:PZS917022 QJK916963:QJO917022 QTG916963:QTK917022 RDC916963:RDG917022 RMY916963:RNC917022 RWU916963:RWY917022 SGQ916963:SGU917022 SQM916963:SQQ917022 TAI916963:TAM917022 TKE916963:TKI917022 TUA916963:TUE917022 UDW916963:UEA917022 UNS916963:UNW917022 UXO916963:UXS917022 VHK916963:VHO917022 VRG916963:VRK917022 WBC916963:WBG917022 WKY916963:WLC917022 WUU916963:WUY917022 AD982499:AH982558 II982499:IM982558 SE982499:SI982558 ACA982499:ACE982558 ALW982499:AMA982558 AVS982499:AVW982558 BFO982499:BFS982558 BPK982499:BPO982558 BZG982499:BZK982558 CJC982499:CJG982558 CSY982499:CTC982558 DCU982499:DCY982558 DMQ982499:DMU982558 DWM982499:DWQ982558 EGI982499:EGM982558 EQE982499:EQI982558 FAA982499:FAE982558 FJW982499:FKA982558 FTS982499:FTW982558 GDO982499:GDS982558 GNK982499:GNO982558 GXG982499:GXK982558 HHC982499:HHG982558 HQY982499:HRC982558 IAU982499:IAY982558 IKQ982499:IKU982558 IUM982499:IUQ982558 JEI982499:JEM982558 JOE982499:JOI982558 JYA982499:JYE982558 KHW982499:KIA982558 KRS982499:KRW982558 LBO982499:LBS982558 LLK982499:LLO982558 LVG982499:LVK982558 MFC982499:MFG982558 MOY982499:MPC982558 MYU982499:MYY982558 NIQ982499:NIU982558 NSM982499:NSQ982558 OCI982499:OCM982558 OME982499:OMI982558 OWA982499:OWE982558 PFW982499:PGA982558 PPS982499:PPW982558 PZO982499:PZS982558 QJK982499:QJO982558 QTG982499:QTK982558 RDC982499:RDG982558 RMY982499:RNC982558 RWU982499:RWY982558 SGQ982499:SGU982558 SQM982499:SQQ982558 TAI982499:TAM982558 TKE982499:TKI982558 TUA982499:TUE982558 UDW982499:UEA982558 UNS982499:UNW982558 UXO982499:UXS982558 VHK982499:VHO982558 VRG982499:VRK982558 WBC982499:WBG982558 WKY982499:WLC982558 WUU982499:WUY982558 AD65103:AH65162 II65103:IM65162 SE65103:SI65162 ACA65103:ACE65162 ALW65103:AMA65162 AVS65103:AVW65162 BFO65103:BFS65162 BPK65103:BPO65162 BZG65103:BZK65162 CJC65103:CJG65162 CSY65103:CTC65162 DCU65103:DCY65162 DMQ65103:DMU65162 DWM65103:DWQ65162 EGI65103:EGM65162 EQE65103:EQI65162 FAA65103:FAE65162 FJW65103:FKA65162 FTS65103:FTW65162 GDO65103:GDS65162 GNK65103:GNO65162 GXG65103:GXK65162 HHC65103:HHG65162 HQY65103:HRC65162 IAU65103:IAY65162 IKQ65103:IKU65162 IUM65103:IUQ65162 JEI65103:JEM65162 JOE65103:JOI65162 JYA65103:JYE65162 KHW65103:KIA65162 KRS65103:KRW65162 LBO65103:LBS65162 LLK65103:LLO65162 LVG65103:LVK65162 MFC65103:MFG65162 MOY65103:MPC65162 MYU65103:MYY65162 NIQ65103:NIU65162 NSM65103:NSQ65162 OCI65103:OCM65162 OME65103:OMI65162 OWA65103:OWE65162 PFW65103:PGA65162 PPS65103:PPW65162 PZO65103:PZS65162 QJK65103:QJO65162 QTG65103:QTK65162 RDC65103:RDG65162 RMY65103:RNC65162 RWU65103:RWY65162 SGQ65103:SGU65162 SQM65103:SQQ65162 TAI65103:TAM65162 TKE65103:TKI65162 TUA65103:TUE65162 UDW65103:UEA65162 UNS65103:UNW65162 UXO65103:UXS65162 VHK65103:VHO65162 VRG65103:VRK65162 WBC65103:WBG65162 WKY65103:WLC65162 WUU65103:WUY65162 AD130639:AH130698 II130639:IM130698 SE130639:SI130698 ACA130639:ACE130698 ALW130639:AMA130698 AVS130639:AVW130698 BFO130639:BFS130698 BPK130639:BPO130698 BZG130639:BZK130698 CJC130639:CJG130698 CSY130639:CTC130698 DCU130639:DCY130698 DMQ130639:DMU130698 DWM130639:DWQ130698 EGI130639:EGM130698 EQE130639:EQI130698 FAA130639:FAE130698 FJW130639:FKA130698 FTS130639:FTW130698 GDO130639:GDS130698 GNK130639:GNO130698 GXG130639:GXK130698 HHC130639:HHG130698 HQY130639:HRC130698 IAU130639:IAY130698 IKQ130639:IKU130698 IUM130639:IUQ130698 JEI130639:JEM130698 JOE130639:JOI130698 JYA130639:JYE130698 KHW130639:KIA130698 KRS130639:KRW130698 LBO130639:LBS130698 LLK130639:LLO130698 LVG130639:LVK130698 MFC130639:MFG130698 MOY130639:MPC130698 MYU130639:MYY130698 NIQ130639:NIU130698 NSM130639:NSQ130698 OCI130639:OCM130698 OME130639:OMI130698 OWA130639:OWE130698 PFW130639:PGA130698 PPS130639:PPW130698 PZO130639:PZS130698 QJK130639:QJO130698 QTG130639:QTK130698 RDC130639:RDG130698 RMY130639:RNC130698 RWU130639:RWY130698 SGQ130639:SGU130698 SQM130639:SQQ130698 TAI130639:TAM130698 TKE130639:TKI130698 TUA130639:TUE130698 UDW130639:UEA130698 UNS130639:UNW130698 UXO130639:UXS130698 VHK130639:VHO130698 VRG130639:VRK130698 WBC130639:WBG130698 WKY130639:WLC130698 WUU130639:WUY130698 AD196175:AH196234 II196175:IM196234 SE196175:SI196234 ACA196175:ACE196234 ALW196175:AMA196234 AVS196175:AVW196234 BFO196175:BFS196234 BPK196175:BPO196234 BZG196175:BZK196234 CJC196175:CJG196234 CSY196175:CTC196234 DCU196175:DCY196234 DMQ196175:DMU196234 DWM196175:DWQ196234 EGI196175:EGM196234 EQE196175:EQI196234 FAA196175:FAE196234 FJW196175:FKA196234 FTS196175:FTW196234 GDO196175:GDS196234 GNK196175:GNO196234 GXG196175:GXK196234 HHC196175:HHG196234 HQY196175:HRC196234 IAU196175:IAY196234 IKQ196175:IKU196234 IUM196175:IUQ196234 JEI196175:JEM196234 JOE196175:JOI196234 JYA196175:JYE196234 KHW196175:KIA196234 KRS196175:KRW196234 LBO196175:LBS196234 LLK196175:LLO196234 LVG196175:LVK196234 MFC196175:MFG196234 MOY196175:MPC196234 MYU196175:MYY196234 NIQ196175:NIU196234 NSM196175:NSQ196234 OCI196175:OCM196234 OME196175:OMI196234 OWA196175:OWE196234 PFW196175:PGA196234 PPS196175:PPW196234 PZO196175:PZS196234 QJK196175:QJO196234 QTG196175:QTK196234 RDC196175:RDG196234 RMY196175:RNC196234 RWU196175:RWY196234 SGQ196175:SGU196234 SQM196175:SQQ196234 TAI196175:TAM196234 TKE196175:TKI196234 TUA196175:TUE196234 UDW196175:UEA196234 UNS196175:UNW196234 UXO196175:UXS196234 VHK196175:VHO196234 VRG196175:VRK196234 WBC196175:WBG196234 WKY196175:WLC196234 WUU196175:WUY196234 AD261711:AH261770 II261711:IM261770 SE261711:SI261770 ACA261711:ACE261770 ALW261711:AMA261770 AVS261711:AVW261770 BFO261711:BFS261770 BPK261711:BPO261770 BZG261711:BZK261770 CJC261711:CJG261770 CSY261711:CTC261770 DCU261711:DCY261770 DMQ261711:DMU261770 DWM261711:DWQ261770 EGI261711:EGM261770 EQE261711:EQI261770 FAA261711:FAE261770 FJW261711:FKA261770 FTS261711:FTW261770 GDO261711:GDS261770 GNK261711:GNO261770 GXG261711:GXK261770 HHC261711:HHG261770 HQY261711:HRC261770 IAU261711:IAY261770 IKQ261711:IKU261770 IUM261711:IUQ261770 JEI261711:JEM261770 JOE261711:JOI261770 JYA261711:JYE261770 KHW261711:KIA261770 KRS261711:KRW261770 LBO261711:LBS261770 LLK261711:LLO261770 LVG261711:LVK261770 MFC261711:MFG261770 MOY261711:MPC261770 MYU261711:MYY261770 NIQ261711:NIU261770 NSM261711:NSQ261770 OCI261711:OCM261770 OME261711:OMI261770 OWA261711:OWE261770 PFW261711:PGA261770 PPS261711:PPW261770 PZO261711:PZS261770 QJK261711:QJO261770 QTG261711:QTK261770 RDC261711:RDG261770 RMY261711:RNC261770 RWU261711:RWY261770 SGQ261711:SGU261770 SQM261711:SQQ261770 TAI261711:TAM261770 TKE261711:TKI261770 TUA261711:TUE261770 UDW261711:UEA261770 UNS261711:UNW261770 UXO261711:UXS261770 VHK261711:VHO261770 VRG261711:VRK261770 WBC261711:WBG261770 WKY261711:WLC261770 WUU261711:WUY261770 AD327247:AH327306 II327247:IM327306 SE327247:SI327306 ACA327247:ACE327306 ALW327247:AMA327306 AVS327247:AVW327306 BFO327247:BFS327306 BPK327247:BPO327306 BZG327247:BZK327306 CJC327247:CJG327306 CSY327247:CTC327306 DCU327247:DCY327306 DMQ327247:DMU327306 DWM327247:DWQ327306 EGI327247:EGM327306 EQE327247:EQI327306 FAA327247:FAE327306 FJW327247:FKA327306 FTS327247:FTW327306 GDO327247:GDS327306 GNK327247:GNO327306 GXG327247:GXK327306 HHC327247:HHG327306 HQY327247:HRC327306 IAU327247:IAY327306 IKQ327247:IKU327306 IUM327247:IUQ327306 JEI327247:JEM327306 JOE327247:JOI327306 JYA327247:JYE327306 KHW327247:KIA327306 KRS327247:KRW327306 LBO327247:LBS327306 LLK327247:LLO327306 LVG327247:LVK327306 MFC327247:MFG327306 MOY327247:MPC327306 MYU327247:MYY327306 NIQ327247:NIU327306 NSM327247:NSQ327306 OCI327247:OCM327306 OME327247:OMI327306 OWA327247:OWE327306 PFW327247:PGA327306 PPS327247:PPW327306 PZO327247:PZS327306 QJK327247:QJO327306 QTG327247:QTK327306 RDC327247:RDG327306 RMY327247:RNC327306 RWU327247:RWY327306 SGQ327247:SGU327306 SQM327247:SQQ327306 TAI327247:TAM327306 TKE327247:TKI327306 TUA327247:TUE327306 UDW327247:UEA327306 UNS327247:UNW327306 UXO327247:UXS327306 VHK327247:VHO327306 VRG327247:VRK327306 WBC327247:WBG327306 WKY327247:WLC327306 WUU327247:WUY327306 AD392783:AH392842 II392783:IM392842 SE392783:SI392842 ACA392783:ACE392842 ALW392783:AMA392842 AVS392783:AVW392842 BFO392783:BFS392842 BPK392783:BPO392842 BZG392783:BZK392842 CJC392783:CJG392842 CSY392783:CTC392842 DCU392783:DCY392842 DMQ392783:DMU392842 DWM392783:DWQ392842 EGI392783:EGM392842 EQE392783:EQI392842 FAA392783:FAE392842 FJW392783:FKA392842 FTS392783:FTW392842 GDO392783:GDS392842 GNK392783:GNO392842 GXG392783:GXK392842 HHC392783:HHG392842 HQY392783:HRC392842 IAU392783:IAY392842 IKQ392783:IKU392842 IUM392783:IUQ392842 JEI392783:JEM392842 JOE392783:JOI392842 JYA392783:JYE392842 KHW392783:KIA392842 KRS392783:KRW392842 LBO392783:LBS392842 LLK392783:LLO392842 LVG392783:LVK392842 MFC392783:MFG392842 MOY392783:MPC392842 MYU392783:MYY392842 NIQ392783:NIU392842 NSM392783:NSQ392842 OCI392783:OCM392842 OME392783:OMI392842 OWA392783:OWE392842 PFW392783:PGA392842 PPS392783:PPW392842 PZO392783:PZS392842 QJK392783:QJO392842 QTG392783:QTK392842 RDC392783:RDG392842 RMY392783:RNC392842 RWU392783:RWY392842 SGQ392783:SGU392842 SQM392783:SQQ392842 TAI392783:TAM392842 TKE392783:TKI392842 TUA392783:TUE392842 UDW392783:UEA392842 UNS392783:UNW392842 UXO392783:UXS392842 VHK392783:VHO392842 VRG392783:VRK392842 WBC392783:WBG392842 WKY392783:WLC392842 WUU392783:WUY392842 AD458319:AH458378 II458319:IM458378 SE458319:SI458378 ACA458319:ACE458378 ALW458319:AMA458378 AVS458319:AVW458378 BFO458319:BFS458378 BPK458319:BPO458378 BZG458319:BZK458378 CJC458319:CJG458378 CSY458319:CTC458378 DCU458319:DCY458378 DMQ458319:DMU458378 DWM458319:DWQ458378 EGI458319:EGM458378 EQE458319:EQI458378 FAA458319:FAE458378 FJW458319:FKA458378 FTS458319:FTW458378 GDO458319:GDS458378 GNK458319:GNO458378 GXG458319:GXK458378 HHC458319:HHG458378 HQY458319:HRC458378 IAU458319:IAY458378 IKQ458319:IKU458378 IUM458319:IUQ458378 JEI458319:JEM458378 JOE458319:JOI458378 JYA458319:JYE458378 KHW458319:KIA458378 KRS458319:KRW458378 LBO458319:LBS458378 LLK458319:LLO458378 LVG458319:LVK458378 MFC458319:MFG458378 MOY458319:MPC458378 MYU458319:MYY458378 NIQ458319:NIU458378 NSM458319:NSQ458378 OCI458319:OCM458378 OME458319:OMI458378 OWA458319:OWE458378 PFW458319:PGA458378 PPS458319:PPW458378 PZO458319:PZS458378 QJK458319:QJO458378 QTG458319:QTK458378 RDC458319:RDG458378 RMY458319:RNC458378 RWU458319:RWY458378 SGQ458319:SGU458378 SQM458319:SQQ458378 TAI458319:TAM458378 TKE458319:TKI458378 TUA458319:TUE458378 UDW458319:UEA458378 UNS458319:UNW458378 UXO458319:UXS458378 VHK458319:VHO458378 VRG458319:VRK458378 WBC458319:WBG458378 WKY458319:WLC458378 WUU458319:WUY458378 AD523855:AH523914 II523855:IM523914 SE523855:SI523914 ACA523855:ACE523914 ALW523855:AMA523914 AVS523855:AVW523914 BFO523855:BFS523914 BPK523855:BPO523914 BZG523855:BZK523914 CJC523855:CJG523914 CSY523855:CTC523914 DCU523855:DCY523914 DMQ523855:DMU523914 DWM523855:DWQ523914 EGI523855:EGM523914 EQE523855:EQI523914 FAA523855:FAE523914 FJW523855:FKA523914 FTS523855:FTW523914 GDO523855:GDS523914 GNK523855:GNO523914 GXG523855:GXK523914 HHC523855:HHG523914 HQY523855:HRC523914 IAU523855:IAY523914 IKQ523855:IKU523914 IUM523855:IUQ523914 JEI523855:JEM523914 JOE523855:JOI523914 JYA523855:JYE523914 KHW523855:KIA523914 KRS523855:KRW523914 LBO523855:LBS523914 LLK523855:LLO523914 LVG523855:LVK523914 MFC523855:MFG523914 MOY523855:MPC523914 MYU523855:MYY523914 NIQ523855:NIU523914 NSM523855:NSQ523914 OCI523855:OCM523914 OME523855:OMI523914 OWA523855:OWE523914 PFW523855:PGA523914 PPS523855:PPW523914 PZO523855:PZS523914 QJK523855:QJO523914 QTG523855:QTK523914 RDC523855:RDG523914 RMY523855:RNC523914 RWU523855:RWY523914 SGQ523855:SGU523914 SQM523855:SQQ523914 TAI523855:TAM523914 TKE523855:TKI523914 TUA523855:TUE523914 UDW523855:UEA523914 UNS523855:UNW523914 UXO523855:UXS523914 VHK523855:VHO523914 VRG523855:VRK523914 WBC523855:WBG523914 WKY523855:WLC523914 WUU523855:WUY523914 AD589391:AH589450 II589391:IM589450 SE589391:SI589450 ACA589391:ACE589450 ALW589391:AMA589450 AVS589391:AVW589450 BFO589391:BFS589450 BPK589391:BPO589450 BZG589391:BZK589450 CJC589391:CJG589450 CSY589391:CTC589450 DCU589391:DCY589450 DMQ589391:DMU589450 DWM589391:DWQ589450 EGI589391:EGM589450 EQE589391:EQI589450 FAA589391:FAE589450 FJW589391:FKA589450 FTS589391:FTW589450 GDO589391:GDS589450 GNK589391:GNO589450 GXG589391:GXK589450 HHC589391:HHG589450 HQY589391:HRC589450 IAU589391:IAY589450 IKQ589391:IKU589450 IUM589391:IUQ589450 JEI589391:JEM589450 JOE589391:JOI589450 JYA589391:JYE589450 KHW589391:KIA589450 KRS589391:KRW589450 LBO589391:LBS589450 LLK589391:LLO589450 LVG589391:LVK589450 MFC589391:MFG589450 MOY589391:MPC589450 MYU589391:MYY589450 NIQ589391:NIU589450 NSM589391:NSQ589450 OCI589391:OCM589450 OME589391:OMI589450 OWA589391:OWE589450 PFW589391:PGA589450 PPS589391:PPW589450 PZO589391:PZS589450 QJK589391:QJO589450 QTG589391:QTK589450 RDC589391:RDG589450 RMY589391:RNC589450 RWU589391:RWY589450 SGQ589391:SGU589450 SQM589391:SQQ589450 TAI589391:TAM589450 TKE589391:TKI589450 TUA589391:TUE589450 UDW589391:UEA589450 UNS589391:UNW589450 UXO589391:UXS589450 VHK589391:VHO589450 VRG589391:VRK589450 WBC589391:WBG589450 WKY589391:WLC589450 WUU589391:WUY589450 AD654927:AH654986 II654927:IM654986 SE654927:SI654986 ACA654927:ACE654986 ALW654927:AMA654986 AVS654927:AVW654986 BFO654927:BFS654986 BPK654927:BPO654986 BZG654927:BZK654986 CJC654927:CJG654986 CSY654927:CTC654986 DCU654927:DCY654986 DMQ654927:DMU654986 DWM654927:DWQ654986 EGI654927:EGM654986 EQE654927:EQI654986 FAA654927:FAE654986 FJW654927:FKA654986 FTS654927:FTW654986 GDO654927:GDS654986 GNK654927:GNO654986 GXG654927:GXK654986 HHC654927:HHG654986 HQY654927:HRC654986 IAU654927:IAY654986 IKQ654927:IKU654986 IUM654927:IUQ654986 JEI654927:JEM654986 JOE654927:JOI654986 JYA654927:JYE654986 KHW654927:KIA654986 KRS654927:KRW654986 LBO654927:LBS654986 LLK654927:LLO654986 LVG654927:LVK654986 MFC654927:MFG654986 MOY654927:MPC654986 MYU654927:MYY654986 NIQ654927:NIU654986 NSM654927:NSQ654986 OCI654927:OCM654986 OME654927:OMI654986 OWA654927:OWE654986 PFW654927:PGA654986 PPS654927:PPW654986 PZO654927:PZS654986 QJK654927:QJO654986 QTG654927:QTK654986 RDC654927:RDG654986 RMY654927:RNC654986 RWU654927:RWY654986 SGQ654927:SGU654986 SQM654927:SQQ654986 TAI654927:TAM654986 TKE654927:TKI654986 TUA654927:TUE654986 UDW654927:UEA654986 UNS654927:UNW654986 UXO654927:UXS654986 VHK654927:VHO654986 VRG654927:VRK654986 WBC654927:WBG654986 WKY654927:WLC654986 WUU654927:WUY654986 AD720463:AH720522 II720463:IM720522 SE720463:SI720522 ACA720463:ACE720522 ALW720463:AMA720522 AVS720463:AVW720522 BFO720463:BFS720522 BPK720463:BPO720522 BZG720463:BZK720522 CJC720463:CJG720522 CSY720463:CTC720522 DCU720463:DCY720522 DMQ720463:DMU720522 DWM720463:DWQ720522 EGI720463:EGM720522 EQE720463:EQI720522 FAA720463:FAE720522 FJW720463:FKA720522 FTS720463:FTW720522 GDO720463:GDS720522 GNK720463:GNO720522 GXG720463:GXK720522 HHC720463:HHG720522 HQY720463:HRC720522 IAU720463:IAY720522 IKQ720463:IKU720522 IUM720463:IUQ720522 JEI720463:JEM720522 JOE720463:JOI720522 JYA720463:JYE720522 KHW720463:KIA720522 KRS720463:KRW720522 LBO720463:LBS720522 LLK720463:LLO720522 LVG720463:LVK720522 MFC720463:MFG720522 MOY720463:MPC720522 MYU720463:MYY720522 NIQ720463:NIU720522 NSM720463:NSQ720522 OCI720463:OCM720522 OME720463:OMI720522 OWA720463:OWE720522 PFW720463:PGA720522 PPS720463:PPW720522 PZO720463:PZS720522 QJK720463:QJO720522 QTG720463:QTK720522 RDC720463:RDG720522 RMY720463:RNC720522 RWU720463:RWY720522 SGQ720463:SGU720522 SQM720463:SQQ720522 TAI720463:TAM720522 TKE720463:TKI720522 TUA720463:TUE720522 UDW720463:UEA720522 UNS720463:UNW720522 UXO720463:UXS720522 VHK720463:VHO720522 VRG720463:VRK720522 WBC720463:WBG720522 WKY720463:WLC720522 WUU720463:WUY720522 AD785999:AH786058 II785999:IM786058 SE785999:SI786058 ACA785999:ACE786058 ALW785999:AMA786058 AVS785999:AVW786058 BFO785999:BFS786058 BPK785999:BPO786058 BZG785999:BZK786058 CJC785999:CJG786058 CSY785999:CTC786058 DCU785999:DCY786058 DMQ785999:DMU786058 DWM785999:DWQ786058 EGI785999:EGM786058 EQE785999:EQI786058 FAA785999:FAE786058 FJW785999:FKA786058 FTS785999:FTW786058 GDO785999:GDS786058 GNK785999:GNO786058 GXG785999:GXK786058 HHC785999:HHG786058 HQY785999:HRC786058 IAU785999:IAY786058 IKQ785999:IKU786058 IUM785999:IUQ786058 JEI785999:JEM786058 JOE785999:JOI786058 JYA785999:JYE786058 KHW785999:KIA786058 KRS785999:KRW786058 LBO785999:LBS786058 LLK785999:LLO786058 LVG785999:LVK786058 MFC785999:MFG786058 MOY785999:MPC786058 MYU785999:MYY786058 NIQ785999:NIU786058 NSM785999:NSQ786058 OCI785999:OCM786058 OME785999:OMI786058 OWA785999:OWE786058 PFW785999:PGA786058 PPS785999:PPW786058 PZO785999:PZS786058 QJK785999:QJO786058 QTG785999:QTK786058 RDC785999:RDG786058 RMY785999:RNC786058 RWU785999:RWY786058 SGQ785999:SGU786058 SQM785999:SQQ786058 TAI785999:TAM786058 TKE785999:TKI786058 TUA785999:TUE786058 UDW785999:UEA786058 UNS785999:UNW786058 UXO785999:UXS786058 VHK785999:VHO786058 VRG785999:VRK786058 WBC785999:WBG786058 WKY785999:WLC786058 WUU785999:WUY786058 AD851535:AH851594 II851535:IM851594 SE851535:SI851594 ACA851535:ACE851594 ALW851535:AMA851594 AVS851535:AVW851594 BFO851535:BFS851594 BPK851535:BPO851594 BZG851535:BZK851594 CJC851535:CJG851594 CSY851535:CTC851594 DCU851535:DCY851594 DMQ851535:DMU851594 DWM851535:DWQ851594 EGI851535:EGM851594 EQE851535:EQI851594 FAA851535:FAE851594 FJW851535:FKA851594 FTS851535:FTW851594 GDO851535:GDS851594 GNK851535:GNO851594 GXG851535:GXK851594 HHC851535:HHG851594 HQY851535:HRC851594 IAU851535:IAY851594 IKQ851535:IKU851594 IUM851535:IUQ851594 JEI851535:JEM851594 JOE851535:JOI851594 JYA851535:JYE851594 KHW851535:KIA851594 KRS851535:KRW851594 LBO851535:LBS851594 LLK851535:LLO851594 LVG851535:LVK851594 MFC851535:MFG851594 MOY851535:MPC851594 MYU851535:MYY851594 NIQ851535:NIU851594 NSM851535:NSQ851594 OCI851535:OCM851594 OME851535:OMI851594 OWA851535:OWE851594 PFW851535:PGA851594 PPS851535:PPW851594 PZO851535:PZS851594 QJK851535:QJO851594 QTG851535:QTK851594 RDC851535:RDG851594 RMY851535:RNC851594 RWU851535:RWY851594 SGQ851535:SGU851594 SQM851535:SQQ851594 TAI851535:TAM851594 TKE851535:TKI851594 TUA851535:TUE851594 UDW851535:UEA851594 UNS851535:UNW851594 UXO851535:UXS851594 VHK851535:VHO851594 VRG851535:VRK851594 WBC851535:WBG851594 WKY851535:WLC851594 WUU851535:WUY851594 AD917071:AH917130 II917071:IM917130 SE917071:SI917130 ACA917071:ACE917130 ALW917071:AMA917130 AVS917071:AVW917130 BFO917071:BFS917130 BPK917071:BPO917130 BZG917071:BZK917130 CJC917071:CJG917130 CSY917071:CTC917130 DCU917071:DCY917130 DMQ917071:DMU917130 DWM917071:DWQ917130 EGI917071:EGM917130 EQE917071:EQI917130 FAA917071:FAE917130 FJW917071:FKA917130 FTS917071:FTW917130 GDO917071:GDS917130 GNK917071:GNO917130 GXG917071:GXK917130 HHC917071:HHG917130 HQY917071:HRC917130 IAU917071:IAY917130 IKQ917071:IKU917130 IUM917071:IUQ917130 JEI917071:JEM917130 JOE917071:JOI917130 JYA917071:JYE917130 KHW917071:KIA917130 KRS917071:KRW917130 LBO917071:LBS917130 LLK917071:LLO917130 LVG917071:LVK917130 MFC917071:MFG917130 MOY917071:MPC917130 MYU917071:MYY917130 NIQ917071:NIU917130 NSM917071:NSQ917130 OCI917071:OCM917130 OME917071:OMI917130 OWA917071:OWE917130 PFW917071:PGA917130 PPS917071:PPW917130 PZO917071:PZS917130 QJK917071:QJO917130 QTG917071:QTK917130 RDC917071:RDG917130 RMY917071:RNC917130 RWU917071:RWY917130 SGQ917071:SGU917130 SQM917071:SQQ917130 TAI917071:TAM917130 TKE917071:TKI917130 TUA917071:TUE917130 UDW917071:UEA917130 UNS917071:UNW917130 UXO917071:UXS917130 VHK917071:VHO917130 VRG917071:VRK917130 WBC917071:WBG917130 WKY917071:WLC917130 WUU917071:WUY917130 AD982607:AH982666 II982607:IM982666 SE982607:SI982666 ACA982607:ACE982666 ALW982607:AMA982666 AVS982607:AVW982666 BFO982607:BFS982666 BPK982607:BPO982666 BZG982607:BZK982666 CJC982607:CJG982666 CSY982607:CTC982666 DCU982607:DCY982666 DMQ982607:DMU982666 DWM982607:DWQ982666 EGI982607:EGM982666 EQE982607:EQI982666 FAA982607:FAE982666 FJW982607:FKA982666 FTS982607:FTW982666 GDO982607:GDS982666 GNK982607:GNO982666 GXG982607:GXK982666 HHC982607:HHG982666 HQY982607:HRC982666 IAU982607:IAY982666 IKQ982607:IKU982666 IUM982607:IUQ982666 JEI982607:JEM982666 JOE982607:JOI982666 JYA982607:JYE982666 KHW982607:KIA982666 KRS982607:KRW982666 LBO982607:LBS982666 LLK982607:LLO982666 LVG982607:LVK982666 MFC982607:MFG982666 MOY982607:MPC982666 MYU982607:MYY982666 NIQ982607:NIU982666 NSM982607:NSQ982666 OCI982607:OCM982666 OME982607:OMI982666 OWA982607:OWE982666 PFW982607:PGA982666 PPS982607:PPW982666 PZO982607:PZS982666 QJK982607:QJO982666 QTG982607:QTK982666 RDC982607:RDG982666 RMY982607:RNC982666 RWU982607:RWY982666 SGQ982607:SGU982666 SQM982607:SQQ982666 TAI982607:TAM982666 TKE982607:TKI982666 TUA982607:TUE982666 UDW982607:UEA982666 UNS982607:UNW982666 UXO982607:UXS982666 VHK982607:VHO982666 VRG982607:VRK982666 WBC982607:WBG982666 WKY982607:WLC982666 WUU982607:WUY982666 AD65213:AH65272 II65213:IM65272 SE65213:SI65272 ACA65213:ACE65272 ALW65213:AMA65272 AVS65213:AVW65272 BFO65213:BFS65272 BPK65213:BPO65272 BZG65213:BZK65272 CJC65213:CJG65272 CSY65213:CTC65272 DCU65213:DCY65272 DMQ65213:DMU65272 DWM65213:DWQ65272 EGI65213:EGM65272 EQE65213:EQI65272 FAA65213:FAE65272 FJW65213:FKA65272 FTS65213:FTW65272 GDO65213:GDS65272 GNK65213:GNO65272 GXG65213:GXK65272 HHC65213:HHG65272 HQY65213:HRC65272 IAU65213:IAY65272 IKQ65213:IKU65272 IUM65213:IUQ65272 JEI65213:JEM65272 JOE65213:JOI65272 JYA65213:JYE65272 KHW65213:KIA65272 KRS65213:KRW65272 LBO65213:LBS65272 LLK65213:LLO65272 LVG65213:LVK65272 MFC65213:MFG65272 MOY65213:MPC65272 MYU65213:MYY65272 NIQ65213:NIU65272 NSM65213:NSQ65272 OCI65213:OCM65272 OME65213:OMI65272 OWA65213:OWE65272 PFW65213:PGA65272 PPS65213:PPW65272 PZO65213:PZS65272 QJK65213:QJO65272 QTG65213:QTK65272 RDC65213:RDG65272 RMY65213:RNC65272 RWU65213:RWY65272 SGQ65213:SGU65272 SQM65213:SQQ65272 TAI65213:TAM65272 TKE65213:TKI65272 TUA65213:TUE65272 UDW65213:UEA65272 UNS65213:UNW65272 UXO65213:UXS65272 VHK65213:VHO65272 VRG65213:VRK65272 WBC65213:WBG65272 WKY65213:WLC65272 WUU65213:WUY65272 AD130749:AH130808 II130749:IM130808 SE130749:SI130808 ACA130749:ACE130808 ALW130749:AMA130808 AVS130749:AVW130808 BFO130749:BFS130808 BPK130749:BPO130808 BZG130749:BZK130808 CJC130749:CJG130808 CSY130749:CTC130808 DCU130749:DCY130808 DMQ130749:DMU130808 DWM130749:DWQ130808 EGI130749:EGM130808 EQE130749:EQI130808 FAA130749:FAE130808 FJW130749:FKA130808 FTS130749:FTW130808 GDO130749:GDS130808 GNK130749:GNO130808 GXG130749:GXK130808 HHC130749:HHG130808 HQY130749:HRC130808 IAU130749:IAY130808 IKQ130749:IKU130808 IUM130749:IUQ130808 JEI130749:JEM130808 JOE130749:JOI130808 JYA130749:JYE130808 KHW130749:KIA130808 KRS130749:KRW130808 LBO130749:LBS130808 LLK130749:LLO130808 LVG130749:LVK130808 MFC130749:MFG130808 MOY130749:MPC130808 MYU130749:MYY130808 NIQ130749:NIU130808 NSM130749:NSQ130808 OCI130749:OCM130808 OME130749:OMI130808 OWA130749:OWE130808 PFW130749:PGA130808 PPS130749:PPW130808 PZO130749:PZS130808 QJK130749:QJO130808 QTG130749:QTK130808 RDC130749:RDG130808 RMY130749:RNC130808 RWU130749:RWY130808 SGQ130749:SGU130808 SQM130749:SQQ130808 TAI130749:TAM130808 TKE130749:TKI130808 TUA130749:TUE130808 UDW130749:UEA130808 UNS130749:UNW130808 UXO130749:UXS130808 VHK130749:VHO130808 VRG130749:VRK130808 WBC130749:WBG130808 WKY130749:WLC130808 WUU130749:WUY130808 AD196285:AH196344 II196285:IM196344 SE196285:SI196344 ACA196285:ACE196344 ALW196285:AMA196344 AVS196285:AVW196344 BFO196285:BFS196344 BPK196285:BPO196344 BZG196285:BZK196344 CJC196285:CJG196344 CSY196285:CTC196344 DCU196285:DCY196344 DMQ196285:DMU196344 DWM196285:DWQ196344 EGI196285:EGM196344 EQE196285:EQI196344 FAA196285:FAE196344 FJW196285:FKA196344 FTS196285:FTW196344 GDO196285:GDS196344 GNK196285:GNO196344 GXG196285:GXK196344 HHC196285:HHG196344 HQY196285:HRC196344 IAU196285:IAY196344 IKQ196285:IKU196344 IUM196285:IUQ196344 JEI196285:JEM196344 JOE196285:JOI196344 JYA196285:JYE196344 KHW196285:KIA196344 KRS196285:KRW196344 LBO196285:LBS196344 LLK196285:LLO196344 LVG196285:LVK196344 MFC196285:MFG196344 MOY196285:MPC196344 MYU196285:MYY196344 NIQ196285:NIU196344 NSM196285:NSQ196344 OCI196285:OCM196344 OME196285:OMI196344 OWA196285:OWE196344 PFW196285:PGA196344 PPS196285:PPW196344 PZO196285:PZS196344 QJK196285:QJO196344 QTG196285:QTK196344 RDC196285:RDG196344 RMY196285:RNC196344 RWU196285:RWY196344 SGQ196285:SGU196344 SQM196285:SQQ196344 TAI196285:TAM196344 TKE196285:TKI196344 TUA196285:TUE196344 UDW196285:UEA196344 UNS196285:UNW196344 UXO196285:UXS196344 VHK196285:VHO196344 VRG196285:VRK196344 WBC196285:WBG196344 WKY196285:WLC196344 WUU196285:WUY196344 AD261821:AH261880 II261821:IM261880 SE261821:SI261880 ACA261821:ACE261880 ALW261821:AMA261880 AVS261821:AVW261880 BFO261821:BFS261880 BPK261821:BPO261880 BZG261821:BZK261880 CJC261821:CJG261880 CSY261821:CTC261880 DCU261821:DCY261880 DMQ261821:DMU261880 DWM261821:DWQ261880 EGI261821:EGM261880 EQE261821:EQI261880 FAA261821:FAE261880 FJW261821:FKA261880 FTS261821:FTW261880 GDO261821:GDS261880 GNK261821:GNO261880 GXG261821:GXK261880 HHC261821:HHG261880 HQY261821:HRC261880 IAU261821:IAY261880 IKQ261821:IKU261880 IUM261821:IUQ261880 JEI261821:JEM261880 JOE261821:JOI261880 JYA261821:JYE261880 KHW261821:KIA261880 KRS261821:KRW261880 LBO261821:LBS261880 LLK261821:LLO261880 LVG261821:LVK261880 MFC261821:MFG261880 MOY261821:MPC261880 MYU261821:MYY261880 NIQ261821:NIU261880 NSM261821:NSQ261880 OCI261821:OCM261880 OME261821:OMI261880 OWA261821:OWE261880 PFW261821:PGA261880 PPS261821:PPW261880 PZO261821:PZS261880 QJK261821:QJO261880 QTG261821:QTK261880 RDC261821:RDG261880 RMY261821:RNC261880 RWU261821:RWY261880 SGQ261821:SGU261880 SQM261821:SQQ261880 TAI261821:TAM261880 TKE261821:TKI261880 TUA261821:TUE261880 UDW261821:UEA261880 UNS261821:UNW261880 UXO261821:UXS261880 VHK261821:VHO261880 VRG261821:VRK261880 WBC261821:WBG261880 WKY261821:WLC261880 WUU261821:WUY261880 AD327357:AH327416 II327357:IM327416 SE327357:SI327416 ACA327357:ACE327416 ALW327357:AMA327416 AVS327357:AVW327416 BFO327357:BFS327416 BPK327357:BPO327416 BZG327357:BZK327416 CJC327357:CJG327416 CSY327357:CTC327416 DCU327357:DCY327416 DMQ327357:DMU327416 DWM327357:DWQ327416 EGI327357:EGM327416 EQE327357:EQI327416 FAA327357:FAE327416 FJW327357:FKA327416 FTS327357:FTW327416 GDO327357:GDS327416 GNK327357:GNO327416 GXG327357:GXK327416 HHC327357:HHG327416 HQY327357:HRC327416 IAU327357:IAY327416 IKQ327357:IKU327416 IUM327357:IUQ327416 JEI327357:JEM327416 JOE327357:JOI327416 JYA327357:JYE327416 KHW327357:KIA327416 KRS327357:KRW327416 LBO327357:LBS327416 LLK327357:LLO327416 LVG327357:LVK327416 MFC327357:MFG327416 MOY327357:MPC327416 MYU327357:MYY327416 NIQ327357:NIU327416 NSM327357:NSQ327416 OCI327357:OCM327416 OME327357:OMI327416 OWA327357:OWE327416 PFW327357:PGA327416 PPS327357:PPW327416 PZO327357:PZS327416 QJK327357:QJO327416 QTG327357:QTK327416 RDC327357:RDG327416 RMY327357:RNC327416 RWU327357:RWY327416 SGQ327357:SGU327416 SQM327357:SQQ327416 TAI327357:TAM327416 TKE327357:TKI327416 TUA327357:TUE327416 UDW327357:UEA327416 UNS327357:UNW327416 UXO327357:UXS327416 VHK327357:VHO327416 VRG327357:VRK327416 WBC327357:WBG327416 WKY327357:WLC327416 WUU327357:WUY327416 AD392893:AH392952 II392893:IM392952 SE392893:SI392952 ACA392893:ACE392952 ALW392893:AMA392952 AVS392893:AVW392952 BFO392893:BFS392952 BPK392893:BPO392952 BZG392893:BZK392952 CJC392893:CJG392952 CSY392893:CTC392952 DCU392893:DCY392952 DMQ392893:DMU392952 DWM392893:DWQ392952 EGI392893:EGM392952 EQE392893:EQI392952 FAA392893:FAE392952 FJW392893:FKA392952 FTS392893:FTW392952 GDO392893:GDS392952 GNK392893:GNO392952 GXG392893:GXK392952 HHC392893:HHG392952 HQY392893:HRC392952 IAU392893:IAY392952 IKQ392893:IKU392952 IUM392893:IUQ392952 JEI392893:JEM392952 JOE392893:JOI392952 JYA392893:JYE392952 KHW392893:KIA392952 KRS392893:KRW392952 LBO392893:LBS392952 LLK392893:LLO392952 LVG392893:LVK392952 MFC392893:MFG392952 MOY392893:MPC392952 MYU392893:MYY392952 NIQ392893:NIU392952 NSM392893:NSQ392952 OCI392893:OCM392952 OME392893:OMI392952 OWA392893:OWE392952 PFW392893:PGA392952 PPS392893:PPW392952 PZO392893:PZS392952 QJK392893:QJO392952 QTG392893:QTK392952 RDC392893:RDG392952 RMY392893:RNC392952 RWU392893:RWY392952 SGQ392893:SGU392952 SQM392893:SQQ392952 TAI392893:TAM392952 TKE392893:TKI392952 TUA392893:TUE392952 UDW392893:UEA392952 UNS392893:UNW392952 UXO392893:UXS392952 VHK392893:VHO392952 VRG392893:VRK392952 WBC392893:WBG392952 WKY392893:WLC392952 WUU392893:WUY392952 AD458429:AH458488 II458429:IM458488 SE458429:SI458488 ACA458429:ACE458488 ALW458429:AMA458488 AVS458429:AVW458488 BFO458429:BFS458488 BPK458429:BPO458488 BZG458429:BZK458488 CJC458429:CJG458488 CSY458429:CTC458488 DCU458429:DCY458488 DMQ458429:DMU458488 DWM458429:DWQ458488 EGI458429:EGM458488 EQE458429:EQI458488 FAA458429:FAE458488 FJW458429:FKA458488 FTS458429:FTW458488 GDO458429:GDS458488 GNK458429:GNO458488 GXG458429:GXK458488 HHC458429:HHG458488 HQY458429:HRC458488 IAU458429:IAY458488 IKQ458429:IKU458488 IUM458429:IUQ458488 JEI458429:JEM458488 JOE458429:JOI458488 JYA458429:JYE458488 KHW458429:KIA458488 KRS458429:KRW458488 LBO458429:LBS458488 LLK458429:LLO458488 LVG458429:LVK458488 MFC458429:MFG458488 MOY458429:MPC458488 MYU458429:MYY458488 NIQ458429:NIU458488 NSM458429:NSQ458488 OCI458429:OCM458488 OME458429:OMI458488 OWA458429:OWE458488 PFW458429:PGA458488 PPS458429:PPW458488 PZO458429:PZS458488 QJK458429:QJO458488 QTG458429:QTK458488 RDC458429:RDG458488 RMY458429:RNC458488 RWU458429:RWY458488 SGQ458429:SGU458488 SQM458429:SQQ458488 TAI458429:TAM458488 TKE458429:TKI458488 TUA458429:TUE458488 UDW458429:UEA458488 UNS458429:UNW458488 UXO458429:UXS458488 VHK458429:VHO458488 VRG458429:VRK458488 WBC458429:WBG458488 WKY458429:WLC458488 WUU458429:WUY458488 AD523965:AH524024 II523965:IM524024 SE523965:SI524024 ACA523965:ACE524024 ALW523965:AMA524024 AVS523965:AVW524024 BFO523965:BFS524024 BPK523965:BPO524024 BZG523965:BZK524024 CJC523965:CJG524024 CSY523965:CTC524024 DCU523965:DCY524024 DMQ523965:DMU524024 DWM523965:DWQ524024 EGI523965:EGM524024 EQE523965:EQI524024 FAA523965:FAE524024 FJW523965:FKA524024 FTS523965:FTW524024 GDO523965:GDS524024 GNK523965:GNO524024 GXG523965:GXK524024 HHC523965:HHG524024 HQY523965:HRC524024 IAU523965:IAY524024 IKQ523965:IKU524024 IUM523965:IUQ524024 JEI523965:JEM524024 JOE523965:JOI524024 JYA523965:JYE524024 KHW523965:KIA524024 KRS523965:KRW524024 LBO523965:LBS524024 LLK523965:LLO524024 LVG523965:LVK524024 MFC523965:MFG524024 MOY523965:MPC524024 MYU523965:MYY524024 NIQ523965:NIU524024 NSM523965:NSQ524024 OCI523965:OCM524024 OME523965:OMI524024 OWA523965:OWE524024 PFW523965:PGA524024 PPS523965:PPW524024 PZO523965:PZS524024 QJK523965:QJO524024 QTG523965:QTK524024 RDC523965:RDG524024 RMY523965:RNC524024 RWU523965:RWY524024 SGQ523965:SGU524024 SQM523965:SQQ524024 TAI523965:TAM524024 TKE523965:TKI524024 TUA523965:TUE524024 UDW523965:UEA524024 UNS523965:UNW524024 UXO523965:UXS524024 VHK523965:VHO524024 VRG523965:VRK524024 WBC523965:WBG524024 WKY523965:WLC524024 WUU523965:WUY524024 AD589501:AH589560 II589501:IM589560 SE589501:SI589560 ACA589501:ACE589560 ALW589501:AMA589560 AVS589501:AVW589560 BFO589501:BFS589560 BPK589501:BPO589560 BZG589501:BZK589560 CJC589501:CJG589560 CSY589501:CTC589560 DCU589501:DCY589560 DMQ589501:DMU589560 DWM589501:DWQ589560 EGI589501:EGM589560 EQE589501:EQI589560 FAA589501:FAE589560 FJW589501:FKA589560 FTS589501:FTW589560 GDO589501:GDS589560 GNK589501:GNO589560 GXG589501:GXK589560 HHC589501:HHG589560 HQY589501:HRC589560 IAU589501:IAY589560 IKQ589501:IKU589560 IUM589501:IUQ589560 JEI589501:JEM589560 JOE589501:JOI589560 JYA589501:JYE589560 KHW589501:KIA589560 KRS589501:KRW589560 LBO589501:LBS589560 LLK589501:LLO589560 LVG589501:LVK589560 MFC589501:MFG589560 MOY589501:MPC589560 MYU589501:MYY589560 NIQ589501:NIU589560 NSM589501:NSQ589560 OCI589501:OCM589560 OME589501:OMI589560 OWA589501:OWE589560 PFW589501:PGA589560 PPS589501:PPW589560 PZO589501:PZS589560 QJK589501:QJO589560 QTG589501:QTK589560 RDC589501:RDG589560 RMY589501:RNC589560 RWU589501:RWY589560 SGQ589501:SGU589560 SQM589501:SQQ589560 TAI589501:TAM589560 TKE589501:TKI589560 TUA589501:TUE589560 UDW589501:UEA589560 UNS589501:UNW589560 UXO589501:UXS589560 VHK589501:VHO589560 VRG589501:VRK589560 WBC589501:WBG589560 WKY589501:WLC589560 WUU589501:WUY589560 AD655037:AH655096 II655037:IM655096 SE655037:SI655096 ACA655037:ACE655096 ALW655037:AMA655096 AVS655037:AVW655096 BFO655037:BFS655096 BPK655037:BPO655096 BZG655037:BZK655096 CJC655037:CJG655096 CSY655037:CTC655096 DCU655037:DCY655096 DMQ655037:DMU655096 DWM655037:DWQ655096 EGI655037:EGM655096 EQE655037:EQI655096 FAA655037:FAE655096 FJW655037:FKA655096 FTS655037:FTW655096 GDO655037:GDS655096 GNK655037:GNO655096 GXG655037:GXK655096 HHC655037:HHG655096 HQY655037:HRC655096 IAU655037:IAY655096 IKQ655037:IKU655096 IUM655037:IUQ655096 JEI655037:JEM655096 JOE655037:JOI655096 JYA655037:JYE655096 KHW655037:KIA655096 KRS655037:KRW655096 LBO655037:LBS655096 LLK655037:LLO655096 LVG655037:LVK655096 MFC655037:MFG655096 MOY655037:MPC655096 MYU655037:MYY655096 NIQ655037:NIU655096 NSM655037:NSQ655096 OCI655037:OCM655096 OME655037:OMI655096 OWA655037:OWE655096 PFW655037:PGA655096 PPS655037:PPW655096 PZO655037:PZS655096 QJK655037:QJO655096 QTG655037:QTK655096 RDC655037:RDG655096 RMY655037:RNC655096 RWU655037:RWY655096 SGQ655037:SGU655096 SQM655037:SQQ655096 TAI655037:TAM655096 TKE655037:TKI655096 TUA655037:TUE655096 UDW655037:UEA655096 UNS655037:UNW655096 UXO655037:UXS655096 VHK655037:VHO655096 VRG655037:VRK655096 WBC655037:WBG655096 WKY655037:WLC655096 WUU655037:WUY655096 AD720573:AH720632 II720573:IM720632 SE720573:SI720632 ACA720573:ACE720632 ALW720573:AMA720632 AVS720573:AVW720632 BFO720573:BFS720632 BPK720573:BPO720632 BZG720573:BZK720632 CJC720573:CJG720632 CSY720573:CTC720632 DCU720573:DCY720632 DMQ720573:DMU720632 DWM720573:DWQ720632 EGI720573:EGM720632 EQE720573:EQI720632 FAA720573:FAE720632 FJW720573:FKA720632 FTS720573:FTW720632 GDO720573:GDS720632 GNK720573:GNO720632 GXG720573:GXK720632 HHC720573:HHG720632 HQY720573:HRC720632 IAU720573:IAY720632 IKQ720573:IKU720632 IUM720573:IUQ720632 JEI720573:JEM720632 JOE720573:JOI720632 JYA720573:JYE720632 KHW720573:KIA720632 KRS720573:KRW720632 LBO720573:LBS720632 LLK720573:LLO720632 LVG720573:LVK720632 MFC720573:MFG720632 MOY720573:MPC720632 MYU720573:MYY720632 NIQ720573:NIU720632 NSM720573:NSQ720632 OCI720573:OCM720632 OME720573:OMI720632 OWA720573:OWE720632 PFW720573:PGA720632 PPS720573:PPW720632 PZO720573:PZS720632 QJK720573:QJO720632 QTG720573:QTK720632 RDC720573:RDG720632 RMY720573:RNC720632 RWU720573:RWY720632 SGQ720573:SGU720632 SQM720573:SQQ720632 TAI720573:TAM720632 TKE720573:TKI720632 TUA720573:TUE720632 UDW720573:UEA720632 UNS720573:UNW720632 UXO720573:UXS720632 VHK720573:VHO720632 VRG720573:VRK720632 WBC720573:WBG720632 WKY720573:WLC720632 WUU720573:WUY720632 AD786109:AH786168 II786109:IM786168 SE786109:SI786168 ACA786109:ACE786168 ALW786109:AMA786168 AVS786109:AVW786168 BFO786109:BFS786168 BPK786109:BPO786168 BZG786109:BZK786168 CJC786109:CJG786168 CSY786109:CTC786168 DCU786109:DCY786168 DMQ786109:DMU786168 DWM786109:DWQ786168 EGI786109:EGM786168 EQE786109:EQI786168 FAA786109:FAE786168 FJW786109:FKA786168 FTS786109:FTW786168 GDO786109:GDS786168 GNK786109:GNO786168 GXG786109:GXK786168 HHC786109:HHG786168 HQY786109:HRC786168 IAU786109:IAY786168 IKQ786109:IKU786168 IUM786109:IUQ786168 JEI786109:JEM786168 JOE786109:JOI786168 JYA786109:JYE786168 KHW786109:KIA786168 KRS786109:KRW786168 LBO786109:LBS786168 LLK786109:LLO786168 LVG786109:LVK786168 MFC786109:MFG786168 MOY786109:MPC786168 MYU786109:MYY786168 NIQ786109:NIU786168 NSM786109:NSQ786168 OCI786109:OCM786168 OME786109:OMI786168 OWA786109:OWE786168 PFW786109:PGA786168 PPS786109:PPW786168 PZO786109:PZS786168 QJK786109:QJO786168 QTG786109:QTK786168 RDC786109:RDG786168 RMY786109:RNC786168 RWU786109:RWY786168 SGQ786109:SGU786168 SQM786109:SQQ786168 TAI786109:TAM786168 TKE786109:TKI786168 TUA786109:TUE786168 UDW786109:UEA786168 UNS786109:UNW786168 UXO786109:UXS786168 VHK786109:VHO786168 VRG786109:VRK786168 WBC786109:WBG786168 WKY786109:WLC786168 WUU786109:WUY786168 AD851645:AH851704 II851645:IM851704 SE851645:SI851704 ACA851645:ACE851704 ALW851645:AMA851704 AVS851645:AVW851704 BFO851645:BFS851704 BPK851645:BPO851704 BZG851645:BZK851704 CJC851645:CJG851704 CSY851645:CTC851704 DCU851645:DCY851704 DMQ851645:DMU851704 DWM851645:DWQ851704 EGI851645:EGM851704 EQE851645:EQI851704 FAA851645:FAE851704 FJW851645:FKA851704 FTS851645:FTW851704 GDO851645:GDS851704 GNK851645:GNO851704 GXG851645:GXK851704 HHC851645:HHG851704 HQY851645:HRC851704 IAU851645:IAY851704 IKQ851645:IKU851704 IUM851645:IUQ851704 JEI851645:JEM851704 JOE851645:JOI851704 JYA851645:JYE851704 KHW851645:KIA851704 KRS851645:KRW851704 LBO851645:LBS851704 LLK851645:LLO851704 LVG851645:LVK851704 MFC851645:MFG851704 MOY851645:MPC851704 MYU851645:MYY851704 NIQ851645:NIU851704 NSM851645:NSQ851704 OCI851645:OCM851704 OME851645:OMI851704 OWA851645:OWE851704 PFW851645:PGA851704 PPS851645:PPW851704 PZO851645:PZS851704 QJK851645:QJO851704 QTG851645:QTK851704 RDC851645:RDG851704 RMY851645:RNC851704 RWU851645:RWY851704 SGQ851645:SGU851704 SQM851645:SQQ851704 TAI851645:TAM851704 TKE851645:TKI851704 TUA851645:TUE851704 UDW851645:UEA851704 UNS851645:UNW851704 UXO851645:UXS851704 VHK851645:VHO851704 VRG851645:VRK851704 WBC851645:WBG851704 WKY851645:WLC851704 WUU851645:WUY851704 AD917181:AH917240 II917181:IM917240 SE917181:SI917240 ACA917181:ACE917240 ALW917181:AMA917240 AVS917181:AVW917240 BFO917181:BFS917240 BPK917181:BPO917240 BZG917181:BZK917240 CJC917181:CJG917240 CSY917181:CTC917240 DCU917181:DCY917240 DMQ917181:DMU917240 DWM917181:DWQ917240 EGI917181:EGM917240 EQE917181:EQI917240 FAA917181:FAE917240 FJW917181:FKA917240 FTS917181:FTW917240 GDO917181:GDS917240 GNK917181:GNO917240 GXG917181:GXK917240 HHC917181:HHG917240 HQY917181:HRC917240 IAU917181:IAY917240 IKQ917181:IKU917240 IUM917181:IUQ917240 JEI917181:JEM917240 JOE917181:JOI917240 JYA917181:JYE917240 KHW917181:KIA917240 KRS917181:KRW917240 LBO917181:LBS917240 LLK917181:LLO917240 LVG917181:LVK917240 MFC917181:MFG917240 MOY917181:MPC917240 MYU917181:MYY917240 NIQ917181:NIU917240 NSM917181:NSQ917240 OCI917181:OCM917240 OME917181:OMI917240 OWA917181:OWE917240 PFW917181:PGA917240 PPS917181:PPW917240 PZO917181:PZS917240 QJK917181:QJO917240 QTG917181:QTK917240 RDC917181:RDG917240 RMY917181:RNC917240 RWU917181:RWY917240 SGQ917181:SGU917240 SQM917181:SQQ917240 TAI917181:TAM917240 TKE917181:TKI917240 TUA917181:TUE917240 UDW917181:UEA917240 UNS917181:UNW917240 UXO917181:UXS917240 VHK917181:VHO917240 VRG917181:VRK917240 WBC917181:WBG917240 WKY917181:WLC917240 WUU917181:WUY917240 AD982717:AH982776 II982717:IM982776 SE982717:SI982776 ACA982717:ACE982776 ALW982717:AMA982776 AVS982717:AVW982776 BFO982717:BFS982776 BPK982717:BPO982776 BZG982717:BZK982776 CJC982717:CJG982776 CSY982717:CTC982776 DCU982717:DCY982776 DMQ982717:DMU982776 DWM982717:DWQ982776 EGI982717:EGM982776 EQE982717:EQI982776 FAA982717:FAE982776 FJW982717:FKA982776 FTS982717:FTW982776 GDO982717:GDS982776 GNK982717:GNO982776 GXG982717:GXK982776 HHC982717:HHG982776 HQY982717:HRC982776 IAU982717:IAY982776 IKQ982717:IKU982776 IUM982717:IUQ982776 JEI982717:JEM982776 JOE982717:JOI982776 JYA982717:JYE982776 KHW982717:KIA982776 KRS982717:KRW982776 LBO982717:LBS982776 LLK982717:LLO982776 LVG982717:LVK982776 MFC982717:MFG982776 MOY982717:MPC982776 MYU982717:MYY982776 NIQ982717:NIU982776 NSM982717:NSQ982776 OCI982717:OCM982776 OME982717:OMI982776 OWA982717:OWE982776 PFW982717:PGA982776 PPS982717:PPW982776 PZO982717:PZS982776 QJK982717:QJO982776 QTG982717:QTK982776 RDC982717:RDG982776 RMY982717:RNC982776 RWU982717:RWY982776 SGQ982717:SGU982776 SQM982717:SQQ982776 TAI982717:TAM982776 TKE982717:TKI982776 TUA982717:TUE982776 UDW982717:UEA982776 UNS982717:UNW982776 UXO982717:UXS982776 VHK982717:VHO982776 VRG982717:VRK982776 WBC982717:WBG982776 WKY982717:WLC982776 WUU982717:WUY982776 AD65322:AH65381 II65322:IM65381 SE65322:SI65381 ACA65322:ACE65381 ALW65322:AMA65381 AVS65322:AVW65381 BFO65322:BFS65381 BPK65322:BPO65381 BZG65322:BZK65381 CJC65322:CJG65381 CSY65322:CTC65381 DCU65322:DCY65381 DMQ65322:DMU65381 DWM65322:DWQ65381 EGI65322:EGM65381 EQE65322:EQI65381 FAA65322:FAE65381 FJW65322:FKA65381 FTS65322:FTW65381 GDO65322:GDS65381 GNK65322:GNO65381 GXG65322:GXK65381 HHC65322:HHG65381 HQY65322:HRC65381 IAU65322:IAY65381 IKQ65322:IKU65381 IUM65322:IUQ65381 JEI65322:JEM65381 JOE65322:JOI65381 JYA65322:JYE65381 KHW65322:KIA65381 KRS65322:KRW65381 LBO65322:LBS65381 LLK65322:LLO65381 LVG65322:LVK65381 MFC65322:MFG65381 MOY65322:MPC65381 MYU65322:MYY65381 NIQ65322:NIU65381 NSM65322:NSQ65381 OCI65322:OCM65381 OME65322:OMI65381 OWA65322:OWE65381 PFW65322:PGA65381 PPS65322:PPW65381 PZO65322:PZS65381 QJK65322:QJO65381 QTG65322:QTK65381 RDC65322:RDG65381 RMY65322:RNC65381 RWU65322:RWY65381 SGQ65322:SGU65381 SQM65322:SQQ65381 TAI65322:TAM65381 TKE65322:TKI65381 TUA65322:TUE65381 UDW65322:UEA65381 UNS65322:UNW65381 UXO65322:UXS65381 VHK65322:VHO65381 VRG65322:VRK65381 WBC65322:WBG65381 WKY65322:WLC65381 WUU65322:WUY65381 AD130858:AH130917 II130858:IM130917 SE130858:SI130917 ACA130858:ACE130917 ALW130858:AMA130917 AVS130858:AVW130917 BFO130858:BFS130917 BPK130858:BPO130917 BZG130858:BZK130917 CJC130858:CJG130917 CSY130858:CTC130917 DCU130858:DCY130917 DMQ130858:DMU130917 DWM130858:DWQ130917 EGI130858:EGM130917 EQE130858:EQI130917 FAA130858:FAE130917 FJW130858:FKA130917 FTS130858:FTW130917 GDO130858:GDS130917 GNK130858:GNO130917 GXG130858:GXK130917 HHC130858:HHG130917 HQY130858:HRC130917 IAU130858:IAY130917 IKQ130858:IKU130917 IUM130858:IUQ130917 JEI130858:JEM130917 JOE130858:JOI130917 JYA130858:JYE130917 KHW130858:KIA130917 KRS130858:KRW130917 LBO130858:LBS130917 LLK130858:LLO130917 LVG130858:LVK130917 MFC130858:MFG130917 MOY130858:MPC130917 MYU130858:MYY130917 NIQ130858:NIU130917 NSM130858:NSQ130917 OCI130858:OCM130917 OME130858:OMI130917 OWA130858:OWE130917 PFW130858:PGA130917 PPS130858:PPW130917 PZO130858:PZS130917 QJK130858:QJO130917 QTG130858:QTK130917 RDC130858:RDG130917 RMY130858:RNC130917 RWU130858:RWY130917 SGQ130858:SGU130917 SQM130858:SQQ130917 TAI130858:TAM130917 TKE130858:TKI130917 TUA130858:TUE130917 UDW130858:UEA130917 UNS130858:UNW130917 UXO130858:UXS130917 VHK130858:VHO130917 VRG130858:VRK130917 WBC130858:WBG130917 WKY130858:WLC130917 WUU130858:WUY130917 AD196394:AH196453 II196394:IM196453 SE196394:SI196453 ACA196394:ACE196453 ALW196394:AMA196453 AVS196394:AVW196453 BFO196394:BFS196453 BPK196394:BPO196453 BZG196394:BZK196453 CJC196394:CJG196453 CSY196394:CTC196453 DCU196394:DCY196453 DMQ196394:DMU196453 DWM196394:DWQ196453 EGI196394:EGM196453 EQE196394:EQI196453 FAA196394:FAE196453 FJW196394:FKA196453 FTS196394:FTW196453 GDO196394:GDS196453 GNK196394:GNO196453 GXG196394:GXK196453 HHC196394:HHG196453 HQY196394:HRC196453 IAU196394:IAY196453 IKQ196394:IKU196453 IUM196394:IUQ196453 JEI196394:JEM196453 JOE196394:JOI196453 JYA196394:JYE196453 KHW196394:KIA196453 KRS196394:KRW196453 LBO196394:LBS196453 LLK196394:LLO196453 LVG196394:LVK196453 MFC196394:MFG196453 MOY196394:MPC196453 MYU196394:MYY196453 NIQ196394:NIU196453 NSM196394:NSQ196453 OCI196394:OCM196453 OME196394:OMI196453 OWA196394:OWE196453 PFW196394:PGA196453 PPS196394:PPW196453 PZO196394:PZS196453 QJK196394:QJO196453 QTG196394:QTK196453 RDC196394:RDG196453 RMY196394:RNC196453 RWU196394:RWY196453 SGQ196394:SGU196453 SQM196394:SQQ196453 TAI196394:TAM196453 TKE196394:TKI196453 TUA196394:TUE196453 UDW196394:UEA196453 UNS196394:UNW196453 UXO196394:UXS196453 VHK196394:VHO196453 VRG196394:VRK196453 WBC196394:WBG196453 WKY196394:WLC196453 WUU196394:WUY196453 AD261930:AH261989 II261930:IM261989 SE261930:SI261989 ACA261930:ACE261989 ALW261930:AMA261989 AVS261930:AVW261989 BFO261930:BFS261989 BPK261930:BPO261989 BZG261930:BZK261989 CJC261930:CJG261989 CSY261930:CTC261989 DCU261930:DCY261989 DMQ261930:DMU261989 DWM261930:DWQ261989 EGI261930:EGM261989 EQE261930:EQI261989 FAA261930:FAE261989 FJW261930:FKA261989 FTS261930:FTW261989 GDO261930:GDS261989 GNK261930:GNO261989 GXG261930:GXK261989 HHC261930:HHG261989 HQY261930:HRC261989 IAU261930:IAY261989 IKQ261930:IKU261989 IUM261930:IUQ261989 JEI261930:JEM261989 JOE261930:JOI261989 JYA261930:JYE261989 KHW261930:KIA261989 KRS261930:KRW261989 LBO261930:LBS261989 LLK261930:LLO261989 LVG261930:LVK261989 MFC261930:MFG261989 MOY261930:MPC261989 MYU261930:MYY261989 NIQ261930:NIU261989 NSM261930:NSQ261989 OCI261930:OCM261989 OME261930:OMI261989 OWA261930:OWE261989 PFW261930:PGA261989 PPS261930:PPW261989 PZO261930:PZS261989 QJK261930:QJO261989 QTG261930:QTK261989 RDC261930:RDG261989 RMY261930:RNC261989 RWU261930:RWY261989 SGQ261930:SGU261989 SQM261930:SQQ261989 TAI261930:TAM261989 TKE261930:TKI261989 TUA261930:TUE261989 UDW261930:UEA261989 UNS261930:UNW261989 UXO261930:UXS261989 VHK261930:VHO261989 VRG261930:VRK261989 WBC261930:WBG261989 WKY261930:WLC261989 WUU261930:WUY261989 AD327466:AH327525 II327466:IM327525 SE327466:SI327525 ACA327466:ACE327525 ALW327466:AMA327525 AVS327466:AVW327525 BFO327466:BFS327525 BPK327466:BPO327525 BZG327466:BZK327525 CJC327466:CJG327525 CSY327466:CTC327525 DCU327466:DCY327525 DMQ327466:DMU327525 DWM327466:DWQ327525 EGI327466:EGM327525 EQE327466:EQI327525 FAA327466:FAE327525 FJW327466:FKA327525 FTS327466:FTW327525 GDO327466:GDS327525 GNK327466:GNO327525 GXG327466:GXK327525 HHC327466:HHG327525 HQY327466:HRC327525 IAU327466:IAY327525 IKQ327466:IKU327525 IUM327466:IUQ327525 JEI327466:JEM327525 JOE327466:JOI327525 JYA327466:JYE327525 KHW327466:KIA327525 KRS327466:KRW327525 LBO327466:LBS327525 LLK327466:LLO327525 LVG327466:LVK327525 MFC327466:MFG327525 MOY327466:MPC327525 MYU327466:MYY327525 NIQ327466:NIU327525 NSM327466:NSQ327525 OCI327466:OCM327525 OME327466:OMI327525 OWA327466:OWE327525 PFW327466:PGA327525 PPS327466:PPW327525 PZO327466:PZS327525 QJK327466:QJO327525 QTG327466:QTK327525 RDC327466:RDG327525 RMY327466:RNC327525 RWU327466:RWY327525 SGQ327466:SGU327525 SQM327466:SQQ327525 TAI327466:TAM327525 TKE327466:TKI327525 TUA327466:TUE327525 UDW327466:UEA327525 UNS327466:UNW327525 UXO327466:UXS327525 VHK327466:VHO327525 VRG327466:VRK327525 WBC327466:WBG327525 WKY327466:WLC327525 WUU327466:WUY327525 AD393002:AH393061 II393002:IM393061 SE393002:SI393061 ACA393002:ACE393061 ALW393002:AMA393061 AVS393002:AVW393061 BFO393002:BFS393061 BPK393002:BPO393061 BZG393002:BZK393061 CJC393002:CJG393061 CSY393002:CTC393061 DCU393002:DCY393061 DMQ393002:DMU393061 DWM393002:DWQ393061 EGI393002:EGM393061 EQE393002:EQI393061 FAA393002:FAE393061 FJW393002:FKA393061 FTS393002:FTW393061 GDO393002:GDS393061 GNK393002:GNO393061 GXG393002:GXK393061 HHC393002:HHG393061 HQY393002:HRC393061 IAU393002:IAY393061 IKQ393002:IKU393061 IUM393002:IUQ393061 JEI393002:JEM393061 JOE393002:JOI393061 JYA393002:JYE393061 KHW393002:KIA393061 KRS393002:KRW393061 LBO393002:LBS393061 LLK393002:LLO393061 LVG393002:LVK393061 MFC393002:MFG393061 MOY393002:MPC393061 MYU393002:MYY393061 NIQ393002:NIU393061 NSM393002:NSQ393061 OCI393002:OCM393061 OME393002:OMI393061 OWA393002:OWE393061 PFW393002:PGA393061 PPS393002:PPW393061 PZO393002:PZS393061 QJK393002:QJO393061 QTG393002:QTK393061 RDC393002:RDG393061 RMY393002:RNC393061 RWU393002:RWY393061 SGQ393002:SGU393061 SQM393002:SQQ393061 TAI393002:TAM393061 TKE393002:TKI393061 TUA393002:TUE393061 UDW393002:UEA393061 UNS393002:UNW393061 UXO393002:UXS393061 VHK393002:VHO393061 VRG393002:VRK393061 WBC393002:WBG393061 WKY393002:WLC393061 WUU393002:WUY393061 AD458538:AH458597 II458538:IM458597 SE458538:SI458597 ACA458538:ACE458597 ALW458538:AMA458597 AVS458538:AVW458597 BFO458538:BFS458597 BPK458538:BPO458597 BZG458538:BZK458597 CJC458538:CJG458597 CSY458538:CTC458597 DCU458538:DCY458597 DMQ458538:DMU458597 DWM458538:DWQ458597 EGI458538:EGM458597 EQE458538:EQI458597 FAA458538:FAE458597 FJW458538:FKA458597 FTS458538:FTW458597 GDO458538:GDS458597 GNK458538:GNO458597 GXG458538:GXK458597 HHC458538:HHG458597 HQY458538:HRC458597 IAU458538:IAY458597 IKQ458538:IKU458597 IUM458538:IUQ458597 JEI458538:JEM458597 JOE458538:JOI458597 JYA458538:JYE458597 KHW458538:KIA458597 KRS458538:KRW458597 LBO458538:LBS458597 LLK458538:LLO458597 LVG458538:LVK458597 MFC458538:MFG458597 MOY458538:MPC458597 MYU458538:MYY458597 NIQ458538:NIU458597 NSM458538:NSQ458597 OCI458538:OCM458597 OME458538:OMI458597 OWA458538:OWE458597 PFW458538:PGA458597 PPS458538:PPW458597 PZO458538:PZS458597 QJK458538:QJO458597 QTG458538:QTK458597 RDC458538:RDG458597 RMY458538:RNC458597 RWU458538:RWY458597 SGQ458538:SGU458597 SQM458538:SQQ458597 TAI458538:TAM458597 TKE458538:TKI458597 TUA458538:TUE458597 UDW458538:UEA458597 UNS458538:UNW458597 UXO458538:UXS458597 VHK458538:VHO458597 VRG458538:VRK458597 WBC458538:WBG458597 WKY458538:WLC458597 WUU458538:WUY458597 AD524074:AH524133 II524074:IM524133 SE524074:SI524133 ACA524074:ACE524133 ALW524074:AMA524133 AVS524074:AVW524133 BFO524074:BFS524133 BPK524074:BPO524133 BZG524074:BZK524133 CJC524074:CJG524133 CSY524074:CTC524133 DCU524074:DCY524133 DMQ524074:DMU524133 DWM524074:DWQ524133 EGI524074:EGM524133 EQE524074:EQI524133 FAA524074:FAE524133 FJW524074:FKA524133 FTS524074:FTW524133 GDO524074:GDS524133 GNK524074:GNO524133 GXG524074:GXK524133 HHC524074:HHG524133 HQY524074:HRC524133 IAU524074:IAY524133 IKQ524074:IKU524133 IUM524074:IUQ524133 JEI524074:JEM524133 JOE524074:JOI524133 JYA524074:JYE524133 KHW524074:KIA524133 KRS524074:KRW524133 LBO524074:LBS524133 LLK524074:LLO524133 LVG524074:LVK524133 MFC524074:MFG524133 MOY524074:MPC524133 MYU524074:MYY524133 NIQ524074:NIU524133 NSM524074:NSQ524133 OCI524074:OCM524133 OME524074:OMI524133 OWA524074:OWE524133 PFW524074:PGA524133 PPS524074:PPW524133 PZO524074:PZS524133 QJK524074:QJO524133 QTG524074:QTK524133 RDC524074:RDG524133 RMY524074:RNC524133 RWU524074:RWY524133 SGQ524074:SGU524133 SQM524074:SQQ524133 TAI524074:TAM524133 TKE524074:TKI524133 TUA524074:TUE524133 UDW524074:UEA524133 UNS524074:UNW524133 UXO524074:UXS524133 VHK524074:VHO524133 VRG524074:VRK524133 WBC524074:WBG524133 WKY524074:WLC524133 WUU524074:WUY524133 AD589610:AH589669 II589610:IM589669 SE589610:SI589669 ACA589610:ACE589669 ALW589610:AMA589669 AVS589610:AVW589669 BFO589610:BFS589669 BPK589610:BPO589669 BZG589610:BZK589669 CJC589610:CJG589669 CSY589610:CTC589669 DCU589610:DCY589669 DMQ589610:DMU589669 DWM589610:DWQ589669 EGI589610:EGM589669 EQE589610:EQI589669 FAA589610:FAE589669 FJW589610:FKA589669 FTS589610:FTW589669 GDO589610:GDS589669 GNK589610:GNO589669 GXG589610:GXK589669 HHC589610:HHG589669 HQY589610:HRC589669 IAU589610:IAY589669 IKQ589610:IKU589669 IUM589610:IUQ589669 JEI589610:JEM589669 JOE589610:JOI589669 JYA589610:JYE589669 KHW589610:KIA589669 KRS589610:KRW589669 LBO589610:LBS589669 LLK589610:LLO589669 LVG589610:LVK589669 MFC589610:MFG589669 MOY589610:MPC589669 MYU589610:MYY589669 NIQ589610:NIU589669 NSM589610:NSQ589669 OCI589610:OCM589669 OME589610:OMI589669 OWA589610:OWE589669 PFW589610:PGA589669 PPS589610:PPW589669 PZO589610:PZS589669 QJK589610:QJO589669 QTG589610:QTK589669 RDC589610:RDG589669 RMY589610:RNC589669 RWU589610:RWY589669 SGQ589610:SGU589669 SQM589610:SQQ589669 TAI589610:TAM589669 TKE589610:TKI589669 TUA589610:TUE589669 UDW589610:UEA589669 UNS589610:UNW589669 UXO589610:UXS589669 VHK589610:VHO589669 VRG589610:VRK589669 WBC589610:WBG589669 WKY589610:WLC589669 WUU589610:WUY589669 AD655146:AH655205 II655146:IM655205 SE655146:SI655205 ACA655146:ACE655205 ALW655146:AMA655205 AVS655146:AVW655205 BFO655146:BFS655205 BPK655146:BPO655205 BZG655146:BZK655205 CJC655146:CJG655205 CSY655146:CTC655205 DCU655146:DCY655205 DMQ655146:DMU655205 DWM655146:DWQ655205 EGI655146:EGM655205 EQE655146:EQI655205 FAA655146:FAE655205 FJW655146:FKA655205 FTS655146:FTW655205 GDO655146:GDS655205 GNK655146:GNO655205 GXG655146:GXK655205 HHC655146:HHG655205 HQY655146:HRC655205 IAU655146:IAY655205 IKQ655146:IKU655205 IUM655146:IUQ655205 JEI655146:JEM655205 JOE655146:JOI655205 JYA655146:JYE655205 KHW655146:KIA655205 KRS655146:KRW655205 LBO655146:LBS655205 LLK655146:LLO655205 LVG655146:LVK655205 MFC655146:MFG655205 MOY655146:MPC655205 MYU655146:MYY655205 NIQ655146:NIU655205 NSM655146:NSQ655205 OCI655146:OCM655205 OME655146:OMI655205 OWA655146:OWE655205 PFW655146:PGA655205 PPS655146:PPW655205 PZO655146:PZS655205 QJK655146:QJO655205 QTG655146:QTK655205 RDC655146:RDG655205 RMY655146:RNC655205 RWU655146:RWY655205 SGQ655146:SGU655205 SQM655146:SQQ655205 TAI655146:TAM655205 TKE655146:TKI655205 TUA655146:TUE655205 UDW655146:UEA655205 UNS655146:UNW655205 UXO655146:UXS655205 VHK655146:VHO655205 VRG655146:VRK655205 WBC655146:WBG655205 WKY655146:WLC655205 WUU655146:WUY655205 AD720682:AH720741 II720682:IM720741 SE720682:SI720741 ACA720682:ACE720741 ALW720682:AMA720741 AVS720682:AVW720741 BFO720682:BFS720741 BPK720682:BPO720741 BZG720682:BZK720741 CJC720682:CJG720741 CSY720682:CTC720741 DCU720682:DCY720741 DMQ720682:DMU720741 DWM720682:DWQ720741 EGI720682:EGM720741 EQE720682:EQI720741 FAA720682:FAE720741 FJW720682:FKA720741 FTS720682:FTW720741 GDO720682:GDS720741 GNK720682:GNO720741 GXG720682:GXK720741 HHC720682:HHG720741 HQY720682:HRC720741 IAU720682:IAY720741 IKQ720682:IKU720741 IUM720682:IUQ720741 JEI720682:JEM720741 JOE720682:JOI720741 JYA720682:JYE720741 KHW720682:KIA720741 KRS720682:KRW720741 LBO720682:LBS720741 LLK720682:LLO720741 LVG720682:LVK720741 MFC720682:MFG720741 MOY720682:MPC720741 MYU720682:MYY720741 NIQ720682:NIU720741 NSM720682:NSQ720741 OCI720682:OCM720741 OME720682:OMI720741 OWA720682:OWE720741 PFW720682:PGA720741 PPS720682:PPW720741 PZO720682:PZS720741 QJK720682:QJO720741 QTG720682:QTK720741 RDC720682:RDG720741 RMY720682:RNC720741 RWU720682:RWY720741 SGQ720682:SGU720741 SQM720682:SQQ720741 TAI720682:TAM720741 TKE720682:TKI720741 TUA720682:TUE720741 UDW720682:UEA720741 UNS720682:UNW720741 UXO720682:UXS720741 VHK720682:VHO720741 VRG720682:VRK720741 WBC720682:WBG720741 WKY720682:WLC720741 WUU720682:WUY720741 AD786218:AH786277 II786218:IM786277 SE786218:SI786277 ACA786218:ACE786277 ALW786218:AMA786277 AVS786218:AVW786277 BFO786218:BFS786277 BPK786218:BPO786277 BZG786218:BZK786277 CJC786218:CJG786277 CSY786218:CTC786277 DCU786218:DCY786277 DMQ786218:DMU786277 DWM786218:DWQ786277 EGI786218:EGM786277 EQE786218:EQI786277 FAA786218:FAE786277 FJW786218:FKA786277 FTS786218:FTW786277 GDO786218:GDS786277 GNK786218:GNO786277 GXG786218:GXK786277 HHC786218:HHG786277 HQY786218:HRC786277 IAU786218:IAY786277 IKQ786218:IKU786277 IUM786218:IUQ786277 JEI786218:JEM786277 JOE786218:JOI786277 JYA786218:JYE786277 KHW786218:KIA786277 KRS786218:KRW786277 LBO786218:LBS786277 LLK786218:LLO786277 LVG786218:LVK786277 MFC786218:MFG786277 MOY786218:MPC786277 MYU786218:MYY786277 NIQ786218:NIU786277 NSM786218:NSQ786277 OCI786218:OCM786277 OME786218:OMI786277 OWA786218:OWE786277 PFW786218:PGA786277 PPS786218:PPW786277 PZO786218:PZS786277 QJK786218:QJO786277 QTG786218:QTK786277 RDC786218:RDG786277 RMY786218:RNC786277 RWU786218:RWY786277 SGQ786218:SGU786277 SQM786218:SQQ786277 TAI786218:TAM786277 TKE786218:TKI786277 TUA786218:TUE786277 UDW786218:UEA786277 UNS786218:UNW786277 UXO786218:UXS786277 VHK786218:VHO786277 VRG786218:VRK786277 WBC786218:WBG786277 WKY786218:WLC786277 WUU786218:WUY786277 AD851754:AH851813 II851754:IM851813 SE851754:SI851813 ACA851754:ACE851813 ALW851754:AMA851813 AVS851754:AVW851813 BFO851754:BFS851813 BPK851754:BPO851813 BZG851754:BZK851813 CJC851754:CJG851813 CSY851754:CTC851813 DCU851754:DCY851813 DMQ851754:DMU851813 DWM851754:DWQ851813 EGI851754:EGM851813 EQE851754:EQI851813 FAA851754:FAE851813 FJW851754:FKA851813 FTS851754:FTW851813 GDO851754:GDS851813 GNK851754:GNO851813 GXG851754:GXK851813 HHC851754:HHG851813 HQY851754:HRC851813 IAU851754:IAY851813 IKQ851754:IKU851813 IUM851754:IUQ851813 JEI851754:JEM851813 JOE851754:JOI851813 JYA851754:JYE851813 KHW851754:KIA851813 KRS851754:KRW851813 LBO851754:LBS851813 LLK851754:LLO851813 LVG851754:LVK851813 MFC851754:MFG851813 MOY851754:MPC851813 MYU851754:MYY851813 NIQ851754:NIU851813 NSM851754:NSQ851813 OCI851754:OCM851813 OME851754:OMI851813 OWA851754:OWE851813 PFW851754:PGA851813 PPS851754:PPW851813 PZO851754:PZS851813 QJK851754:QJO851813 QTG851754:QTK851813 RDC851754:RDG851813 RMY851754:RNC851813 RWU851754:RWY851813 SGQ851754:SGU851813 SQM851754:SQQ851813 TAI851754:TAM851813 TKE851754:TKI851813 TUA851754:TUE851813 UDW851754:UEA851813 UNS851754:UNW851813 UXO851754:UXS851813 VHK851754:VHO851813 VRG851754:VRK851813 WBC851754:WBG851813 WKY851754:WLC851813 WUU851754:WUY851813 AD917290:AH917349 II917290:IM917349 SE917290:SI917349 ACA917290:ACE917349 ALW917290:AMA917349 AVS917290:AVW917349 BFO917290:BFS917349 BPK917290:BPO917349 BZG917290:BZK917349 CJC917290:CJG917349 CSY917290:CTC917349 DCU917290:DCY917349 DMQ917290:DMU917349 DWM917290:DWQ917349 EGI917290:EGM917349 EQE917290:EQI917349 FAA917290:FAE917349 FJW917290:FKA917349 FTS917290:FTW917349 GDO917290:GDS917349 GNK917290:GNO917349 GXG917290:GXK917349 HHC917290:HHG917349 HQY917290:HRC917349 IAU917290:IAY917349 IKQ917290:IKU917349 IUM917290:IUQ917349 JEI917290:JEM917349 JOE917290:JOI917349 JYA917290:JYE917349 KHW917290:KIA917349 KRS917290:KRW917349 LBO917290:LBS917349 LLK917290:LLO917349 LVG917290:LVK917349 MFC917290:MFG917349 MOY917290:MPC917349 MYU917290:MYY917349 NIQ917290:NIU917349 NSM917290:NSQ917349 OCI917290:OCM917349 OME917290:OMI917349 OWA917290:OWE917349 PFW917290:PGA917349 PPS917290:PPW917349 PZO917290:PZS917349 QJK917290:QJO917349 QTG917290:QTK917349 RDC917290:RDG917349 RMY917290:RNC917349 RWU917290:RWY917349 SGQ917290:SGU917349 SQM917290:SQQ917349 TAI917290:TAM917349 TKE917290:TKI917349 TUA917290:TUE917349 UDW917290:UEA917349 UNS917290:UNW917349 UXO917290:UXS917349 VHK917290:VHO917349 VRG917290:VRK917349 WBC917290:WBG917349 WKY917290:WLC917349 WUU917290:WUY917349 AD982826:AH982885 II982826:IM982885 SE982826:SI982885 ACA982826:ACE982885 ALW982826:AMA982885 AVS982826:AVW982885 BFO982826:BFS982885 BPK982826:BPO982885 BZG982826:BZK982885 CJC982826:CJG982885 CSY982826:CTC982885 DCU982826:DCY982885 DMQ982826:DMU982885 DWM982826:DWQ982885 EGI982826:EGM982885 EQE982826:EQI982885 FAA982826:FAE982885 FJW982826:FKA982885 FTS982826:FTW982885 GDO982826:GDS982885 GNK982826:GNO982885 GXG982826:GXK982885 HHC982826:HHG982885 HQY982826:HRC982885 IAU982826:IAY982885 IKQ982826:IKU982885 IUM982826:IUQ982885 JEI982826:JEM982885 JOE982826:JOI982885 JYA982826:JYE982885 KHW982826:KIA982885 KRS982826:KRW982885 LBO982826:LBS982885 LLK982826:LLO982885 LVG982826:LVK982885 MFC982826:MFG982885 MOY982826:MPC982885 MYU982826:MYY982885 NIQ982826:NIU982885 NSM982826:NSQ982885 OCI982826:OCM982885 OME982826:OMI982885 OWA982826:OWE982885 PFW982826:PGA982885 PPS982826:PPW982885 PZO982826:PZS982885 QJK982826:QJO982885 QTG982826:QTK982885 RDC982826:RDG982885 RMY982826:RNC982885 RWU982826:RWY982885 SGQ982826:SGU982885 SQM982826:SQQ982885 TAI982826:TAM982885 TKE982826:TKI982885 TUA982826:TUE982885 UDW982826:UEA982885 UNS982826:UNW982885 UXO982826:UXS982885 VHK982826:VHO982885 VRG982826:VRK982885 WBC982826:WBG982885 WKY982826:WLC982885 WUU982826:WUY982885 AD65432:AH65491 II65432:IM65491 SE65432:SI65491 ACA65432:ACE65491 ALW65432:AMA65491 AVS65432:AVW65491 BFO65432:BFS65491 BPK65432:BPO65491 BZG65432:BZK65491 CJC65432:CJG65491 CSY65432:CTC65491 DCU65432:DCY65491 DMQ65432:DMU65491 DWM65432:DWQ65491 EGI65432:EGM65491 EQE65432:EQI65491 FAA65432:FAE65491 FJW65432:FKA65491 FTS65432:FTW65491 GDO65432:GDS65491 GNK65432:GNO65491 GXG65432:GXK65491 HHC65432:HHG65491 HQY65432:HRC65491 IAU65432:IAY65491 IKQ65432:IKU65491 IUM65432:IUQ65491 JEI65432:JEM65491 JOE65432:JOI65491 JYA65432:JYE65491 KHW65432:KIA65491 KRS65432:KRW65491 LBO65432:LBS65491 LLK65432:LLO65491 LVG65432:LVK65491 MFC65432:MFG65491 MOY65432:MPC65491 MYU65432:MYY65491 NIQ65432:NIU65491 NSM65432:NSQ65491 OCI65432:OCM65491 OME65432:OMI65491 OWA65432:OWE65491 PFW65432:PGA65491 PPS65432:PPW65491 PZO65432:PZS65491 QJK65432:QJO65491 QTG65432:QTK65491 RDC65432:RDG65491 RMY65432:RNC65491 RWU65432:RWY65491 SGQ65432:SGU65491 SQM65432:SQQ65491 TAI65432:TAM65491 TKE65432:TKI65491 TUA65432:TUE65491 UDW65432:UEA65491 UNS65432:UNW65491 UXO65432:UXS65491 VHK65432:VHO65491 VRG65432:VRK65491 WBC65432:WBG65491 WKY65432:WLC65491 WUU65432:WUY65491 AD130968:AH131027 II130968:IM131027 SE130968:SI131027 ACA130968:ACE131027 ALW130968:AMA131027 AVS130968:AVW131027 BFO130968:BFS131027 BPK130968:BPO131027 BZG130968:BZK131027 CJC130968:CJG131027 CSY130968:CTC131027 DCU130968:DCY131027 DMQ130968:DMU131027 DWM130968:DWQ131027 EGI130968:EGM131027 EQE130968:EQI131027 FAA130968:FAE131027 FJW130968:FKA131027 FTS130968:FTW131027 GDO130968:GDS131027 GNK130968:GNO131027 GXG130968:GXK131027 HHC130968:HHG131027 HQY130968:HRC131027 IAU130968:IAY131027 IKQ130968:IKU131027 IUM130968:IUQ131027 JEI130968:JEM131027 JOE130968:JOI131027 JYA130968:JYE131027 KHW130968:KIA131027 KRS130968:KRW131027 LBO130968:LBS131027 LLK130968:LLO131027 LVG130968:LVK131027 MFC130968:MFG131027 MOY130968:MPC131027 MYU130968:MYY131027 NIQ130968:NIU131027 NSM130968:NSQ131027 OCI130968:OCM131027 OME130968:OMI131027 OWA130968:OWE131027 PFW130968:PGA131027 PPS130968:PPW131027 PZO130968:PZS131027 QJK130968:QJO131027 QTG130968:QTK131027 RDC130968:RDG131027 RMY130968:RNC131027 RWU130968:RWY131027 SGQ130968:SGU131027 SQM130968:SQQ131027 TAI130968:TAM131027 TKE130968:TKI131027 TUA130968:TUE131027 UDW130968:UEA131027 UNS130968:UNW131027 UXO130968:UXS131027 VHK130968:VHO131027 VRG130968:VRK131027 WBC130968:WBG131027 WKY130968:WLC131027 WUU130968:WUY131027 AD196504:AH196563 II196504:IM196563 SE196504:SI196563 ACA196504:ACE196563 ALW196504:AMA196563 AVS196504:AVW196563 BFO196504:BFS196563 BPK196504:BPO196563 BZG196504:BZK196563 CJC196504:CJG196563 CSY196504:CTC196563 DCU196504:DCY196563 DMQ196504:DMU196563 DWM196504:DWQ196563 EGI196504:EGM196563 EQE196504:EQI196563 FAA196504:FAE196563 FJW196504:FKA196563 FTS196504:FTW196563 GDO196504:GDS196563 GNK196504:GNO196563 GXG196504:GXK196563 HHC196504:HHG196563 HQY196504:HRC196563 IAU196504:IAY196563 IKQ196504:IKU196563 IUM196504:IUQ196563 JEI196504:JEM196563 JOE196504:JOI196563 JYA196504:JYE196563 KHW196504:KIA196563 KRS196504:KRW196563 LBO196504:LBS196563 LLK196504:LLO196563 LVG196504:LVK196563 MFC196504:MFG196563 MOY196504:MPC196563 MYU196504:MYY196563 NIQ196504:NIU196563 NSM196504:NSQ196563 OCI196504:OCM196563 OME196504:OMI196563 OWA196504:OWE196563 PFW196504:PGA196563 PPS196504:PPW196563 PZO196504:PZS196563 QJK196504:QJO196563 QTG196504:QTK196563 RDC196504:RDG196563 RMY196504:RNC196563 RWU196504:RWY196563 SGQ196504:SGU196563 SQM196504:SQQ196563 TAI196504:TAM196563 TKE196504:TKI196563 TUA196504:TUE196563 UDW196504:UEA196563 UNS196504:UNW196563 UXO196504:UXS196563 VHK196504:VHO196563 VRG196504:VRK196563 WBC196504:WBG196563 WKY196504:WLC196563 WUU196504:WUY196563 AD262040:AH262099 II262040:IM262099 SE262040:SI262099 ACA262040:ACE262099 ALW262040:AMA262099 AVS262040:AVW262099 BFO262040:BFS262099 BPK262040:BPO262099 BZG262040:BZK262099 CJC262040:CJG262099 CSY262040:CTC262099 DCU262040:DCY262099 DMQ262040:DMU262099 DWM262040:DWQ262099 EGI262040:EGM262099 EQE262040:EQI262099 FAA262040:FAE262099 FJW262040:FKA262099 FTS262040:FTW262099 GDO262040:GDS262099 GNK262040:GNO262099 GXG262040:GXK262099 HHC262040:HHG262099 HQY262040:HRC262099 IAU262040:IAY262099 IKQ262040:IKU262099 IUM262040:IUQ262099 JEI262040:JEM262099 JOE262040:JOI262099 JYA262040:JYE262099 KHW262040:KIA262099 KRS262040:KRW262099 LBO262040:LBS262099 LLK262040:LLO262099 LVG262040:LVK262099 MFC262040:MFG262099 MOY262040:MPC262099 MYU262040:MYY262099 NIQ262040:NIU262099 NSM262040:NSQ262099 OCI262040:OCM262099 OME262040:OMI262099 OWA262040:OWE262099 PFW262040:PGA262099 PPS262040:PPW262099 PZO262040:PZS262099 QJK262040:QJO262099 QTG262040:QTK262099 RDC262040:RDG262099 RMY262040:RNC262099 RWU262040:RWY262099 SGQ262040:SGU262099 SQM262040:SQQ262099 TAI262040:TAM262099 TKE262040:TKI262099 TUA262040:TUE262099 UDW262040:UEA262099 UNS262040:UNW262099 UXO262040:UXS262099 VHK262040:VHO262099 VRG262040:VRK262099 WBC262040:WBG262099 WKY262040:WLC262099 WUU262040:WUY262099 AD327576:AH327635 II327576:IM327635 SE327576:SI327635 ACA327576:ACE327635 ALW327576:AMA327635 AVS327576:AVW327635 BFO327576:BFS327635 BPK327576:BPO327635 BZG327576:BZK327635 CJC327576:CJG327635 CSY327576:CTC327635 DCU327576:DCY327635 DMQ327576:DMU327635 DWM327576:DWQ327635 EGI327576:EGM327635 EQE327576:EQI327635 FAA327576:FAE327635 FJW327576:FKA327635 FTS327576:FTW327635 GDO327576:GDS327635 GNK327576:GNO327635 GXG327576:GXK327635 HHC327576:HHG327635 HQY327576:HRC327635 IAU327576:IAY327635 IKQ327576:IKU327635 IUM327576:IUQ327635 JEI327576:JEM327635 JOE327576:JOI327635 JYA327576:JYE327635 KHW327576:KIA327635 KRS327576:KRW327635 LBO327576:LBS327635 LLK327576:LLO327635 LVG327576:LVK327635 MFC327576:MFG327635 MOY327576:MPC327635 MYU327576:MYY327635 NIQ327576:NIU327635 NSM327576:NSQ327635 OCI327576:OCM327635 OME327576:OMI327635 OWA327576:OWE327635 PFW327576:PGA327635 PPS327576:PPW327635 PZO327576:PZS327635 QJK327576:QJO327635 QTG327576:QTK327635 RDC327576:RDG327635 RMY327576:RNC327635 RWU327576:RWY327635 SGQ327576:SGU327635 SQM327576:SQQ327635 TAI327576:TAM327635 TKE327576:TKI327635 TUA327576:TUE327635 UDW327576:UEA327635 UNS327576:UNW327635 UXO327576:UXS327635 VHK327576:VHO327635 VRG327576:VRK327635 WBC327576:WBG327635 WKY327576:WLC327635 WUU327576:WUY327635 AD393112:AH393171 II393112:IM393171 SE393112:SI393171 ACA393112:ACE393171 ALW393112:AMA393171 AVS393112:AVW393171 BFO393112:BFS393171 BPK393112:BPO393171 BZG393112:BZK393171 CJC393112:CJG393171 CSY393112:CTC393171 DCU393112:DCY393171 DMQ393112:DMU393171 DWM393112:DWQ393171 EGI393112:EGM393171 EQE393112:EQI393171 FAA393112:FAE393171 FJW393112:FKA393171 FTS393112:FTW393171 GDO393112:GDS393171 GNK393112:GNO393171 GXG393112:GXK393171 HHC393112:HHG393171 HQY393112:HRC393171 IAU393112:IAY393171 IKQ393112:IKU393171 IUM393112:IUQ393171 JEI393112:JEM393171 JOE393112:JOI393171 JYA393112:JYE393171 KHW393112:KIA393171 KRS393112:KRW393171 LBO393112:LBS393171 LLK393112:LLO393171 LVG393112:LVK393171 MFC393112:MFG393171 MOY393112:MPC393171 MYU393112:MYY393171 NIQ393112:NIU393171 NSM393112:NSQ393171 OCI393112:OCM393171 OME393112:OMI393171 OWA393112:OWE393171 PFW393112:PGA393171 PPS393112:PPW393171 PZO393112:PZS393171 QJK393112:QJO393171 QTG393112:QTK393171 RDC393112:RDG393171 RMY393112:RNC393171 RWU393112:RWY393171 SGQ393112:SGU393171 SQM393112:SQQ393171 TAI393112:TAM393171 TKE393112:TKI393171 TUA393112:TUE393171 UDW393112:UEA393171 UNS393112:UNW393171 UXO393112:UXS393171 VHK393112:VHO393171 VRG393112:VRK393171 WBC393112:WBG393171 WKY393112:WLC393171 WUU393112:WUY393171 AD458648:AH458707 II458648:IM458707 SE458648:SI458707 ACA458648:ACE458707 ALW458648:AMA458707 AVS458648:AVW458707 BFO458648:BFS458707 BPK458648:BPO458707 BZG458648:BZK458707 CJC458648:CJG458707 CSY458648:CTC458707 DCU458648:DCY458707 DMQ458648:DMU458707 DWM458648:DWQ458707 EGI458648:EGM458707 EQE458648:EQI458707 FAA458648:FAE458707 FJW458648:FKA458707 FTS458648:FTW458707 GDO458648:GDS458707 GNK458648:GNO458707 GXG458648:GXK458707 HHC458648:HHG458707 HQY458648:HRC458707 IAU458648:IAY458707 IKQ458648:IKU458707 IUM458648:IUQ458707 JEI458648:JEM458707 JOE458648:JOI458707 JYA458648:JYE458707 KHW458648:KIA458707 KRS458648:KRW458707 LBO458648:LBS458707 LLK458648:LLO458707 LVG458648:LVK458707 MFC458648:MFG458707 MOY458648:MPC458707 MYU458648:MYY458707 NIQ458648:NIU458707 NSM458648:NSQ458707 OCI458648:OCM458707 OME458648:OMI458707 OWA458648:OWE458707 PFW458648:PGA458707 PPS458648:PPW458707 PZO458648:PZS458707 QJK458648:QJO458707 QTG458648:QTK458707 RDC458648:RDG458707 RMY458648:RNC458707 RWU458648:RWY458707 SGQ458648:SGU458707 SQM458648:SQQ458707 TAI458648:TAM458707 TKE458648:TKI458707 TUA458648:TUE458707 UDW458648:UEA458707 UNS458648:UNW458707 UXO458648:UXS458707 VHK458648:VHO458707 VRG458648:VRK458707 WBC458648:WBG458707 WKY458648:WLC458707 WUU458648:WUY458707 AD524184:AH524243 II524184:IM524243 SE524184:SI524243 ACA524184:ACE524243 ALW524184:AMA524243 AVS524184:AVW524243 BFO524184:BFS524243 BPK524184:BPO524243 BZG524184:BZK524243 CJC524184:CJG524243 CSY524184:CTC524243 DCU524184:DCY524243 DMQ524184:DMU524243 DWM524184:DWQ524243 EGI524184:EGM524243 EQE524184:EQI524243 FAA524184:FAE524243 FJW524184:FKA524243 FTS524184:FTW524243 GDO524184:GDS524243 GNK524184:GNO524243 GXG524184:GXK524243 HHC524184:HHG524243 HQY524184:HRC524243 IAU524184:IAY524243 IKQ524184:IKU524243 IUM524184:IUQ524243 JEI524184:JEM524243 JOE524184:JOI524243 JYA524184:JYE524243 KHW524184:KIA524243 KRS524184:KRW524243 LBO524184:LBS524243 LLK524184:LLO524243 LVG524184:LVK524243 MFC524184:MFG524243 MOY524184:MPC524243 MYU524184:MYY524243 NIQ524184:NIU524243 NSM524184:NSQ524243 OCI524184:OCM524243 OME524184:OMI524243 OWA524184:OWE524243 PFW524184:PGA524243 PPS524184:PPW524243 PZO524184:PZS524243 QJK524184:QJO524243 QTG524184:QTK524243 RDC524184:RDG524243 RMY524184:RNC524243 RWU524184:RWY524243 SGQ524184:SGU524243 SQM524184:SQQ524243 TAI524184:TAM524243 TKE524184:TKI524243 TUA524184:TUE524243 UDW524184:UEA524243 UNS524184:UNW524243 UXO524184:UXS524243 VHK524184:VHO524243 VRG524184:VRK524243 WBC524184:WBG524243 WKY524184:WLC524243 WUU524184:WUY524243 AD589720:AH589779 II589720:IM589779 SE589720:SI589779 ACA589720:ACE589779 ALW589720:AMA589779 AVS589720:AVW589779 BFO589720:BFS589779 BPK589720:BPO589779 BZG589720:BZK589779 CJC589720:CJG589779 CSY589720:CTC589779 DCU589720:DCY589779 DMQ589720:DMU589779 DWM589720:DWQ589779 EGI589720:EGM589779 EQE589720:EQI589779 FAA589720:FAE589779 FJW589720:FKA589779 FTS589720:FTW589779 GDO589720:GDS589779 GNK589720:GNO589779 GXG589720:GXK589779 HHC589720:HHG589779 HQY589720:HRC589779 IAU589720:IAY589779 IKQ589720:IKU589779 IUM589720:IUQ589779 JEI589720:JEM589779 JOE589720:JOI589779 JYA589720:JYE589779 KHW589720:KIA589779 KRS589720:KRW589779 LBO589720:LBS589779 LLK589720:LLO589779 LVG589720:LVK589779 MFC589720:MFG589779 MOY589720:MPC589779 MYU589720:MYY589779 NIQ589720:NIU589779 NSM589720:NSQ589779 OCI589720:OCM589779 OME589720:OMI589779 OWA589720:OWE589779 PFW589720:PGA589779 PPS589720:PPW589779 PZO589720:PZS589779 QJK589720:QJO589779 QTG589720:QTK589779 RDC589720:RDG589779 RMY589720:RNC589779 RWU589720:RWY589779 SGQ589720:SGU589779 SQM589720:SQQ589779 TAI589720:TAM589779 TKE589720:TKI589779 TUA589720:TUE589779 UDW589720:UEA589779 UNS589720:UNW589779 UXO589720:UXS589779 VHK589720:VHO589779 VRG589720:VRK589779 WBC589720:WBG589779 WKY589720:WLC589779 WUU589720:WUY589779 AD655256:AH655315 II655256:IM655315 SE655256:SI655315 ACA655256:ACE655315 ALW655256:AMA655315 AVS655256:AVW655315 BFO655256:BFS655315 BPK655256:BPO655315 BZG655256:BZK655315 CJC655256:CJG655315 CSY655256:CTC655315 DCU655256:DCY655315 DMQ655256:DMU655315 DWM655256:DWQ655315 EGI655256:EGM655315 EQE655256:EQI655315 FAA655256:FAE655315 FJW655256:FKA655315 FTS655256:FTW655315 GDO655256:GDS655315 GNK655256:GNO655315 GXG655256:GXK655315 HHC655256:HHG655315 HQY655256:HRC655315 IAU655256:IAY655315 IKQ655256:IKU655315 IUM655256:IUQ655315 JEI655256:JEM655315 JOE655256:JOI655315 JYA655256:JYE655315 KHW655256:KIA655315 KRS655256:KRW655315 LBO655256:LBS655315 LLK655256:LLO655315 LVG655256:LVK655315 MFC655256:MFG655315 MOY655256:MPC655315 MYU655256:MYY655315 NIQ655256:NIU655315 NSM655256:NSQ655315 OCI655256:OCM655315 OME655256:OMI655315 OWA655256:OWE655315 PFW655256:PGA655315 PPS655256:PPW655315 PZO655256:PZS655315 QJK655256:QJO655315 QTG655256:QTK655315 RDC655256:RDG655315 RMY655256:RNC655315 RWU655256:RWY655315 SGQ655256:SGU655315 SQM655256:SQQ655315 TAI655256:TAM655315 TKE655256:TKI655315 TUA655256:TUE655315 UDW655256:UEA655315 UNS655256:UNW655315 UXO655256:UXS655315 VHK655256:VHO655315 VRG655256:VRK655315 WBC655256:WBG655315 WKY655256:WLC655315 WUU655256:WUY655315 AD720792:AH720851 II720792:IM720851 SE720792:SI720851 ACA720792:ACE720851 ALW720792:AMA720851 AVS720792:AVW720851 BFO720792:BFS720851 BPK720792:BPO720851 BZG720792:BZK720851 CJC720792:CJG720851 CSY720792:CTC720851 DCU720792:DCY720851 DMQ720792:DMU720851 DWM720792:DWQ720851 EGI720792:EGM720851 EQE720792:EQI720851 FAA720792:FAE720851 FJW720792:FKA720851 FTS720792:FTW720851 GDO720792:GDS720851 GNK720792:GNO720851 GXG720792:GXK720851 HHC720792:HHG720851 HQY720792:HRC720851 IAU720792:IAY720851 IKQ720792:IKU720851 IUM720792:IUQ720851 JEI720792:JEM720851 JOE720792:JOI720851 JYA720792:JYE720851 KHW720792:KIA720851 KRS720792:KRW720851 LBO720792:LBS720851 LLK720792:LLO720851 LVG720792:LVK720851 MFC720792:MFG720851 MOY720792:MPC720851 MYU720792:MYY720851 NIQ720792:NIU720851 NSM720792:NSQ720851 OCI720792:OCM720851 OME720792:OMI720851 OWA720792:OWE720851 PFW720792:PGA720851 PPS720792:PPW720851 PZO720792:PZS720851 QJK720792:QJO720851 QTG720792:QTK720851 RDC720792:RDG720851 RMY720792:RNC720851 RWU720792:RWY720851 SGQ720792:SGU720851 SQM720792:SQQ720851 TAI720792:TAM720851 TKE720792:TKI720851 TUA720792:TUE720851 UDW720792:UEA720851 UNS720792:UNW720851 UXO720792:UXS720851 VHK720792:VHO720851 VRG720792:VRK720851 WBC720792:WBG720851 WKY720792:WLC720851 WUU720792:WUY720851 AD786328:AH786387 II786328:IM786387 SE786328:SI786387 ACA786328:ACE786387 ALW786328:AMA786387 AVS786328:AVW786387 BFO786328:BFS786387 BPK786328:BPO786387 BZG786328:BZK786387 CJC786328:CJG786387 CSY786328:CTC786387 DCU786328:DCY786387 DMQ786328:DMU786387 DWM786328:DWQ786387 EGI786328:EGM786387 EQE786328:EQI786387 FAA786328:FAE786387 FJW786328:FKA786387 FTS786328:FTW786387 GDO786328:GDS786387 GNK786328:GNO786387 GXG786328:GXK786387 HHC786328:HHG786387 HQY786328:HRC786387 IAU786328:IAY786387 IKQ786328:IKU786387 IUM786328:IUQ786387 JEI786328:JEM786387 JOE786328:JOI786387 JYA786328:JYE786387 KHW786328:KIA786387 KRS786328:KRW786387 LBO786328:LBS786387 LLK786328:LLO786387 LVG786328:LVK786387 MFC786328:MFG786387 MOY786328:MPC786387 MYU786328:MYY786387 NIQ786328:NIU786387 NSM786328:NSQ786387 OCI786328:OCM786387 OME786328:OMI786387 OWA786328:OWE786387 PFW786328:PGA786387 PPS786328:PPW786387 PZO786328:PZS786387 QJK786328:QJO786387 QTG786328:QTK786387 RDC786328:RDG786387 RMY786328:RNC786387 RWU786328:RWY786387 SGQ786328:SGU786387 SQM786328:SQQ786387 TAI786328:TAM786387 TKE786328:TKI786387 TUA786328:TUE786387 UDW786328:UEA786387 UNS786328:UNW786387 UXO786328:UXS786387 VHK786328:VHO786387 VRG786328:VRK786387 WBC786328:WBG786387 WKY786328:WLC786387 WUU786328:WUY786387 AD851864:AH851923 II851864:IM851923 SE851864:SI851923 ACA851864:ACE851923 ALW851864:AMA851923 AVS851864:AVW851923 BFO851864:BFS851923 BPK851864:BPO851923 BZG851864:BZK851923 CJC851864:CJG851923 CSY851864:CTC851923 DCU851864:DCY851923 DMQ851864:DMU851923 DWM851864:DWQ851923 EGI851864:EGM851923 EQE851864:EQI851923 FAA851864:FAE851923 FJW851864:FKA851923 FTS851864:FTW851923 GDO851864:GDS851923 GNK851864:GNO851923 GXG851864:GXK851923 HHC851864:HHG851923 HQY851864:HRC851923 IAU851864:IAY851923 IKQ851864:IKU851923 IUM851864:IUQ851923 JEI851864:JEM851923 JOE851864:JOI851923 JYA851864:JYE851923 KHW851864:KIA851923 KRS851864:KRW851923 LBO851864:LBS851923 LLK851864:LLO851923 LVG851864:LVK851923 MFC851864:MFG851923 MOY851864:MPC851923 MYU851864:MYY851923 NIQ851864:NIU851923 NSM851864:NSQ851923 OCI851864:OCM851923 OME851864:OMI851923 OWA851864:OWE851923 PFW851864:PGA851923 PPS851864:PPW851923 PZO851864:PZS851923 QJK851864:QJO851923 QTG851864:QTK851923 RDC851864:RDG851923 RMY851864:RNC851923 RWU851864:RWY851923 SGQ851864:SGU851923 SQM851864:SQQ851923 TAI851864:TAM851923 TKE851864:TKI851923 TUA851864:TUE851923 UDW851864:UEA851923 UNS851864:UNW851923 UXO851864:UXS851923 VHK851864:VHO851923 VRG851864:VRK851923 WBC851864:WBG851923 WKY851864:WLC851923 WUU851864:WUY851923 AD917400:AH917459 II917400:IM917459 SE917400:SI917459 ACA917400:ACE917459 ALW917400:AMA917459 AVS917400:AVW917459 BFO917400:BFS917459 BPK917400:BPO917459 BZG917400:BZK917459 CJC917400:CJG917459 CSY917400:CTC917459 DCU917400:DCY917459 DMQ917400:DMU917459 DWM917400:DWQ917459 EGI917400:EGM917459 EQE917400:EQI917459 FAA917400:FAE917459 FJW917400:FKA917459 FTS917400:FTW917459 GDO917400:GDS917459 GNK917400:GNO917459 GXG917400:GXK917459 HHC917400:HHG917459 HQY917400:HRC917459 IAU917400:IAY917459 IKQ917400:IKU917459 IUM917400:IUQ917459 JEI917400:JEM917459 JOE917400:JOI917459 JYA917400:JYE917459 KHW917400:KIA917459 KRS917400:KRW917459 LBO917400:LBS917459 LLK917400:LLO917459 LVG917400:LVK917459 MFC917400:MFG917459 MOY917400:MPC917459 MYU917400:MYY917459 NIQ917400:NIU917459 NSM917400:NSQ917459 OCI917400:OCM917459 OME917400:OMI917459 OWA917400:OWE917459 PFW917400:PGA917459 PPS917400:PPW917459 PZO917400:PZS917459 QJK917400:QJO917459 QTG917400:QTK917459 RDC917400:RDG917459 RMY917400:RNC917459 RWU917400:RWY917459 SGQ917400:SGU917459 SQM917400:SQQ917459 TAI917400:TAM917459 TKE917400:TKI917459 TUA917400:TUE917459 UDW917400:UEA917459 UNS917400:UNW917459 UXO917400:UXS917459 VHK917400:VHO917459 VRG917400:VRK917459 WBC917400:WBG917459 WKY917400:WLC917459 WUU917400:WUY917459 AD982936:AH982995 II982936:IM982995 SE982936:SI982995 ACA982936:ACE982995 ALW982936:AMA982995 AVS982936:AVW982995 BFO982936:BFS982995 BPK982936:BPO982995 BZG982936:BZK982995 CJC982936:CJG982995 CSY982936:CTC982995 DCU982936:DCY982995 DMQ982936:DMU982995 DWM982936:DWQ982995 EGI982936:EGM982995 EQE982936:EQI982995 FAA982936:FAE982995 FJW982936:FKA982995 FTS982936:FTW982995 GDO982936:GDS982995 GNK982936:GNO982995 GXG982936:GXK982995 HHC982936:HHG982995 HQY982936:HRC982995 IAU982936:IAY982995 IKQ982936:IKU982995 IUM982936:IUQ982995 JEI982936:JEM982995 JOE982936:JOI982995 JYA982936:JYE982995 KHW982936:KIA982995 KRS982936:KRW982995 LBO982936:LBS982995 LLK982936:LLO982995 LVG982936:LVK982995 MFC982936:MFG982995 MOY982936:MPC982995 MYU982936:MYY982995 NIQ982936:NIU982995 NSM982936:NSQ982995 OCI982936:OCM982995 OME982936:OMI982995 OWA982936:OWE982995 PFW982936:PGA982995 PPS982936:PPW982995 PZO982936:PZS982995 QJK982936:QJO982995 QTG982936:QTK982995 RDC982936:RDG982995 RMY982936:RNC982995 RWU982936:RWY982995 SGQ982936:SGU982995 SQM982936:SQQ982995 TAI982936:TAM982995 TKE982936:TKI982995 TUA982936:TUE982995 UDW982936:UEA982995 UNS982936:UNW982995 UXO982936:UXS982995 VHK982936:VHO982995 VRG982936:VRK982995 WBC982936:WBG982995 WKY982936:WLC982995 WUU982936:WUY982995 AD129:AH188 II129:IM188 SE129:SI188 ACA129:ACE188 ALW129:AMA188 AVS129:AVW188 BFO129:BFS188 BPK129:BPO188 BZG129:BZK188 CJC129:CJG188 CSY129:CTC188 DCU129:DCY188 DMQ129:DMU188 DWM129:DWQ188 EGI129:EGM188 EQE129:EQI188 FAA129:FAE188 FJW129:FKA188 FTS129:FTW188 GDO129:GDS188 GNK129:GNO188 GXG129:GXK188 HHC129:HHG188 HQY129:HRC188 IAU129:IAY188 IKQ129:IKU188 IUM129:IUQ188 JEI129:JEM188 JOE129:JOI188 JYA129:JYE188 KHW129:KIA188 KRS129:KRW188 LBO129:LBS188 LLK129:LLO188 LVG129:LVK188 MFC129:MFG188 MOY129:MPC188 MYU129:MYY188 NIQ129:NIU188 NSM129:NSQ188 OCI129:OCM188 OME129:OMI188 OWA129:OWE188 PFW129:PGA188 PPS129:PPW188 PZO129:PZS188 QJK129:QJO188 QTG129:QTK188 RDC129:RDG188 RMY129:RNC188 RWU129:RWY188 SGQ129:SGU188 SQM129:SQQ188 TAI129:TAM188 TKE129:TKI188 TUA129:TUE188 UDW129:UEA188 UNS129:UNW188 UXO129:UXS188 VHK129:VHO188 VRG129:VRK188 WBC129:WBG188 WKY129:WLC188 WUU129:WUY188 AD229:AH288 II229:IM288 SE229:SI288 ACA229:ACE288 ALW229:AMA288 AVS229:AVW288 BFO229:BFS288 BPK229:BPO288 BZG229:BZK288 CJC229:CJG288 CSY229:CTC288 DCU229:DCY288 DMQ229:DMU288 DWM229:DWQ288 EGI229:EGM288 EQE229:EQI288 FAA229:FAE288 FJW229:FKA288 FTS229:FTW288 GDO229:GDS288 GNK229:GNO288 GXG229:GXK288 HHC229:HHG288 HQY229:HRC288 IAU229:IAY288 IKQ229:IKU288 IUM229:IUQ288 JEI229:JEM288 JOE229:JOI288 JYA229:JYE288 KHW229:KIA288 KRS229:KRW288 LBO229:LBS288 LLK229:LLO288 LVG229:LVK288 MFC229:MFG288 MOY229:MPC288 MYU229:MYY288 NIQ229:NIU288 NSM229:NSQ288 OCI229:OCM288 OME229:OMI288 OWA229:OWE288 PFW229:PGA288 PPS229:PPW288 PZO229:PZS288 QJK229:QJO288 QTG229:QTK288 RDC229:RDG288 RMY229:RNC288 RWU229:RWY288 SGQ229:SGU288 SQM229:SQQ288 TAI229:TAM288 TKE229:TKI288 TUA229:TUE288 UDW229:UEA288 UNS229:UNW288 UXO229:UXS288 VHK229:VHO288 VRG229:VRK288 WBC229:WBG288 WKY229:WLC288 WUU229:WUY288 AD330:AH389 II330:IM389 SE330:SI389 ACA330:ACE389 ALW330:AMA389 AVS330:AVW389 BFO330:BFS389 BPK330:BPO389 BZG330:BZK389 CJC330:CJG389 CSY330:CTC389 DCU330:DCY389 DMQ330:DMU389 DWM330:DWQ389 EGI330:EGM389 EQE330:EQI389 FAA330:FAE389 FJW330:FKA389 FTS330:FTW389 GDO330:GDS389 GNK330:GNO389 GXG330:GXK389 HHC330:HHG389 HQY330:HRC389 IAU330:IAY389 IKQ330:IKU389 IUM330:IUQ389 JEI330:JEM389 JOE330:JOI389 JYA330:JYE389 KHW330:KIA389 KRS330:KRW389 LBO330:LBS389 LLK330:LLO389 LVG330:LVK389 MFC330:MFG389 MOY330:MPC389 MYU330:MYY389 NIQ330:NIU389 NSM330:NSQ389 OCI330:OCM389 OME330:OMI389 OWA330:OWE389 PFW330:PGA389 PPS330:PPW389 PZO330:PZS389 QJK330:QJO389 QTG330:QTK389 RDC330:RDG389 RMY330:RNC389 RWU330:RWY389 SGQ330:SGU389 SQM330:SQQ389 TAI330:TAM389 TKE330:TKI389 TUA330:TUE389 UDW330:UEA389 UNS330:UNW389 UXO330:UXS389 VHK330:VHO389 VRG330:VRK389 WBC330:WBG389 WKY330:WLC389 WUU330:WUY389 AD431:AH490 II431:IM490 SE431:SI490 ACA431:ACE490 ALW431:AMA490 AVS431:AVW490 BFO431:BFS490 BPK431:BPO490 BZG431:BZK490 CJC431:CJG490 CSY431:CTC490 DCU431:DCY490 DMQ431:DMU490 DWM431:DWQ490 EGI431:EGM490 EQE431:EQI490 FAA431:FAE490 FJW431:FKA490 FTS431:FTW490 GDO431:GDS490 GNK431:GNO490 GXG431:GXK490 HHC431:HHG490 HQY431:HRC490 IAU431:IAY490 IKQ431:IKU490 IUM431:IUQ490 JEI431:JEM490 JOE431:JOI490 JYA431:JYE490 KHW431:KIA490 KRS431:KRW490 LBO431:LBS490 LLK431:LLO490 LVG431:LVK490 MFC431:MFG490 MOY431:MPC490 MYU431:MYY490 NIQ431:NIU490 NSM431:NSQ490 OCI431:OCM490 OME431:OMI490 OWA431:OWE490 PFW431:PGA490 PPS431:PPW490 PZO431:PZS490 QJK431:QJO490 QTG431:QTK490 RDC431:RDG490 RMY431:RNC490 RWU431:RWY490 SGQ431:SGU490 SQM431:SQQ490 TAI431:TAM490 TKE431:TKI490 TUA431:TUE490 UDW431:UEA490 UNS431:UNW490 UXO431:UXS490 VHK431:VHO490 VRG431:VRK490 WBC431:WBG490 WKY431:WLC490 WUU431:WUY490 AD531:AH590 II531:IM590 SE531:SI590 ACA531:ACE590 ALW531:AMA590 AVS531:AVW590 BFO531:BFS590 BPK531:BPO590 BZG531:BZK590 CJC531:CJG590 CSY531:CTC590 DCU531:DCY590 DMQ531:DMU590 DWM531:DWQ590 EGI531:EGM590 EQE531:EQI590 FAA531:FAE590 FJW531:FKA590 FTS531:FTW590 GDO531:GDS590 GNK531:GNO590 GXG531:GXK590 HHC531:HHG590 HQY531:HRC590 IAU531:IAY590 IKQ531:IKU590 IUM531:IUQ590 JEI531:JEM590 JOE531:JOI590 JYA531:JYE590 KHW531:KIA590 KRS531:KRW590 LBO531:LBS590 LLK531:LLO590 LVG531:LVK590 MFC531:MFG590 MOY531:MPC590 MYU531:MYY590 NIQ531:NIU590 NSM531:NSQ590 OCI531:OCM590 OME531:OMI590 OWA531:OWE590 PFW531:PGA590 PPS531:PPW590 PZO531:PZS590 QJK531:QJO590 QTG531:QTK590 RDC531:RDG590 RMY531:RNC590 RWU531:RWY590 SGQ531:SGU590 SQM531:SQQ590 TAI531:TAM590 TKE531:TKI590 TUA531:TUE590 UDW531:UEA590 UNS531:UNW590 UXO531:UXS590 VHK531:VHO590 VRG531:VRK590 WBC531:WBG590 WKY531:WLC590 WUU531:WUY590" xr:uid="{6B5627E9-832C-4F5C-A950-71165AD18200}">
      <formula1>"増車,減車,維持"</formula1>
    </dataValidation>
  </dataValidations>
  <pageMargins left="0.70866141732283472" right="0.70866141732283472" top="0.74803149606299213" bottom="0.74803149606299213" header="0.31496062992125984" footer="0.31496062992125984"/>
  <pageSetup paperSize="9" scale="61" orientation="portrait" blackAndWhite="1" r:id="rId1"/>
  <rowBreaks count="5" manualBreakCount="5">
    <brk id="101" max="142" man="1"/>
    <brk id="201" max="142" man="1"/>
    <brk id="302" max="142" man="1"/>
    <brk id="402" max="142" man="1"/>
    <brk id="503" max="14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A261E-3574-4CD1-8B59-34158D503387}">
  <sheetPr>
    <tabColor rgb="FFFF0000"/>
  </sheetPr>
  <dimension ref="A1:FQ107"/>
  <sheetViews>
    <sheetView view="pageBreakPreview" zoomScale="150" zoomScaleNormal="100" zoomScaleSheetLayoutView="150" workbookViewId="0">
      <selection activeCell="T62" sqref="T62"/>
    </sheetView>
  </sheetViews>
  <sheetFormatPr defaultColWidth="1" defaultRowHeight="6" customHeight="1"/>
  <cols>
    <col min="1" max="16384" width="1" style="102"/>
  </cols>
  <sheetData>
    <row r="1" spans="2:96" ht="6" customHeight="1">
      <c r="CL1" s="640" t="s">
        <v>173</v>
      </c>
      <c r="CM1" s="640"/>
      <c r="CN1" s="640"/>
      <c r="CO1" s="641"/>
      <c r="CP1" s="641"/>
      <c r="CQ1" s="641"/>
      <c r="CR1" s="641"/>
    </row>
    <row r="2" spans="2:96" ht="6" customHeight="1">
      <c r="CL2" s="640"/>
      <c r="CM2" s="640"/>
      <c r="CN2" s="640"/>
      <c r="CO2" s="641"/>
      <c r="CP2" s="641"/>
      <c r="CQ2" s="641"/>
      <c r="CR2" s="641"/>
    </row>
    <row r="3" spans="2:96" ht="6" customHeight="1">
      <c r="CL3" s="640"/>
      <c r="CM3" s="640"/>
      <c r="CN3" s="640"/>
      <c r="CO3" s="641"/>
      <c r="CP3" s="641"/>
      <c r="CQ3" s="641"/>
      <c r="CR3" s="641"/>
    </row>
    <row r="7" spans="2:96" ht="6" customHeight="1">
      <c r="B7" s="638" t="s">
        <v>174</v>
      </c>
      <c r="C7" s="638"/>
      <c r="D7" s="638"/>
      <c r="E7" s="638"/>
      <c r="F7" s="638"/>
      <c r="G7" s="638"/>
      <c r="H7" s="638"/>
      <c r="I7" s="638"/>
      <c r="J7" s="638"/>
      <c r="K7" s="638"/>
      <c r="L7" s="638"/>
      <c r="M7" s="638"/>
      <c r="N7" s="638"/>
      <c r="O7" s="638"/>
      <c r="P7" s="638"/>
      <c r="Q7" s="638"/>
      <c r="R7" s="638"/>
      <c r="S7" s="638"/>
      <c r="T7" s="638"/>
      <c r="U7" s="638"/>
      <c r="V7" s="638"/>
      <c r="W7" s="638"/>
      <c r="X7" s="638"/>
      <c r="Y7" s="638"/>
      <c r="Z7" s="638"/>
      <c r="AA7" s="638"/>
      <c r="AB7" s="638"/>
      <c r="AC7" s="638"/>
      <c r="AD7" s="638"/>
      <c r="AE7" s="638"/>
      <c r="AF7" s="638"/>
      <c r="AG7" s="638"/>
      <c r="AH7" s="638"/>
      <c r="AI7" s="638"/>
      <c r="AJ7" s="638"/>
      <c r="AK7" s="638"/>
      <c r="AL7" s="638"/>
      <c r="AM7" s="638"/>
      <c r="AN7" s="638"/>
      <c r="AO7" s="638"/>
      <c r="AP7" s="638"/>
      <c r="AQ7" s="638"/>
      <c r="AR7" s="638"/>
      <c r="AS7" s="638"/>
      <c r="AT7" s="638"/>
      <c r="AU7" s="638"/>
      <c r="AV7" s="638"/>
      <c r="AW7" s="638"/>
      <c r="AX7" s="638"/>
      <c r="AY7" s="638"/>
      <c r="AZ7" s="638"/>
      <c r="BA7" s="638"/>
      <c r="BB7" s="638"/>
      <c r="BC7" s="638"/>
      <c r="BD7" s="638"/>
      <c r="BE7" s="638"/>
      <c r="BF7" s="638"/>
      <c r="BG7" s="638"/>
      <c r="BH7" s="638"/>
      <c r="BI7" s="638"/>
      <c r="BJ7" s="638"/>
      <c r="BK7" s="638"/>
    </row>
    <row r="8" spans="2:96" ht="6" customHeight="1">
      <c r="B8" s="638"/>
      <c r="C8" s="638"/>
      <c r="D8" s="638"/>
      <c r="E8" s="638"/>
      <c r="F8" s="638"/>
      <c r="G8" s="638"/>
      <c r="H8" s="638"/>
      <c r="I8" s="638"/>
      <c r="J8" s="638"/>
      <c r="K8" s="638"/>
      <c r="L8" s="638"/>
      <c r="M8" s="638"/>
      <c r="N8" s="638"/>
      <c r="O8" s="638"/>
      <c r="P8" s="638"/>
      <c r="Q8" s="638"/>
      <c r="R8" s="638"/>
      <c r="S8" s="638"/>
      <c r="T8" s="638"/>
      <c r="U8" s="638"/>
      <c r="V8" s="638"/>
      <c r="W8" s="638"/>
      <c r="X8" s="638"/>
      <c r="Y8" s="638"/>
      <c r="Z8" s="638"/>
      <c r="AA8" s="638"/>
      <c r="AB8" s="638"/>
      <c r="AC8" s="638"/>
      <c r="AD8" s="638"/>
      <c r="AE8" s="638"/>
      <c r="AF8" s="638"/>
      <c r="AG8" s="638"/>
      <c r="AH8" s="638"/>
      <c r="AI8" s="638"/>
      <c r="AJ8" s="638"/>
      <c r="AK8" s="638"/>
      <c r="AL8" s="638"/>
      <c r="AM8" s="638"/>
      <c r="AN8" s="638"/>
      <c r="AO8" s="638"/>
      <c r="AP8" s="638"/>
      <c r="AQ8" s="638"/>
      <c r="AR8" s="638"/>
      <c r="AS8" s="638"/>
      <c r="AT8" s="638"/>
      <c r="AU8" s="638"/>
      <c r="AV8" s="638"/>
      <c r="AW8" s="638"/>
      <c r="AX8" s="638"/>
      <c r="AY8" s="638"/>
      <c r="AZ8" s="638"/>
      <c r="BA8" s="638"/>
      <c r="BB8" s="638"/>
      <c r="BC8" s="638"/>
      <c r="BD8" s="638"/>
      <c r="BE8" s="638"/>
      <c r="BF8" s="638"/>
      <c r="BG8" s="638"/>
      <c r="BH8" s="638"/>
      <c r="BI8" s="638"/>
      <c r="BJ8" s="638"/>
      <c r="BK8" s="638"/>
    </row>
    <row r="9" spans="2:96" ht="6" customHeight="1">
      <c r="B9" s="638"/>
      <c r="C9" s="638"/>
      <c r="D9" s="638"/>
      <c r="E9" s="638"/>
      <c r="F9" s="638"/>
      <c r="G9" s="638"/>
      <c r="H9" s="638"/>
      <c r="I9" s="638"/>
      <c r="J9" s="638"/>
      <c r="K9" s="638"/>
      <c r="L9" s="638"/>
      <c r="M9" s="638"/>
      <c r="N9" s="638"/>
      <c r="O9" s="638"/>
      <c r="P9" s="638"/>
      <c r="Q9" s="638"/>
      <c r="R9" s="638"/>
      <c r="S9" s="638"/>
      <c r="T9" s="638"/>
      <c r="U9" s="638"/>
      <c r="V9" s="638"/>
      <c r="W9" s="638"/>
      <c r="X9" s="638"/>
      <c r="Y9" s="638"/>
      <c r="Z9" s="638"/>
      <c r="AA9" s="638"/>
      <c r="AB9" s="638"/>
      <c r="AC9" s="638"/>
      <c r="AD9" s="638"/>
      <c r="AE9" s="638"/>
      <c r="AF9" s="638"/>
      <c r="AG9" s="638"/>
      <c r="AH9" s="638"/>
      <c r="AI9" s="638"/>
      <c r="AJ9" s="638"/>
      <c r="AK9" s="638"/>
      <c r="AL9" s="638"/>
      <c r="AM9" s="638"/>
      <c r="AN9" s="638"/>
      <c r="AO9" s="638"/>
      <c r="AP9" s="638"/>
      <c r="AQ9" s="638"/>
      <c r="AR9" s="638"/>
      <c r="AS9" s="638"/>
      <c r="AT9" s="638"/>
      <c r="AU9" s="638"/>
      <c r="AV9" s="638"/>
      <c r="AW9" s="638"/>
      <c r="AX9" s="638"/>
      <c r="AY9" s="638"/>
      <c r="AZ9" s="638"/>
      <c r="BA9" s="638"/>
      <c r="BB9" s="638"/>
      <c r="BC9" s="638"/>
      <c r="BD9" s="638"/>
      <c r="BE9" s="638"/>
      <c r="BF9" s="638"/>
      <c r="BG9" s="638"/>
      <c r="BH9" s="638"/>
      <c r="BI9" s="638"/>
      <c r="BJ9" s="638"/>
      <c r="BK9" s="638"/>
    </row>
    <row r="11" spans="2:96" ht="6" customHeight="1">
      <c r="D11" s="638" t="s">
        <v>175</v>
      </c>
      <c r="E11" s="638"/>
      <c r="F11" s="638"/>
      <c r="G11" s="639"/>
      <c r="H11" s="639"/>
      <c r="I11" s="639"/>
      <c r="J11" s="639"/>
      <c r="K11" s="639"/>
      <c r="L11" s="639"/>
      <c r="M11" s="639"/>
      <c r="N11" s="639"/>
      <c r="O11" s="639"/>
      <c r="P11" s="641"/>
      <c r="Q11" s="641"/>
      <c r="R11" s="641"/>
      <c r="S11" s="641"/>
      <c r="T11" s="641"/>
      <c r="U11" s="641"/>
      <c r="V11" s="641"/>
      <c r="W11" s="641"/>
      <c r="X11" s="641"/>
      <c r="Y11" s="641"/>
      <c r="Z11" s="641"/>
      <c r="AA11" s="641"/>
      <c r="AB11" s="641"/>
      <c r="AC11" s="641"/>
      <c r="AD11" s="641"/>
      <c r="AE11" s="641"/>
      <c r="AF11" s="641"/>
      <c r="AG11" s="641"/>
      <c r="AH11" s="641"/>
      <c r="AI11" s="641"/>
      <c r="AJ11" s="641"/>
      <c r="AK11" s="641"/>
      <c r="AL11" s="641"/>
      <c r="AM11" s="641"/>
      <c r="AN11" s="641"/>
      <c r="AO11" s="641"/>
      <c r="AP11" s="641"/>
      <c r="AQ11" s="641"/>
      <c r="AR11" s="641"/>
      <c r="AS11" s="641"/>
      <c r="AT11" s="641"/>
      <c r="AU11" s="641"/>
      <c r="AV11" s="641"/>
      <c r="AW11" s="641"/>
      <c r="AX11" s="641"/>
      <c r="AY11" s="641"/>
      <c r="AZ11" s="641"/>
      <c r="BA11" s="641"/>
    </row>
    <row r="12" spans="2:96" ht="6" customHeight="1">
      <c r="D12" s="638"/>
      <c r="E12" s="638"/>
      <c r="F12" s="638"/>
      <c r="G12" s="639"/>
      <c r="H12" s="639"/>
      <c r="I12" s="639"/>
      <c r="J12" s="639"/>
      <c r="K12" s="639"/>
      <c r="L12" s="639"/>
      <c r="M12" s="639"/>
      <c r="N12" s="639"/>
      <c r="O12" s="639"/>
      <c r="P12" s="641"/>
      <c r="Q12" s="641"/>
      <c r="R12" s="641"/>
      <c r="S12" s="641"/>
      <c r="T12" s="641"/>
      <c r="U12" s="641"/>
      <c r="V12" s="641"/>
      <c r="W12" s="641"/>
      <c r="X12" s="641"/>
      <c r="Y12" s="641"/>
      <c r="Z12" s="641"/>
      <c r="AA12" s="641"/>
      <c r="AB12" s="641"/>
      <c r="AC12" s="641"/>
      <c r="AD12" s="641"/>
      <c r="AE12" s="641"/>
      <c r="AF12" s="641"/>
      <c r="AG12" s="641"/>
      <c r="AH12" s="641"/>
      <c r="AI12" s="641"/>
      <c r="AJ12" s="641"/>
      <c r="AK12" s="641"/>
      <c r="AL12" s="641"/>
      <c r="AM12" s="641"/>
      <c r="AN12" s="641"/>
      <c r="AO12" s="641"/>
      <c r="AP12" s="641"/>
      <c r="AQ12" s="641"/>
      <c r="AR12" s="641"/>
      <c r="AS12" s="641"/>
      <c r="AT12" s="641"/>
      <c r="AU12" s="641"/>
      <c r="AV12" s="641"/>
      <c r="AW12" s="641"/>
      <c r="AX12" s="641"/>
      <c r="AY12" s="641"/>
      <c r="AZ12" s="641"/>
      <c r="BA12" s="641"/>
    </row>
    <row r="13" spans="2:96" ht="6" customHeight="1">
      <c r="D13" s="638"/>
      <c r="E13" s="638"/>
      <c r="F13" s="638"/>
      <c r="G13" s="639"/>
      <c r="H13" s="639"/>
      <c r="I13" s="639"/>
      <c r="J13" s="639"/>
      <c r="K13" s="639"/>
      <c r="L13" s="639"/>
      <c r="M13" s="639"/>
      <c r="N13" s="639"/>
      <c r="O13" s="639"/>
      <c r="P13" s="641"/>
      <c r="Q13" s="641"/>
      <c r="R13" s="641"/>
      <c r="S13" s="641"/>
      <c r="T13" s="641"/>
      <c r="U13" s="641"/>
      <c r="V13" s="641"/>
      <c r="W13" s="641"/>
      <c r="X13" s="641"/>
      <c r="Y13" s="641"/>
      <c r="Z13" s="641"/>
      <c r="AA13" s="641"/>
      <c r="AB13" s="641"/>
      <c r="AC13" s="641"/>
      <c r="AD13" s="641"/>
      <c r="AE13" s="641"/>
      <c r="AF13" s="641"/>
      <c r="AG13" s="641"/>
      <c r="AH13" s="641"/>
      <c r="AI13" s="641"/>
      <c r="AJ13" s="641"/>
      <c r="AK13" s="641"/>
      <c r="AL13" s="641"/>
      <c r="AM13" s="641"/>
      <c r="AN13" s="641"/>
      <c r="AO13" s="641"/>
      <c r="AP13" s="641"/>
      <c r="AQ13" s="641"/>
      <c r="AR13" s="641"/>
      <c r="AS13" s="641"/>
      <c r="AT13" s="641"/>
      <c r="AU13" s="641"/>
      <c r="AV13" s="641"/>
      <c r="AW13" s="641"/>
      <c r="AX13" s="641"/>
      <c r="AY13" s="641"/>
      <c r="AZ13" s="641"/>
      <c r="BA13" s="641"/>
    </row>
    <row r="15" spans="2:96" ht="6" customHeight="1">
      <c r="G15" s="648"/>
      <c r="H15" s="642"/>
      <c r="I15" s="642"/>
      <c r="J15" s="659"/>
      <c r="K15" s="659"/>
      <c r="L15" s="659"/>
      <c r="M15" s="659"/>
      <c r="N15" s="659"/>
      <c r="O15" s="659"/>
      <c r="P15" s="659"/>
      <c r="Q15" s="660"/>
      <c r="R15" s="648" t="s">
        <v>37</v>
      </c>
      <c r="S15" s="642"/>
      <c r="T15" s="642"/>
      <c r="U15" s="642"/>
      <c r="V15" s="642"/>
      <c r="W15" s="742" t="str">
        <f>IF(安全投資計画!$R$43="","",安全投資計画!$R$43)</f>
        <v/>
      </c>
      <c r="X15" s="742"/>
      <c r="Y15" s="742"/>
      <c r="Z15" s="642" t="s">
        <v>138</v>
      </c>
      <c r="AA15" s="642"/>
      <c r="AB15" s="642"/>
      <c r="AC15" s="642"/>
      <c r="AD15" s="643"/>
      <c r="AE15" s="648" t="s">
        <v>37</v>
      </c>
      <c r="AF15" s="642"/>
      <c r="AG15" s="642"/>
      <c r="AH15" s="642"/>
      <c r="AI15" s="642"/>
      <c r="AJ15" s="742" t="str">
        <f>IF(安全投資計画!$AC$43="","",安全投資計画!$AC$43)</f>
        <v/>
      </c>
      <c r="AK15" s="742"/>
      <c r="AL15" s="742"/>
      <c r="AM15" s="642" t="s">
        <v>138</v>
      </c>
      <c r="AN15" s="642"/>
      <c r="AO15" s="642"/>
      <c r="AP15" s="642"/>
      <c r="AQ15" s="643"/>
      <c r="AR15" s="648" t="s">
        <v>37</v>
      </c>
      <c r="AS15" s="642"/>
      <c r="AT15" s="642"/>
      <c r="AU15" s="642"/>
      <c r="AV15" s="642"/>
      <c r="AW15" s="742" t="str">
        <f>IF(安全投資計画!$AN$43="","",安全投資計画!$AN$43)</f>
        <v/>
      </c>
      <c r="AX15" s="742"/>
      <c r="AY15" s="742"/>
      <c r="AZ15" s="642" t="s">
        <v>138</v>
      </c>
      <c r="BA15" s="642"/>
      <c r="BB15" s="642"/>
      <c r="BC15" s="642"/>
      <c r="BD15" s="643"/>
      <c r="BE15" s="648" t="s">
        <v>37</v>
      </c>
      <c r="BF15" s="642"/>
      <c r="BG15" s="642"/>
      <c r="BH15" s="642"/>
      <c r="BI15" s="642"/>
      <c r="BJ15" s="742" t="str">
        <f>IF(安全投資計画!$AY$43="","",安全投資計画!$AY$43)</f>
        <v/>
      </c>
      <c r="BK15" s="742"/>
      <c r="BL15" s="742"/>
      <c r="BM15" s="642" t="s">
        <v>138</v>
      </c>
      <c r="BN15" s="642"/>
      <c r="BO15" s="642"/>
      <c r="BP15" s="642"/>
      <c r="BQ15" s="643"/>
      <c r="BR15" s="648" t="s">
        <v>37</v>
      </c>
      <c r="BS15" s="642"/>
      <c r="BT15" s="642"/>
      <c r="BU15" s="642"/>
      <c r="BV15" s="642"/>
      <c r="BW15" s="742" t="str">
        <f>IF(安全投資計画!$BJ$43="","",安全投資計画!$BJ$43)</f>
        <v/>
      </c>
      <c r="BX15" s="742"/>
      <c r="BY15" s="742"/>
      <c r="BZ15" s="642" t="s">
        <v>138</v>
      </c>
      <c r="CA15" s="642"/>
      <c r="CB15" s="642"/>
      <c r="CC15" s="642"/>
      <c r="CD15" s="643"/>
      <c r="CE15" s="648" t="s">
        <v>37</v>
      </c>
      <c r="CF15" s="642"/>
      <c r="CG15" s="642"/>
      <c r="CH15" s="642"/>
      <c r="CI15" s="642"/>
      <c r="CJ15" s="742" t="str">
        <f>IF(安全投資計画!$BU$43="","",安全投資計画!$BU$43)</f>
        <v/>
      </c>
      <c r="CK15" s="742"/>
      <c r="CL15" s="742"/>
      <c r="CM15" s="642" t="s">
        <v>138</v>
      </c>
      <c r="CN15" s="642"/>
      <c r="CO15" s="642"/>
      <c r="CP15" s="642"/>
      <c r="CQ15" s="643"/>
    </row>
    <row r="16" spans="2:96" ht="6" customHeight="1">
      <c r="G16" s="649"/>
      <c r="H16" s="644"/>
      <c r="I16" s="644"/>
      <c r="J16" s="661"/>
      <c r="K16" s="661"/>
      <c r="L16" s="661"/>
      <c r="M16" s="661"/>
      <c r="N16" s="661"/>
      <c r="O16" s="661"/>
      <c r="P16" s="661"/>
      <c r="Q16" s="662"/>
      <c r="R16" s="649"/>
      <c r="S16" s="741"/>
      <c r="T16" s="741"/>
      <c r="U16" s="741"/>
      <c r="V16" s="741"/>
      <c r="W16" s="743"/>
      <c r="X16" s="743"/>
      <c r="Y16" s="743"/>
      <c r="Z16" s="741"/>
      <c r="AA16" s="741"/>
      <c r="AB16" s="741"/>
      <c r="AC16" s="741"/>
      <c r="AD16" s="645"/>
      <c r="AE16" s="649"/>
      <c r="AF16" s="741"/>
      <c r="AG16" s="741"/>
      <c r="AH16" s="741"/>
      <c r="AI16" s="741"/>
      <c r="AJ16" s="743"/>
      <c r="AK16" s="743"/>
      <c r="AL16" s="743"/>
      <c r="AM16" s="741"/>
      <c r="AN16" s="741"/>
      <c r="AO16" s="741"/>
      <c r="AP16" s="741"/>
      <c r="AQ16" s="645"/>
      <c r="AR16" s="649"/>
      <c r="AS16" s="741"/>
      <c r="AT16" s="741"/>
      <c r="AU16" s="741"/>
      <c r="AV16" s="741"/>
      <c r="AW16" s="743"/>
      <c r="AX16" s="743"/>
      <c r="AY16" s="743"/>
      <c r="AZ16" s="741"/>
      <c r="BA16" s="741"/>
      <c r="BB16" s="741"/>
      <c r="BC16" s="741"/>
      <c r="BD16" s="645"/>
      <c r="BE16" s="649"/>
      <c r="BF16" s="741"/>
      <c r="BG16" s="741"/>
      <c r="BH16" s="741"/>
      <c r="BI16" s="741"/>
      <c r="BJ16" s="743"/>
      <c r="BK16" s="743"/>
      <c r="BL16" s="743"/>
      <c r="BM16" s="741"/>
      <c r="BN16" s="741"/>
      <c r="BO16" s="741"/>
      <c r="BP16" s="741"/>
      <c r="BQ16" s="645"/>
      <c r="BR16" s="649"/>
      <c r="BS16" s="741"/>
      <c r="BT16" s="741"/>
      <c r="BU16" s="741"/>
      <c r="BV16" s="741"/>
      <c r="BW16" s="743"/>
      <c r="BX16" s="743"/>
      <c r="BY16" s="743"/>
      <c r="BZ16" s="741"/>
      <c r="CA16" s="741"/>
      <c r="CB16" s="741"/>
      <c r="CC16" s="741"/>
      <c r="CD16" s="645"/>
      <c r="CE16" s="649"/>
      <c r="CF16" s="741"/>
      <c r="CG16" s="741"/>
      <c r="CH16" s="741"/>
      <c r="CI16" s="741"/>
      <c r="CJ16" s="743"/>
      <c r="CK16" s="743"/>
      <c r="CL16" s="743"/>
      <c r="CM16" s="741"/>
      <c r="CN16" s="741"/>
      <c r="CO16" s="741"/>
      <c r="CP16" s="741"/>
      <c r="CQ16" s="645"/>
    </row>
    <row r="17" spans="4:95" ht="6" customHeight="1">
      <c r="G17" s="650"/>
      <c r="H17" s="646"/>
      <c r="I17" s="646"/>
      <c r="J17" s="663"/>
      <c r="K17" s="663"/>
      <c r="L17" s="663"/>
      <c r="M17" s="663"/>
      <c r="N17" s="663"/>
      <c r="O17" s="663"/>
      <c r="P17" s="663"/>
      <c r="Q17" s="664"/>
      <c r="R17" s="650"/>
      <c r="S17" s="646"/>
      <c r="T17" s="646"/>
      <c r="U17" s="646"/>
      <c r="V17" s="646"/>
      <c r="W17" s="744"/>
      <c r="X17" s="744"/>
      <c r="Y17" s="744"/>
      <c r="Z17" s="646"/>
      <c r="AA17" s="646"/>
      <c r="AB17" s="646"/>
      <c r="AC17" s="646"/>
      <c r="AD17" s="647"/>
      <c r="AE17" s="650"/>
      <c r="AF17" s="646"/>
      <c r="AG17" s="646"/>
      <c r="AH17" s="646"/>
      <c r="AI17" s="646"/>
      <c r="AJ17" s="744"/>
      <c r="AK17" s="744"/>
      <c r="AL17" s="744"/>
      <c r="AM17" s="646"/>
      <c r="AN17" s="646"/>
      <c r="AO17" s="646"/>
      <c r="AP17" s="646"/>
      <c r="AQ17" s="647"/>
      <c r="AR17" s="650"/>
      <c r="AS17" s="646"/>
      <c r="AT17" s="646"/>
      <c r="AU17" s="646"/>
      <c r="AV17" s="646"/>
      <c r="AW17" s="744"/>
      <c r="AX17" s="744"/>
      <c r="AY17" s="744"/>
      <c r="AZ17" s="646"/>
      <c r="BA17" s="646"/>
      <c r="BB17" s="646"/>
      <c r="BC17" s="646"/>
      <c r="BD17" s="647"/>
      <c r="BE17" s="650"/>
      <c r="BF17" s="646"/>
      <c r="BG17" s="646"/>
      <c r="BH17" s="646"/>
      <c r="BI17" s="646"/>
      <c r="BJ17" s="744"/>
      <c r="BK17" s="744"/>
      <c r="BL17" s="744"/>
      <c r="BM17" s="646"/>
      <c r="BN17" s="646"/>
      <c r="BO17" s="646"/>
      <c r="BP17" s="646"/>
      <c r="BQ17" s="647"/>
      <c r="BR17" s="650"/>
      <c r="BS17" s="646"/>
      <c r="BT17" s="646"/>
      <c r="BU17" s="646"/>
      <c r="BV17" s="646"/>
      <c r="BW17" s="744"/>
      <c r="BX17" s="744"/>
      <c r="BY17" s="744"/>
      <c r="BZ17" s="646"/>
      <c r="CA17" s="646"/>
      <c r="CB17" s="646"/>
      <c r="CC17" s="646"/>
      <c r="CD17" s="647"/>
      <c r="CE17" s="650"/>
      <c r="CF17" s="646"/>
      <c r="CG17" s="646"/>
      <c r="CH17" s="646"/>
      <c r="CI17" s="646"/>
      <c r="CJ17" s="744"/>
      <c r="CK17" s="744"/>
      <c r="CL17" s="744"/>
      <c r="CM17" s="646"/>
      <c r="CN17" s="646"/>
      <c r="CO17" s="646"/>
      <c r="CP17" s="646"/>
      <c r="CQ17" s="647"/>
    </row>
    <row r="18" spans="4:95" ht="6" customHeight="1">
      <c r="G18" s="648" t="s">
        <v>31</v>
      </c>
      <c r="H18" s="642"/>
      <c r="I18" s="642"/>
      <c r="J18" s="659"/>
      <c r="K18" s="659"/>
      <c r="L18" s="659"/>
      <c r="M18" s="659"/>
      <c r="N18" s="659"/>
      <c r="O18" s="659"/>
      <c r="P18" s="659"/>
      <c r="Q18" s="660"/>
      <c r="R18" s="665"/>
      <c r="S18" s="659"/>
      <c r="T18" s="659"/>
      <c r="U18" s="659"/>
      <c r="V18" s="659"/>
      <c r="W18" s="659"/>
      <c r="X18" s="659"/>
      <c r="Y18" s="659"/>
      <c r="Z18" s="659"/>
      <c r="AA18" s="659"/>
      <c r="AB18" s="642" t="s">
        <v>33</v>
      </c>
      <c r="AC18" s="642"/>
      <c r="AD18" s="643"/>
      <c r="AE18" s="665"/>
      <c r="AF18" s="659"/>
      <c r="AG18" s="659"/>
      <c r="AH18" s="659"/>
      <c r="AI18" s="659"/>
      <c r="AJ18" s="659"/>
      <c r="AK18" s="659"/>
      <c r="AL18" s="659"/>
      <c r="AM18" s="659"/>
      <c r="AN18" s="659"/>
      <c r="AO18" s="642" t="s">
        <v>33</v>
      </c>
      <c r="AP18" s="642"/>
      <c r="AQ18" s="643"/>
      <c r="AR18" s="665"/>
      <c r="AS18" s="659"/>
      <c r="AT18" s="659"/>
      <c r="AU18" s="659"/>
      <c r="AV18" s="659"/>
      <c r="AW18" s="659"/>
      <c r="AX18" s="659"/>
      <c r="AY18" s="659"/>
      <c r="AZ18" s="659"/>
      <c r="BA18" s="659"/>
      <c r="BB18" s="642" t="s">
        <v>33</v>
      </c>
      <c r="BC18" s="642"/>
      <c r="BD18" s="643"/>
      <c r="BE18" s="665"/>
      <c r="BF18" s="659"/>
      <c r="BG18" s="659"/>
      <c r="BH18" s="659"/>
      <c r="BI18" s="659"/>
      <c r="BJ18" s="659"/>
      <c r="BK18" s="659"/>
      <c r="BL18" s="659"/>
      <c r="BM18" s="659"/>
      <c r="BN18" s="659"/>
      <c r="BO18" s="642" t="s">
        <v>33</v>
      </c>
      <c r="BP18" s="642"/>
      <c r="BQ18" s="643"/>
      <c r="BR18" s="665"/>
      <c r="BS18" s="659"/>
      <c r="BT18" s="659"/>
      <c r="BU18" s="659"/>
      <c r="BV18" s="659"/>
      <c r="BW18" s="659"/>
      <c r="BX18" s="659"/>
      <c r="BY18" s="659"/>
      <c r="BZ18" s="659"/>
      <c r="CA18" s="659"/>
      <c r="CB18" s="642" t="s">
        <v>33</v>
      </c>
      <c r="CC18" s="642"/>
      <c r="CD18" s="643"/>
      <c r="CE18" s="665"/>
      <c r="CF18" s="659"/>
      <c r="CG18" s="659"/>
      <c r="CH18" s="659"/>
      <c r="CI18" s="659"/>
      <c r="CJ18" s="659"/>
      <c r="CK18" s="659"/>
      <c r="CL18" s="659"/>
      <c r="CM18" s="659"/>
      <c r="CN18" s="659"/>
      <c r="CO18" s="642" t="s">
        <v>33</v>
      </c>
      <c r="CP18" s="642"/>
      <c r="CQ18" s="643"/>
    </row>
    <row r="19" spans="4:95" ht="6" customHeight="1">
      <c r="G19" s="649"/>
      <c r="H19" s="644"/>
      <c r="I19" s="644"/>
      <c r="J19" s="661"/>
      <c r="K19" s="661"/>
      <c r="L19" s="661"/>
      <c r="M19" s="661"/>
      <c r="N19" s="661"/>
      <c r="O19" s="661"/>
      <c r="P19" s="661"/>
      <c r="Q19" s="662"/>
      <c r="R19" s="666"/>
      <c r="S19" s="661"/>
      <c r="T19" s="661"/>
      <c r="U19" s="661"/>
      <c r="V19" s="661"/>
      <c r="W19" s="661"/>
      <c r="X19" s="661"/>
      <c r="Y19" s="661"/>
      <c r="Z19" s="661"/>
      <c r="AA19" s="661"/>
      <c r="AB19" s="644"/>
      <c r="AC19" s="644"/>
      <c r="AD19" s="645"/>
      <c r="AE19" s="666"/>
      <c r="AF19" s="661"/>
      <c r="AG19" s="661"/>
      <c r="AH19" s="661"/>
      <c r="AI19" s="661"/>
      <c r="AJ19" s="661"/>
      <c r="AK19" s="661"/>
      <c r="AL19" s="661"/>
      <c r="AM19" s="661"/>
      <c r="AN19" s="661"/>
      <c r="AO19" s="644"/>
      <c r="AP19" s="644"/>
      <c r="AQ19" s="645"/>
      <c r="AR19" s="666"/>
      <c r="AS19" s="661"/>
      <c r="AT19" s="661"/>
      <c r="AU19" s="661"/>
      <c r="AV19" s="661"/>
      <c r="AW19" s="661"/>
      <c r="AX19" s="661"/>
      <c r="AY19" s="661"/>
      <c r="AZ19" s="661"/>
      <c r="BA19" s="661"/>
      <c r="BB19" s="644"/>
      <c r="BC19" s="644"/>
      <c r="BD19" s="645"/>
      <c r="BE19" s="666"/>
      <c r="BF19" s="661"/>
      <c r="BG19" s="661"/>
      <c r="BH19" s="661"/>
      <c r="BI19" s="661"/>
      <c r="BJ19" s="661"/>
      <c r="BK19" s="661"/>
      <c r="BL19" s="661"/>
      <c r="BM19" s="661"/>
      <c r="BN19" s="661"/>
      <c r="BO19" s="644"/>
      <c r="BP19" s="644"/>
      <c r="BQ19" s="645"/>
      <c r="BR19" s="666"/>
      <c r="BS19" s="661"/>
      <c r="BT19" s="661"/>
      <c r="BU19" s="661"/>
      <c r="BV19" s="661"/>
      <c r="BW19" s="661"/>
      <c r="BX19" s="661"/>
      <c r="BY19" s="661"/>
      <c r="BZ19" s="661"/>
      <c r="CA19" s="661"/>
      <c r="CB19" s="644"/>
      <c r="CC19" s="644"/>
      <c r="CD19" s="645"/>
      <c r="CE19" s="666"/>
      <c r="CF19" s="661"/>
      <c r="CG19" s="661"/>
      <c r="CH19" s="661"/>
      <c r="CI19" s="661"/>
      <c r="CJ19" s="661"/>
      <c r="CK19" s="661"/>
      <c r="CL19" s="661"/>
      <c r="CM19" s="661"/>
      <c r="CN19" s="661"/>
      <c r="CO19" s="644"/>
      <c r="CP19" s="644"/>
      <c r="CQ19" s="645"/>
    </row>
    <row r="20" spans="4:95" ht="6" customHeight="1" thickBot="1">
      <c r="G20" s="760"/>
      <c r="H20" s="761"/>
      <c r="I20" s="761"/>
      <c r="J20" s="762"/>
      <c r="K20" s="762"/>
      <c r="L20" s="762"/>
      <c r="M20" s="762"/>
      <c r="N20" s="762"/>
      <c r="O20" s="762"/>
      <c r="P20" s="762"/>
      <c r="Q20" s="763"/>
      <c r="R20" s="666"/>
      <c r="S20" s="661"/>
      <c r="T20" s="661"/>
      <c r="U20" s="661"/>
      <c r="V20" s="661"/>
      <c r="W20" s="661"/>
      <c r="X20" s="661"/>
      <c r="Y20" s="661"/>
      <c r="Z20" s="661"/>
      <c r="AA20" s="661"/>
      <c r="AB20" s="644"/>
      <c r="AC20" s="644"/>
      <c r="AD20" s="645"/>
      <c r="AE20" s="666"/>
      <c r="AF20" s="661"/>
      <c r="AG20" s="661"/>
      <c r="AH20" s="661"/>
      <c r="AI20" s="661"/>
      <c r="AJ20" s="661"/>
      <c r="AK20" s="661"/>
      <c r="AL20" s="661"/>
      <c r="AM20" s="661"/>
      <c r="AN20" s="661"/>
      <c r="AO20" s="644"/>
      <c r="AP20" s="644"/>
      <c r="AQ20" s="645"/>
      <c r="AR20" s="666"/>
      <c r="AS20" s="661"/>
      <c r="AT20" s="661"/>
      <c r="AU20" s="661"/>
      <c r="AV20" s="661"/>
      <c r="AW20" s="661"/>
      <c r="AX20" s="661"/>
      <c r="AY20" s="661"/>
      <c r="AZ20" s="661"/>
      <c r="BA20" s="661"/>
      <c r="BB20" s="644"/>
      <c r="BC20" s="644"/>
      <c r="BD20" s="645"/>
      <c r="BE20" s="666"/>
      <c r="BF20" s="661"/>
      <c r="BG20" s="661"/>
      <c r="BH20" s="661"/>
      <c r="BI20" s="661"/>
      <c r="BJ20" s="661"/>
      <c r="BK20" s="661"/>
      <c r="BL20" s="661"/>
      <c r="BM20" s="661"/>
      <c r="BN20" s="661"/>
      <c r="BO20" s="644"/>
      <c r="BP20" s="644"/>
      <c r="BQ20" s="645"/>
      <c r="BR20" s="666"/>
      <c r="BS20" s="661"/>
      <c r="BT20" s="661"/>
      <c r="BU20" s="661"/>
      <c r="BV20" s="661"/>
      <c r="BW20" s="661"/>
      <c r="BX20" s="661"/>
      <c r="BY20" s="661"/>
      <c r="BZ20" s="661"/>
      <c r="CA20" s="661"/>
      <c r="CB20" s="644"/>
      <c r="CC20" s="644"/>
      <c r="CD20" s="645"/>
      <c r="CE20" s="666"/>
      <c r="CF20" s="661"/>
      <c r="CG20" s="661"/>
      <c r="CH20" s="661"/>
      <c r="CI20" s="661"/>
      <c r="CJ20" s="661"/>
      <c r="CK20" s="661"/>
      <c r="CL20" s="661"/>
      <c r="CM20" s="661"/>
      <c r="CN20" s="661"/>
      <c r="CO20" s="644"/>
      <c r="CP20" s="644"/>
      <c r="CQ20" s="645"/>
    </row>
    <row r="21" spans="4:95" ht="6" customHeight="1" thickTop="1">
      <c r="G21" s="745" t="s">
        <v>176</v>
      </c>
      <c r="H21" s="746"/>
      <c r="I21" s="746"/>
      <c r="J21" s="746"/>
      <c r="K21" s="746"/>
      <c r="L21" s="746"/>
      <c r="M21" s="746"/>
      <c r="N21" s="746"/>
      <c r="O21" s="746"/>
      <c r="P21" s="746"/>
      <c r="Q21" s="746"/>
      <c r="R21" s="748"/>
      <c r="S21" s="749"/>
      <c r="T21" s="749"/>
      <c r="U21" s="749"/>
      <c r="V21" s="749"/>
      <c r="W21" s="749"/>
      <c r="X21" s="749"/>
      <c r="Y21" s="749"/>
      <c r="Z21" s="749"/>
      <c r="AA21" s="749"/>
      <c r="AB21" s="754" t="s">
        <v>177</v>
      </c>
      <c r="AC21" s="754"/>
      <c r="AD21" s="755"/>
      <c r="AE21" s="748"/>
      <c r="AF21" s="749"/>
      <c r="AG21" s="749"/>
      <c r="AH21" s="749"/>
      <c r="AI21" s="749"/>
      <c r="AJ21" s="749"/>
      <c r="AK21" s="749"/>
      <c r="AL21" s="749"/>
      <c r="AM21" s="749"/>
      <c r="AN21" s="749"/>
      <c r="AO21" s="754" t="s">
        <v>177</v>
      </c>
      <c r="AP21" s="754"/>
      <c r="AQ21" s="755"/>
      <c r="AR21" s="748"/>
      <c r="AS21" s="749"/>
      <c r="AT21" s="749"/>
      <c r="AU21" s="749"/>
      <c r="AV21" s="749"/>
      <c r="AW21" s="749"/>
      <c r="AX21" s="749"/>
      <c r="AY21" s="749"/>
      <c r="AZ21" s="749"/>
      <c r="BA21" s="749"/>
      <c r="BB21" s="754" t="s">
        <v>177</v>
      </c>
      <c r="BC21" s="754"/>
      <c r="BD21" s="755"/>
      <c r="BE21" s="748"/>
      <c r="BF21" s="749"/>
      <c r="BG21" s="749"/>
      <c r="BH21" s="749"/>
      <c r="BI21" s="749"/>
      <c r="BJ21" s="749"/>
      <c r="BK21" s="749"/>
      <c r="BL21" s="749"/>
      <c r="BM21" s="749"/>
      <c r="BN21" s="749"/>
      <c r="BO21" s="754" t="s">
        <v>177</v>
      </c>
      <c r="BP21" s="754"/>
      <c r="BQ21" s="755"/>
      <c r="BR21" s="748"/>
      <c r="BS21" s="749"/>
      <c r="BT21" s="749"/>
      <c r="BU21" s="749"/>
      <c r="BV21" s="749"/>
      <c r="BW21" s="749"/>
      <c r="BX21" s="749"/>
      <c r="BY21" s="749"/>
      <c r="BZ21" s="749"/>
      <c r="CA21" s="749"/>
      <c r="CB21" s="754" t="s">
        <v>177</v>
      </c>
      <c r="CC21" s="754"/>
      <c r="CD21" s="755"/>
      <c r="CE21" s="748"/>
      <c r="CF21" s="749"/>
      <c r="CG21" s="749"/>
      <c r="CH21" s="749"/>
      <c r="CI21" s="749"/>
      <c r="CJ21" s="749"/>
      <c r="CK21" s="749"/>
      <c r="CL21" s="749"/>
      <c r="CM21" s="749"/>
      <c r="CN21" s="749"/>
      <c r="CO21" s="754" t="s">
        <v>177</v>
      </c>
      <c r="CP21" s="754"/>
      <c r="CQ21" s="755"/>
    </row>
    <row r="22" spans="4:95" ht="6" customHeight="1">
      <c r="G22" s="746"/>
      <c r="H22" s="746"/>
      <c r="I22" s="746"/>
      <c r="J22" s="746"/>
      <c r="K22" s="746"/>
      <c r="L22" s="746"/>
      <c r="M22" s="746"/>
      <c r="N22" s="746"/>
      <c r="O22" s="746"/>
      <c r="P22" s="746"/>
      <c r="Q22" s="746"/>
      <c r="R22" s="750"/>
      <c r="S22" s="751"/>
      <c r="T22" s="751"/>
      <c r="U22" s="751"/>
      <c r="V22" s="751"/>
      <c r="W22" s="751"/>
      <c r="X22" s="751"/>
      <c r="Y22" s="751"/>
      <c r="Z22" s="751"/>
      <c r="AA22" s="751"/>
      <c r="AB22" s="756"/>
      <c r="AC22" s="756"/>
      <c r="AD22" s="757"/>
      <c r="AE22" s="750"/>
      <c r="AF22" s="751"/>
      <c r="AG22" s="751"/>
      <c r="AH22" s="751"/>
      <c r="AI22" s="751"/>
      <c r="AJ22" s="751"/>
      <c r="AK22" s="751"/>
      <c r="AL22" s="751"/>
      <c r="AM22" s="751"/>
      <c r="AN22" s="751"/>
      <c r="AO22" s="756"/>
      <c r="AP22" s="756"/>
      <c r="AQ22" s="757"/>
      <c r="AR22" s="750"/>
      <c r="AS22" s="751"/>
      <c r="AT22" s="751"/>
      <c r="AU22" s="751"/>
      <c r="AV22" s="751"/>
      <c r="AW22" s="751"/>
      <c r="AX22" s="751"/>
      <c r="AY22" s="751"/>
      <c r="AZ22" s="751"/>
      <c r="BA22" s="751"/>
      <c r="BB22" s="756"/>
      <c r="BC22" s="756"/>
      <c r="BD22" s="757"/>
      <c r="BE22" s="750"/>
      <c r="BF22" s="751"/>
      <c r="BG22" s="751"/>
      <c r="BH22" s="751"/>
      <c r="BI22" s="751"/>
      <c r="BJ22" s="751"/>
      <c r="BK22" s="751"/>
      <c r="BL22" s="751"/>
      <c r="BM22" s="751"/>
      <c r="BN22" s="751"/>
      <c r="BO22" s="756"/>
      <c r="BP22" s="756"/>
      <c r="BQ22" s="757"/>
      <c r="BR22" s="750"/>
      <c r="BS22" s="751"/>
      <c r="BT22" s="751"/>
      <c r="BU22" s="751"/>
      <c r="BV22" s="751"/>
      <c r="BW22" s="751"/>
      <c r="BX22" s="751"/>
      <c r="BY22" s="751"/>
      <c r="BZ22" s="751"/>
      <c r="CA22" s="751"/>
      <c r="CB22" s="756"/>
      <c r="CC22" s="756"/>
      <c r="CD22" s="757"/>
      <c r="CE22" s="750"/>
      <c r="CF22" s="751"/>
      <c r="CG22" s="751"/>
      <c r="CH22" s="751"/>
      <c r="CI22" s="751"/>
      <c r="CJ22" s="751"/>
      <c r="CK22" s="751"/>
      <c r="CL22" s="751"/>
      <c r="CM22" s="751"/>
      <c r="CN22" s="751"/>
      <c r="CO22" s="756"/>
      <c r="CP22" s="756"/>
      <c r="CQ22" s="757"/>
    </row>
    <row r="23" spans="4:95" ht="6" customHeight="1">
      <c r="G23" s="747"/>
      <c r="H23" s="747"/>
      <c r="I23" s="747"/>
      <c r="J23" s="747"/>
      <c r="K23" s="747"/>
      <c r="L23" s="747"/>
      <c r="M23" s="747"/>
      <c r="N23" s="747"/>
      <c r="O23" s="747"/>
      <c r="P23" s="747"/>
      <c r="Q23" s="747"/>
      <c r="R23" s="752"/>
      <c r="S23" s="753"/>
      <c r="T23" s="753"/>
      <c r="U23" s="753"/>
      <c r="V23" s="753"/>
      <c r="W23" s="753"/>
      <c r="X23" s="753"/>
      <c r="Y23" s="753"/>
      <c r="Z23" s="753"/>
      <c r="AA23" s="753"/>
      <c r="AB23" s="758"/>
      <c r="AC23" s="758"/>
      <c r="AD23" s="759"/>
      <c r="AE23" s="752"/>
      <c r="AF23" s="753"/>
      <c r="AG23" s="753"/>
      <c r="AH23" s="753"/>
      <c r="AI23" s="753"/>
      <c r="AJ23" s="753"/>
      <c r="AK23" s="753"/>
      <c r="AL23" s="753"/>
      <c r="AM23" s="753"/>
      <c r="AN23" s="753"/>
      <c r="AO23" s="758"/>
      <c r="AP23" s="758"/>
      <c r="AQ23" s="759"/>
      <c r="AR23" s="752"/>
      <c r="AS23" s="753"/>
      <c r="AT23" s="753"/>
      <c r="AU23" s="753"/>
      <c r="AV23" s="753"/>
      <c r="AW23" s="753"/>
      <c r="AX23" s="753"/>
      <c r="AY23" s="753"/>
      <c r="AZ23" s="753"/>
      <c r="BA23" s="753"/>
      <c r="BB23" s="758"/>
      <c r="BC23" s="758"/>
      <c r="BD23" s="759"/>
      <c r="BE23" s="752"/>
      <c r="BF23" s="753"/>
      <c r="BG23" s="753"/>
      <c r="BH23" s="753"/>
      <c r="BI23" s="753"/>
      <c r="BJ23" s="753"/>
      <c r="BK23" s="753"/>
      <c r="BL23" s="753"/>
      <c r="BM23" s="753"/>
      <c r="BN23" s="753"/>
      <c r="BO23" s="758"/>
      <c r="BP23" s="758"/>
      <c r="BQ23" s="759"/>
      <c r="BR23" s="752"/>
      <c r="BS23" s="753"/>
      <c r="BT23" s="753"/>
      <c r="BU23" s="753"/>
      <c r="BV23" s="753"/>
      <c r="BW23" s="753"/>
      <c r="BX23" s="753"/>
      <c r="BY23" s="753"/>
      <c r="BZ23" s="753"/>
      <c r="CA23" s="753"/>
      <c r="CB23" s="758"/>
      <c r="CC23" s="758"/>
      <c r="CD23" s="759"/>
      <c r="CE23" s="752"/>
      <c r="CF23" s="753"/>
      <c r="CG23" s="753"/>
      <c r="CH23" s="753"/>
      <c r="CI23" s="753"/>
      <c r="CJ23" s="753"/>
      <c r="CK23" s="753"/>
      <c r="CL23" s="753"/>
      <c r="CM23" s="753"/>
      <c r="CN23" s="753"/>
      <c r="CO23" s="758"/>
      <c r="CP23" s="758"/>
      <c r="CQ23" s="759"/>
    </row>
    <row r="24" spans="4:95" ht="6" customHeight="1">
      <c r="G24" s="108"/>
      <c r="H24" s="108"/>
      <c r="I24" s="108"/>
      <c r="J24" s="108"/>
      <c r="K24" s="108"/>
      <c r="L24" s="108"/>
      <c r="M24" s="108"/>
      <c r="N24" s="108"/>
      <c r="O24" s="108"/>
      <c r="P24" s="108"/>
      <c r="Q24" s="108"/>
      <c r="R24" s="119"/>
      <c r="S24" s="119"/>
      <c r="T24" s="119"/>
      <c r="U24" s="119"/>
      <c r="V24" s="119"/>
      <c r="W24" s="119"/>
      <c r="X24" s="119"/>
      <c r="Y24" s="119"/>
      <c r="Z24" s="119"/>
      <c r="AA24" s="119"/>
      <c r="AB24" s="120"/>
      <c r="AC24" s="120"/>
      <c r="AD24" s="120"/>
      <c r="AE24" s="119"/>
      <c r="AF24" s="119"/>
      <c r="AG24" s="119"/>
      <c r="AH24" s="119"/>
      <c r="AI24" s="119"/>
      <c r="AJ24" s="119"/>
      <c r="AK24" s="119"/>
      <c r="AL24" s="119"/>
      <c r="AM24" s="119"/>
      <c r="AN24" s="119"/>
      <c r="AO24" s="120"/>
      <c r="AP24" s="120"/>
      <c r="AQ24" s="120"/>
      <c r="AR24" s="119"/>
      <c r="AS24" s="119"/>
      <c r="AT24" s="119"/>
      <c r="AU24" s="119"/>
      <c r="AV24" s="119"/>
      <c r="AW24" s="119"/>
      <c r="AX24" s="119"/>
      <c r="AY24" s="119"/>
      <c r="AZ24" s="119"/>
      <c r="BA24" s="119"/>
      <c r="BB24" s="120"/>
      <c r="BC24" s="120"/>
      <c r="BD24" s="120"/>
      <c r="BE24" s="119"/>
      <c r="BF24" s="119"/>
      <c r="BG24" s="119"/>
      <c r="BH24" s="119"/>
      <c r="BI24" s="119"/>
      <c r="BJ24" s="119"/>
      <c r="BK24" s="119"/>
      <c r="BL24" s="119"/>
      <c r="BM24" s="119"/>
      <c r="BN24" s="119"/>
      <c r="BO24" s="120"/>
      <c r="BP24" s="120"/>
      <c r="BQ24" s="120"/>
      <c r="BR24" s="119"/>
      <c r="BS24" s="119"/>
      <c r="BT24" s="119"/>
      <c r="BU24" s="119"/>
      <c r="BV24" s="119"/>
      <c r="BW24" s="119"/>
      <c r="BX24" s="119"/>
      <c r="BY24" s="119"/>
      <c r="BZ24" s="119"/>
      <c r="CA24" s="119"/>
      <c r="CB24" s="120"/>
      <c r="CC24" s="120"/>
      <c r="CD24" s="120"/>
      <c r="CE24" s="119"/>
      <c r="CF24" s="119"/>
      <c r="CG24" s="119"/>
      <c r="CH24" s="119"/>
      <c r="CI24" s="119"/>
      <c r="CJ24" s="119"/>
      <c r="CK24" s="119"/>
      <c r="CL24" s="119"/>
      <c r="CM24" s="119"/>
      <c r="CN24" s="119"/>
      <c r="CO24" s="120"/>
      <c r="CP24" s="120"/>
      <c r="CQ24" s="120"/>
    </row>
    <row r="25" spans="4:95" ht="6" customHeight="1">
      <c r="G25" s="121"/>
      <c r="H25" s="121"/>
      <c r="I25" s="121"/>
      <c r="J25" s="122"/>
      <c r="K25" s="122"/>
      <c r="L25" s="122"/>
      <c r="M25" s="122"/>
      <c r="N25" s="122"/>
      <c r="O25" s="122"/>
      <c r="P25" s="122"/>
      <c r="Q25" s="122"/>
      <c r="R25" s="122"/>
      <c r="S25" s="122"/>
      <c r="T25" s="122"/>
      <c r="U25" s="122"/>
      <c r="V25" s="122"/>
      <c r="W25" s="122"/>
      <c r="X25" s="122"/>
      <c r="Y25" s="122"/>
      <c r="Z25" s="122"/>
      <c r="AA25" s="122"/>
      <c r="AB25" s="121"/>
      <c r="AC25" s="121"/>
      <c r="AD25" s="121"/>
      <c r="AE25" s="122"/>
      <c r="AF25" s="122"/>
      <c r="AG25" s="122"/>
      <c r="AH25" s="122"/>
      <c r="AI25" s="122"/>
      <c r="AJ25" s="122"/>
      <c r="AK25" s="122"/>
      <c r="AL25" s="122"/>
      <c r="AM25" s="122"/>
      <c r="AN25" s="122"/>
      <c r="AO25" s="121"/>
      <c r="AP25" s="121"/>
      <c r="AQ25" s="121"/>
      <c r="AR25" s="122"/>
      <c r="AS25" s="122"/>
      <c r="AT25" s="122"/>
      <c r="AU25" s="122"/>
      <c r="AV25" s="122"/>
      <c r="AW25" s="122"/>
      <c r="AX25" s="122"/>
      <c r="AY25" s="122"/>
      <c r="AZ25" s="122"/>
      <c r="BA25" s="122"/>
      <c r="BB25" s="121"/>
      <c r="BC25" s="121"/>
      <c r="BD25" s="121"/>
      <c r="BE25" s="122"/>
      <c r="BF25" s="122"/>
      <c r="BG25" s="122"/>
      <c r="BH25" s="122"/>
      <c r="BI25" s="122"/>
      <c r="BJ25" s="122"/>
      <c r="BK25" s="122"/>
      <c r="BL25" s="122"/>
      <c r="BM25" s="122"/>
      <c r="BN25" s="122"/>
      <c r="BO25" s="121"/>
      <c r="BP25" s="121"/>
      <c r="BQ25" s="121"/>
      <c r="BR25" s="122"/>
      <c r="BS25" s="122"/>
      <c r="BT25" s="122"/>
      <c r="BU25" s="122"/>
      <c r="BV25" s="122"/>
      <c r="BW25" s="122"/>
      <c r="BX25" s="122"/>
      <c r="BY25" s="122"/>
      <c r="BZ25" s="122"/>
      <c r="CA25" s="122"/>
      <c r="CB25" s="121"/>
      <c r="CC25" s="121"/>
      <c r="CD25" s="121"/>
    </row>
    <row r="26" spans="4:95" ht="6" customHeight="1">
      <c r="D26" s="638" t="s">
        <v>178</v>
      </c>
      <c r="E26" s="638"/>
      <c r="F26" s="638"/>
      <c r="G26" s="639"/>
      <c r="H26" s="639"/>
      <c r="I26" s="639"/>
      <c r="J26" s="639"/>
      <c r="K26" s="639"/>
      <c r="L26" s="639"/>
      <c r="M26" s="639"/>
      <c r="N26" s="639"/>
      <c r="O26" s="639"/>
      <c r="P26" s="641"/>
      <c r="Q26" s="641"/>
      <c r="R26" s="641"/>
      <c r="S26" s="641"/>
      <c r="T26" s="641"/>
      <c r="U26" s="641"/>
      <c r="V26" s="641"/>
      <c r="W26" s="641"/>
      <c r="X26" s="641"/>
      <c r="Y26" s="641"/>
      <c r="Z26" s="641"/>
      <c r="AA26" s="641"/>
      <c r="AB26" s="641"/>
      <c r="AC26" s="641"/>
      <c r="AD26" s="641"/>
      <c r="AE26" s="641"/>
      <c r="AF26" s="641"/>
      <c r="AG26" s="641"/>
      <c r="AH26" s="641"/>
      <c r="AI26" s="641"/>
      <c r="AJ26" s="641"/>
      <c r="AK26" s="641"/>
      <c r="AL26" s="641"/>
      <c r="AM26" s="641"/>
      <c r="AN26" s="641"/>
      <c r="AO26" s="641"/>
      <c r="AP26" s="641"/>
      <c r="AQ26" s="641"/>
      <c r="AR26" s="641"/>
      <c r="AS26" s="641"/>
      <c r="AT26" s="641"/>
      <c r="AU26" s="641"/>
      <c r="AV26" s="641"/>
      <c r="AW26" s="641"/>
      <c r="AX26" s="641"/>
      <c r="AY26" s="641"/>
      <c r="AZ26" s="641"/>
      <c r="BA26" s="641"/>
    </row>
    <row r="27" spans="4:95" ht="6" customHeight="1">
      <c r="D27" s="638"/>
      <c r="E27" s="638"/>
      <c r="F27" s="638"/>
      <c r="G27" s="639"/>
      <c r="H27" s="639"/>
      <c r="I27" s="639"/>
      <c r="J27" s="639"/>
      <c r="K27" s="639"/>
      <c r="L27" s="639"/>
      <c r="M27" s="639"/>
      <c r="N27" s="639"/>
      <c r="O27" s="639"/>
      <c r="P27" s="641"/>
      <c r="Q27" s="641"/>
      <c r="R27" s="641"/>
      <c r="S27" s="641"/>
      <c r="T27" s="641"/>
      <c r="U27" s="641"/>
      <c r="V27" s="641"/>
      <c r="W27" s="641"/>
      <c r="X27" s="641"/>
      <c r="Y27" s="641"/>
      <c r="Z27" s="641"/>
      <c r="AA27" s="641"/>
      <c r="AB27" s="641"/>
      <c r="AC27" s="641"/>
      <c r="AD27" s="641"/>
      <c r="AE27" s="641"/>
      <c r="AF27" s="641"/>
      <c r="AG27" s="641"/>
      <c r="AH27" s="641"/>
      <c r="AI27" s="641"/>
      <c r="AJ27" s="641"/>
      <c r="AK27" s="641"/>
      <c r="AL27" s="641"/>
      <c r="AM27" s="641"/>
      <c r="AN27" s="641"/>
      <c r="AO27" s="641"/>
      <c r="AP27" s="641"/>
      <c r="AQ27" s="641"/>
      <c r="AR27" s="641"/>
      <c r="AS27" s="641"/>
      <c r="AT27" s="641"/>
      <c r="AU27" s="641"/>
      <c r="AV27" s="641"/>
      <c r="AW27" s="641"/>
      <c r="AX27" s="641"/>
      <c r="AY27" s="641"/>
      <c r="AZ27" s="641"/>
      <c r="BA27" s="641"/>
    </row>
    <row r="28" spans="4:95" ht="6" customHeight="1">
      <c r="D28" s="638"/>
      <c r="E28" s="638"/>
      <c r="F28" s="638"/>
      <c r="G28" s="639"/>
      <c r="H28" s="639"/>
      <c r="I28" s="639"/>
      <c r="J28" s="639"/>
      <c r="K28" s="639"/>
      <c r="L28" s="639"/>
      <c r="M28" s="639"/>
      <c r="N28" s="639"/>
      <c r="O28" s="639"/>
      <c r="P28" s="641"/>
      <c r="Q28" s="641"/>
      <c r="R28" s="641"/>
      <c r="S28" s="641"/>
      <c r="T28" s="641"/>
      <c r="U28" s="641"/>
      <c r="V28" s="641"/>
      <c r="W28" s="641"/>
      <c r="X28" s="641"/>
      <c r="Y28" s="641"/>
      <c r="Z28" s="641"/>
      <c r="AA28" s="641"/>
      <c r="AB28" s="641"/>
      <c r="AC28" s="641"/>
      <c r="AD28" s="641"/>
      <c r="AE28" s="641"/>
      <c r="AF28" s="641"/>
      <c r="AG28" s="641"/>
      <c r="AH28" s="641"/>
      <c r="AI28" s="641"/>
      <c r="AJ28" s="641"/>
      <c r="AK28" s="641"/>
      <c r="AL28" s="641"/>
      <c r="AM28" s="641"/>
      <c r="AN28" s="641"/>
      <c r="AO28" s="641"/>
      <c r="AP28" s="641"/>
      <c r="AQ28" s="641"/>
      <c r="AR28" s="641"/>
      <c r="AS28" s="641"/>
      <c r="AT28" s="641"/>
      <c r="AU28" s="641"/>
      <c r="AV28" s="641"/>
      <c r="AW28" s="641"/>
      <c r="AX28" s="641"/>
      <c r="AY28" s="641"/>
      <c r="AZ28" s="641"/>
      <c r="BA28" s="641"/>
    </row>
    <row r="30" spans="4:95" ht="6" customHeight="1">
      <c r="G30" s="648"/>
      <c r="H30" s="642"/>
      <c r="I30" s="642"/>
      <c r="J30" s="659"/>
      <c r="K30" s="659"/>
      <c r="L30" s="659"/>
      <c r="M30" s="659"/>
      <c r="N30" s="659"/>
      <c r="O30" s="659"/>
      <c r="P30" s="659"/>
      <c r="Q30" s="660"/>
      <c r="R30" s="648" t="s">
        <v>37</v>
      </c>
      <c r="S30" s="642"/>
      <c r="T30" s="642"/>
      <c r="U30" s="642"/>
      <c r="V30" s="642"/>
      <c r="W30" s="742" t="str">
        <f>IF(安全投資計画!$R$43="","",安全投資計画!$R$43)</f>
        <v/>
      </c>
      <c r="X30" s="742"/>
      <c r="Y30" s="742"/>
      <c r="Z30" s="642" t="s">
        <v>138</v>
      </c>
      <c r="AA30" s="642"/>
      <c r="AB30" s="642"/>
      <c r="AC30" s="642"/>
      <c r="AD30" s="643"/>
      <c r="AE30" s="648" t="s">
        <v>37</v>
      </c>
      <c r="AF30" s="642"/>
      <c r="AG30" s="642"/>
      <c r="AH30" s="642"/>
      <c r="AI30" s="642"/>
      <c r="AJ30" s="742" t="str">
        <f>IF(安全投資計画!$AC$43="","",安全投資計画!$AC$43)</f>
        <v/>
      </c>
      <c r="AK30" s="742"/>
      <c r="AL30" s="742"/>
      <c r="AM30" s="642" t="s">
        <v>138</v>
      </c>
      <c r="AN30" s="642"/>
      <c r="AO30" s="642"/>
      <c r="AP30" s="642"/>
      <c r="AQ30" s="643"/>
      <c r="AR30" s="648" t="s">
        <v>37</v>
      </c>
      <c r="AS30" s="642"/>
      <c r="AT30" s="642"/>
      <c r="AU30" s="642"/>
      <c r="AV30" s="642"/>
      <c r="AW30" s="742" t="str">
        <f>IF(安全投資計画!$AN$43="","",安全投資計画!$AN$43)</f>
        <v/>
      </c>
      <c r="AX30" s="742"/>
      <c r="AY30" s="742"/>
      <c r="AZ30" s="642" t="s">
        <v>138</v>
      </c>
      <c r="BA30" s="642"/>
      <c r="BB30" s="642"/>
      <c r="BC30" s="642"/>
      <c r="BD30" s="643"/>
      <c r="BE30" s="648" t="s">
        <v>37</v>
      </c>
      <c r="BF30" s="642"/>
      <c r="BG30" s="642"/>
      <c r="BH30" s="642"/>
      <c r="BI30" s="642"/>
      <c r="BJ30" s="742" t="str">
        <f>IF(安全投資計画!$AY$43="","",安全投資計画!$AY$43)</f>
        <v/>
      </c>
      <c r="BK30" s="742"/>
      <c r="BL30" s="742"/>
      <c r="BM30" s="642" t="s">
        <v>138</v>
      </c>
      <c r="BN30" s="642"/>
      <c r="BO30" s="642"/>
      <c r="BP30" s="642"/>
      <c r="BQ30" s="643"/>
      <c r="BR30" s="648" t="s">
        <v>37</v>
      </c>
      <c r="BS30" s="642"/>
      <c r="BT30" s="642"/>
      <c r="BU30" s="642"/>
      <c r="BV30" s="642"/>
      <c r="BW30" s="742" t="str">
        <f>IF(安全投資計画!$BJ$43="","",安全投資計画!$BJ$43)</f>
        <v/>
      </c>
      <c r="BX30" s="742"/>
      <c r="BY30" s="742"/>
      <c r="BZ30" s="642" t="s">
        <v>138</v>
      </c>
      <c r="CA30" s="642"/>
      <c r="CB30" s="642"/>
      <c r="CC30" s="642"/>
      <c r="CD30" s="643"/>
      <c r="CE30" s="648" t="s">
        <v>37</v>
      </c>
      <c r="CF30" s="642"/>
      <c r="CG30" s="642"/>
      <c r="CH30" s="642"/>
      <c r="CI30" s="642"/>
      <c r="CJ30" s="742" t="str">
        <f>IF(安全投資計画!$BU$43="","",安全投資計画!$BU$43)</f>
        <v/>
      </c>
      <c r="CK30" s="742"/>
      <c r="CL30" s="742"/>
      <c r="CM30" s="642" t="s">
        <v>138</v>
      </c>
      <c r="CN30" s="642"/>
      <c r="CO30" s="642"/>
      <c r="CP30" s="642"/>
      <c r="CQ30" s="643"/>
    </row>
    <row r="31" spans="4:95" ht="6" customHeight="1">
      <c r="G31" s="649"/>
      <c r="H31" s="644"/>
      <c r="I31" s="644"/>
      <c r="J31" s="661"/>
      <c r="K31" s="661"/>
      <c r="L31" s="661"/>
      <c r="M31" s="661"/>
      <c r="N31" s="661"/>
      <c r="O31" s="661"/>
      <c r="P31" s="661"/>
      <c r="Q31" s="662"/>
      <c r="R31" s="649"/>
      <c r="S31" s="741"/>
      <c r="T31" s="741"/>
      <c r="U31" s="741"/>
      <c r="V31" s="741"/>
      <c r="W31" s="743"/>
      <c r="X31" s="743"/>
      <c r="Y31" s="743"/>
      <c r="Z31" s="741"/>
      <c r="AA31" s="741"/>
      <c r="AB31" s="741"/>
      <c r="AC31" s="741"/>
      <c r="AD31" s="645"/>
      <c r="AE31" s="649"/>
      <c r="AF31" s="741"/>
      <c r="AG31" s="741"/>
      <c r="AH31" s="741"/>
      <c r="AI31" s="741"/>
      <c r="AJ31" s="743"/>
      <c r="AK31" s="743"/>
      <c r="AL31" s="743"/>
      <c r="AM31" s="741"/>
      <c r="AN31" s="741"/>
      <c r="AO31" s="741"/>
      <c r="AP31" s="741"/>
      <c r="AQ31" s="645"/>
      <c r="AR31" s="649"/>
      <c r="AS31" s="741"/>
      <c r="AT31" s="741"/>
      <c r="AU31" s="741"/>
      <c r="AV31" s="741"/>
      <c r="AW31" s="743"/>
      <c r="AX31" s="743"/>
      <c r="AY31" s="743"/>
      <c r="AZ31" s="741"/>
      <c r="BA31" s="741"/>
      <c r="BB31" s="741"/>
      <c r="BC31" s="741"/>
      <c r="BD31" s="645"/>
      <c r="BE31" s="649"/>
      <c r="BF31" s="741"/>
      <c r="BG31" s="741"/>
      <c r="BH31" s="741"/>
      <c r="BI31" s="741"/>
      <c r="BJ31" s="743"/>
      <c r="BK31" s="743"/>
      <c r="BL31" s="743"/>
      <c r="BM31" s="741"/>
      <c r="BN31" s="741"/>
      <c r="BO31" s="741"/>
      <c r="BP31" s="741"/>
      <c r="BQ31" s="645"/>
      <c r="BR31" s="649"/>
      <c r="BS31" s="741"/>
      <c r="BT31" s="741"/>
      <c r="BU31" s="741"/>
      <c r="BV31" s="741"/>
      <c r="BW31" s="743"/>
      <c r="BX31" s="743"/>
      <c r="BY31" s="743"/>
      <c r="BZ31" s="741"/>
      <c r="CA31" s="741"/>
      <c r="CB31" s="741"/>
      <c r="CC31" s="741"/>
      <c r="CD31" s="645"/>
      <c r="CE31" s="649"/>
      <c r="CF31" s="741"/>
      <c r="CG31" s="741"/>
      <c r="CH31" s="741"/>
      <c r="CI31" s="741"/>
      <c r="CJ31" s="743"/>
      <c r="CK31" s="743"/>
      <c r="CL31" s="743"/>
      <c r="CM31" s="741"/>
      <c r="CN31" s="741"/>
      <c r="CO31" s="741"/>
      <c r="CP31" s="741"/>
      <c r="CQ31" s="645"/>
    </row>
    <row r="32" spans="4:95" ht="6" customHeight="1">
      <c r="G32" s="650"/>
      <c r="H32" s="646"/>
      <c r="I32" s="646"/>
      <c r="J32" s="663"/>
      <c r="K32" s="663"/>
      <c r="L32" s="663"/>
      <c r="M32" s="663"/>
      <c r="N32" s="663"/>
      <c r="O32" s="663"/>
      <c r="P32" s="663"/>
      <c r="Q32" s="664"/>
      <c r="R32" s="650"/>
      <c r="S32" s="646"/>
      <c r="T32" s="646"/>
      <c r="U32" s="646"/>
      <c r="V32" s="646"/>
      <c r="W32" s="744"/>
      <c r="X32" s="744"/>
      <c r="Y32" s="744"/>
      <c r="Z32" s="646"/>
      <c r="AA32" s="646"/>
      <c r="AB32" s="646"/>
      <c r="AC32" s="646"/>
      <c r="AD32" s="647"/>
      <c r="AE32" s="650"/>
      <c r="AF32" s="646"/>
      <c r="AG32" s="646"/>
      <c r="AH32" s="646"/>
      <c r="AI32" s="646"/>
      <c r="AJ32" s="744"/>
      <c r="AK32" s="744"/>
      <c r="AL32" s="744"/>
      <c r="AM32" s="646"/>
      <c r="AN32" s="646"/>
      <c r="AO32" s="646"/>
      <c r="AP32" s="646"/>
      <c r="AQ32" s="647"/>
      <c r="AR32" s="650"/>
      <c r="AS32" s="646"/>
      <c r="AT32" s="646"/>
      <c r="AU32" s="646"/>
      <c r="AV32" s="646"/>
      <c r="AW32" s="744"/>
      <c r="AX32" s="744"/>
      <c r="AY32" s="744"/>
      <c r="AZ32" s="646"/>
      <c r="BA32" s="646"/>
      <c r="BB32" s="646"/>
      <c r="BC32" s="646"/>
      <c r="BD32" s="647"/>
      <c r="BE32" s="650"/>
      <c r="BF32" s="646"/>
      <c r="BG32" s="646"/>
      <c r="BH32" s="646"/>
      <c r="BI32" s="646"/>
      <c r="BJ32" s="744"/>
      <c r="BK32" s="744"/>
      <c r="BL32" s="744"/>
      <c r="BM32" s="646"/>
      <c r="BN32" s="646"/>
      <c r="BO32" s="646"/>
      <c r="BP32" s="646"/>
      <c r="BQ32" s="647"/>
      <c r="BR32" s="650"/>
      <c r="BS32" s="646"/>
      <c r="BT32" s="646"/>
      <c r="BU32" s="646"/>
      <c r="BV32" s="646"/>
      <c r="BW32" s="744"/>
      <c r="BX32" s="744"/>
      <c r="BY32" s="744"/>
      <c r="BZ32" s="646"/>
      <c r="CA32" s="646"/>
      <c r="CB32" s="646"/>
      <c r="CC32" s="646"/>
      <c r="CD32" s="647"/>
      <c r="CE32" s="650"/>
      <c r="CF32" s="646"/>
      <c r="CG32" s="646"/>
      <c r="CH32" s="646"/>
      <c r="CI32" s="646"/>
      <c r="CJ32" s="744"/>
      <c r="CK32" s="744"/>
      <c r="CL32" s="744"/>
      <c r="CM32" s="646"/>
      <c r="CN32" s="646"/>
      <c r="CO32" s="646"/>
      <c r="CP32" s="646"/>
      <c r="CQ32" s="647"/>
    </row>
    <row r="33" spans="4:156" ht="6" customHeight="1">
      <c r="G33" s="648" t="s">
        <v>31</v>
      </c>
      <c r="H33" s="642"/>
      <c r="I33" s="642"/>
      <c r="J33" s="659"/>
      <c r="K33" s="659"/>
      <c r="L33" s="659"/>
      <c r="M33" s="659"/>
      <c r="N33" s="659"/>
      <c r="O33" s="659"/>
      <c r="P33" s="659"/>
      <c r="Q33" s="660"/>
      <c r="R33" s="665"/>
      <c r="S33" s="659"/>
      <c r="T33" s="659"/>
      <c r="U33" s="659"/>
      <c r="V33" s="659"/>
      <c r="W33" s="659"/>
      <c r="X33" s="659"/>
      <c r="Y33" s="659"/>
      <c r="Z33" s="659"/>
      <c r="AA33" s="659"/>
      <c r="AB33" s="642" t="s">
        <v>33</v>
      </c>
      <c r="AC33" s="642"/>
      <c r="AD33" s="643"/>
      <c r="AE33" s="665"/>
      <c r="AF33" s="659"/>
      <c r="AG33" s="659"/>
      <c r="AH33" s="659"/>
      <c r="AI33" s="659"/>
      <c r="AJ33" s="659"/>
      <c r="AK33" s="659"/>
      <c r="AL33" s="659"/>
      <c r="AM33" s="659"/>
      <c r="AN33" s="659"/>
      <c r="AO33" s="642" t="s">
        <v>33</v>
      </c>
      <c r="AP33" s="642"/>
      <c r="AQ33" s="643"/>
      <c r="AR33" s="665"/>
      <c r="AS33" s="659"/>
      <c r="AT33" s="659"/>
      <c r="AU33" s="659"/>
      <c r="AV33" s="659"/>
      <c r="AW33" s="659"/>
      <c r="AX33" s="659"/>
      <c r="AY33" s="659"/>
      <c r="AZ33" s="659"/>
      <c r="BA33" s="659"/>
      <c r="BB33" s="642" t="s">
        <v>33</v>
      </c>
      <c r="BC33" s="642"/>
      <c r="BD33" s="643"/>
      <c r="BE33" s="665"/>
      <c r="BF33" s="659"/>
      <c r="BG33" s="659"/>
      <c r="BH33" s="659"/>
      <c r="BI33" s="659"/>
      <c r="BJ33" s="659"/>
      <c r="BK33" s="659"/>
      <c r="BL33" s="659"/>
      <c r="BM33" s="659"/>
      <c r="BN33" s="659"/>
      <c r="BO33" s="642" t="s">
        <v>33</v>
      </c>
      <c r="BP33" s="642"/>
      <c r="BQ33" s="643"/>
      <c r="BR33" s="665"/>
      <c r="BS33" s="659"/>
      <c r="BT33" s="659"/>
      <c r="BU33" s="659"/>
      <c r="BV33" s="659"/>
      <c r="BW33" s="659"/>
      <c r="BX33" s="659"/>
      <c r="BY33" s="659"/>
      <c r="BZ33" s="659"/>
      <c r="CA33" s="659"/>
      <c r="CB33" s="642" t="s">
        <v>33</v>
      </c>
      <c r="CC33" s="642"/>
      <c r="CD33" s="643"/>
      <c r="CE33" s="665"/>
      <c r="CF33" s="659"/>
      <c r="CG33" s="659"/>
      <c r="CH33" s="659"/>
      <c r="CI33" s="659"/>
      <c r="CJ33" s="659"/>
      <c r="CK33" s="659"/>
      <c r="CL33" s="659"/>
      <c r="CM33" s="659"/>
      <c r="CN33" s="659"/>
      <c r="CO33" s="642" t="s">
        <v>33</v>
      </c>
      <c r="CP33" s="642"/>
      <c r="CQ33" s="643"/>
    </row>
    <row r="34" spans="4:156" ht="6" customHeight="1">
      <c r="G34" s="649"/>
      <c r="H34" s="644"/>
      <c r="I34" s="644"/>
      <c r="J34" s="661"/>
      <c r="K34" s="661"/>
      <c r="L34" s="661"/>
      <c r="M34" s="661"/>
      <c r="N34" s="661"/>
      <c r="O34" s="661"/>
      <c r="P34" s="661"/>
      <c r="Q34" s="662"/>
      <c r="R34" s="666"/>
      <c r="S34" s="661"/>
      <c r="T34" s="661"/>
      <c r="U34" s="661"/>
      <c r="V34" s="661"/>
      <c r="W34" s="661"/>
      <c r="X34" s="661"/>
      <c r="Y34" s="661"/>
      <c r="Z34" s="661"/>
      <c r="AA34" s="661"/>
      <c r="AB34" s="644"/>
      <c r="AC34" s="644"/>
      <c r="AD34" s="645"/>
      <c r="AE34" s="666"/>
      <c r="AF34" s="661"/>
      <c r="AG34" s="661"/>
      <c r="AH34" s="661"/>
      <c r="AI34" s="661"/>
      <c r="AJ34" s="661"/>
      <c r="AK34" s="661"/>
      <c r="AL34" s="661"/>
      <c r="AM34" s="661"/>
      <c r="AN34" s="661"/>
      <c r="AO34" s="644"/>
      <c r="AP34" s="644"/>
      <c r="AQ34" s="645"/>
      <c r="AR34" s="666"/>
      <c r="AS34" s="661"/>
      <c r="AT34" s="661"/>
      <c r="AU34" s="661"/>
      <c r="AV34" s="661"/>
      <c r="AW34" s="661"/>
      <c r="AX34" s="661"/>
      <c r="AY34" s="661"/>
      <c r="AZ34" s="661"/>
      <c r="BA34" s="661"/>
      <c r="BB34" s="644"/>
      <c r="BC34" s="644"/>
      <c r="BD34" s="645"/>
      <c r="BE34" s="666"/>
      <c r="BF34" s="661"/>
      <c r="BG34" s="661"/>
      <c r="BH34" s="661"/>
      <c r="BI34" s="661"/>
      <c r="BJ34" s="661"/>
      <c r="BK34" s="661"/>
      <c r="BL34" s="661"/>
      <c r="BM34" s="661"/>
      <c r="BN34" s="661"/>
      <c r="BO34" s="644"/>
      <c r="BP34" s="644"/>
      <c r="BQ34" s="645"/>
      <c r="BR34" s="666"/>
      <c r="BS34" s="661"/>
      <c r="BT34" s="661"/>
      <c r="BU34" s="661"/>
      <c r="BV34" s="661"/>
      <c r="BW34" s="661"/>
      <c r="BX34" s="661"/>
      <c r="BY34" s="661"/>
      <c r="BZ34" s="661"/>
      <c r="CA34" s="661"/>
      <c r="CB34" s="644"/>
      <c r="CC34" s="644"/>
      <c r="CD34" s="645"/>
      <c r="CE34" s="666"/>
      <c r="CF34" s="661"/>
      <c r="CG34" s="661"/>
      <c r="CH34" s="661"/>
      <c r="CI34" s="661"/>
      <c r="CJ34" s="661"/>
      <c r="CK34" s="661"/>
      <c r="CL34" s="661"/>
      <c r="CM34" s="661"/>
      <c r="CN34" s="661"/>
      <c r="CO34" s="644"/>
      <c r="CP34" s="644"/>
      <c r="CQ34" s="645"/>
    </row>
    <row r="35" spans="4:156" ht="6" customHeight="1" thickBot="1">
      <c r="G35" s="760"/>
      <c r="H35" s="761"/>
      <c r="I35" s="761"/>
      <c r="J35" s="762"/>
      <c r="K35" s="762"/>
      <c r="L35" s="762"/>
      <c r="M35" s="762"/>
      <c r="N35" s="762"/>
      <c r="O35" s="762"/>
      <c r="P35" s="762"/>
      <c r="Q35" s="763"/>
      <c r="R35" s="666"/>
      <c r="S35" s="661"/>
      <c r="T35" s="661"/>
      <c r="U35" s="661"/>
      <c r="V35" s="661"/>
      <c r="W35" s="661"/>
      <c r="X35" s="661"/>
      <c r="Y35" s="661"/>
      <c r="Z35" s="661"/>
      <c r="AA35" s="661"/>
      <c r="AB35" s="644"/>
      <c r="AC35" s="644"/>
      <c r="AD35" s="645"/>
      <c r="AE35" s="666"/>
      <c r="AF35" s="661"/>
      <c r="AG35" s="661"/>
      <c r="AH35" s="661"/>
      <c r="AI35" s="661"/>
      <c r="AJ35" s="661"/>
      <c r="AK35" s="661"/>
      <c r="AL35" s="661"/>
      <c r="AM35" s="661"/>
      <c r="AN35" s="661"/>
      <c r="AO35" s="644"/>
      <c r="AP35" s="644"/>
      <c r="AQ35" s="645"/>
      <c r="AR35" s="666"/>
      <c r="AS35" s="661"/>
      <c r="AT35" s="661"/>
      <c r="AU35" s="661"/>
      <c r="AV35" s="661"/>
      <c r="AW35" s="661"/>
      <c r="AX35" s="661"/>
      <c r="AY35" s="661"/>
      <c r="AZ35" s="661"/>
      <c r="BA35" s="661"/>
      <c r="BB35" s="644"/>
      <c r="BC35" s="644"/>
      <c r="BD35" s="645"/>
      <c r="BE35" s="666"/>
      <c r="BF35" s="661"/>
      <c r="BG35" s="661"/>
      <c r="BH35" s="661"/>
      <c r="BI35" s="661"/>
      <c r="BJ35" s="661"/>
      <c r="BK35" s="661"/>
      <c r="BL35" s="661"/>
      <c r="BM35" s="661"/>
      <c r="BN35" s="661"/>
      <c r="BO35" s="644"/>
      <c r="BP35" s="644"/>
      <c r="BQ35" s="645"/>
      <c r="BR35" s="666"/>
      <c r="BS35" s="661"/>
      <c r="BT35" s="661"/>
      <c r="BU35" s="661"/>
      <c r="BV35" s="661"/>
      <c r="BW35" s="661"/>
      <c r="BX35" s="661"/>
      <c r="BY35" s="661"/>
      <c r="BZ35" s="661"/>
      <c r="CA35" s="661"/>
      <c r="CB35" s="644"/>
      <c r="CC35" s="644"/>
      <c r="CD35" s="645"/>
      <c r="CE35" s="666"/>
      <c r="CF35" s="661"/>
      <c r="CG35" s="661"/>
      <c r="CH35" s="661"/>
      <c r="CI35" s="661"/>
      <c r="CJ35" s="661"/>
      <c r="CK35" s="661"/>
      <c r="CL35" s="661"/>
      <c r="CM35" s="661"/>
      <c r="CN35" s="661"/>
      <c r="CO35" s="644"/>
      <c r="CP35" s="644"/>
      <c r="CQ35" s="645"/>
    </row>
    <row r="36" spans="4:156" ht="6" customHeight="1" thickTop="1">
      <c r="G36" s="745" t="s">
        <v>176</v>
      </c>
      <c r="H36" s="746"/>
      <c r="I36" s="746"/>
      <c r="J36" s="746"/>
      <c r="K36" s="746"/>
      <c r="L36" s="746"/>
      <c r="M36" s="746"/>
      <c r="N36" s="746"/>
      <c r="O36" s="746"/>
      <c r="P36" s="746"/>
      <c r="Q36" s="746"/>
      <c r="R36" s="748"/>
      <c r="S36" s="749"/>
      <c r="T36" s="749"/>
      <c r="U36" s="749"/>
      <c r="V36" s="749"/>
      <c r="W36" s="749"/>
      <c r="X36" s="749"/>
      <c r="Y36" s="749"/>
      <c r="Z36" s="749"/>
      <c r="AA36" s="749"/>
      <c r="AB36" s="754" t="s">
        <v>177</v>
      </c>
      <c r="AC36" s="754"/>
      <c r="AD36" s="755"/>
      <c r="AE36" s="748"/>
      <c r="AF36" s="749"/>
      <c r="AG36" s="749"/>
      <c r="AH36" s="749"/>
      <c r="AI36" s="749"/>
      <c r="AJ36" s="749"/>
      <c r="AK36" s="749"/>
      <c r="AL36" s="749"/>
      <c r="AM36" s="749"/>
      <c r="AN36" s="749"/>
      <c r="AO36" s="754" t="s">
        <v>177</v>
      </c>
      <c r="AP36" s="754"/>
      <c r="AQ36" s="755"/>
      <c r="AR36" s="748"/>
      <c r="AS36" s="749"/>
      <c r="AT36" s="749"/>
      <c r="AU36" s="749"/>
      <c r="AV36" s="749"/>
      <c r="AW36" s="749"/>
      <c r="AX36" s="749"/>
      <c r="AY36" s="749"/>
      <c r="AZ36" s="749"/>
      <c r="BA36" s="749"/>
      <c r="BB36" s="754" t="s">
        <v>177</v>
      </c>
      <c r="BC36" s="754"/>
      <c r="BD36" s="755"/>
      <c r="BE36" s="748"/>
      <c r="BF36" s="749"/>
      <c r="BG36" s="749"/>
      <c r="BH36" s="749"/>
      <c r="BI36" s="749"/>
      <c r="BJ36" s="749"/>
      <c r="BK36" s="749"/>
      <c r="BL36" s="749"/>
      <c r="BM36" s="749"/>
      <c r="BN36" s="749"/>
      <c r="BO36" s="754" t="s">
        <v>177</v>
      </c>
      <c r="BP36" s="754"/>
      <c r="BQ36" s="755"/>
      <c r="BR36" s="748"/>
      <c r="BS36" s="749"/>
      <c r="BT36" s="749"/>
      <c r="BU36" s="749"/>
      <c r="BV36" s="749"/>
      <c r="BW36" s="749"/>
      <c r="BX36" s="749"/>
      <c r="BY36" s="749"/>
      <c r="BZ36" s="749"/>
      <c r="CA36" s="749"/>
      <c r="CB36" s="754" t="s">
        <v>177</v>
      </c>
      <c r="CC36" s="754"/>
      <c r="CD36" s="755"/>
      <c r="CE36" s="748"/>
      <c r="CF36" s="749"/>
      <c r="CG36" s="749"/>
      <c r="CH36" s="749"/>
      <c r="CI36" s="749"/>
      <c r="CJ36" s="749"/>
      <c r="CK36" s="749"/>
      <c r="CL36" s="749"/>
      <c r="CM36" s="749"/>
      <c r="CN36" s="749"/>
      <c r="CO36" s="754" t="s">
        <v>177</v>
      </c>
      <c r="CP36" s="754"/>
      <c r="CQ36" s="755"/>
    </row>
    <row r="37" spans="4:156" ht="6" customHeight="1">
      <c r="G37" s="746"/>
      <c r="H37" s="746"/>
      <c r="I37" s="746"/>
      <c r="J37" s="746"/>
      <c r="K37" s="746"/>
      <c r="L37" s="746"/>
      <c r="M37" s="746"/>
      <c r="N37" s="746"/>
      <c r="O37" s="746"/>
      <c r="P37" s="746"/>
      <c r="Q37" s="746"/>
      <c r="R37" s="750"/>
      <c r="S37" s="751"/>
      <c r="T37" s="751"/>
      <c r="U37" s="751"/>
      <c r="V37" s="751"/>
      <c r="W37" s="751"/>
      <c r="X37" s="751"/>
      <c r="Y37" s="751"/>
      <c r="Z37" s="751"/>
      <c r="AA37" s="751"/>
      <c r="AB37" s="756"/>
      <c r="AC37" s="756"/>
      <c r="AD37" s="757"/>
      <c r="AE37" s="750"/>
      <c r="AF37" s="751"/>
      <c r="AG37" s="751"/>
      <c r="AH37" s="751"/>
      <c r="AI37" s="751"/>
      <c r="AJ37" s="751"/>
      <c r="AK37" s="751"/>
      <c r="AL37" s="751"/>
      <c r="AM37" s="751"/>
      <c r="AN37" s="751"/>
      <c r="AO37" s="756"/>
      <c r="AP37" s="756"/>
      <c r="AQ37" s="757"/>
      <c r="AR37" s="750"/>
      <c r="AS37" s="751"/>
      <c r="AT37" s="751"/>
      <c r="AU37" s="751"/>
      <c r="AV37" s="751"/>
      <c r="AW37" s="751"/>
      <c r="AX37" s="751"/>
      <c r="AY37" s="751"/>
      <c r="AZ37" s="751"/>
      <c r="BA37" s="751"/>
      <c r="BB37" s="756"/>
      <c r="BC37" s="756"/>
      <c r="BD37" s="757"/>
      <c r="BE37" s="750"/>
      <c r="BF37" s="751"/>
      <c r="BG37" s="751"/>
      <c r="BH37" s="751"/>
      <c r="BI37" s="751"/>
      <c r="BJ37" s="751"/>
      <c r="BK37" s="751"/>
      <c r="BL37" s="751"/>
      <c r="BM37" s="751"/>
      <c r="BN37" s="751"/>
      <c r="BO37" s="756"/>
      <c r="BP37" s="756"/>
      <c r="BQ37" s="757"/>
      <c r="BR37" s="750"/>
      <c r="BS37" s="751"/>
      <c r="BT37" s="751"/>
      <c r="BU37" s="751"/>
      <c r="BV37" s="751"/>
      <c r="BW37" s="751"/>
      <c r="BX37" s="751"/>
      <c r="BY37" s="751"/>
      <c r="BZ37" s="751"/>
      <c r="CA37" s="751"/>
      <c r="CB37" s="756"/>
      <c r="CC37" s="756"/>
      <c r="CD37" s="757"/>
      <c r="CE37" s="750"/>
      <c r="CF37" s="751"/>
      <c r="CG37" s="751"/>
      <c r="CH37" s="751"/>
      <c r="CI37" s="751"/>
      <c r="CJ37" s="751"/>
      <c r="CK37" s="751"/>
      <c r="CL37" s="751"/>
      <c r="CM37" s="751"/>
      <c r="CN37" s="751"/>
      <c r="CO37" s="756"/>
      <c r="CP37" s="756"/>
      <c r="CQ37" s="757"/>
    </row>
    <row r="38" spans="4:156" ht="6" customHeight="1">
      <c r="G38" s="747"/>
      <c r="H38" s="747"/>
      <c r="I38" s="747"/>
      <c r="J38" s="747"/>
      <c r="K38" s="747"/>
      <c r="L38" s="747"/>
      <c r="M38" s="747"/>
      <c r="N38" s="747"/>
      <c r="O38" s="747"/>
      <c r="P38" s="747"/>
      <c r="Q38" s="747"/>
      <c r="R38" s="752"/>
      <c r="S38" s="753"/>
      <c r="T38" s="753"/>
      <c r="U38" s="753"/>
      <c r="V38" s="753"/>
      <c r="W38" s="753"/>
      <c r="X38" s="753"/>
      <c r="Y38" s="753"/>
      <c r="Z38" s="753"/>
      <c r="AA38" s="753"/>
      <c r="AB38" s="758"/>
      <c r="AC38" s="758"/>
      <c r="AD38" s="759"/>
      <c r="AE38" s="752"/>
      <c r="AF38" s="753"/>
      <c r="AG38" s="753"/>
      <c r="AH38" s="753"/>
      <c r="AI38" s="753"/>
      <c r="AJ38" s="753"/>
      <c r="AK38" s="753"/>
      <c r="AL38" s="753"/>
      <c r="AM38" s="753"/>
      <c r="AN38" s="753"/>
      <c r="AO38" s="758"/>
      <c r="AP38" s="758"/>
      <c r="AQ38" s="759"/>
      <c r="AR38" s="752"/>
      <c r="AS38" s="753"/>
      <c r="AT38" s="753"/>
      <c r="AU38" s="753"/>
      <c r="AV38" s="753"/>
      <c r="AW38" s="753"/>
      <c r="AX38" s="753"/>
      <c r="AY38" s="753"/>
      <c r="AZ38" s="753"/>
      <c r="BA38" s="753"/>
      <c r="BB38" s="758"/>
      <c r="BC38" s="758"/>
      <c r="BD38" s="759"/>
      <c r="BE38" s="752"/>
      <c r="BF38" s="753"/>
      <c r="BG38" s="753"/>
      <c r="BH38" s="753"/>
      <c r="BI38" s="753"/>
      <c r="BJ38" s="753"/>
      <c r="BK38" s="753"/>
      <c r="BL38" s="753"/>
      <c r="BM38" s="753"/>
      <c r="BN38" s="753"/>
      <c r="BO38" s="758"/>
      <c r="BP38" s="758"/>
      <c r="BQ38" s="759"/>
      <c r="BR38" s="752"/>
      <c r="BS38" s="753"/>
      <c r="BT38" s="753"/>
      <c r="BU38" s="753"/>
      <c r="BV38" s="753"/>
      <c r="BW38" s="753"/>
      <c r="BX38" s="753"/>
      <c r="BY38" s="753"/>
      <c r="BZ38" s="753"/>
      <c r="CA38" s="753"/>
      <c r="CB38" s="758"/>
      <c r="CC38" s="758"/>
      <c r="CD38" s="759"/>
      <c r="CE38" s="752"/>
      <c r="CF38" s="753"/>
      <c r="CG38" s="753"/>
      <c r="CH38" s="753"/>
      <c r="CI38" s="753"/>
      <c r="CJ38" s="753"/>
      <c r="CK38" s="753"/>
      <c r="CL38" s="753"/>
      <c r="CM38" s="753"/>
      <c r="CN38" s="753"/>
      <c r="CO38" s="758"/>
      <c r="CP38" s="758"/>
      <c r="CQ38" s="759"/>
    </row>
    <row r="39" spans="4:156" ht="6" customHeight="1">
      <c r="G39" s="121"/>
      <c r="H39" s="121"/>
      <c r="I39" s="121"/>
      <c r="J39" s="122"/>
      <c r="K39" s="122"/>
      <c r="L39" s="122"/>
      <c r="M39" s="122"/>
      <c r="N39" s="122"/>
      <c r="O39" s="122"/>
      <c r="P39" s="122"/>
      <c r="Q39" s="122"/>
      <c r="R39" s="122"/>
      <c r="S39" s="122"/>
      <c r="T39" s="122"/>
      <c r="U39" s="122"/>
      <c r="V39" s="122"/>
      <c r="W39" s="122"/>
      <c r="X39" s="122"/>
      <c r="Y39" s="122"/>
      <c r="Z39" s="122"/>
      <c r="AA39" s="122"/>
      <c r="AB39" s="121"/>
      <c r="AC39" s="121"/>
      <c r="AD39" s="121"/>
      <c r="AE39" s="122"/>
      <c r="AF39" s="122"/>
      <c r="AG39" s="122"/>
      <c r="AH39" s="122"/>
      <c r="AI39" s="122"/>
      <c r="AJ39" s="122"/>
      <c r="AK39" s="122"/>
      <c r="AL39" s="122"/>
      <c r="AM39" s="122"/>
      <c r="AN39" s="122"/>
      <c r="AO39" s="121"/>
      <c r="AP39" s="121"/>
      <c r="AQ39" s="121"/>
      <c r="AR39" s="122"/>
      <c r="AS39" s="122"/>
      <c r="AT39" s="122"/>
      <c r="AU39" s="122"/>
      <c r="AV39" s="122"/>
      <c r="AW39" s="122"/>
      <c r="AX39" s="122"/>
      <c r="AY39" s="122"/>
      <c r="AZ39" s="122"/>
      <c r="BA39" s="122"/>
      <c r="BB39" s="121"/>
      <c r="BC39" s="121"/>
      <c r="BD39" s="121"/>
      <c r="BE39" s="122"/>
      <c r="BF39" s="122"/>
      <c r="BG39" s="122"/>
      <c r="BH39" s="122"/>
      <c r="BI39" s="122"/>
      <c r="BJ39" s="122"/>
      <c r="BK39" s="122"/>
      <c r="BL39" s="122"/>
      <c r="BM39" s="122"/>
      <c r="BN39" s="122"/>
      <c r="BO39" s="121"/>
      <c r="BP39" s="121"/>
      <c r="BQ39" s="121"/>
      <c r="BR39" s="122"/>
      <c r="BS39" s="122"/>
      <c r="BT39" s="122"/>
      <c r="BU39" s="122"/>
      <c r="BV39" s="122"/>
      <c r="BW39" s="122"/>
      <c r="BX39" s="122"/>
      <c r="BY39" s="122"/>
      <c r="BZ39" s="122"/>
      <c r="CA39" s="122"/>
      <c r="CB39" s="121"/>
      <c r="CC39" s="121"/>
      <c r="CD39" s="121"/>
    </row>
    <row r="40" spans="4:156" ht="6" customHeight="1">
      <c r="D40" s="638" t="s">
        <v>179</v>
      </c>
      <c r="E40" s="638"/>
      <c r="F40" s="638"/>
      <c r="G40" s="639"/>
      <c r="H40" s="639"/>
      <c r="I40" s="639"/>
      <c r="J40" s="639"/>
      <c r="K40" s="639"/>
      <c r="L40" s="639"/>
      <c r="M40" s="639"/>
      <c r="N40" s="639"/>
      <c r="O40" s="639"/>
      <c r="P40" s="641"/>
      <c r="Q40" s="641"/>
      <c r="R40" s="641"/>
      <c r="S40" s="641"/>
      <c r="T40" s="641"/>
      <c r="U40" s="641"/>
      <c r="V40" s="641"/>
      <c r="W40" s="641"/>
      <c r="X40" s="641"/>
      <c r="Y40" s="641"/>
      <c r="Z40" s="641"/>
      <c r="AA40" s="641"/>
      <c r="AB40" s="641"/>
      <c r="AC40" s="641"/>
      <c r="AD40" s="641"/>
      <c r="AE40" s="641"/>
      <c r="AF40" s="641"/>
      <c r="AG40" s="641"/>
      <c r="AH40" s="641"/>
      <c r="AI40" s="641"/>
      <c r="AJ40" s="641"/>
      <c r="AK40" s="641"/>
      <c r="AL40" s="641"/>
    </row>
    <row r="41" spans="4:156" ht="6" customHeight="1">
      <c r="D41" s="638"/>
      <c r="E41" s="638"/>
      <c r="F41" s="638"/>
      <c r="G41" s="639"/>
      <c r="H41" s="639"/>
      <c r="I41" s="639"/>
      <c r="J41" s="639"/>
      <c r="K41" s="639"/>
      <c r="L41" s="639"/>
      <c r="M41" s="639"/>
      <c r="N41" s="639"/>
      <c r="O41" s="639"/>
      <c r="P41" s="641"/>
      <c r="Q41" s="641"/>
      <c r="R41" s="641"/>
      <c r="S41" s="641"/>
      <c r="T41" s="641"/>
      <c r="U41" s="641"/>
      <c r="V41" s="641"/>
      <c r="W41" s="641"/>
      <c r="X41" s="641"/>
      <c r="Y41" s="641"/>
      <c r="Z41" s="641"/>
      <c r="AA41" s="641"/>
      <c r="AB41" s="641"/>
      <c r="AC41" s="641"/>
      <c r="AD41" s="641"/>
      <c r="AE41" s="641"/>
      <c r="AF41" s="641"/>
      <c r="AG41" s="641"/>
      <c r="AH41" s="641"/>
      <c r="AI41" s="641"/>
      <c r="AJ41" s="641"/>
      <c r="AK41" s="641"/>
      <c r="AL41" s="641"/>
    </row>
    <row r="42" spans="4:156" ht="6" customHeight="1">
      <c r="D42" s="638"/>
      <c r="E42" s="638"/>
      <c r="F42" s="638"/>
      <c r="G42" s="639"/>
      <c r="H42" s="639"/>
      <c r="I42" s="639"/>
      <c r="J42" s="639"/>
      <c r="K42" s="639"/>
      <c r="L42" s="639"/>
      <c r="M42" s="639"/>
      <c r="N42" s="639"/>
      <c r="O42" s="639"/>
      <c r="P42" s="641"/>
      <c r="Q42" s="641"/>
      <c r="R42" s="641"/>
      <c r="S42" s="641"/>
      <c r="T42" s="641"/>
      <c r="U42" s="641"/>
      <c r="V42" s="641"/>
      <c r="W42" s="641"/>
      <c r="X42" s="641"/>
      <c r="Y42" s="641"/>
      <c r="Z42" s="641"/>
      <c r="AA42" s="641"/>
      <c r="AB42" s="641"/>
      <c r="AC42" s="641"/>
      <c r="AD42" s="641"/>
      <c r="AE42" s="641"/>
      <c r="AF42" s="641"/>
      <c r="AG42" s="641"/>
      <c r="AH42" s="641"/>
      <c r="AI42" s="641"/>
      <c r="AJ42" s="641"/>
      <c r="AK42" s="641"/>
      <c r="AL42" s="641"/>
    </row>
    <row r="43" spans="4:156" ht="6" customHeight="1">
      <c r="EZ43" s="123"/>
    </row>
    <row r="44" spans="4:156" ht="6" customHeight="1">
      <c r="F44" s="640" t="s">
        <v>180</v>
      </c>
      <c r="G44" s="640"/>
      <c r="H44" s="640"/>
      <c r="I44" s="640"/>
      <c r="J44" s="640"/>
      <c r="K44" s="640"/>
      <c r="L44" s="640"/>
      <c r="M44" s="640"/>
      <c r="N44" s="640"/>
      <c r="O44" s="640"/>
      <c r="P44" s="640"/>
      <c r="Q44" s="640"/>
      <c r="R44" s="640"/>
      <c r="S44" s="640"/>
      <c r="T44" s="640"/>
      <c r="U44" s="640"/>
      <c r="V44" s="640"/>
      <c r="W44" s="640"/>
      <c r="X44" s="640"/>
      <c r="Y44" s="640"/>
      <c r="Z44" s="640"/>
      <c r="AA44" s="640"/>
      <c r="AB44" s="640"/>
      <c r="AC44" s="640"/>
      <c r="AD44" s="640"/>
      <c r="AE44" s="640"/>
      <c r="AF44" s="640"/>
      <c r="AG44" s="640"/>
      <c r="AH44" s="640"/>
      <c r="AI44" s="640"/>
      <c r="AJ44" s="640"/>
      <c r="AK44" s="640"/>
      <c r="AL44" s="640"/>
    </row>
    <row r="45" spans="4:156" ht="6" customHeight="1">
      <c r="F45" s="640"/>
      <c r="G45" s="640"/>
      <c r="H45" s="640"/>
      <c r="I45" s="640"/>
      <c r="J45" s="640"/>
      <c r="K45" s="640"/>
      <c r="L45" s="640"/>
      <c r="M45" s="640"/>
      <c r="N45" s="640"/>
      <c r="O45" s="640"/>
      <c r="P45" s="640"/>
      <c r="Q45" s="640"/>
      <c r="R45" s="640"/>
      <c r="S45" s="640"/>
      <c r="T45" s="640"/>
      <c r="U45" s="640"/>
      <c r="V45" s="640"/>
      <c r="W45" s="640"/>
      <c r="X45" s="640"/>
      <c r="Y45" s="640"/>
      <c r="Z45" s="640"/>
      <c r="AA45" s="640"/>
      <c r="AB45" s="640"/>
      <c r="AC45" s="640"/>
      <c r="AD45" s="640"/>
      <c r="AE45" s="640"/>
      <c r="AF45" s="640"/>
      <c r="AG45" s="640"/>
      <c r="AH45" s="640"/>
      <c r="AI45" s="640"/>
      <c r="AJ45" s="640"/>
      <c r="AK45" s="640"/>
      <c r="AL45" s="640"/>
    </row>
    <row r="46" spans="4:156" ht="6" customHeight="1">
      <c r="F46" s="640"/>
      <c r="G46" s="640"/>
      <c r="H46" s="640"/>
      <c r="I46" s="640"/>
      <c r="J46" s="640"/>
      <c r="K46" s="640"/>
      <c r="L46" s="640"/>
      <c r="M46" s="640"/>
      <c r="N46" s="640"/>
      <c r="O46" s="640"/>
      <c r="P46" s="640"/>
      <c r="Q46" s="640"/>
      <c r="R46" s="640"/>
      <c r="S46" s="640"/>
      <c r="T46" s="640"/>
      <c r="U46" s="640"/>
      <c r="V46" s="640"/>
      <c r="W46" s="640"/>
      <c r="X46" s="640"/>
      <c r="Y46" s="640"/>
      <c r="Z46" s="640"/>
      <c r="AA46" s="640"/>
      <c r="AB46" s="640"/>
      <c r="AC46" s="640"/>
      <c r="AD46" s="640"/>
      <c r="AE46" s="640"/>
      <c r="AF46" s="640"/>
      <c r="AG46" s="640"/>
      <c r="AH46" s="640"/>
      <c r="AI46" s="640"/>
      <c r="AJ46" s="640"/>
      <c r="AK46" s="640"/>
      <c r="AL46" s="640"/>
    </row>
    <row r="48" spans="4:156" ht="6" customHeight="1">
      <c r="F48" s="121"/>
      <c r="G48" s="764"/>
      <c r="H48" s="765"/>
      <c r="I48" s="765"/>
      <c r="J48" s="765"/>
      <c r="K48" s="765"/>
      <c r="L48" s="765"/>
      <c r="M48" s="765"/>
      <c r="N48" s="765"/>
      <c r="O48" s="765"/>
      <c r="P48" s="765"/>
      <c r="Q48" s="766"/>
      <c r="R48" s="648" t="s">
        <v>37</v>
      </c>
      <c r="S48" s="642"/>
      <c r="T48" s="642"/>
      <c r="U48" s="642"/>
      <c r="V48" s="642"/>
      <c r="W48" s="742" t="str">
        <f>IF(安全投資計画!$R$43="","",安全投資計画!$R$43)</f>
        <v/>
      </c>
      <c r="X48" s="742"/>
      <c r="Y48" s="742"/>
      <c r="Z48" s="642" t="s">
        <v>138</v>
      </c>
      <c r="AA48" s="642"/>
      <c r="AB48" s="642"/>
      <c r="AC48" s="642"/>
      <c r="AD48" s="643"/>
      <c r="AE48" s="648" t="s">
        <v>37</v>
      </c>
      <c r="AF48" s="642"/>
      <c r="AG48" s="642"/>
      <c r="AH48" s="642"/>
      <c r="AI48" s="642"/>
      <c r="AJ48" s="742" t="str">
        <f>IF(安全投資計画!$AC$43="","",安全投資計画!$AC$43)</f>
        <v/>
      </c>
      <c r="AK48" s="742"/>
      <c r="AL48" s="742"/>
      <c r="AM48" s="642" t="s">
        <v>138</v>
      </c>
      <c r="AN48" s="642"/>
      <c r="AO48" s="642"/>
      <c r="AP48" s="642"/>
      <c r="AQ48" s="643"/>
      <c r="AR48" s="648" t="s">
        <v>37</v>
      </c>
      <c r="AS48" s="642"/>
      <c r="AT48" s="642"/>
      <c r="AU48" s="642"/>
      <c r="AV48" s="642"/>
      <c r="AW48" s="742" t="str">
        <f>IF(安全投資計画!$AN$43="","",安全投資計画!$AN$43)</f>
        <v/>
      </c>
      <c r="AX48" s="742"/>
      <c r="AY48" s="742"/>
      <c r="AZ48" s="642" t="s">
        <v>138</v>
      </c>
      <c r="BA48" s="642"/>
      <c r="BB48" s="642"/>
      <c r="BC48" s="642"/>
      <c r="BD48" s="643"/>
      <c r="BE48" s="648" t="s">
        <v>37</v>
      </c>
      <c r="BF48" s="642"/>
      <c r="BG48" s="642"/>
      <c r="BH48" s="642"/>
      <c r="BI48" s="642"/>
      <c r="BJ48" s="742" t="str">
        <f>IF(安全投資計画!$AY$43="","",安全投資計画!$AY$43)</f>
        <v/>
      </c>
      <c r="BK48" s="742"/>
      <c r="BL48" s="742"/>
      <c r="BM48" s="642" t="s">
        <v>138</v>
      </c>
      <c r="BN48" s="642"/>
      <c r="BO48" s="642"/>
      <c r="BP48" s="642"/>
      <c r="BQ48" s="643"/>
      <c r="BR48" s="648" t="s">
        <v>37</v>
      </c>
      <c r="BS48" s="642"/>
      <c r="BT48" s="642"/>
      <c r="BU48" s="642"/>
      <c r="BV48" s="642"/>
      <c r="BW48" s="742" t="str">
        <f>IF(安全投資計画!$BJ$43="","",安全投資計画!$BJ$43)</f>
        <v/>
      </c>
      <c r="BX48" s="742"/>
      <c r="BY48" s="742"/>
      <c r="BZ48" s="642" t="s">
        <v>138</v>
      </c>
      <c r="CA48" s="642"/>
      <c r="CB48" s="642"/>
      <c r="CC48" s="642"/>
      <c r="CD48" s="643"/>
      <c r="CE48" s="648" t="s">
        <v>37</v>
      </c>
      <c r="CF48" s="642"/>
      <c r="CG48" s="642"/>
      <c r="CH48" s="642"/>
      <c r="CI48" s="642"/>
      <c r="CJ48" s="742" t="str">
        <f>IF(安全投資計画!$BU$43="","",安全投資計画!$BU$43)</f>
        <v/>
      </c>
      <c r="CK48" s="742"/>
      <c r="CL48" s="742"/>
      <c r="CM48" s="642" t="s">
        <v>138</v>
      </c>
      <c r="CN48" s="642"/>
      <c r="CO48" s="642"/>
      <c r="CP48" s="642"/>
      <c r="CQ48" s="643"/>
    </row>
    <row r="49" spans="6:173" ht="6" customHeight="1">
      <c r="F49" s="121"/>
      <c r="G49" s="767"/>
      <c r="H49" s="768"/>
      <c r="I49" s="768"/>
      <c r="J49" s="768"/>
      <c r="K49" s="768"/>
      <c r="L49" s="768"/>
      <c r="M49" s="768"/>
      <c r="N49" s="768"/>
      <c r="O49" s="768"/>
      <c r="P49" s="768"/>
      <c r="Q49" s="769"/>
      <c r="R49" s="649"/>
      <c r="S49" s="741"/>
      <c r="T49" s="741"/>
      <c r="U49" s="741"/>
      <c r="V49" s="741"/>
      <c r="W49" s="743"/>
      <c r="X49" s="743"/>
      <c r="Y49" s="743"/>
      <c r="Z49" s="741"/>
      <c r="AA49" s="741"/>
      <c r="AB49" s="741"/>
      <c r="AC49" s="741"/>
      <c r="AD49" s="645"/>
      <c r="AE49" s="649"/>
      <c r="AF49" s="741"/>
      <c r="AG49" s="741"/>
      <c r="AH49" s="741"/>
      <c r="AI49" s="741"/>
      <c r="AJ49" s="743"/>
      <c r="AK49" s="743"/>
      <c r="AL49" s="743"/>
      <c r="AM49" s="741"/>
      <c r="AN49" s="741"/>
      <c r="AO49" s="741"/>
      <c r="AP49" s="741"/>
      <c r="AQ49" s="645"/>
      <c r="AR49" s="649"/>
      <c r="AS49" s="741"/>
      <c r="AT49" s="741"/>
      <c r="AU49" s="741"/>
      <c r="AV49" s="741"/>
      <c r="AW49" s="743"/>
      <c r="AX49" s="743"/>
      <c r="AY49" s="743"/>
      <c r="AZ49" s="741"/>
      <c r="BA49" s="741"/>
      <c r="BB49" s="741"/>
      <c r="BC49" s="741"/>
      <c r="BD49" s="645"/>
      <c r="BE49" s="649"/>
      <c r="BF49" s="741"/>
      <c r="BG49" s="741"/>
      <c r="BH49" s="741"/>
      <c r="BI49" s="741"/>
      <c r="BJ49" s="743"/>
      <c r="BK49" s="743"/>
      <c r="BL49" s="743"/>
      <c r="BM49" s="741"/>
      <c r="BN49" s="741"/>
      <c r="BO49" s="741"/>
      <c r="BP49" s="741"/>
      <c r="BQ49" s="645"/>
      <c r="BR49" s="649"/>
      <c r="BS49" s="741"/>
      <c r="BT49" s="741"/>
      <c r="BU49" s="741"/>
      <c r="BV49" s="741"/>
      <c r="BW49" s="743"/>
      <c r="BX49" s="743"/>
      <c r="BY49" s="743"/>
      <c r="BZ49" s="741"/>
      <c r="CA49" s="741"/>
      <c r="CB49" s="741"/>
      <c r="CC49" s="741"/>
      <c r="CD49" s="645"/>
      <c r="CE49" s="649"/>
      <c r="CF49" s="741"/>
      <c r="CG49" s="741"/>
      <c r="CH49" s="741"/>
      <c r="CI49" s="741"/>
      <c r="CJ49" s="743"/>
      <c r="CK49" s="743"/>
      <c r="CL49" s="743"/>
      <c r="CM49" s="741"/>
      <c r="CN49" s="741"/>
      <c r="CO49" s="741"/>
      <c r="CP49" s="741"/>
      <c r="CQ49" s="645"/>
    </row>
    <row r="50" spans="6:173" ht="6" customHeight="1">
      <c r="F50" s="121"/>
      <c r="G50" s="770"/>
      <c r="H50" s="771"/>
      <c r="I50" s="771"/>
      <c r="J50" s="771"/>
      <c r="K50" s="771"/>
      <c r="L50" s="771"/>
      <c r="M50" s="771"/>
      <c r="N50" s="771"/>
      <c r="O50" s="771"/>
      <c r="P50" s="771"/>
      <c r="Q50" s="772"/>
      <c r="R50" s="650"/>
      <c r="S50" s="646"/>
      <c r="T50" s="646"/>
      <c r="U50" s="646"/>
      <c r="V50" s="646"/>
      <c r="W50" s="744"/>
      <c r="X50" s="744"/>
      <c r="Y50" s="744"/>
      <c r="Z50" s="646"/>
      <c r="AA50" s="646"/>
      <c r="AB50" s="646"/>
      <c r="AC50" s="646"/>
      <c r="AD50" s="647"/>
      <c r="AE50" s="650"/>
      <c r="AF50" s="646"/>
      <c r="AG50" s="646"/>
      <c r="AH50" s="646"/>
      <c r="AI50" s="646"/>
      <c r="AJ50" s="744"/>
      <c r="AK50" s="744"/>
      <c r="AL50" s="744"/>
      <c r="AM50" s="646"/>
      <c r="AN50" s="646"/>
      <c r="AO50" s="646"/>
      <c r="AP50" s="646"/>
      <c r="AQ50" s="647"/>
      <c r="AR50" s="650"/>
      <c r="AS50" s="646"/>
      <c r="AT50" s="646"/>
      <c r="AU50" s="646"/>
      <c r="AV50" s="646"/>
      <c r="AW50" s="744"/>
      <c r="AX50" s="744"/>
      <c r="AY50" s="744"/>
      <c r="AZ50" s="646"/>
      <c r="BA50" s="646"/>
      <c r="BB50" s="646"/>
      <c r="BC50" s="646"/>
      <c r="BD50" s="647"/>
      <c r="BE50" s="650"/>
      <c r="BF50" s="646"/>
      <c r="BG50" s="646"/>
      <c r="BH50" s="646"/>
      <c r="BI50" s="646"/>
      <c r="BJ50" s="744"/>
      <c r="BK50" s="744"/>
      <c r="BL50" s="744"/>
      <c r="BM50" s="646"/>
      <c r="BN50" s="646"/>
      <c r="BO50" s="646"/>
      <c r="BP50" s="646"/>
      <c r="BQ50" s="647"/>
      <c r="BR50" s="650"/>
      <c r="BS50" s="646"/>
      <c r="BT50" s="646"/>
      <c r="BU50" s="646"/>
      <c r="BV50" s="646"/>
      <c r="BW50" s="744"/>
      <c r="BX50" s="744"/>
      <c r="BY50" s="744"/>
      <c r="BZ50" s="646"/>
      <c r="CA50" s="646"/>
      <c r="CB50" s="646"/>
      <c r="CC50" s="646"/>
      <c r="CD50" s="647"/>
      <c r="CE50" s="650"/>
      <c r="CF50" s="646"/>
      <c r="CG50" s="646"/>
      <c r="CH50" s="646"/>
      <c r="CI50" s="646"/>
      <c r="CJ50" s="744"/>
      <c r="CK50" s="744"/>
      <c r="CL50" s="744"/>
      <c r="CM50" s="646"/>
      <c r="CN50" s="646"/>
      <c r="CO50" s="646"/>
      <c r="CP50" s="646"/>
      <c r="CQ50" s="647"/>
    </row>
    <row r="51" spans="6:173" ht="6" customHeight="1">
      <c r="F51" s="108"/>
      <c r="G51" s="773" t="s">
        <v>181</v>
      </c>
      <c r="H51" s="774"/>
      <c r="I51" s="774"/>
      <c r="J51" s="774"/>
      <c r="K51" s="774"/>
      <c r="L51" s="774"/>
      <c r="M51" s="774"/>
      <c r="N51" s="774"/>
      <c r="O51" s="774"/>
      <c r="P51" s="774"/>
      <c r="Q51" s="775"/>
      <c r="R51" s="659"/>
      <c r="S51" s="659"/>
      <c r="T51" s="659"/>
      <c r="U51" s="659"/>
      <c r="V51" s="659"/>
      <c r="W51" s="659"/>
      <c r="X51" s="659"/>
      <c r="Y51" s="659"/>
      <c r="Z51" s="659"/>
      <c r="AA51" s="659"/>
      <c r="AB51" s="642" t="s">
        <v>139</v>
      </c>
      <c r="AC51" s="642"/>
      <c r="AD51" s="643"/>
      <c r="AE51" s="665"/>
      <c r="AF51" s="659"/>
      <c r="AG51" s="659"/>
      <c r="AH51" s="659"/>
      <c r="AI51" s="659"/>
      <c r="AJ51" s="659"/>
      <c r="AK51" s="659"/>
      <c r="AL51" s="659"/>
      <c r="AM51" s="659"/>
      <c r="AN51" s="659"/>
      <c r="AO51" s="642" t="s">
        <v>139</v>
      </c>
      <c r="AP51" s="642"/>
      <c r="AQ51" s="643"/>
      <c r="AR51" s="665"/>
      <c r="AS51" s="659"/>
      <c r="AT51" s="659"/>
      <c r="AU51" s="659"/>
      <c r="AV51" s="659"/>
      <c r="AW51" s="659"/>
      <c r="AX51" s="659"/>
      <c r="AY51" s="659"/>
      <c r="AZ51" s="659"/>
      <c r="BA51" s="659"/>
      <c r="BB51" s="642" t="s">
        <v>139</v>
      </c>
      <c r="BC51" s="642"/>
      <c r="BD51" s="643"/>
      <c r="BE51" s="665"/>
      <c r="BF51" s="659"/>
      <c r="BG51" s="659"/>
      <c r="BH51" s="659"/>
      <c r="BI51" s="659"/>
      <c r="BJ51" s="659"/>
      <c r="BK51" s="659"/>
      <c r="BL51" s="659"/>
      <c r="BM51" s="659"/>
      <c r="BN51" s="659"/>
      <c r="BO51" s="642" t="s">
        <v>139</v>
      </c>
      <c r="BP51" s="642"/>
      <c r="BQ51" s="643"/>
      <c r="BR51" s="665"/>
      <c r="BS51" s="659"/>
      <c r="BT51" s="659"/>
      <c r="BU51" s="659"/>
      <c r="BV51" s="659"/>
      <c r="BW51" s="659"/>
      <c r="BX51" s="659"/>
      <c r="BY51" s="659"/>
      <c r="BZ51" s="659"/>
      <c r="CA51" s="659"/>
      <c r="CB51" s="642" t="s">
        <v>139</v>
      </c>
      <c r="CC51" s="642"/>
      <c r="CD51" s="643"/>
      <c r="CE51" s="665"/>
      <c r="CF51" s="659"/>
      <c r="CG51" s="659"/>
      <c r="CH51" s="659"/>
      <c r="CI51" s="659"/>
      <c r="CJ51" s="659"/>
      <c r="CK51" s="659"/>
      <c r="CL51" s="659"/>
      <c r="CM51" s="659"/>
      <c r="CN51" s="659"/>
      <c r="CO51" s="642" t="s">
        <v>139</v>
      </c>
      <c r="CP51" s="642"/>
      <c r="CQ51" s="643"/>
    </row>
    <row r="52" spans="6:173" ht="6" customHeight="1">
      <c r="F52" s="108"/>
      <c r="G52" s="776"/>
      <c r="H52" s="593"/>
      <c r="I52" s="593"/>
      <c r="J52" s="593"/>
      <c r="K52" s="593"/>
      <c r="L52" s="593"/>
      <c r="M52" s="593"/>
      <c r="N52" s="593"/>
      <c r="O52" s="593"/>
      <c r="P52" s="593"/>
      <c r="Q52" s="777"/>
      <c r="R52" s="661"/>
      <c r="S52" s="661"/>
      <c r="T52" s="661"/>
      <c r="U52" s="661"/>
      <c r="V52" s="661"/>
      <c r="W52" s="661"/>
      <c r="X52" s="661"/>
      <c r="Y52" s="661"/>
      <c r="Z52" s="661"/>
      <c r="AA52" s="661"/>
      <c r="AB52" s="644"/>
      <c r="AC52" s="644"/>
      <c r="AD52" s="645"/>
      <c r="AE52" s="666"/>
      <c r="AF52" s="661"/>
      <c r="AG52" s="661"/>
      <c r="AH52" s="661"/>
      <c r="AI52" s="661"/>
      <c r="AJ52" s="661"/>
      <c r="AK52" s="661"/>
      <c r="AL52" s="661"/>
      <c r="AM52" s="661"/>
      <c r="AN52" s="661"/>
      <c r="AO52" s="644"/>
      <c r="AP52" s="644"/>
      <c r="AQ52" s="645"/>
      <c r="AR52" s="666"/>
      <c r="AS52" s="661"/>
      <c r="AT52" s="661"/>
      <c r="AU52" s="661"/>
      <c r="AV52" s="661"/>
      <c r="AW52" s="661"/>
      <c r="AX52" s="661"/>
      <c r="AY52" s="661"/>
      <c r="AZ52" s="661"/>
      <c r="BA52" s="661"/>
      <c r="BB52" s="644"/>
      <c r="BC52" s="644"/>
      <c r="BD52" s="645"/>
      <c r="BE52" s="666"/>
      <c r="BF52" s="661"/>
      <c r="BG52" s="661"/>
      <c r="BH52" s="661"/>
      <c r="BI52" s="661"/>
      <c r="BJ52" s="661"/>
      <c r="BK52" s="661"/>
      <c r="BL52" s="661"/>
      <c r="BM52" s="661"/>
      <c r="BN52" s="661"/>
      <c r="BO52" s="644"/>
      <c r="BP52" s="644"/>
      <c r="BQ52" s="645"/>
      <c r="BR52" s="666"/>
      <c r="BS52" s="661"/>
      <c r="BT52" s="661"/>
      <c r="BU52" s="661"/>
      <c r="BV52" s="661"/>
      <c r="BW52" s="661"/>
      <c r="BX52" s="661"/>
      <c r="BY52" s="661"/>
      <c r="BZ52" s="661"/>
      <c r="CA52" s="661"/>
      <c r="CB52" s="644"/>
      <c r="CC52" s="644"/>
      <c r="CD52" s="645"/>
      <c r="CE52" s="666"/>
      <c r="CF52" s="661"/>
      <c r="CG52" s="661"/>
      <c r="CH52" s="661"/>
      <c r="CI52" s="661"/>
      <c r="CJ52" s="661"/>
      <c r="CK52" s="661"/>
      <c r="CL52" s="661"/>
      <c r="CM52" s="661"/>
      <c r="CN52" s="661"/>
      <c r="CO52" s="644"/>
      <c r="CP52" s="644"/>
      <c r="CQ52" s="645"/>
    </row>
    <row r="53" spans="6:173" ht="6" customHeight="1" thickBot="1">
      <c r="F53" s="108"/>
      <c r="G53" s="778"/>
      <c r="H53" s="779"/>
      <c r="I53" s="779"/>
      <c r="J53" s="779"/>
      <c r="K53" s="779"/>
      <c r="L53" s="779"/>
      <c r="M53" s="779"/>
      <c r="N53" s="779"/>
      <c r="O53" s="779"/>
      <c r="P53" s="779"/>
      <c r="Q53" s="780"/>
      <c r="R53" s="663"/>
      <c r="S53" s="663"/>
      <c r="T53" s="663"/>
      <c r="U53" s="663"/>
      <c r="V53" s="663"/>
      <c r="W53" s="663"/>
      <c r="X53" s="663"/>
      <c r="Y53" s="663"/>
      <c r="Z53" s="663"/>
      <c r="AA53" s="663"/>
      <c r="AB53" s="646"/>
      <c r="AC53" s="646"/>
      <c r="AD53" s="647"/>
      <c r="AE53" s="667"/>
      <c r="AF53" s="663"/>
      <c r="AG53" s="663"/>
      <c r="AH53" s="663"/>
      <c r="AI53" s="663"/>
      <c r="AJ53" s="663"/>
      <c r="AK53" s="663"/>
      <c r="AL53" s="663"/>
      <c r="AM53" s="663"/>
      <c r="AN53" s="663"/>
      <c r="AO53" s="646"/>
      <c r="AP53" s="646"/>
      <c r="AQ53" s="647"/>
      <c r="AR53" s="667"/>
      <c r="AS53" s="663"/>
      <c r="AT53" s="663"/>
      <c r="AU53" s="663"/>
      <c r="AV53" s="663"/>
      <c r="AW53" s="663"/>
      <c r="AX53" s="663"/>
      <c r="AY53" s="663"/>
      <c r="AZ53" s="663"/>
      <c r="BA53" s="663"/>
      <c r="BB53" s="646"/>
      <c r="BC53" s="646"/>
      <c r="BD53" s="647"/>
      <c r="BE53" s="667"/>
      <c r="BF53" s="663"/>
      <c r="BG53" s="663"/>
      <c r="BH53" s="663"/>
      <c r="BI53" s="663"/>
      <c r="BJ53" s="663"/>
      <c r="BK53" s="663"/>
      <c r="BL53" s="663"/>
      <c r="BM53" s="663"/>
      <c r="BN53" s="663"/>
      <c r="BO53" s="646"/>
      <c r="BP53" s="646"/>
      <c r="BQ53" s="647"/>
      <c r="BR53" s="667"/>
      <c r="BS53" s="663"/>
      <c r="BT53" s="663"/>
      <c r="BU53" s="663"/>
      <c r="BV53" s="663"/>
      <c r="BW53" s="663"/>
      <c r="BX53" s="663"/>
      <c r="BY53" s="663"/>
      <c r="BZ53" s="663"/>
      <c r="CA53" s="663"/>
      <c r="CB53" s="646"/>
      <c r="CC53" s="646"/>
      <c r="CD53" s="647"/>
      <c r="CE53" s="667"/>
      <c r="CF53" s="663"/>
      <c r="CG53" s="663"/>
      <c r="CH53" s="663"/>
      <c r="CI53" s="663"/>
      <c r="CJ53" s="663"/>
      <c r="CK53" s="663"/>
      <c r="CL53" s="663"/>
      <c r="CM53" s="663"/>
      <c r="CN53" s="663"/>
      <c r="CO53" s="646"/>
      <c r="CP53" s="646"/>
      <c r="CQ53" s="647"/>
    </row>
    <row r="54" spans="6:173" ht="6" customHeight="1" thickTop="1">
      <c r="F54" s="108"/>
      <c r="G54" s="781" t="s">
        <v>176</v>
      </c>
      <c r="H54" s="599"/>
      <c r="I54" s="599"/>
      <c r="J54" s="599"/>
      <c r="K54" s="599"/>
      <c r="L54" s="599"/>
      <c r="M54" s="599"/>
      <c r="N54" s="599"/>
      <c r="O54" s="599"/>
      <c r="P54" s="599"/>
      <c r="Q54" s="782"/>
      <c r="R54" s="786"/>
      <c r="S54" s="749"/>
      <c r="T54" s="749"/>
      <c r="U54" s="749"/>
      <c r="V54" s="749"/>
      <c r="W54" s="749"/>
      <c r="X54" s="749"/>
      <c r="Y54" s="749"/>
      <c r="Z54" s="749"/>
      <c r="AA54" s="749"/>
      <c r="AB54" s="754" t="s">
        <v>177</v>
      </c>
      <c r="AC54" s="754"/>
      <c r="AD54" s="755"/>
      <c r="AE54" s="748"/>
      <c r="AF54" s="749"/>
      <c r="AG54" s="749"/>
      <c r="AH54" s="749"/>
      <c r="AI54" s="749"/>
      <c r="AJ54" s="749"/>
      <c r="AK54" s="749"/>
      <c r="AL54" s="749"/>
      <c r="AM54" s="749"/>
      <c r="AN54" s="749"/>
      <c r="AO54" s="754" t="s">
        <v>177</v>
      </c>
      <c r="AP54" s="754"/>
      <c r="AQ54" s="755"/>
      <c r="AR54" s="748"/>
      <c r="AS54" s="749"/>
      <c r="AT54" s="749"/>
      <c r="AU54" s="749"/>
      <c r="AV54" s="749"/>
      <c r="AW54" s="749"/>
      <c r="AX54" s="749"/>
      <c r="AY54" s="749"/>
      <c r="AZ54" s="749"/>
      <c r="BA54" s="749"/>
      <c r="BB54" s="754" t="s">
        <v>177</v>
      </c>
      <c r="BC54" s="754"/>
      <c r="BD54" s="755"/>
      <c r="BE54" s="748"/>
      <c r="BF54" s="749"/>
      <c r="BG54" s="749"/>
      <c r="BH54" s="749"/>
      <c r="BI54" s="749"/>
      <c r="BJ54" s="749"/>
      <c r="BK54" s="749"/>
      <c r="BL54" s="749"/>
      <c r="BM54" s="749"/>
      <c r="BN54" s="749"/>
      <c r="BO54" s="754" t="s">
        <v>177</v>
      </c>
      <c r="BP54" s="754"/>
      <c r="BQ54" s="755"/>
      <c r="BR54" s="748"/>
      <c r="BS54" s="749"/>
      <c r="BT54" s="749"/>
      <c r="BU54" s="749"/>
      <c r="BV54" s="749"/>
      <c r="BW54" s="749"/>
      <c r="BX54" s="749"/>
      <c r="BY54" s="749"/>
      <c r="BZ54" s="749"/>
      <c r="CA54" s="749"/>
      <c r="CB54" s="754" t="s">
        <v>177</v>
      </c>
      <c r="CC54" s="754"/>
      <c r="CD54" s="755"/>
      <c r="CE54" s="748"/>
      <c r="CF54" s="749"/>
      <c r="CG54" s="749"/>
      <c r="CH54" s="749"/>
      <c r="CI54" s="749"/>
      <c r="CJ54" s="749"/>
      <c r="CK54" s="749"/>
      <c r="CL54" s="749"/>
      <c r="CM54" s="749"/>
      <c r="CN54" s="749"/>
      <c r="CO54" s="754" t="s">
        <v>177</v>
      </c>
      <c r="CP54" s="754"/>
      <c r="CQ54" s="755"/>
    </row>
    <row r="55" spans="6:173" ht="6" customHeight="1">
      <c r="F55" s="108"/>
      <c r="G55" s="776"/>
      <c r="H55" s="593"/>
      <c r="I55" s="593"/>
      <c r="J55" s="593"/>
      <c r="K55" s="593"/>
      <c r="L55" s="593"/>
      <c r="M55" s="593"/>
      <c r="N55" s="593"/>
      <c r="O55" s="593"/>
      <c r="P55" s="593"/>
      <c r="Q55" s="777"/>
      <c r="R55" s="751"/>
      <c r="S55" s="751"/>
      <c r="T55" s="751"/>
      <c r="U55" s="751"/>
      <c r="V55" s="751"/>
      <c r="W55" s="751"/>
      <c r="X55" s="751"/>
      <c r="Y55" s="751"/>
      <c r="Z55" s="751"/>
      <c r="AA55" s="751"/>
      <c r="AB55" s="756"/>
      <c r="AC55" s="756"/>
      <c r="AD55" s="757"/>
      <c r="AE55" s="750"/>
      <c r="AF55" s="751"/>
      <c r="AG55" s="751"/>
      <c r="AH55" s="751"/>
      <c r="AI55" s="751"/>
      <c r="AJ55" s="751"/>
      <c r="AK55" s="751"/>
      <c r="AL55" s="751"/>
      <c r="AM55" s="751"/>
      <c r="AN55" s="751"/>
      <c r="AO55" s="756"/>
      <c r="AP55" s="756"/>
      <c r="AQ55" s="757"/>
      <c r="AR55" s="750"/>
      <c r="AS55" s="751"/>
      <c r="AT55" s="751"/>
      <c r="AU55" s="751"/>
      <c r="AV55" s="751"/>
      <c r="AW55" s="751"/>
      <c r="AX55" s="751"/>
      <c r="AY55" s="751"/>
      <c r="AZ55" s="751"/>
      <c r="BA55" s="751"/>
      <c r="BB55" s="756"/>
      <c r="BC55" s="756"/>
      <c r="BD55" s="757"/>
      <c r="BE55" s="750"/>
      <c r="BF55" s="751"/>
      <c r="BG55" s="751"/>
      <c r="BH55" s="751"/>
      <c r="BI55" s="751"/>
      <c r="BJ55" s="751"/>
      <c r="BK55" s="751"/>
      <c r="BL55" s="751"/>
      <c r="BM55" s="751"/>
      <c r="BN55" s="751"/>
      <c r="BO55" s="756"/>
      <c r="BP55" s="756"/>
      <c r="BQ55" s="757"/>
      <c r="BR55" s="750"/>
      <c r="BS55" s="751"/>
      <c r="BT55" s="751"/>
      <c r="BU55" s="751"/>
      <c r="BV55" s="751"/>
      <c r="BW55" s="751"/>
      <c r="BX55" s="751"/>
      <c r="BY55" s="751"/>
      <c r="BZ55" s="751"/>
      <c r="CA55" s="751"/>
      <c r="CB55" s="756"/>
      <c r="CC55" s="756"/>
      <c r="CD55" s="757"/>
      <c r="CE55" s="750"/>
      <c r="CF55" s="751"/>
      <c r="CG55" s="751"/>
      <c r="CH55" s="751"/>
      <c r="CI55" s="751"/>
      <c r="CJ55" s="751"/>
      <c r="CK55" s="751"/>
      <c r="CL55" s="751"/>
      <c r="CM55" s="751"/>
      <c r="CN55" s="751"/>
      <c r="CO55" s="756"/>
      <c r="CP55" s="756"/>
      <c r="CQ55" s="757"/>
      <c r="FQ55" s="124"/>
    </row>
    <row r="56" spans="6:173" ht="6" customHeight="1">
      <c r="F56" s="108"/>
      <c r="G56" s="783"/>
      <c r="H56" s="784"/>
      <c r="I56" s="784"/>
      <c r="J56" s="784"/>
      <c r="K56" s="784"/>
      <c r="L56" s="784"/>
      <c r="M56" s="784"/>
      <c r="N56" s="784"/>
      <c r="O56" s="784"/>
      <c r="P56" s="784"/>
      <c r="Q56" s="785"/>
      <c r="R56" s="753"/>
      <c r="S56" s="753"/>
      <c r="T56" s="753"/>
      <c r="U56" s="753"/>
      <c r="V56" s="753"/>
      <c r="W56" s="753"/>
      <c r="X56" s="753"/>
      <c r="Y56" s="753"/>
      <c r="Z56" s="753"/>
      <c r="AA56" s="753"/>
      <c r="AB56" s="758"/>
      <c r="AC56" s="758"/>
      <c r="AD56" s="759"/>
      <c r="AE56" s="752"/>
      <c r="AF56" s="753"/>
      <c r="AG56" s="753"/>
      <c r="AH56" s="753"/>
      <c r="AI56" s="753"/>
      <c r="AJ56" s="753"/>
      <c r="AK56" s="753"/>
      <c r="AL56" s="753"/>
      <c r="AM56" s="753"/>
      <c r="AN56" s="753"/>
      <c r="AO56" s="758"/>
      <c r="AP56" s="758"/>
      <c r="AQ56" s="759"/>
      <c r="AR56" s="752"/>
      <c r="AS56" s="753"/>
      <c r="AT56" s="753"/>
      <c r="AU56" s="753"/>
      <c r="AV56" s="753"/>
      <c r="AW56" s="753"/>
      <c r="AX56" s="753"/>
      <c r="AY56" s="753"/>
      <c r="AZ56" s="753"/>
      <c r="BA56" s="753"/>
      <c r="BB56" s="758"/>
      <c r="BC56" s="758"/>
      <c r="BD56" s="759"/>
      <c r="BE56" s="752"/>
      <c r="BF56" s="753"/>
      <c r="BG56" s="753"/>
      <c r="BH56" s="753"/>
      <c r="BI56" s="753"/>
      <c r="BJ56" s="753"/>
      <c r="BK56" s="753"/>
      <c r="BL56" s="753"/>
      <c r="BM56" s="753"/>
      <c r="BN56" s="753"/>
      <c r="BO56" s="758"/>
      <c r="BP56" s="758"/>
      <c r="BQ56" s="759"/>
      <c r="BR56" s="752"/>
      <c r="BS56" s="753"/>
      <c r="BT56" s="753"/>
      <c r="BU56" s="753"/>
      <c r="BV56" s="753"/>
      <c r="BW56" s="753"/>
      <c r="BX56" s="753"/>
      <c r="BY56" s="753"/>
      <c r="BZ56" s="753"/>
      <c r="CA56" s="753"/>
      <c r="CB56" s="758"/>
      <c r="CC56" s="758"/>
      <c r="CD56" s="759"/>
      <c r="CE56" s="752"/>
      <c r="CF56" s="753"/>
      <c r="CG56" s="753"/>
      <c r="CH56" s="753"/>
      <c r="CI56" s="753"/>
      <c r="CJ56" s="753"/>
      <c r="CK56" s="753"/>
      <c r="CL56" s="753"/>
      <c r="CM56" s="753"/>
      <c r="CN56" s="753"/>
      <c r="CO56" s="758"/>
      <c r="CP56" s="758"/>
      <c r="CQ56" s="759"/>
    </row>
    <row r="57" spans="6:173" ht="6" customHeight="1">
      <c r="F57" s="108"/>
      <c r="R57" s="119"/>
      <c r="S57" s="119"/>
      <c r="T57" s="119"/>
      <c r="U57" s="119"/>
      <c r="V57" s="119"/>
      <c r="W57" s="119"/>
      <c r="X57" s="119"/>
      <c r="Y57" s="119"/>
      <c r="Z57" s="119"/>
      <c r="AA57" s="119"/>
      <c r="AB57" s="120"/>
      <c r="AC57" s="120"/>
      <c r="AD57" s="120"/>
      <c r="AE57" s="119"/>
      <c r="AF57" s="119"/>
      <c r="AG57" s="119"/>
      <c r="AH57" s="119"/>
      <c r="AI57" s="119"/>
      <c r="AJ57" s="119"/>
      <c r="AK57" s="119"/>
      <c r="AL57" s="119"/>
      <c r="AM57" s="119"/>
      <c r="AN57" s="119"/>
      <c r="AO57" s="120"/>
      <c r="AP57" s="120"/>
      <c r="AQ57" s="120"/>
      <c r="AR57" s="119"/>
      <c r="AS57" s="119"/>
      <c r="AT57" s="119"/>
      <c r="AU57" s="119"/>
      <c r="AV57" s="119"/>
      <c r="AW57" s="119"/>
      <c r="AX57" s="119"/>
      <c r="AY57" s="119"/>
      <c r="AZ57" s="119"/>
      <c r="BA57" s="119"/>
      <c r="BB57" s="120"/>
      <c r="BC57" s="120"/>
      <c r="BD57" s="120"/>
      <c r="BE57" s="119"/>
      <c r="BF57" s="119"/>
      <c r="BG57" s="119"/>
      <c r="BH57" s="119"/>
      <c r="BI57" s="119"/>
      <c r="BJ57" s="119"/>
      <c r="BK57" s="119"/>
      <c r="BL57" s="119"/>
      <c r="BM57" s="119"/>
      <c r="BN57" s="119"/>
      <c r="BO57" s="120"/>
      <c r="BP57" s="120"/>
      <c r="BQ57" s="120"/>
      <c r="BR57" s="119"/>
      <c r="BS57" s="119"/>
      <c r="BT57" s="119"/>
      <c r="BU57" s="119"/>
      <c r="BV57" s="119"/>
      <c r="BW57" s="119"/>
      <c r="BX57" s="119"/>
      <c r="BY57" s="119"/>
      <c r="BZ57" s="119"/>
      <c r="CA57" s="119"/>
      <c r="CB57" s="120"/>
      <c r="CC57" s="120"/>
      <c r="CD57" s="120"/>
      <c r="CE57" s="119"/>
      <c r="CF57" s="119"/>
      <c r="CG57" s="119"/>
      <c r="CH57" s="119"/>
      <c r="CI57" s="119"/>
      <c r="CJ57" s="119"/>
      <c r="CK57" s="119"/>
      <c r="CL57" s="119"/>
      <c r="CM57" s="119"/>
      <c r="CN57" s="119"/>
      <c r="CO57" s="120"/>
      <c r="CP57" s="120"/>
      <c r="CQ57" s="120"/>
    </row>
    <row r="59" spans="6:173" ht="6" customHeight="1">
      <c r="F59" s="638" t="s">
        <v>182</v>
      </c>
      <c r="G59" s="638"/>
      <c r="H59" s="638"/>
      <c r="I59" s="638"/>
      <c r="J59" s="638"/>
      <c r="K59" s="638"/>
      <c r="L59" s="638"/>
      <c r="M59" s="638"/>
      <c r="N59" s="638"/>
      <c r="O59" s="638"/>
      <c r="P59" s="638"/>
      <c r="Q59" s="638"/>
      <c r="R59" s="638"/>
      <c r="S59" s="638"/>
      <c r="T59" s="638"/>
      <c r="U59" s="638"/>
      <c r="V59" s="638"/>
      <c r="W59" s="638"/>
      <c r="X59" s="638"/>
      <c r="Y59" s="638"/>
      <c r="Z59" s="638"/>
      <c r="AA59" s="638"/>
      <c r="AB59" s="638"/>
      <c r="AC59" s="638"/>
      <c r="AD59" s="638"/>
      <c r="AE59" s="638"/>
      <c r="AF59" s="638"/>
      <c r="AG59" s="638"/>
      <c r="AH59" s="638"/>
      <c r="AI59" s="638"/>
      <c r="AJ59" s="638"/>
      <c r="AK59" s="638"/>
      <c r="AL59" s="638"/>
      <c r="AM59" s="638"/>
      <c r="AN59" s="638"/>
      <c r="AO59" s="638"/>
      <c r="AP59" s="638"/>
      <c r="AQ59" s="638"/>
      <c r="AR59" s="638"/>
    </row>
    <row r="60" spans="6:173" ht="6" customHeight="1">
      <c r="F60" s="638"/>
      <c r="G60" s="638"/>
      <c r="H60" s="638"/>
      <c r="I60" s="638"/>
      <c r="J60" s="638"/>
      <c r="K60" s="638"/>
      <c r="L60" s="638"/>
      <c r="M60" s="638"/>
      <c r="N60" s="638"/>
      <c r="O60" s="638"/>
      <c r="P60" s="638"/>
      <c r="Q60" s="638"/>
      <c r="R60" s="638"/>
      <c r="S60" s="638"/>
      <c r="T60" s="638"/>
      <c r="U60" s="638"/>
      <c r="V60" s="638"/>
      <c r="W60" s="638"/>
      <c r="X60" s="638"/>
      <c r="Y60" s="638"/>
      <c r="Z60" s="638"/>
      <c r="AA60" s="638"/>
      <c r="AB60" s="638"/>
      <c r="AC60" s="638"/>
      <c r="AD60" s="638"/>
      <c r="AE60" s="638"/>
      <c r="AF60" s="638"/>
      <c r="AG60" s="638"/>
      <c r="AH60" s="638"/>
      <c r="AI60" s="638"/>
      <c r="AJ60" s="638"/>
      <c r="AK60" s="638"/>
      <c r="AL60" s="638"/>
      <c r="AM60" s="638"/>
      <c r="AN60" s="638"/>
      <c r="AO60" s="638"/>
      <c r="AP60" s="638"/>
      <c r="AQ60" s="638"/>
      <c r="AR60" s="638"/>
    </row>
    <row r="61" spans="6:173" ht="6" customHeight="1">
      <c r="F61" s="638"/>
      <c r="G61" s="638"/>
      <c r="H61" s="638"/>
      <c r="I61" s="638"/>
      <c r="J61" s="638"/>
      <c r="K61" s="638"/>
      <c r="L61" s="638"/>
      <c r="M61" s="638"/>
      <c r="N61" s="638"/>
      <c r="O61" s="638"/>
      <c r="P61" s="638"/>
      <c r="Q61" s="638"/>
      <c r="R61" s="638"/>
      <c r="S61" s="638"/>
      <c r="T61" s="638"/>
      <c r="U61" s="638"/>
      <c r="V61" s="638"/>
      <c r="W61" s="638"/>
      <c r="X61" s="638"/>
      <c r="Y61" s="638"/>
      <c r="Z61" s="638"/>
      <c r="AA61" s="638"/>
      <c r="AB61" s="638"/>
      <c r="AC61" s="638"/>
      <c r="AD61" s="638"/>
      <c r="AE61" s="638"/>
      <c r="AF61" s="638"/>
      <c r="AG61" s="638"/>
      <c r="AH61" s="638"/>
      <c r="AI61" s="638"/>
      <c r="AJ61" s="638"/>
      <c r="AK61" s="638"/>
      <c r="AL61" s="638"/>
      <c r="AM61" s="638"/>
      <c r="AN61" s="638"/>
      <c r="AO61" s="638"/>
      <c r="AP61" s="638"/>
      <c r="AQ61" s="638"/>
      <c r="AR61" s="638"/>
    </row>
    <row r="63" spans="6:173" ht="6" customHeight="1">
      <c r="F63" s="121"/>
      <c r="G63" s="764"/>
      <c r="H63" s="765"/>
      <c r="I63" s="765"/>
      <c r="J63" s="765"/>
      <c r="K63" s="765"/>
      <c r="L63" s="765"/>
      <c r="M63" s="765"/>
      <c r="N63" s="765"/>
      <c r="O63" s="765"/>
      <c r="P63" s="765"/>
      <c r="Q63" s="766"/>
      <c r="R63" s="648" t="s">
        <v>37</v>
      </c>
      <c r="S63" s="642"/>
      <c r="T63" s="642"/>
      <c r="U63" s="642"/>
      <c r="V63" s="642"/>
      <c r="W63" s="742" t="str">
        <f>IF(安全投資計画!$R$43="","",安全投資計画!$R$43)</f>
        <v/>
      </c>
      <c r="X63" s="742"/>
      <c r="Y63" s="742"/>
      <c r="Z63" s="642" t="s">
        <v>138</v>
      </c>
      <c r="AA63" s="642"/>
      <c r="AB63" s="642"/>
      <c r="AC63" s="642"/>
      <c r="AD63" s="643"/>
      <c r="AE63" s="648" t="s">
        <v>37</v>
      </c>
      <c r="AF63" s="642"/>
      <c r="AG63" s="642"/>
      <c r="AH63" s="642"/>
      <c r="AI63" s="642"/>
      <c r="AJ63" s="742" t="str">
        <f>IF(安全投資計画!$AC$43="","",安全投資計画!$AC$43)</f>
        <v/>
      </c>
      <c r="AK63" s="742"/>
      <c r="AL63" s="742"/>
      <c r="AM63" s="642" t="s">
        <v>138</v>
      </c>
      <c r="AN63" s="642"/>
      <c r="AO63" s="642"/>
      <c r="AP63" s="642"/>
      <c r="AQ63" s="643"/>
      <c r="AR63" s="648" t="s">
        <v>37</v>
      </c>
      <c r="AS63" s="642"/>
      <c r="AT63" s="642"/>
      <c r="AU63" s="642"/>
      <c r="AV63" s="642"/>
      <c r="AW63" s="742" t="str">
        <f>IF(安全投資計画!$AN$43="","",安全投資計画!$AN$43)</f>
        <v/>
      </c>
      <c r="AX63" s="742"/>
      <c r="AY63" s="742"/>
      <c r="AZ63" s="642" t="s">
        <v>138</v>
      </c>
      <c r="BA63" s="642"/>
      <c r="BB63" s="642"/>
      <c r="BC63" s="642"/>
      <c r="BD63" s="643"/>
      <c r="BE63" s="648" t="s">
        <v>37</v>
      </c>
      <c r="BF63" s="642"/>
      <c r="BG63" s="642"/>
      <c r="BH63" s="642"/>
      <c r="BI63" s="642"/>
      <c r="BJ63" s="742" t="str">
        <f>IF(安全投資計画!$AY$43="","",安全投資計画!$AY$43)</f>
        <v/>
      </c>
      <c r="BK63" s="742"/>
      <c r="BL63" s="742"/>
      <c r="BM63" s="642" t="s">
        <v>138</v>
      </c>
      <c r="BN63" s="642"/>
      <c r="BO63" s="642"/>
      <c r="BP63" s="642"/>
      <c r="BQ63" s="643"/>
      <c r="BR63" s="648" t="s">
        <v>37</v>
      </c>
      <c r="BS63" s="642"/>
      <c r="BT63" s="642"/>
      <c r="BU63" s="642"/>
      <c r="BV63" s="642"/>
      <c r="BW63" s="742" t="str">
        <f>IF(安全投資計画!$BJ$43="","",安全投資計画!$BJ$43)</f>
        <v/>
      </c>
      <c r="BX63" s="742"/>
      <c r="BY63" s="742"/>
      <c r="BZ63" s="642" t="s">
        <v>138</v>
      </c>
      <c r="CA63" s="642"/>
      <c r="CB63" s="642"/>
      <c r="CC63" s="642"/>
      <c r="CD63" s="643"/>
      <c r="CE63" s="648" t="s">
        <v>37</v>
      </c>
      <c r="CF63" s="642"/>
      <c r="CG63" s="642"/>
      <c r="CH63" s="642"/>
      <c r="CI63" s="642"/>
      <c r="CJ63" s="742" t="str">
        <f>IF(安全投資計画!$BU$43="","",安全投資計画!$BU$43)</f>
        <v/>
      </c>
      <c r="CK63" s="742"/>
      <c r="CL63" s="742"/>
      <c r="CM63" s="642" t="s">
        <v>138</v>
      </c>
      <c r="CN63" s="642"/>
      <c r="CO63" s="642"/>
      <c r="CP63" s="642"/>
      <c r="CQ63" s="643"/>
    </row>
    <row r="64" spans="6:173" ht="6" customHeight="1">
      <c r="F64" s="121"/>
      <c r="G64" s="767"/>
      <c r="H64" s="768"/>
      <c r="I64" s="768"/>
      <c r="J64" s="768"/>
      <c r="K64" s="768"/>
      <c r="L64" s="768"/>
      <c r="M64" s="768"/>
      <c r="N64" s="768"/>
      <c r="O64" s="768"/>
      <c r="P64" s="768"/>
      <c r="Q64" s="769"/>
      <c r="R64" s="649"/>
      <c r="S64" s="741"/>
      <c r="T64" s="741"/>
      <c r="U64" s="741"/>
      <c r="V64" s="741"/>
      <c r="W64" s="743"/>
      <c r="X64" s="743"/>
      <c r="Y64" s="743"/>
      <c r="Z64" s="741"/>
      <c r="AA64" s="741"/>
      <c r="AB64" s="741"/>
      <c r="AC64" s="741"/>
      <c r="AD64" s="645"/>
      <c r="AE64" s="649"/>
      <c r="AF64" s="741"/>
      <c r="AG64" s="741"/>
      <c r="AH64" s="741"/>
      <c r="AI64" s="741"/>
      <c r="AJ64" s="743"/>
      <c r="AK64" s="743"/>
      <c r="AL64" s="743"/>
      <c r="AM64" s="741"/>
      <c r="AN64" s="741"/>
      <c r="AO64" s="741"/>
      <c r="AP64" s="741"/>
      <c r="AQ64" s="645"/>
      <c r="AR64" s="649"/>
      <c r="AS64" s="741"/>
      <c r="AT64" s="741"/>
      <c r="AU64" s="741"/>
      <c r="AV64" s="741"/>
      <c r="AW64" s="743"/>
      <c r="AX64" s="743"/>
      <c r="AY64" s="743"/>
      <c r="AZ64" s="741"/>
      <c r="BA64" s="741"/>
      <c r="BB64" s="741"/>
      <c r="BC64" s="741"/>
      <c r="BD64" s="645"/>
      <c r="BE64" s="649"/>
      <c r="BF64" s="741"/>
      <c r="BG64" s="741"/>
      <c r="BH64" s="741"/>
      <c r="BI64" s="741"/>
      <c r="BJ64" s="743"/>
      <c r="BK64" s="743"/>
      <c r="BL64" s="743"/>
      <c r="BM64" s="741"/>
      <c r="BN64" s="741"/>
      <c r="BO64" s="741"/>
      <c r="BP64" s="741"/>
      <c r="BQ64" s="645"/>
      <c r="BR64" s="649"/>
      <c r="BS64" s="741"/>
      <c r="BT64" s="741"/>
      <c r="BU64" s="741"/>
      <c r="BV64" s="741"/>
      <c r="BW64" s="743"/>
      <c r="BX64" s="743"/>
      <c r="BY64" s="743"/>
      <c r="BZ64" s="741"/>
      <c r="CA64" s="741"/>
      <c r="CB64" s="741"/>
      <c r="CC64" s="741"/>
      <c r="CD64" s="645"/>
      <c r="CE64" s="649"/>
      <c r="CF64" s="741"/>
      <c r="CG64" s="741"/>
      <c r="CH64" s="741"/>
      <c r="CI64" s="741"/>
      <c r="CJ64" s="743"/>
      <c r="CK64" s="743"/>
      <c r="CL64" s="743"/>
      <c r="CM64" s="741"/>
      <c r="CN64" s="741"/>
      <c r="CO64" s="741"/>
      <c r="CP64" s="741"/>
      <c r="CQ64" s="645"/>
    </row>
    <row r="65" spans="4:95" ht="6" customHeight="1">
      <c r="F65" s="121"/>
      <c r="G65" s="770"/>
      <c r="H65" s="771"/>
      <c r="I65" s="771"/>
      <c r="J65" s="771"/>
      <c r="K65" s="771"/>
      <c r="L65" s="771"/>
      <c r="M65" s="771"/>
      <c r="N65" s="771"/>
      <c r="O65" s="771"/>
      <c r="P65" s="771"/>
      <c r="Q65" s="772"/>
      <c r="R65" s="650"/>
      <c r="S65" s="646"/>
      <c r="T65" s="646"/>
      <c r="U65" s="646"/>
      <c r="V65" s="646"/>
      <c r="W65" s="744"/>
      <c r="X65" s="744"/>
      <c r="Y65" s="744"/>
      <c r="Z65" s="646"/>
      <c r="AA65" s="646"/>
      <c r="AB65" s="646"/>
      <c r="AC65" s="646"/>
      <c r="AD65" s="647"/>
      <c r="AE65" s="650"/>
      <c r="AF65" s="646"/>
      <c r="AG65" s="646"/>
      <c r="AH65" s="646"/>
      <c r="AI65" s="646"/>
      <c r="AJ65" s="744"/>
      <c r="AK65" s="744"/>
      <c r="AL65" s="744"/>
      <c r="AM65" s="646"/>
      <c r="AN65" s="646"/>
      <c r="AO65" s="646"/>
      <c r="AP65" s="646"/>
      <c r="AQ65" s="647"/>
      <c r="AR65" s="650"/>
      <c r="AS65" s="646"/>
      <c r="AT65" s="646"/>
      <c r="AU65" s="646"/>
      <c r="AV65" s="646"/>
      <c r="AW65" s="744"/>
      <c r="AX65" s="744"/>
      <c r="AY65" s="744"/>
      <c r="AZ65" s="646"/>
      <c r="BA65" s="646"/>
      <c r="BB65" s="646"/>
      <c r="BC65" s="646"/>
      <c r="BD65" s="647"/>
      <c r="BE65" s="650"/>
      <c r="BF65" s="646"/>
      <c r="BG65" s="646"/>
      <c r="BH65" s="646"/>
      <c r="BI65" s="646"/>
      <c r="BJ65" s="744"/>
      <c r="BK65" s="744"/>
      <c r="BL65" s="744"/>
      <c r="BM65" s="646"/>
      <c r="BN65" s="646"/>
      <c r="BO65" s="646"/>
      <c r="BP65" s="646"/>
      <c r="BQ65" s="647"/>
      <c r="BR65" s="650"/>
      <c r="BS65" s="646"/>
      <c r="BT65" s="646"/>
      <c r="BU65" s="646"/>
      <c r="BV65" s="646"/>
      <c r="BW65" s="744"/>
      <c r="BX65" s="744"/>
      <c r="BY65" s="744"/>
      <c r="BZ65" s="646"/>
      <c r="CA65" s="646"/>
      <c r="CB65" s="646"/>
      <c r="CC65" s="646"/>
      <c r="CD65" s="647"/>
      <c r="CE65" s="650"/>
      <c r="CF65" s="646"/>
      <c r="CG65" s="646"/>
      <c r="CH65" s="646"/>
      <c r="CI65" s="646"/>
      <c r="CJ65" s="744"/>
      <c r="CK65" s="744"/>
      <c r="CL65" s="744"/>
      <c r="CM65" s="646"/>
      <c r="CN65" s="646"/>
      <c r="CO65" s="646"/>
      <c r="CP65" s="646"/>
      <c r="CQ65" s="647"/>
    </row>
    <row r="66" spans="4:95" ht="6" customHeight="1">
      <c r="F66" s="108"/>
      <c r="G66" s="773" t="s">
        <v>181</v>
      </c>
      <c r="H66" s="774"/>
      <c r="I66" s="774"/>
      <c r="J66" s="774"/>
      <c r="K66" s="774"/>
      <c r="L66" s="774"/>
      <c r="M66" s="774"/>
      <c r="N66" s="774"/>
      <c r="O66" s="774"/>
      <c r="P66" s="774"/>
      <c r="Q66" s="775"/>
      <c r="R66" s="659"/>
      <c r="S66" s="659"/>
      <c r="T66" s="659"/>
      <c r="U66" s="659"/>
      <c r="V66" s="659"/>
      <c r="W66" s="659"/>
      <c r="X66" s="659"/>
      <c r="Y66" s="659"/>
      <c r="Z66" s="659"/>
      <c r="AA66" s="659"/>
      <c r="AB66" s="642" t="s">
        <v>139</v>
      </c>
      <c r="AC66" s="642"/>
      <c r="AD66" s="643"/>
      <c r="AE66" s="665"/>
      <c r="AF66" s="659"/>
      <c r="AG66" s="659"/>
      <c r="AH66" s="659"/>
      <c r="AI66" s="659"/>
      <c r="AJ66" s="659"/>
      <c r="AK66" s="659"/>
      <c r="AL66" s="659"/>
      <c r="AM66" s="659"/>
      <c r="AN66" s="659"/>
      <c r="AO66" s="642" t="s">
        <v>139</v>
      </c>
      <c r="AP66" s="642"/>
      <c r="AQ66" s="643"/>
      <c r="AR66" s="665"/>
      <c r="AS66" s="659"/>
      <c r="AT66" s="659"/>
      <c r="AU66" s="659"/>
      <c r="AV66" s="659"/>
      <c r="AW66" s="659"/>
      <c r="AX66" s="659"/>
      <c r="AY66" s="659"/>
      <c r="AZ66" s="659"/>
      <c r="BA66" s="659"/>
      <c r="BB66" s="642" t="s">
        <v>139</v>
      </c>
      <c r="BC66" s="642"/>
      <c r="BD66" s="643"/>
      <c r="BE66" s="665"/>
      <c r="BF66" s="659"/>
      <c r="BG66" s="659"/>
      <c r="BH66" s="659"/>
      <c r="BI66" s="659"/>
      <c r="BJ66" s="659"/>
      <c r="BK66" s="659"/>
      <c r="BL66" s="659"/>
      <c r="BM66" s="659"/>
      <c r="BN66" s="659"/>
      <c r="BO66" s="642" t="s">
        <v>139</v>
      </c>
      <c r="BP66" s="642"/>
      <c r="BQ66" s="643"/>
      <c r="BR66" s="665"/>
      <c r="BS66" s="659"/>
      <c r="BT66" s="659"/>
      <c r="BU66" s="659"/>
      <c r="BV66" s="659"/>
      <c r="BW66" s="659"/>
      <c r="BX66" s="659"/>
      <c r="BY66" s="659"/>
      <c r="BZ66" s="659"/>
      <c r="CA66" s="659"/>
      <c r="CB66" s="642" t="s">
        <v>139</v>
      </c>
      <c r="CC66" s="642"/>
      <c r="CD66" s="643"/>
      <c r="CE66" s="665"/>
      <c r="CF66" s="659"/>
      <c r="CG66" s="659"/>
      <c r="CH66" s="659"/>
      <c r="CI66" s="659"/>
      <c r="CJ66" s="659"/>
      <c r="CK66" s="659"/>
      <c r="CL66" s="659"/>
      <c r="CM66" s="659"/>
      <c r="CN66" s="659"/>
      <c r="CO66" s="642" t="s">
        <v>139</v>
      </c>
      <c r="CP66" s="642"/>
      <c r="CQ66" s="643"/>
    </row>
    <row r="67" spans="4:95" ht="6" customHeight="1">
      <c r="F67" s="108"/>
      <c r="G67" s="776"/>
      <c r="H67" s="593"/>
      <c r="I67" s="593"/>
      <c r="J67" s="593"/>
      <c r="K67" s="593"/>
      <c r="L67" s="593"/>
      <c r="M67" s="593"/>
      <c r="N67" s="593"/>
      <c r="O67" s="593"/>
      <c r="P67" s="593"/>
      <c r="Q67" s="777"/>
      <c r="R67" s="661"/>
      <c r="S67" s="661"/>
      <c r="T67" s="661"/>
      <c r="U67" s="661"/>
      <c r="V67" s="661"/>
      <c r="W67" s="661"/>
      <c r="X67" s="661"/>
      <c r="Y67" s="661"/>
      <c r="Z67" s="661"/>
      <c r="AA67" s="661"/>
      <c r="AB67" s="644"/>
      <c r="AC67" s="644"/>
      <c r="AD67" s="645"/>
      <c r="AE67" s="666"/>
      <c r="AF67" s="661"/>
      <c r="AG67" s="661"/>
      <c r="AH67" s="661"/>
      <c r="AI67" s="661"/>
      <c r="AJ67" s="661"/>
      <c r="AK67" s="661"/>
      <c r="AL67" s="661"/>
      <c r="AM67" s="661"/>
      <c r="AN67" s="661"/>
      <c r="AO67" s="644"/>
      <c r="AP67" s="644"/>
      <c r="AQ67" s="645"/>
      <c r="AR67" s="666"/>
      <c r="AS67" s="661"/>
      <c r="AT67" s="661"/>
      <c r="AU67" s="661"/>
      <c r="AV67" s="661"/>
      <c r="AW67" s="661"/>
      <c r="AX67" s="661"/>
      <c r="AY67" s="661"/>
      <c r="AZ67" s="661"/>
      <c r="BA67" s="661"/>
      <c r="BB67" s="644"/>
      <c r="BC67" s="644"/>
      <c r="BD67" s="645"/>
      <c r="BE67" s="666"/>
      <c r="BF67" s="661"/>
      <c r="BG67" s="661"/>
      <c r="BH67" s="661"/>
      <c r="BI67" s="661"/>
      <c r="BJ67" s="661"/>
      <c r="BK67" s="661"/>
      <c r="BL67" s="661"/>
      <c r="BM67" s="661"/>
      <c r="BN67" s="661"/>
      <c r="BO67" s="644"/>
      <c r="BP67" s="644"/>
      <c r="BQ67" s="645"/>
      <c r="BR67" s="666"/>
      <c r="BS67" s="661"/>
      <c r="BT67" s="661"/>
      <c r="BU67" s="661"/>
      <c r="BV67" s="661"/>
      <c r="BW67" s="661"/>
      <c r="BX67" s="661"/>
      <c r="BY67" s="661"/>
      <c r="BZ67" s="661"/>
      <c r="CA67" s="661"/>
      <c r="CB67" s="644"/>
      <c r="CC67" s="644"/>
      <c r="CD67" s="645"/>
      <c r="CE67" s="666"/>
      <c r="CF67" s="661"/>
      <c r="CG67" s="661"/>
      <c r="CH67" s="661"/>
      <c r="CI67" s="661"/>
      <c r="CJ67" s="661"/>
      <c r="CK67" s="661"/>
      <c r="CL67" s="661"/>
      <c r="CM67" s="661"/>
      <c r="CN67" s="661"/>
      <c r="CO67" s="644"/>
      <c r="CP67" s="644"/>
      <c r="CQ67" s="645"/>
    </row>
    <row r="68" spans="4:95" ht="6" customHeight="1" thickBot="1">
      <c r="F68" s="108"/>
      <c r="G68" s="778"/>
      <c r="H68" s="779"/>
      <c r="I68" s="779"/>
      <c r="J68" s="779"/>
      <c r="K68" s="779"/>
      <c r="L68" s="779"/>
      <c r="M68" s="779"/>
      <c r="N68" s="779"/>
      <c r="O68" s="779"/>
      <c r="P68" s="779"/>
      <c r="Q68" s="780"/>
      <c r="R68" s="663"/>
      <c r="S68" s="663"/>
      <c r="T68" s="663"/>
      <c r="U68" s="663"/>
      <c r="V68" s="663"/>
      <c r="W68" s="663"/>
      <c r="X68" s="663"/>
      <c r="Y68" s="663"/>
      <c r="Z68" s="663"/>
      <c r="AA68" s="663"/>
      <c r="AB68" s="646"/>
      <c r="AC68" s="646"/>
      <c r="AD68" s="647"/>
      <c r="AE68" s="667"/>
      <c r="AF68" s="663"/>
      <c r="AG68" s="663"/>
      <c r="AH68" s="663"/>
      <c r="AI68" s="663"/>
      <c r="AJ68" s="663"/>
      <c r="AK68" s="663"/>
      <c r="AL68" s="663"/>
      <c r="AM68" s="663"/>
      <c r="AN68" s="663"/>
      <c r="AO68" s="646"/>
      <c r="AP68" s="646"/>
      <c r="AQ68" s="647"/>
      <c r="AR68" s="667"/>
      <c r="AS68" s="663"/>
      <c r="AT68" s="663"/>
      <c r="AU68" s="663"/>
      <c r="AV68" s="663"/>
      <c r="AW68" s="663"/>
      <c r="AX68" s="663"/>
      <c r="AY68" s="663"/>
      <c r="AZ68" s="663"/>
      <c r="BA68" s="663"/>
      <c r="BB68" s="646"/>
      <c r="BC68" s="646"/>
      <c r="BD68" s="647"/>
      <c r="BE68" s="667"/>
      <c r="BF68" s="663"/>
      <c r="BG68" s="663"/>
      <c r="BH68" s="663"/>
      <c r="BI68" s="663"/>
      <c r="BJ68" s="663"/>
      <c r="BK68" s="663"/>
      <c r="BL68" s="663"/>
      <c r="BM68" s="663"/>
      <c r="BN68" s="663"/>
      <c r="BO68" s="646"/>
      <c r="BP68" s="646"/>
      <c r="BQ68" s="647"/>
      <c r="BR68" s="667"/>
      <c r="BS68" s="663"/>
      <c r="BT68" s="663"/>
      <c r="BU68" s="663"/>
      <c r="BV68" s="663"/>
      <c r="BW68" s="663"/>
      <c r="BX68" s="663"/>
      <c r="BY68" s="663"/>
      <c r="BZ68" s="663"/>
      <c r="CA68" s="663"/>
      <c r="CB68" s="646"/>
      <c r="CC68" s="646"/>
      <c r="CD68" s="647"/>
      <c r="CE68" s="667"/>
      <c r="CF68" s="663"/>
      <c r="CG68" s="663"/>
      <c r="CH68" s="663"/>
      <c r="CI68" s="663"/>
      <c r="CJ68" s="663"/>
      <c r="CK68" s="663"/>
      <c r="CL68" s="663"/>
      <c r="CM68" s="663"/>
      <c r="CN68" s="663"/>
      <c r="CO68" s="646"/>
      <c r="CP68" s="646"/>
      <c r="CQ68" s="647"/>
    </row>
    <row r="69" spans="4:95" ht="6" customHeight="1" thickTop="1">
      <c r="F69" s="108"/>
      <c r="G69" s="781" t="s">
        <v>176</v>
      </c>
      <c r="H69" s="599"/>
      <c r="I69" s="599"/>
      <c r="J69" s="599"/>
      <c r="K69" s="599"/>
      <c r="L69" s="599"/>
      <c r="M69" s="599"/>
      <c r="N69" s="599"/>
      <c r="O69" s="599"/>
      <c r="P69" s="599"/>
      <c r="Q69" s="782"/>
      <c r="R69" s="786"/>
      <c r="S69" s="749"/>
      <c r="T69" s="749"/>
      <c r="U69" s="749"/>
      <c r="V69" s="749"/>
      <c r="W69" s="749"/>
      <c r="X69" s="749"/>
      <c r="Y69" s="749"/>
      <c r="Z69" s="749"/>
      <c r="AA69" s="749"/>
      <c r="AB69" s="754" t="s">
        <v>177</v>
      </c>
      <c r="AC69" s="754"/>
      <c r="AD69" s="755"/>
      <c r="AE69" s="748"/>
      <c r="AF69" s="749"/>
      <c r="AG69" s="749"/>
      <c r="AH69" s="749"/>
      <c r="AI69" s="749"/>
      <c r="AJ69" s="749"/>
      <c r="AK69" s="749"/>
      <c r="AL69" s="749"/>
      <c r="AM69" s="749"/>
      <c r="AN69" s="749"/>
      <c r="AO69" s="754" t="s">
        <v>177</v>
      </c>
      <c r="AP69" s="754"/>
      <c r="AQ69" s="755"/>
      <c r="AR69" s="748"/>
      <c r="AS69" s="749"/>
      <c r="AT69" s="749"/>
      <c r="AU69" s="749"/>
      <c r="AV69" s="749"/>
      <c r="AW69" s="749"/>
      <c r="AX69" s="749"/>
      <c r="AY69" s="749"/>
      <c r="AZ69" s="749"/>
      <c r="BA69" s="749"/>
      <c r="BB69" s="754" t="s">
        <v>177</v>
      </c>
      <c r="BC69" s="754"/>
      <c r="BD69" s="755"/>
      <c r="BE69" s="748"/>
      <c r="BF69" s="749"/>
      <c r="BG69" s="749"/>
      <c r="BH69" s="749"/>
      <c r="BI69" s="749"/>
      <c r="BJ69" s="749"/>
      <c r="BK69" s="749"/>
      <c r="BL69" s="749"/>
      <c r="BM69" s="749"/>
      <c r="BN69" s="749"/>
      <c r="BO69" s="754" t="s">
        <v>177</v>
      </c>
      <c r="BP69" s="754"/>
      <c r="BQ69" s="755"/>
      <c r="BR69" s="748"/>
      <c r="BS69" s="749"/>
      <c r="BT69" s="749"/>
      <c r="BU69" s="749"/>
      <c r="BV69" s="749"/>
      <c r="BW69" s="749"/>
      <c r="BX69" s="749"/>
      <c r="BY69" s="749"/>
      <c r="BZ69" s="749"/>
      <c r="CA69" s="749"/>
      <c r="CB69" s="754" t="s">
        <v>177</v>
      </c>
      <c r="CC69" s="754"/>
      <c r="CD69" s="755"/>
      <c r="CE69" s="748"/>
      <c r="CF69" s="749"/>
      <c r="CG69" s="749"/>
      <c r="CH69" s="749"/>
      <c r="CI69" s="749"/>
      <c r="CJ69" s="749"/>
      <c r="CK69" s="749"/>
      <c r="CL69" s="749"/>
      <c r="CM69" s="749"/>
      <c r="CN69" s="749"/>
      <c r="CO69" s="754" t="s">
        <v>177</v>
      </c>
      <c r="CP69" s="754"/>
      <c r="CQ69" s="755"/>
    </row>
    <row r="70" spans="4:95" ht="6" customHeight="1">
      <c r="F70" s="108"/>
      <c r="G70" s="776"/>
      <c r="H70" s="593"/>
      <c r="I70" s="593"/>
      <c r="J70" s="593"/>
      <c r="K70" s="593"/>
      <c r="L70" s="593"/>
      <c r="M70" s="593"/>
      <c r="N70" s="593"/>
      <c r="O70" s="593"/>
      <c r="P70" s="593"/>
      <c r="Q70" s="777"/>
      <c r="R70" s="751"/>
      <c r="S70" s="751"/>
      <c r="T70" s="751"/>
      <c r="U70" s="751"/>
      <c r="V70" s="751"/>
      <c r="W70" s="751"/>
      <c r="X70" s="751"/>
      <c r="Y70" s="751"/>
      <c r="Z70" s="751"/>
      <c r="AA70" s="751"/>
      <c r="AB70" s="756"/>
      <c r="AC70" s="756"/>
      <c r="AD70" s="757"/>
      <c r="AE70" s="750"/>
      <c r="AF70" s="751"/>
      <c r="AG70" s="751"/>
      <c r="AH70" s="751"/>
      <c r="AI70" s="751"/>
      <c r="AJ70" s="751"/>
      <c r="AK70" s="751"/>
      <c r="AL70" s="751"/>
      <c r="AM70" s="751"/>
      <c r="AN70" s="751"/>
      <c r="AO70" s="756"/>
      <c r="AP70" s="756"/>
      <c r="AQ70" s="757"/>
      <c r="AR70" s="750"/>
      <c r="AS70" s="751"/>
      <c r="AT70" s="751"/>
      <c r="AU70" s="751"/>
      <c r="AV70" s="751"/>
      <c r="AW70" s="751"/>
      <c r="AX70" s="751"/>
      <c r="AY70" s="751"/>
      <c r="AZ70" s="751"/>
      <c r="BA70" s="751"/>
      <c r="BB70" s="756"/>
      <c r="BC70" s="756"/>
      <c r="BD70" s="757"/>
      <c r="BE70" s="750"/>
      <c r="BF70" s="751"/>
      <c r="BG70" s="751"/>
      <c r="BH70" s="751"/>
      <c r="BI70" s="751"/>
      <c r="BJ70" s="751"/>
      <c r="BK70" s="751"/>
      <c r="BL70" s="751"/>
      <c r="BM70" s="751"/>
      <c r="BN70" s="751"/>
      <c r="BO70" s="756"/>
      <c r="BP70" s="756"/>
      <c r="BQ70" s="757"/>
      <c r="BR70" s="750"/>
      <c r="BS70" s="751"/>
      <c r="BT70" s="751"/>
      <c r="BU70" s="751"/>
      <c r="BV70" s="751"/>
      <c r="BW70" s="751"/>
      <c r="BX70" s="751"/>
      <c r="BY70" s="751"/>
      <c r="BZ70" s="751"/>
      <c r="CA70" s="751"/>
      <c r="CB70" s="756"/>
      <c r="CC70" s="756"/>
      <c r="CD70" s="757"/>
      <c r="CE70" s="750"/>
      <c r="CF70" s="751"/>
      <c r="CG70" s="751"/>
      <c r="CH70" s="751"/>
      <c r="CI70" s="751"/>
      <c r="CJ70" s="751"/>
      <c r="CK70" s="751"/>
      <c r="CL70" s="751"/>
      <c r="CM70" s="751"/>
      <c r="CN70" s="751"/>
      <c r="CO70" s="756"/>
      <c r="CP70" s="756"/>
      <c r="CQ70" s="757"/>
    </row>
    <row r="71" spans="4:95" ht="6" customHeight="1">
      <c r="F71" s="108"/>
      <c r="G71" s="783"/>
      <c r="H71" s="784"/>
      <c r="I71" s="784"/>
      <c r="J71" s="784"/>
      <c r="K71" s="784"/>
      <c r="L71" s="784"/>
      <c r="M71" s="784"/>
      <c r="N71" s="784"/>
      <c r="O71" s="784"/>
      <c r="P71" s="784"/>
      <c r="Q71" s="785"/>
      <c r="R71" s="753"/>
      <c r="S71" s="753"/>
      <c r="T71" s="753"/>
      <c r="U71" s="753"/>
      <c r="V71" s="753"/>
      <c r="W71" s="753"/>
      <c r="X71" s="753"/>
      <c r="Y71" s="753"/>
      <c r="Z71" s="753"/>
      <c r="AA71" s="753"/>
      <c r="AB71" s="758"/>
      <c r="AC71" s="758"/>
      <c r="AD71" s="759"/>
      <c r="AE71" s="752"/>
      <c r="AF71" s="753"/>
      <c r="AG71" s="753"/>
      <c r="AH71" s="753"/>
      <c r="AI71" s="753"/>
      <c r="AJ71" s="753"/>
      <c r="AK71" s="753"/>
      <c r="AL71" s="753"/>
      <c r="AM71" s="753"/>
      <c r="AN71" s="753"/>
      <c r="AO71" s="758"/>
      <c r="AP71" s="758"/>
      <c r="AQ71" s="759"/>
      <c r="AR71" s="752"/>
      <c r="AS71" s="753"/>
      <c r="AT71" s="753"/>
      <c r="AU71" s="753"/>
      <c r="AV71" s="753"/>
      <c r="AW71" s="753"/>
      <c r="AX71" s="753"/>
      <c r="AY71" s="753"/>
      <c r="AZ71" s="753"/>
      <c r="BA71" s="753"/>
      <c r="BB71" s="758"/>
      <c r="BC71" s="758"/>
      <c r="BD71" s="759"/>
      <c r="BE71" s="752"/>
      <c r="BF71" s="753"/>
      <c r="BG71" s="753"/>
      <c r="BH71" s="753"/>
      <c r="BI71" s="753"/>
      <c r="BJ71" s="753"/>
      <c r="BK71" s="753"/>
      <c r="BL71" s="753"/>
      <c r="BM71" s="753"/>
      <c r="BN71" s="753"/>
      <c r="BO71" s="758"/>
      <c r="BP71" s="758"/>
      <c r="BQ71" s="759"/>
      <c r="BR71" s="752"/>
      <c r="BS71" s="753"/>
      <c r="BT71" s="753"/>
      <c r="BU71" s="753"/>
      <c r="BV71" s="753"/>
      <c r="BW71" s="753"/>
      <c r="BX71" s="753"/>
      <c r="BY71" s="753"/>
      <c r="BZ71" s="753"/>
      <c r="CA71" s="753"/>
      <c r="CB71" s="758"/>
      <c r="CC71" s="758"/>
      <c r="CD71" s="759"/>
      <c r="CE71" s="752"/>
      <c r="CF71" s="753"/>
      <c r="CG71" s="753"/>
      <c r="CH71" s="753"/>
      <c r="CI71" s="753"/>
      <c r="CJ71" s="753"/>
      <c r="CK71" s="753"/>
      <c r="CL71" s="753"/>
      <c r="CM71" s="753"/>
      <c r="CN71" s="753"/>
      <c r="CO71" s="758"/>
      <c r="CP71" s="758"/>
      <c r="CQ71" s="759"/>
    </row>
    <row r="72" spans="4:95" ht="6" customHeight="1">
      <c r="F72" s="108"/>
      <c r="G72" s="121"/>
      <c r="H72" s="121"/>
      <c r="I72" s="121"/>
      <c r="J72" s="121"/>
      <c r="K72" s="121"/>
      <c r="L72" s="121"/>
      <c r="M72" s="121"/>
      <c r="N72" s="121"/>
      <c r="O72" s="121"/>
      <c r="P72" s="121"/>
      <c r="Q72" s="121"/>
      <c r="R72" s="119"/>
      <c r="S72" s="119"/>
      <c r="T72" s="119"/>
      <c r="U72" s="119"/>
      <c r="V72" s="119"/>
      <c r="W72" s="119"/>
      <c r="X72" s="119"/>
      <c r="Y72" s="119"/>
      <c r="Z72" s="119"/>
      <c r="AA72" s="119"/>
      <c r="AB72" s="120"/>
      <c r="AC72" s="120"/>
      <c r="AD72" s="120"/>
      <c r="AE72" s="119"/>
      <c r="AF72" s="119"/>
      <c r="AG72" s="119"/>
      <c r="AH72" s="119"/>
      <c r="AI72" s="119"/>
      <c r="AJ72" s="119"/>
      <c r="AK72" s="119"/>
      <c r="AL72" s="119"/>
      <c r="AM72" s="119"/>
      <c r="AN72" s="119"/>
      <c r="AO72" s="120"/>
      <c r="AP72" s="120"/>
      <c r="AQ72" s="120"/>
      <c r="AR72" s="119"/>
      <c r="AS72" s="119"/>
      <c r="AT72" s="119"/>
      <c r="AU72" s="119"/>
      <c r="AV72" s="119"/>
      <c r="AW72" s="119"/>
      <c r="AX72" s="119"/>
      <c r="AY72" s="119"/>
      <c r="AZ72" s="119"/>
      <c r="BA72" s="119"/>
      <c r="BB72" s="120"/>
      <c r="BC72" s="120"/>
      <c r="BD72" s="120"/>
      <c r="BE72" s="119"/>
      <c r="BF72" s="119"/>
      <c r="BG72" s="119"/>
      <c r="BH72" s="119"/>
      <c r="BI72" s="119"/>
      <c r="BJ72" s="119"/>
      <c r="BK72" s="119"/>
      <c r="BL72" s="119"/>
      <c r="BM72" s="119"/>
      <c r="BN72" s="119"/>
      <c r="BO72" s="120"/>
      <c r="BP72" s="120"/>
      <c r="BQ72" s="120"/>
      <c r="BR72" s="119"/>
      <c r="BS72" s="119"/>
      <c r="BT72" s="119"/>
      <c r="BU72" s="119"/>
      <c r="BV72" s="119"/>
      <c r="BW72" s="119"/>
      <c r="BX72" s="119"/>
      <c r="BY72" s="119"/>
      <c r="BZ72" s="119"/>
      <c r="CA72" s="119"/>
      <c r="CB72" s="120"/>
      <c r="CC72" s="120"/>
      <c r="CD72" s="120"/>
      <c r="CE72" s="119"/>
      <c r="CF72" s="119"/>
      <c r="CG72" s="119"/>
      <c r="CH72" s="119"/>
      <c r="CI72" s="119"/>
      <c r="CJ72" s="119"/>
      <c r="CK72" s="119"/>
      <c r="CL72" s="119"/>
      <c r="CM72" s="119"/>
      <c r="CN72" s="119"/>
      <c r="CO72" s="120"/>
      <c r="CP72" s="120"/>
      <c r="CQ72" s="120"/>
    </row>
    <row r="73" spans="4:95" ht="7.95" customHeight="1">
      <c r="D73" s="638" t="s">
        <v>183</v>
      </c>
      <c r="E73" s="638"/>
      <c r="F73" s="638"/>
      <c r="G73" s="639"/>
      <c r="H73" s="639"/>
      <c r="I73" s="639"/>
      <c r="J73" s="639"/>
      <c r="K73" s="639"/>
      <c r="L73" s="639"/>
      <c r="M73" s="639"/>
      <c r="N73" s="639"/>
      <c r="O73" s="639"/>
      <c r="P73" s="641"/>
      <c r="Q73" s="641"/>
      <c r="R73" s="641"/>
      <c r="S73" s="641"/>
      <c r="T73" s="641"/>
      <c r="U73" s="641"/>
      <c r="V73" s="641"/>
      <c r="W73" s="641"/>
      <c r="X73" s="641"/>
      <c r="Y73" s="641"/>
      <c r="Z73" s="641"/>
      <c r="AA73" s="641"/>
      <c r="AB73" s="641"/>
      <c r="AC73" s="641"/>
      <c r="AD73" s="641"/>
      <c r="AE73" s="641"/>
      <c r="AF73" s="641"/>
      <c r="AG73" s="641"/>
      <c r="AH73" s="641"/>
      <c r="AI73" s="641"/>
      <c r="AJ73" s="641"/>
      <c r="AK73" s="641"/>
      <c r="AL73" s="641"/>
      <c r="AM73" s="641"/>
      <c r="AN73" s="641"/>
      <c r="AO73" s="641"/>
      <c r="AP73" s="641"/>
      <c r="AQ73" s="641"/>
      <c r="AR73" s="641"/>
      <c r="AS73" s="641"/>
      <c r="AT73" s="641"/>
      <c r="AU73" s="641"/>
      <c r="AV73" s="641"/>
      <c r="AW73" s="641"/>
      <c r="AX73" s="641"/>
      <c r="AY73" s="641"/>
      <c r="AZ73" s="641"/>
      <c r="BA73" s="641"/>
      <c r="BB73" s="787" t="s">
        <v>184</v>
      </c>
      <c r="BC73" s="787"/>
      <c r="BD73" s="787"/>
      <c r="BE73" s="787"/>
      <c r="BF73" s="787"/>
      <c r="BG73" s="787"/>
      <c r="BH73" s="787"/>
      <c r="BI73" s="787"/>
      <c r="BJ73" s="787"/>
      <c r="BK73" s="787"/>
      <c r="BL73" s="787"/>
      <c r="BM73" s="787"/>
      <c r="BN73" s="787"/>
      <c r="BO73" s="787"/>
      <c r="BP73" s="787"/>
      <c r="BQ73" s="787"/>
      <c r="BR73" s="787"/>
      <c r="BS73" s="787"/>
      <c r="BT73" s="787"/>
      <c r="BU73" s="787"/>
      <c r="BV73" s="787"/>
      <c r="BW73" s="787"/>
      <c r="BX73" s="787"/>
      <c r="BY73" s="787"/>
      <c r="BZ73" s="787"/>
      <c r="CA73" s="787"/>
      <c r="CB73" s="787"/>
      <c r="CC73" s="787"/>
      <c r="CD73" s="787"/>
      <c r="CE73" s="787"/>
      <c r="CF73" s="787"/>
      <c r="CG73" s="787"/>
      <c r="CH73" s="787"/>
      <c r="CI73" s="787"/>
      <c r="CJ73" s="787"/>
      <c r="CK73" s="787"/>
      <c r="CL73" s="787"/>
      <c r="CM73" s="787"/>
      <c r="CN73" s="787"/>
      <c r="CO73" s="787"/>
      <c r="CP73" s="787"/>
      <c r="CQ73" s="787"/>
    </row>
    <row r="74" spans="4:95" ht="7.95" customHeight="1">
      <c r="D74" s="638"/>
      <c r="E74" s="638"/>
      <c r="F74" s="638"/>
      <c r="G74" s="639"/>
      <c r="H74" s="639"/>
      <c r="I74" s="639"/>
      <c r="J74" s="639"/>
      <c r="K74" s="639"/>
      <c r="L74" s="639"/>
      <c r="M74" s="639"/>
      <c r="N74" s="639"/>
      <c r="O74" s="639"/>
      <c r="P74" s="641"/>
      <c r="Q74" s="641"/>
      <c r="R74" s="641"/>
      <c r="S74" s="641"/>
      <c r="T74" s="641"/>
      <c r="U74" s="641"/>
      <c r="V74" s="641"/>
      <c r="W74" s="641"/>
      <c r="X74" s="641"/>
      <c r="Y74" s="641"/>
      <c r="Z74" s="641"/>
      <c r="AA74" s="641"/>
      <c r="AB74" s="641"/>
      <c r="AC74" s="641"/>
      <c r="AD74" s="641"/>
      <c r="AE74" s="641"/>
      <c r="AF74" s="641"/>
      <c r="AG74" s="641"/>
      <c r="AH74" s="641"/>
      <c r="AI74" s="641"/>
      <c r="AJ74" s="641"/>
      <c r="AK74" s="641"/>
      <c r="AL74" s="641"/>
      <c r="AM74" s="641"/>
      <c r="AN74" s="641"/>
      <c r="AO74" s="641"/>
      <c r="AP74" s="641"/>
      <c r="AQ74" s="641"/>
      <c r="AR74" s="641"/>
      <c r="AS74" s="641"/>
      <c r="AT74" s="641"/>
      <c r="AU74" s="641"/>
      <c r="AV74" s="641"/>
      <c r="AW74" s="641"/>
      <c r="AX74" s="641"/>
      <c r="AY74" s="641"/>
      <c r="AZ74" s="641"/>
      <c r="BA74" s="641"/>
      <c r="BB74" s="787"/>
      <c r="BC74" s="787"/>
      <c r="BD74" s="787"/>
      <c r="BE74" s="787"/>
      <c r="BF74" s="787"/>
      <c r="BG74" s="787"/>
      <c r="BH74" s="787"/>
      <c r="BI74" s="787"/>
      <c r="BJ74" s="787"/>
      <c r="BK74" s="787"/>
      <c r="BL74" s="787"/>
      <c r="BM74" s="787"/>
      <c r="BN74" s="787"/>
      <c r="BO74" s="787"/>
      <c r="BP74" s="787"/>
      <c r="BQ74" s="787"/>
      <c r="BR74" s="787"/>
      <c r="BS74" s="787"/>
      <c r="BT74" s="787"/>
      <c r="BU74" s="787"/>
      <c r="BV74" s="787"/>
      <c r="BW74" s="787"/>
      <c r="BX74" s="787"/>
      <c r="BY74" s="787"/>
      <c r="BZ74" s="787"/>
      <c r="CA74" s="787"/>
      <c r="CB74" s="787"/>
      <c r="CC74" s="787"/>
      <c r="CD74" s="787"/>
      <c r="CE74" s="787"/>
      <c r="CF74" s="787"/>
      <c r="CG74" s="787"/>
      <c r="CH74" s="787"/>
      <c r="CI74" s="787"/>
      <c r="CJ74" s="787"/>
      <c r="CK74" s="787"/>
      <c r="CL74" s="787"/>
      <c r="CM74" s="787"/>
      <c r="CN74" s="787"/>
      <c r="CO74" s="787"/>
      <c r="CP74" s="787"/>
      <c r="CQ74" s="787"/>
    </row>
    <row r="75" spans="4:95" ht="7.95" customHeight="1">
      <c r="D75" s="638"/>
      <c r="E75" s="638"/>
      <c r="F75" s="638"/>
      <c r="G75" s="639"/>
      <c r="H75" s="639"/>
      <c r="I75" s="639"/>
      <c r="J75" s="639"/>
      <c r="K75" s="639"/>
      <c r="L75" s="639"/>
      <c r="M75" s="639"/>
      <c r="N75" s="639"/>
      <c r="O75" s="639"/>
      <c r="P75" s="641"/>
      <c r="Q75" s="641"/>
      <c r="R75" s="641"/>
      <c r="S75" s="641"/>
      <c r="T75" s="641"/>
      <c r="U75" s="641"/>
      <c r="V75" s="641"/>
      <c r="W75" s="641"/>
      <c r="X75" s="641"/>
      <c r="Y75" s="641"/>
      <c r="Z75" s="641"/>
      <c r="AA75" s="641"/>
      <c r="AB75" s="641"/>
      <c r="AC75" s="641"/>
      <c r="AD75" s="641"/>
      <c r="AE75" s="641"/>
      <c r="AF75" s="641"/>
      <c r="AG75" s="641"/>
      <c r="AH75" s="641"/>
      <c r="AI75" s="641"/>
      <c r="AJ75" s="641"/>
      <c r="AK75" s="641"/>
      <c r="AL75" s="641"/>
      <c r="AM75" s="641"/>
      <c r="AN75" s="641"/>
      <c r="AO75" s="641"/>
      <c r="AP75" s="641"/>
      <c r="AQ75" s="641"/>
      <c r="AR75" s="641"/>
      <c r="AS75" s="641"/>
      <c r="AT75" s="641"/>
      <c r="AU75" s="641"/>
      <c r="AV75" s="641"/>
      <c r="AW75" s="641"/>
      <c r="AX75" s="641"/>
      <c r="AY75" s="641"/>
      <c r="AZ75" s="641"/>
      <c r="BA75" s="641"/>
      <c r="BB75" s="787"/>
      <c r="BC75" s="787"/>
      <c r="BD75" s="787"/>
      <c r="BE75" s="787"/>
      <c r="BF75" s="787"/>
      <c r="BG75" s="787"/>
      <c r="BH75" s="787"/>
      <c r="BI75" s="787"/>
      <c r="BJ75" s="787"/>
      <c r="BK75" s="787"/>
      <c r="BL75" s="787"/>
      <c r="BM75" s="787"/>
      <c r="BN75" s="787"/>
      <c r="BO75" s="787"/>
      <c r="BP75" s="787"/>
      <c r="BQ75" s="787"/>
      <c r="BR75" s="787"/>
      <c r="BS75" s="787"/>
      <c r="BT75" s="787"/>
      <c r="BU75" s="787"/>
      <c r="BV75" s="787"/>
      <c r="BW75" s="787"/>
      <c r="BX75" s="787"/>
      <c r="BY75" s="787"/>
      <c r="BZ75" s="787"/>
      <c r="CA75" s="787"/>
      <c r="CB75" s="787"/>
      <c r="CC75" s="787"/>
      <c r="CD75" s="787"/>
      <c r="CE75" s="787"/>
      <c r="CF75" s="787"/>
      <c r="CG75" s="787"/>
      <c r="CH75" s="787"/>
      <c r="CI75" s="787"/>
      <c r="CJ75" s="787"/>
      <c r="CK75" s="787"/>
      <c r="CL75" s="787"/>
      <c r="CM75" s="787"/>
      <c r="CN75" s="787"/>
      <c r="CO75" s="787"/>
      <c r="CP75" s="787"/>
      <c r="CQ75" s="787"/>
    </row>
    <row r="76" spans="4:95" ht="7.95" customHeight="1">
      <c r="D76" s="638"/>
      <c r="E76" s="638"/>
      <c r="F76" s="638"/>
      <c r="G76" s="639"/>
      <c r="H76" s="639"/>
      <c r="I76" s="639"/>
      <c r="J76" s="639"/>
      <c r="K76" s="639"/>
      <c r="L76" s="639"/>
      <c r="M76" s="639"/>
      <c r="N76" s="639"/>
      <c r="O76" s="639"/>
      <c r="P76" s="641"/>
      <c r="Q76" s="641"/>
      <c r="R76" s="641"/>
      <c r="S76" s="641"/>
      <c r="T76" s="641"/>
      <c r="U76" s="641"/>
      <c r="V76" s="641"/>
      <c r="W76" s="641"/>
      <c r="X76" s="641"/>
      <c r="Y76" s="641"/>
      <c r="Z76" s="641"/>
      <c r="AA76" s="641"/>
      <c r="AB76" s="641"/>
      <c r="AC76" s="641"/>
      <c r="AD76" s="641"/>
      <c r="AE76" s="641"/>
      <c r="AF76" s="641"/>
      <c r="AG76" s="641"/>
      <c r="AH76" s="641"/>
      <c r="AI76" s="641"/>
      <c r="AJ76" s="641"/>
      <c r="AK76" s="641"/>
      <c r="AL76" s="641"/>
      <c r="AM76" s="641"/>
      <c r="AN76" s="641"/>
      <c r="AO76" s="641"/>
      <c r="AP76" s="641"/>
      <c r="AQ76" s="641"/>
      <c r="AR76" s="641"/>
      <c r="AS76" s="641"/>
      <c r="AT76" s="641"/>
      <c r="AU76" s="641"/>
      <c r="AV76" s="641"/>
      <c r="AW76" s="641"/>
      <c r="AX76" s="641"/>
      <c r="AY76" s="641"/>
      <c r="AZ76" s="641"/>
      <c r="BA76" s="641"/>
      <c r="BB76" s="787"/>
      <c r="BC76" s="787"/>
      <c r="BD76" s="787"/>
      <c r="BE76" s="787"/>
      <c r="BF76" s="787"/>
      <c r="BG76" s="787"/>
      <c r="BH76" s="787"/>
      <c r="BI76" s="787"/>
      <c r="BJ76" s="787"/>
      <c r="BK76" s="787"/>
      <c r="BL76" s="787"/>
      <c r="BM76" s="787"/>
      <c r="BN76" s="787"/>
      <c r="BO76" s="787"/>
      <c r="BP76" s="787"/>
      <c r="BQ76" s="787"/>
      <c r="BR76" s="787"/>
      <c r="BS76" s="787"/>
      <c r="BT76" s="787"/>
      <c r="BU76" s="787"/>
      <c r="BV76" s="787"/>
      <c r="BW76" s="787"/>
      <c r="BX76" s="787"/>
      <c r="BY76" s="787"/>
      <c r="BZ76" s="787"/>
      <c r="CA76" s="787"/>
      <c r="CB76" s="787"/>
      <c r="CC76" s="787"/>
      <c r="CD76" s="787"/>
      <c r="CE76" s="787"/>
      <c r="CF76" s="787"/>
      <c r="CG76" s="787"/>
      <c r="CH76" s="787"/>
      <c r="CI76" s="787"/>
      <c r="CJ76" s="787"/>
      <c r="CK76" s="787"/>
      <c r="CL76" s="787"/>
      <c r="CM76" s="787"/>
      <c r="CN76" s="787"/>
      <c r="CO76" s="787"/>
      <c r="CP76" s="787"/>
      <c r="CQ76" s="787"/>
    </row>
    <row r="77" spans="4:95" ht="7.95" customHeight="1">
      <c r="BB77" s="787"/>
      <c r="BC77" s="787"/>
      <c r="BD77" s="787"/>
      <c r="BE77" s="787"/>
      <c r="BF77" s="787"/>
      <c r="BG77" s="787"/>
      <c r="BH77" s="787"/>
      <c r="BI77" s="787"/>
      <c r="BJ77" s="787"/>
      <c r="BK77" s="787"/>
      <c r="BL77" s="787"/>
      <c r="BM77" s="787"/>
      <c r="BN77" s="787"/>
      <c r="BO77" s="787"/>
      <c r="BP77" s="787"/>
      <c r="BQ77" s="787"/>
      <c r="BR77" s="787"/>
      <c r="BS77" s="787"/>
      <c r="BT77" s="787"/>
      <c r="BU77" s="787"/>
      <c r="BV77" s="787"/>
      <c r="BW77" s="787"/>
      <c r="BX77" s="787"/>
      <c r="BY77" s="787"/>
      <c r="BZ77" s="787"/>
      <c r="CA77" s="787"/>
      <c r="CB77" s="787"/>
      <c r="CC77" s="787"/>
      <c r="CD77" s="787"/>
      <c r="CE77" s="787"/>
      <c r="CF77" s="787"/>
      <c r="CG77" s="787"/>
      <c r="CH77" s="787"/>
      <c r="CI77" s="787"/>
      <c r="CJ77" s="787"/>
      <c r="CK77" s="787"/>
      <c r="CL77" s="787"/>
      <c r="CM77" s="787"/>
      <c r="CN77" s="787"/>
      <c r="CO77" s="787"/>
      <c r="CP77" s="787"/>
      <c r="CQ77" s="787"/>
    </row>
    <row r="78" spans="4:95" ht="7.95" customHeight="1">
      <c r="F78" s="628" t="s">
        <v>185</v>
      </c>
      <c r="G78" s="629"/>
      <c r="H78" s="629"/>
      <c r="I78" s="629"/>
      <c r="J78" s="629"/>
      <c r="K78" s="629"/>
      <c r="L78" s="629"/>
      <c r="M78" s="629"/>
      <c r="N78" s="629"/>
      <c r="O78" s="629"/>
      <c r="P78" s="629"/>
      <c r="Q78" s="629"/>
      <c r="R78" s="629"/>
      <c r="S78" s="629"/>
      <c r="T78" s="629"/>
      <c r="U78" s="629"/>
      <c r="V78" s="629"/>
      <c r="W78" s="629"/>
      <c r="X78" s="629"/>
      <c r="Y78" s="789"/>
      <c r="Z78" s="641"/>
      <c r="AA78" s="641"/>
      <c r="AB78" s="641"/>
      <c r="AC78" s="641"/>
      <c r="AD78" s="641"/>
      <c r="AE78" s="641"/>
      <c r="AF78" s="641"/>
      <c r="AG78" s="641"/>
      <c r="AH78" s="641"/>
      <c r="AI78" s="641"/>
      <c r="AJ78" s="641"/>
      <c r="AK78" s="641"/>
      <c r="AL78" s="641"/>
      <c r="AM78" s="641"/>
      <c r="AN78" s="641"/>
      <c r="AO78" s="641"/>
      <c r="AP78" s="641"/>
      <c r="AQ78" s="641"/>
      <c r="AR78" s="641"/>
      <c r="AS78" s="641"/>
      <c r="AT78" s="641"/>
      <c r="AU78" s="641"/>
      <c r="AV78" s="641"/>
      <c r="AW78" s="641"/>
      <c r="AX78" s="641"/>
      <c r="BB78" s="787"/>
      <c r="BC78" s="787"/>
      <c r="BD78" s="787"/>
      <c r="BE78" s="787"/>
      <c r="BF78" s="787"/>
      <c r="BG78" s="787"/>
      <c r="BH78" s="787"/>
      <c r="BI78" s="787"/>
      <c r="BJ78" s="787"/>
      <c r="BK78" s="787"/>
      <c r="BL78" s="787"/>
      <c r="BM78" s="787"/>
      <c r="BN78" s="787"/>
      <c r="BO78" s="787"/>
      <c r="BP78" s="787"/>
      <c r="BQ78" s="787"/>
      <c r="BR78" s="787"/>
      <c r="BS78" s="787"/>
      <c r="BT78" s="787"/>
      <c r="BU78" s="787"/>
      <c r="BV78" s="787"/>
      <c r="BW78" s="787"/>
      <c r="BX78" s="787"/>
      <c r="BY78" s="787"/>
      <c r="BZ78" s="787"/>
      <c r="CA78" s="787"/>
      <c r="CB78" s="787"/>
      <c r="CC78" s="787"/>
      <c r="CD78" s="787"/>
      <c r="CE78" s="787"/>
      <c r="CF78" s="787"/>
      <c r="CG78" s="787"/>
      <c r="CH78" s="787"/>
      <c r="CI78" s="787"/>
      <c r="CJ78" s="787"/>
      <c r="CK78" s="787"/>
      <c r="CL78" s="787"/>
      <c r="CM78" s="787"/>
      <c r="CN78" s="787"/>
      <c r="CO78" s="787"/>
      <c r="CP78" s="787"/>
      <c r="CQ78" s="787"/>
    </row>
    <row r="79" spans="4:95" ht="7.95" customHeight="1">
      <c r="F79" s="629"/>
      <c r="G79" s="629"/>
      <c r="H79" s="629"/>
      <c r="I79" s="629"/>
      <c r="J79" s="629"/>
      <c r="K79" s="629"/>
      <c r="L79" s="629"/>
      <c r="M79" s="629"/>
      <c r="N79" s="629"/>
      <c r="O79" s="629"/>
      <c r="P79" s="629"/>
      <c r="Q79" s="629"/>
      <c r="R79" s="629"/>
      <c r="S79" s="629"/>
      <c r="T79" s="629"/>
      <c r="U79" s="629"/>
      <c r="V79" s="629"/>
      <c r="W79" s="629"/>
      <c r="X79" s="629"/>
      <c r="Y79" s="641"/>
      <c r="Z79" s="641"/>
      <c r="AA79" s="641"/>
      <c r="AB79" s="641"/>
      <c r="AC79" s="641"/>
      <c r="AD79" s="641"/>
      <c r="AE79" s="641"/>
      <c r="AF79" s="641"/>
      <c r="AG79" s="641"/>
      <c r="AH79" s="641"/>
      <c r="AI79" s="641"/>
      <c r="AJ79" s="641"/>
      <c r="AK79" s="641"/>
      <c r="AL79" s="641"/>
      <c r="AM79" s="641"/>
      <c r="AN79" s="641"/>
      <c r="AO79" s="641"/>
      <c r="AP79" s="641"/>
      <c r="AQ79" s="641"/>
      <c r="AR79" s="641"/>
      <c r="AS79" s="641"/>
      <c r="AT79" s="641"/>
      <c r="AU79" s="641"/>
      <c r="AV79" s="641"/>
      <c r="AW79" s="641"/>
      <c r="AX79" s="641"/>
      <c r="BB79" s="787"/>
      <c r="BC79" s="787"/>
      <c r="BD79" s="787"/>
      <c r="BE79" s="787"/>
      <c r="BF79" s="787"/>
      <c r="BG79" s="787"/>
      <c r="BH79" s="787"/>
      <c r="BI79" s="787"/>
      <c r="BJ79" s="787"/>
      <c r="BK79" s="787"/>
      <c r="BL79" s="787"/>
      <c r="BM79" s="787"/>
      <c r="BN79" s="787"/>
      <c r="BO79" s="787"/>
      <c r="BP79" s="787"/>
      <c r="BQ79" s="787"/>
      <c r="BR79" s="787"/>
      <c r="BS79" s="787"/>
      <c r="BT79" s="787"/>
      <c r="BU79" s="787"/>
      <c r="BV79" s="787"/>
      <c r="BW79" s="787"/>
      <c r="BX79" s="787"/>
      <c r="BY79" s="787"/>
      <c r="BZ79" s="787"/>
      <c r="CA79" s="787"/>
      <c r="CB79" s="787"/>
      <c r="CC79" s="787"/>
      <c r="CD79" s="787"/>
      <c r="CE79" s="787"/>
      <c r="CF79" s="787"/>
      <c r="CG79" s="787"/>
      <c r="CH79" s="787"/>
      <c r="CI79" s="787"/>
      <c r="CJ79" s="787"/>
      <c r="CK79" s="787"/>
      <c r="CL79" s="787"/>
      <c r="CM79" s="787"/>
      <c r="CN79" s="787"/>
      <c r="CO79" s="787"/>
      <c r="CP79" s="787"/>
      <c r="CQ79" s="787"/>
    </row>
    <row r="80" spans="4:95" ht="7.95" customHeight="1">
      <c r="F80" s="629"/>
      <c r="G80" s="629"/>
      <c r="H80" s="629"/>
      <c r="I80" s="629"/>
      <c r="J80" s="629"/>
      <c r="K80" s="629"/>
      <c r="L80" s="629"/>
      <c r="M80" s="629"/>
      <c r="N80" s="629"/>
      <c r="O80" s="629"/>
      <c r="P80" s="629"/>
      <c r="Q80" s="629"/>
      <c r="R80" s="629"/>
      <c r="S80" s="629"/>
      <c r="T80" s="629"/>
      <c r="U80" s="629"/>
      <c r="V80" s="629"/>
      <c r="W80" s="629"/>
      <c r="X80" s="629"/>
      <c r="Y80" s="790"/>
      <c r="Z80" s="790"/>
      <c r="AA80" s="790"/>
      <c r="AB80" s="790"/>
      <c r="AC80" s="790"/>
      <c r="AD80" s="790"/>
      <c r="AE80" s="790"/>
      <c r="AF80" s="790"/>
      <c r="AG80" s="790"/>
      <c r="AH80" s="790"/>
      <c r="AI80" s="790"/>
      <c r="AJ80" s="790"/>
      <c r="AK80" s="790"/>
      <c r="AL80" s="790"/>
      <c r="AM80" s="790"/>
      <c r="AN80" s="790"/>
      <c r="AO80" s="790"/>
      <c r="AP80" s="790"/>
      <c r="AQ80" s="790"/>
      <c r="AR80" s="790"/>
      <c r="AS80" s="790"/>
      <c r="AT80" s="790"/>
      <c r="AU80" s="790"/>
      <c r="AV80" s="790"/>
      <c r="AW80" s="790"/>
      <c r="AX80" s="790"/>
      <c r="BB80" s="787"/>
      <c r="BC80" s="787"/>
      <c r="BD80" s="787"/>
      <c r="BE80" s="787"/>
      <c r="BF80" s="787"/>
      <c r="BG80" s="787"/>
      <c r="BH80" s="787"/>
      <c r="BI80" s="787"/>
      <c r="BJ80" s="787"/>
      <c r="BK80" s="787"/>
      <c r="BL80" s="787"/>
      <c r="BM80" s="787"/>
      <c r="BN80" s="787"/>
      <c r="BO80" s="787"/>
      <c r="BP80" s="787"/>
      <c r="BQ80" s="787"/>
      <c r="BR80" s="787"/>
      <c r="BS80" s="787"/>
      <c r="BT80" s="787"/>
      <c r="BU80" s="787"/>
      <c r="BV80" s="787"/>
      <c r="BW80" s="787"/>
      <c r="BX80" s="787"/>
      <c r="BY80" s="787"/>
      <c r="BZ80" s="787"/>
      <c r="CA80" s="787"/>
      <c r="CB80" s="787"/>
      <c r="CC80" s="787"/>
      <c r="CD80" s="787"/>
      <c r="CE80" s="787"/>
      <c r="CF80" s="787"/>
      <c r="CG80" s="787"/>
      <c r="CH80" s="787"/>
      <c r="CI80" s="787"/>
      <c r="CJ80" s="787"/>
      <c r="CK80" s="787"/>
      <c r="CL80" s="787"/>
      <c r="CM80" s="787"/>
      <c r="CN80" s="787"/>
      <c r="CO80" s="787"/>
      <c r="CP80" s="787"/>
      <c r="CQ80" s="787"/>
    </row>
    <row r="81" spans="1:96" ht="7.95" customHeight="1">
      <c r="BB81" s="788"/>
      <c r="BC81" s="788"/>
      <c r="BD81" s="788"/>
      <c r="BE81" s="788"/>
      <c r="BF81" s="788"/>
      <c r="BG81" s="788"/>
      <c r="BH81" s="788"/>
      <c r="BI81" s="788"/>
      <c r="BJ81" s="788"/>
      <c r="BK81" s="788"/>
      <c r="BL81" s="788"/>
      <c r="BM81" s="788"/>
      <c r="BN81" s="788"/>
      <c r="BO81" s="788"/>
      <c r="BP81" s="788"/>
      <c r="BQ81" s="788"/>
      <c r="BR81" s="788"/>
      <c r="BS81" s="788"/>
      <c r="BT81" s="788"/>
      <c r="BU81" s="788"/>
      <c r="BV81" s="788"/>
      <c r="BW81" s="788"/>
      <c r="BX81" s="788"/>
      <c r="BY81" s="788"/>
      <c r="BZ81" s="788"/>
      <c r="CA81" s="788"/>
      <c r="CB81" s="788"/>
      <c r="CC81" s="788"/>
      <c r="CD81" s="788"/>
      <c r="CE81" s="788"/>
      <c r="CF81" s="788"/>
      <c r="CG81" s="788"/>
      <c r="CH81" s="788"/>
      <c r="CI81" s="788"/>
      <c r="CJ81" s="788"/>
      <c r="CK81" s="788"/>
      <c r="CL81" s="788"/>
      <c r="CM81" s="788"/>
      <c r="CN81" s="788"/>
      <c r="CO81" s="788"/>
      <c r="CP81" s="788"/>
      <c r="CQ81" s="788"/>
    </row>
    <row r="82" spans="1:96" ht="6" customHeight="1">
      <c r="G82" s="791"/>
      <c r="H82" s="792"/>
      <c r="I82" s="792"/>
      <c r="J82" s="792"/>
      <c r="K82" s="792"/>
      <c r="L82" s="792"/>
      <c r="M82" s="792"/>
      <c r="N82" s="792"/>
      <c r="O82" s="792"/>
      <c r="P82" s="792"/>
      <c r="Q82" s="793"/>
      <c r="R82" s="648" t="s">
        <v>37</v>
      </c>
      <c r="S82" s="642"/>
      <c r="T82" s="642"/>
      <c r="U82" s="642"/>
      <c r="V82" s="642"/>
      <c r="W82" s="742" t="str">
        <f>IF(安全投資計画!$R$43="","",安全投資計画!$R$43)</f>
        <v/>
      </c>
      <c r="X82" s="742"/>
      <c r="Y82" s="742"/>
      <c r="Z82" s="642" t="s">
        <v>138</v>
      </c>
      <c r="AA82" s="642"/>
      <c r="AB82" s="642"/>
      <c r="AC82" s="642"/>
      <c r="AD82" s="643"/>
      <c r="AE82" s="648" t="s">
        <v>37</v>
      </c>
      <c r="AF82" s="642"/>
      <c r="AG82" s="642"/>
      <c r="AH82" s="642"/>
      <c r="AI82" s="642"/>
      <c r="AJ82" s="742" t="str">
        <f>IF(安全投資計画!$AC$43="","",安全投資計画!$AC$43)</f>
        <v/>
      </c>
      <c r="AK82" s="742"/>
      <c r="AL82" s="742"/>
      <c r="AM82" s="642" t="s">
        <v>138</v>
      </c>
      <c r="AN82" s="642"/>
      <c r="AO82" s="642"/>
      <c r="AP82" s="642"/>
      <c r="AQ82" s="643"/>
      <c r="AR82" s="648" t="s">
        <v>37</v>
      </c>
      <c r="AS82" s="642"/>
      <c r="AT82" s="642"/>
      <c r="AU82" s="642"/>
      <c r="AV82" s="642"/>
      <c r="AW82" s="742" t="str">
        <f>IF(安全投資計画!$AN$43="","",安全投資計画!$AN$43)</f>
        <v/>
      </c>
      <c r="AX82" s="742"/>
      <c r="AY82" s="742"/>
      <c r="AZ82" s="642" t="s">
        <v>138</v>
      </c>
      <c r="BA82" s="642"/>
      <c r="BB82" s="642"/>
      <c r="BC82" s="642"/>
      <c r="BD82" s="643"/>
      <c r="BE82" s="648" t="s">
        <v>37</v>
      </c>
      <c r="BF82" s="642"/>
      <c r="BG82" s="642"/>
      <c r="BH82" s="642"/>
      <c r="BI82" s="642"/>
      <c r="BJ82" s="742" t="str">
        <f>IF(安全投資計画!$AY$43="","",安全投資計画!$AY$43)</f>
        <v/>
      </c>
      <c r="BK82" s="742"/>
      <c r="BL82" s="742"/>
      <c r="BM82" s="642" t="s">
        <v>138</v>
      </c>
      <c r="BN82" s="642"/>
      <c r="BO82" s="642"/>
      <c r="BP82" s="642"/>
      <c r="BQ82" s="643"/>
      <c r="BR82" s="648" t="s">
        <v>37</v>
      </c>
      <c r="BS82" s="642"/>
      <c r="BT82" s="642"/>
      <c r="BU82" s="642"/>
      <c r="BV82" s="642"/>
      <c r="BW82" s="742" t="str">
        <f>IF(安全投資計画!$BJ$43="","",安全投資計画!$BJ$43)</f>
        <v/>
      </c>
      <c r="BX82" s="742"/>
      <c r="BY82" s="742"/>
      <c r="BZ82" s="642" t="s">
        <v>138</v>
      </c>
      <c r="CA82" s="642"/>
      <c r="CB82" s="642"/>
      <c r="CC82" s="642"/>
      <c r="CD82" s="643"/>
      <c r="CE82" s="648" t="s">
        <v>37</v>
      </c>
      <c r="CF82" s="642"/>
      <c r="CG82" s="642"/>
      <c r="CH82" s="642"/>
      <c r="CI82" s="642"/>
      <c r="CJ82" s="742" t="str">
        <f>IF(安全投資計画!$BU$43="","",安全投資計画!$BU$43)</f>
        <v/>
      </c>
      <c r="CK82" s="742"/>
      <c r="CL82" s="742"/>
      <c r="CM82" s="642" t="s">
        <v>138</v>
      </c>
      <c r="CN82" s="642"/>
      <c r="CO82" s="642"/>
      <c r="CP82" s="642"/>
      <c r="CQ82" s="643"/>
      <c r="CR82" s="125"/>
    </row>
    <row r="83" spans="1:96" ht="6" customHeight="1">
      <c r="G83" s="794"/>
      <c r="H83" s="640"/>
      <c r="I83" s="640"/>
      <c r="J83" s="640"/>
      <c r="K83" s="640"/>
      <c r="L83" s="640"/>
      <c r="M83" s="640"/>
      <c r="N83" s="640"/>
      <c r="O83" s="640"/>
      <c r="P83" s="640"/>
      <c r="Q83" s="795"/>
      <c r="R83" s="649"/>
      <c r="S83" s="741"/>
      <c r="T83" s="741"/>
      <c r="U83" s="741"/>
      <c r="V83" s="741"/>
      <c r="W83" s="743"/>
      <c r="X83" s="743"/>
      <c r="Y83" s="743"/>
      <c r="Z83" s="741"/>
      <c r="AA83" s="741"/>
      <c r="AB83" s="741"/>
      <c r="AC83" s="741"/>
      <c r="AD83" s="645"/>
      <c r="AE83" s="649"/>
      <c r="AF83" s="741"/>
      <c r="AG83" s="741"/>
      <c r="AH83" s="741"/>
      <c r="AI83" s="741"/>
      <c r="AJ83" s="743"/>
      <c r="AK83" s="743"/>
      <c r="AL83" s="743"/>
      <c r="AM83" s="741"/>
      <c r="AN83" s="741"/>
      <c r="AO83" s="741"/>
      <c r="AP83" s="741"/>
      <c r="AQ83" s="645"/>
      <c r="AR83" s="649"/>
      <c r="AS83" s="741"/>
      <c r="AT83" s="741"/>
      <c r="AU83" s="741"/>
      <c r="AV83" s="741"/>
      <c r="AW83" s="743"/>
      <c r="AX83" s="743"/>
      <c r="AY83" s="743"/>
      <c r="AZ83" s="741"/>
      <c r="BA83" s="741"/>
      <c r="BB83" s="741"/>
      <c r="BC83" s="741"/>
      <c r="BD83" s="645"/>
      <c r="BE83" s="649"/>
      <c r="BF83" s="741"/>
      <c r="BG83" s="741"/>
      <c r="BH83" s="741"/>
      <c r="BI83" s="741"/>
      <c r="BJ83" s="743"/>
      <c r="BK83" s="743"/>
      <c r="BL83" s="743"/>
      <c r="BM83" s="741"/>
      <c r="BN83" s="741"/>
      <c r="BO83" s="741"/>
      <c r="BP83" s="741"/>
      <c r="BQ83" s="645"/>
      <c r="BR83" s="649"/>
      <c r="BS83" s="741"/>
      <c r="BT83" s="741"/>
      <c r="BU83" s="741"/>
      <c r="BV83" s="741"/>
      <c r="BW83" s="743"/>
      <c r="BX83" s="743"/>
      <c r="BY83" s="743"/>
      <c r="BZ83" s="741"/>
      <c r="CA83" s="741"/>
      <c r="CB83" s="741"/>
      <c r="CC83" s="741"/>
      <c r="CD83" s="645"/>
      <c r="CE83" s="649"/>
      <c r="CF83" s="741"/>
      <c r="CG83" s="741"/>
      <c r="CH83" s="741"/>
      <c r="CI83" s="741"/>
      <c r="CJ83" s="743"/>
      <c r="CK83" s="743"/>
      <c r="CL83" s="743"/>
      <c r="CM83" s="741"/>
      <c r="CN83" s="741"/>
      <c r="CO83" s="741"/>
      <c r="CP83" s="741"/>
      <c r="CQ83" s="645"/>
      <c r="CR83" s="126"/>
    </row>
    <row r="84" spans="1:96" ht="6" customHeight="1" thickBot="1">
      <c r="G84" s="796"/>
      <c r="H84" s="797"/>
      <c r="I84" s="797"/>
      <c r="J84" s="797"/>
      <c r="K84" s="797"/>
      <c r="L84" s="797"/>
      <c r="M84" s="797"/>
      <c r="N84" s="797"/>
      <c r="O84" s="797"/>
      <c r="P84" s="797"/>
      <c r="Q84" s="798"/>
      <c r="R84" s="650"/>
      <c r="S84" s="646"/>
      <c r="T84" s="646"/>
      <c r="U84" s="646"/>
      <c r="V84" s="646"/>
      <c r="W84" s="744"/>
      <c r="X84" s="744"/>
      <c r="Y84" s="744"/>
      <c r="Z84" s="646"/>
      <c r="AA84" s="646"/>
      <c r="AB84" s="646"/>
      <c r="AC84" s="646"/>
      <c r="AD84" s="647"/>
      <c r="AE84" s="650"/>
      <c r="AF84" s="646"/>
      <c r="AG84" s="646"/>
      <c r="AH84" s="646"/>
      <c r="AI84" s="646"/>
      <c r="AJ84" s="744"/>
      <c r="AK84" s="744"/>
      <c r="AL84" s="744"/>
      <c r="AM84" s="646"/>
      <c r="AN84" s="646"/>
      <c r="AO84" s="646"/>
      <c r="AP84" s="646"/>
      <c r="AQ84" s="647"/>
      <c r="AR84" s="650"/>
      <c r="AS84" s="646"/>
      <c r="AT84" s="646"/>
      <c r="AU84" s="646"/>
      <c r="AV84" s="646"/>
      <c r="AW84" s="744"/>
      <c r="AX84" s="744"/>
      <c r="AY84" s="744"/>
      <c r="AZ84" s="646"/>
      <c r="BA84" s="646"/>
      <c r="BB84" s="646"/>
      <c r="BC84" s="646"/>
      <c r="BD84" s="647"/>
      <c r="BE84" s="650"/>
      <c r="BF84" s="646"/>
      <c r="BG84" s="646"/>
      <c r="BH84" s="646"/>
      <c r="BI84" s="646"/>
      <c r="BJ84" s="744"/>
      <c r="BK84" s="744"/>
      <c r="BL84" s="744"/>
      <c r="BM84" s="646"/>
      <c r="BN84" s="646"/>
      <c r="BO84" s="646"/>
      <c r="BP84" s="646"/>
      <c r="BQ84" s="647"/>
      <c r="BR84" s="650"/>
      <c r="BS84" s="646"/>
      <c r="BT84" s="646"/>
      <c r="BU84" s="646"/>
      <c r="BV84" s="646"/>
      <c r="BW84" s="744"/>
      <c r="BX84" s="744"/>
      <c r="BY84" s="744"/>
      <c r="BZ84" s="646"/>
      <c r="CA84" s="646"/>
      <c r="CB84" s="646"/>
      <c r="CC84" s="646"/>
      <c r="CD84" s="647"/>
      <c r="CE84" s="650"/>
      <c r="CF84" s="646"/>
      <c r="CG84" s="646"/>
      <c r="CH84" s="646"/>
      <c r="CI84" s="646"/>
      <c r="CJ84" s="744"/>
      <c r="CK84" s="744"/>
      <c r="CL84" s="744"/>
      <c r="CM84" s="646"/>
      <c r="CN84" s="646"/>
      <c r="CO84" s="646"/>
      <c r="CP84" s="646"/>
      <c r="CQ84" s="647"/>
      <c r="CR84" s="127"/>
    </row>
    <row r="85" spans="1:96" ht="6" customHeight="1" thickTop="1">
      <c r="G85" s="781" t="s">
        <v>176</v>
      </c>
      <c r="H85" s="599"/>
      <c r="I85" s="599"/>
      <c r="J85" s="599"/>
      <c r="K85" s="599"/>
      <c r="L85" s="599"/>
      <c r="M85" s="599"/>
      <c r="N85" s="599"/>
      <c r="O85" s="599"/>
      <c r="P85" s="599"/>
      <c r="Q85" s="782"/>
      <c r="R85" s="786"/>
      <c r="S85" s="749"/>
      <c r="T85" s="749"/>
      <c r="U85" s="749"/>
      <c r="V85" s="749"/>
      <c r="W85" s="749"/>
      <c r="X85" s="749"/>
      <c r="Y85" s="749"/>
      <c r="Z85" s="749"/>
      <c r="AA85" s="749"/>
      <c r="AB85" s="754" t="s">
        <v>177</v>
      </c>
      <c r="AC85" s="754"/>
      <c r="AD85" s="755"/>
      <c r="AE85" s="748"/>
      <c r="AF85" s="749"/>
      <c r="AG85" s="749"/>
      <c r="AH85" s="749"/>
      <c r="AI85" s="749"/>
      <c r="AJ85" s="749"/>
      <c r="AK85" s="749"/>
      <c r="AL85" s="749"/>
      <c r="AM85" s="749"/>
      <c r="AN85" s="749"/>
      <c r="AO85" s="754" t="s">
        <v>177</v>
      </c>
      <c r="AP85" s="754"/>
      <c r="AQ85" s="755"/>
      <c r="AR85" s="748"/>
      <c r="AS85" s="749"/>
      <c r="AT85" s="749"/>
      <c r="AU85" s="749"/>
      <c r="AV85" s="749"/>
      <c r="AW85" s="749"/>
      <c r="AX85" s="749"/>
      <c r="AY85" s="749"/>
      <c r="AZ85" s="749"/>
      <c r="BA85" s="749"/>
      <c r="BB85" s="754" t="s">
        <v>177</v>
      </c>
      <c r="BC85" s="754"/>
      <c r="BD85" s="755"/>
      <c r="BE85" s="748"/>
      <c r="BF85" s="749"/>
      <c r="BG85" s="749"/>
      <c r="BH85" s="749"/>
      <c r="BI85" s="749"/>
      <c r="BJ85" s="749"/>
      <c r="BK85" s="749"/>
      <c r="BL85" s="749"/>
      <c r="BM85" s="749"/>
      <c r="BN85" s="749"/>
      <c r="BO85" s="754" t="s">
        <v>177</v>
      </c>
      <c r="BP85" s="754"/>
      <c r="BQ85" s="755"/>
      <c r="BR85" s="748"/>
      <c r="BS85" s="749"/>
      <c r="BT85" s="749"/>
      <c r="BU85" s="749"/>
      <c r="BV85" s="749"/>
      <c r="BW85" s="749"/>
      <c r="BX85" s="749"/>
      <c r="BY85" s="749"/>
      <c r="BZ85" s="749"/>
      <c r="CA85" s="749"/>
      <c r="CB85" s="754" t="s">
        <v>177</v>
      </c>
      <c r="CC85" s="754"/>
      <c r="CD85" s="755"/>
      <c r="CE85" s="748"/>
      <c r="CF85" s="749"/>
      <c r="CG85" s="749"/>
      <c r="CH85" s="749"/>
      <c r="CI85" s="749"/>
      <c r="CJ85" s="749"/>
      <c r="CK85" s="749"/>
      <c r="CL85" s="749"/>
      <c r="CM85" s="749"/>
      <c r="CN85" s="749"/>
      <c r="CO85" s="754" t="s">
        <v>177</v>
      </c>
      <c r="CP85" s="754"/>
      <c r="CQ85" s="755"/>
      <c r="CR85" s="125"/>
    </row>
    <row r="86" spans="1:96" ht="6" customHeight="1">
      <c r="G86" s="776"/>
      <c r="H86" s="593"/>
      <c r="I86" s="593"/>
      <c r="J86" s="593"/>
      <c r="K86" s="593"/>
      <c r="L86" s="593"/>
      <c r="M86" s="593"/>
      <c r="N86" s="593"/>
      <c r="O86" s="593"/>
      <c r="P86" s="593"/>
      <c r="Q86" s="777"/>
      <c r="R86" s="751"/>
      <c r="S86" s="751"/>
      <c r="T86" s="751"/>
      <c r="U86" s="751"/>
      <c r="V86" s="751"/>
      <c r="W86" s="751"/>
      <c r="X86" s="751"/>
      <c r="Y86" s="751"/>
      <c r="Z86" s="751"/>
      <c r="AA86" s="751"/>
      <c r="AB86" s="756"/>
      <c r="AC86" s="756"/>
      <c r="AD86" s="757"/>
      <c r="AE86" s="750"/>
      <c r="AF86" s="751"/>
      <c r="AG86" s="751"/>
      <c r="AH86" s="751"/>
      <c r="AI86" s="751"/>
      <c r="AJ86" s="751"/>
      <c r="AK86" s="751"/>
      <c r="AL86" s="751"/>
      <c r="AM86" s="751"/>
      <c r="AN86" s="751"/>
      <c r="AO86" s="756"/>
      <c r="AP86" s="756"/>
      <c r="AQ86" s="757"/>
      <c r="AR86" s="750"/>
      <c r="AS86" s="751"/>
      <c r="AT86" s="751"/>
      <c r="AU86" s="751"/>
      <c r="AV86" s="751"/>
      <c r="AW86" s="751"/>
      <c r="AX86" s="751"/>
      <c r="AY86" s="751"/>
      <c r="AZ86" s="751"/>
      <c r="BA86" s="751"/>
      <c r="BB86" s="756"/>
      <c r="BC86" s="756"/>
      <c r="BD86" s="757"/>
      <c r="BE86" s="750"/>
      <c r="BF86" s="751"/>
      <c r="BG86" s="751"/>
      <c r="BH86" s="751"/>
      <c r="BI86" s="751"/>
      <c r="BJ86" s="751"/>
      <c r="BK86" s="751"/>
      <c r="BL86" s="751"/>
      <c r="BM86" s="751"/>
      <c r="BN86" s="751"/>
      <c r="BO86" s="756"/>
      <c r="BP86" s="756"/>
      <c r="BQ86" s="757"/>
      <c r="BR86" s="750"/>
      <c r="BS86" s="751"/>
      <c r="BT86" s="751"/>
      <c r="BU86" s="751"/>
      <c r="BV86" s="751"/>
      <c r="BW86" s="751"/>
      <c r="BX86" s="751"/>
      <c r="BY86" s="751"/>
      <c r="BZ86" s="751"/>
      <c r="CA86" s="751"/>
      <c r="CB86" s="756"/>
      <c r="CC86" s="756"/>
      <c r="CD86" s="757"/>
      <c r="CE86" s="750"/>
      <c r="CF86" s="751"/>
      <c r="CG86" s="751"/>
      <c r="CH86" s="751"/>
      <c r="CI86" s="751"/>
      <c r="CJ86" s="751"/>
      <c r="CK86" s="751"/>
      <c r="CL86" s="751"/>
      <c r="CM86" s="751"/>
      <c r="CN86" s="751"/>
      <c r="CO86" s="756"/>
      <c r="CP86" s="756"/>
      <c r="CQ86" s="757"/>
      <c r="CR86" s="126"/>
    </row>
    <row r="87" spans="1:96" ht="6" customHeight="1">
      <c r="G87" s="783"/>
      <c r="H87" s="784"/>
      <c r="I87" s="784"/>
      <c r="J87" s="784"/>
      <c r="K87" s="784"/>
      <c r="L87" s="784"/>
      <c r="M87" s="784"/>
      <c r="N87" s="784"/>
      <c r="O87" s="784"/>
      <c r="P87" s="784"/>
      <c r="Q87" s="785"/>
      <c r="R87" s="753"/>
      <c r="S87" s="753"/>
      <c r="T87" s="753"/>
      <c r="U87" s="753"/>
      <c r="V87" s="753"/>
      <c r="W87" s="753"/>
      <c r="X87" s="753"/>
      <c r="Y87" s="753"/>
      <c r="Z87" s="753"/>
      <c r="AA87" s="753"/>
      <c r="AB87" s="758"/>
      <c r="AC87" s="758"/>
      <c r="AD87" s="759"/>
      <c r="AE87" s="752"/>
      <c r="AF87" s="753"/>
      <c r="AG87" s="753"/>
      <c r="AH87" s="753"/>
      <c r="AI87" s="753"/>
      <c r="AJ87" s="753"/>
      <c r="AK87" s="753"/>
      <c r="AL87" s="753"/>
      <c r="AM87" s="753"/>
      <c r="AN87" s="753"/>
      <c r="AO87" s="758"/>
      <c r="AP87" s="758"/>
      <c r="AQ87" s="759"/>
      <c r="AR87" s="752"/>
      <c r="AS87" s="753"/>
      <c r="AT87" s="753"/>
      <c r="AU87" s="753"/>
      <c r="AV87" s="753"/>
      <c r="AW87" s="753"/>
      <c r="AX87" s="753"/>
      <c r="AY87" s="753"/>
      <c r="AZ87" s="753"/>
      <c r="BA87" s="753"/>
      <c r="BB87" s="758"/>
      <c r="BC87" s="758"/>
      <c r="BD87" s="759"/>
      <c r="BE87" s="752"/>
      <c r="BF87" s="753"/>
      <c r="BG87" s="753"/>
      <c r="BH87" s="753"/>
      <c r="BI87" s="753"/>
      <c r="BJ87" s="753"/>
      <c r="BK87" s="753"/>
      <c r="BL87" s="753"/>
      <c r="BM87" s="753"/>
      <c r="BN87" s="753"/>
      <c r="BO87" s="758"/>
      <c r="BP87" s="758"/>
      <c r="BQ87" s="759"/>
      <c r="BR87" s="752"/>
      <c r="BS87" s="753"/>
      <c r="BT87" s="753"/>
      <c r="BU87" s="753"/>
      <c r="BV87" s="753"/>
      <c r="BW87" s="753"/>
      <c r="BX87" s="753"/>
      <c r="BY87" s="753"/>
      <c r="BZ87" s="753"/>
      <c r="CA87" s="753"/>
      <c r="CB87" s="758"/>
      <c r="CC87" s="758"/>
      <c r="CD87" s="759"/>
      <c r="CE87" s="752"/>
      <c r="CF87" s="753"/>
      <c r="CG87" s="753"/>
      <c r="CH87" s="753"/>
      <c r="CI87" s="753"/>
      <c r="CJ87" s="753"/>
      <c r="CK87" s="753"/>
      <c r="CL87" s="753"/>
      <c r="CM87" s="753"/>
      <c r="CN87" s="753"/>
      <c r="CO87" s="758"/>
      <c r="CP87" s="758"/>
      <c r="CQ87" s="759"/>
      <c r="CR87" s="127"/>
    </row>
    <row r="90" spans="1:96" s="128" customFormat="1" ht="6" customHeight="1">
      <c r="A90" s="102"/>
      <c r="B90" s="102"/>
      <c r="C90" s="102"/>
      <c r="D90" s="638" t="s">
        <v>186</v>
      </c>
      <c r="E90" s="638"/>
      <c r="F90" s="638"/>
      <c r="G90" s="799"/>
      <c r="H90" s="799"/>
      <c r="I90" s="799"/>
      <c r="J90" s="799"/>
      <c r="K90" s="799"/>
      <c r="L90" s="799"/>
      <c r="M90" s="799"/>
      <c r="N90" s="799"/>
      <c r="O90" s="799"/>
      <c r="P90" s="800"/>
      <c r="Q90" s="800"/>
      <c r="R90" s="800"/>
      <c r="S90" s="800"/>
      <c r="T90" s="800"/>
      <c r="U90" s="800"/>
      <c r="V90" s="800"/>
      <c r="W90" s="800"/>
      <c r="X90" s="800"/>
      <c r="Y90" s="800"/>
      <c r="Z90" s="800"/>
      <c r="AA90" s="800"/>
      <c r="AB90" s="800"/>
      <c r="AC90" s="800"/>
      <c r="AD90" s="800"/>
      <c r="AE90" s="800"/>
      <c r="AF90" s="800"/>
      <c r="AG90" s="800"/>
      <c r="AH90" s="800"/>
      <c r="AI90" s="800"/>
      <c r="AJ90" s="800"/>
      <c r="AK90" s="800"/>
      <c r="AL90" s="800"/>
      <c r="AM90" s="800"/>
      <c r="AN90" s="800"/>
      <c r="AO90" s="800"/>
      <c r="AP90" s="800"/>
      <c r="AQ90" s="800"/>
      <c r="AR90" s="800"/>
      <c r="AS90" s="800"/>
      <c r="AT90" s="800"/>
      <c r="AU90" s="800"/>
      <c r="AV90" s="800"/>
      <c r="AW90" s="800"/>
      <c r="AX90" s="800"/>
      <c r="AY90" s="800"/>
      <c r="AZ90" s="800"/>
      <c r="BA90" s="800"/>
      <c r="BB90" s="102"/>
      <c r="BC90" s="102"/>
      <c r="BD90" s="102"/>
      <c r="BE90" s="102"/>
      <c r="BF90" s="102"/>
      <c r="BG90" s="102"/>
      <c r="BH90" s="102"/>
      <c r="BI90" s="102"/>
      <c r="BJ90" s="102"/>
      <c r="BK90" s="102"/>
      <c r="BL90" s="102"/>
      <c r="BM90" s="102"/>
      <c r="BN90" s="102"/>
      <c r="BO90" s="102"/>
      <c r="BP90" s="102"/>
      <c r="BQ90" s="102"/>
      <c r="BR90" s="102"/>
      <c r="BS90" s="102"/>
      <c r="BT90" s="102"/>
      <c r="BU90" s="102"/>
      <c r="BV90" s="102"/>
      <c r="BW90" s="102"/>
      <c r="BX90" s="102"/>
      <c r="BY90" s="102"/>
      <c r="BZ90" s="102"/>
      <c r="CA90" s="102"/>
      <c r="CB90" s="102"/>
      <c r="CC90" s="102"/>
      <c r="CD90" s="102"/>
      <c r="CE90" s="102"/>
      <c r="CF90" s="102"/>
      <c r="CG90" s="102"/>
      <c r="CH90" s="102"/>
      <c r="CI90" s="102"/>
      <c r="CJ90" s="102"/>
    </row>
    <row r="91" spans="1:96" s="128" customFormat="1" ht="6" customHeight="1">
      <c r="A91" s="102"/>
      <c r="B91" s="102"/>
      <c r="C91" s="102"/>
      <c r="D91" s="638"/>
      <c r="E91" s="638"/>
      <c r="F91" s="638"/>
      <c r="G91" s="799"/>
      <c r="H91" s="799"/>
      <c r="I91" s="799"/>
      <c r="J91" s="799"/>
      <c r="K91" s="799"/>
      <c r="L91" s="799"/>
      <c r="M91" s="799"/>
      <c r="N91" s="799"/>
      <c r="O91" s="799"/>
      <c r="P91" s="800"/>
      <c r="Q91" s="800"/>
      <c r="R91" s="800"/>
      <c r="S91" s="800"/>
      <c r="T91" s="800"/>
      <c r="U91" s="800"/>
      <c r="V91" s="800"/>
      <c r="W91" s="800"/>
      <c r="X91" s="800"/>
      <c r="Y91" s="800"/>
      <c r="Z91" s="800"/>
      <c r="AA91" s="800"/>
      <c r="AB91" s="800"/>
      <c r="AC91" s="800"/>
      <c r="AD91" s="800"/>
      <c r="AE91" s="800"/>
      <c r="AF91" s="800"/>
      <c r="AG91" s="800"/>
      <c r="AH91" s="800"/>
      <c r="AI91" s="800"/>
      <c r="AJ91" s="800"/>
      <c r="AK91" s="800"/>
      <c r="AL91" s="800"/>
      <c r="AM91" s="800"/>
      <c r="AN91" s="800"/>
      <c r="AO91" s="800"/>
      <c r="AP91" s="800"/>
      <c r="AQ91" s="800"/>
      <c r="AR91" s="800"/>
      <c r="AS91" s="800"/>
      <c r="AT91" s="800"/>
      <c r="AU91" s="800"/>
      <c r="AV91" s="800"/>
      <c r="AW91" s="800"/>
      <c r="AX91" s="800"/>
      <c r="AY91" s="800"/>
      <c r="AZ91" s="800"/>
      <c r="BA91" s="800"/>
      <c r="BB91" s="102"/>
      <c r="BC91" s="102"/>
      <c r="BD91" s="102"/>
      <c r="BE91" s="102"/>
      <c r="BF91" s="102"/>
      <c r="BG91" s="102"/>
      <c r="BH91" s="102"/>
      <c r="BI91" s="102"/>
      <c r="BJ91" s="102"/>
      <c r="BK91" s="102"/>
      <c r="BL91" s="102"/>
      <c r="BM91" s="102"/>
      <c r="BN91" s="102"/>
      <c r="BO91" s="102"/>
      <c r="BP91" s="102"/>
      <c r="BQ91" s="102"/>
      <c r="BR91" s="102"/>
      <c r="BS91" s="102"/>
      <c r="BT91" s="102"/>
      <c r="BU91" s="102"/>
      <c r="BV91" s="102"/>
      <c r="BW91" s="102"/>
      <c r="BX91" s="102"/>
      <c r="BY91" s="102"/>
      <c r="BZ91" s="102"/>
      <c r="CA91" s="102"/>
      <c r="CB91" s="102"/>
      <c r="CC91" s="102"/>
      <c r="CD91" s="102"/>
      <c r="CE91" s="102"/>
      <c r="CF91" s="102"/>
      <c r="CG91" s="102"/>
      <c r="CH91" s="102"/>
      <c r="CI91" s="102"/>
      <c r="CJ91" s="102"/>
    </row>
    <row r="92" spans="1:96" s="128" customFormat="1" ht="6" customHeight="1">
      <c r="A92" s="102"/>
      <c r="B92" s="102"/>
      <c r="C92" s="102"/>
      <c r="D92" s="638"/>
      <c r="E92" s="638"/>
      <c r="F92" s="638"/>
      <c r="G92" s="799"/>
      <c r="H92" s="799"/>
      <c r="I92" s="799"/>
      <c r="J92" s="799"/>
      <c r="K92" s="799"/>
      <c r="L92" s="799"/>
      <c r="M92" s="799"/>
      <c r="N92" s="799"/>
      <c r="O92" s="799"/>
      <c r="P92" s="800"/>
      <c r="Q92" s="800"/>
      <c r="R92" s="800"/>
      <c r="S92" s="800"/>
      <c r="T92" s="800"/>
      <c r="U92" s="800"/>
      <c r="V92" s="800"/>
      <c r="W92" s="800"/>
      <c r="X92" s="800"/>
      <c r="Y92" s="800"/>
      <c r="Z92" s="800"/>
      <c r="AA92" s="800"/>
      <c r="AB92" s="800"/>
      <c r="AC92" s="800"/>
      <c r="AD92" s="800"/>
      <c r="AE92" s="800"/>
      <c r="AF92" s="800"/>
      <c r="AG92" s="800"/>
      <c r="AH92" s="800"/>
      <c r="AI92" s="800"/>
      <c r="AJ92" s="800"/>
      <c r="AK92" s="800"/>
      <c r="AL92" s="800"/>
      <c r="AM92" s="800"/>
      <c r="AN92" s="800"/>
      <c r="AO92" s="800"/>
      <c r="AP92" s="800"/>
      <c r="AQ92" s="800"/>
      <c r="AR92" s="800"/>
      <c r="AS92" s="800"/>
      <c r="AT92" s="800"/>
      <c r="AU92" s="800"/>
      <c r="AV92" s="800"/>
      <c r="AW92" s="800"/>
      <c r="AX92" s="800"/>
      <c r="AY92" s="800"/>
      <c r="AZ92" s="800"/>
      <c r="BA92" s="800"/>
      <c r="BB92" s="102"/>
      <c r="BC92" s="102"/>
      <c r="BD92" s="102"/>
      <c r="BE92" s="102"/>
      <c r="BF92" s="102"/>
      <c r="BG92" s="102"/>
      <c r="BH92" s="102"/>
      <c r="BI92" s="102"/>
      <c r="BJ92" s="102"/>
      <c r="BK92" s="102"/>
      <c r="BL92" s="102"/>
      <c r="BM92" s="102"/>
      <c r="BN92" s="102"/>
      <c r="BO92" s="102"/>
      <c r="BP92" s="102"/>
      <c r="BQ92" s="102"/>
      <c r="BR92" s="102"/>
      <c r="BS92" s="102"/>
      <c r="BT92" s="102"/>
      <c r="BU92" s="102"/>
      <c r="BV92" s="102"/>
      <c r="BW92" s="102"/>
      <c r="BX92" s="102"/>
      <c r="BY92" s="102"/>
      <c r="BZ92" s="102"/>
      <c r="CA92" s="102"/>
      <c r="CB92" s="102"/>
      <c r="CC92" s="102"/>
      <c r="CD92" s="102"/>
      <c r="CE92" s="102"/>
      <c r="CF92" s="102"/>
      <c r="CG92" s="102"/>
      <c r="CH92" s="102"/>
      <c r="CI92" s="102"/>
      <c r="CJ92" s="102"/>
    </row>
    <row r="93" spans="1:96" s="128" customFormat="1" ht="6" customHeight="1">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102"/>
      <c r="AI93" s="102"/>
      <c r="AJ93" s="102"/>
      <c r="AK93" s="102"/>
      <c r="AL93" s="102"/>
      <c r="AM93" s="102"/>
      <c r="AN93" s="102"/>
      <c r="AO93" s="102"/>
      <c r="AP93" s="102"/>
      <c r="AQ93" s="102"/>
      <c r="AR93" s="102"/>
      <c r="AS93" s="102"/>
      <c r="AT93" s="102"/>
      <c r="AU93" s="102"/>
      <c r="AV93" s="102"/>
      <c r="AW93" s="102"/>
      <c r="AX93" s="102"/>
      <c r="AY93" s="102"/>
      <c r="AZ93" s="102"/>
      <c r="BA93" s="102"/>
      <c r="BB93" s="102"/>
      <c r="BC93" s="102"/>
      <c r="BD93" s="102"/>
      <c r="BE93" s="102"/>
      <c r="BF93" s="102"/>
      <c r="BG93" s="102"/>
      <c r="BH93" s="102"/>
      <c r="BI93" s="102"/>
      <c r="BJ93" s="102"/>
      <c r="BK93" s="102"/>
      <c r="BL93" s="102"/>
      <c r="BM93" s="102"/>
      <c r="BN93" s="102"/>
      <c r="BO93" s="102"/>
      <c r="BP93" s="102"/>
      <c r="BQ93" s="102"/>
      <c r="BR93" s="102"/>
      <c r="BS93" s="102"/>
      <c r="BT93" s="102"/>
      <c r="BU93" s="102"/>
      <c r="BV93" s="102"/>
      <c r="BW93" s="102"/>
      <c r="BX93" s="102"/>
      <c r="BY93" s="102"/>
      <c r="BZ93" s="102"/>
      <c r="CA93" s="102"/>
      <c r="CB93" s="102"/>
      <c r="CC93" s="102"/>
      <c r="CD93" s="102"/>
      <c r="CE93" s="102"/>
      <c r="CF93" s="102"/>
      <c r="CG93" s="102"/>
      <c r="CH93" s="102"/>
      <c r="CI93" s="102"/>
      <c r="CJ93" s="102"/>
    </row>
    <row r="94" spans="1:96" s="128" customFormat="1" ht="6" customHeight="1">
      <c r="A94" s="102"/>
      <c r="B94" s="102"/>
      <c r="C94" s="102"/>
      <c r="D94" s="102"/>
      <c r="E94" s="102"/>
      <c r="F94" s="121"/>
      <c r="G94" s="764"/>
      <c r="H94" s="765"/>
      <c r="I94" s="765"/>
      <c r="J94" s="765"/>
      <c r="K94" s="765"/>
      <c r="L94" s="765"/>
      <c r="M94" s="765"/>
      <c r="N94" s="765"/>
      <c r="O94" s="765"/>
      <c r="P94" s="765"/>
      <c r="Q94" s="766"/>
      <c r="R94" s="648" t="s">
        <v>37</v>
      </c>
      <c r="S94" s="642"/>
      <c r="T94" s="642"/>
      <c r="U94" s="642"/>
      <c r="V94" s="642"/>
      <c r="W94" s="742" t="str">
        <f>IF(安全投資計画!$R$43="","",安全投資計画!$R$43)</f>
        <v/>
      </c>
      <c r="X94" s="742"/>
      <c r="Y94" s="742"/>
      <c r="Z94" s="642" t="s">
        <v>138</v>
      </c>
      <c r="AA94" s="642"/>
      <c r="AB94" s="642"/>
      <c r="AC94" s="642"/>
      <c r="AD94" s="643"/>
      <c r="AE94" s="648" t="s">
        <v>37</v>
      </c>
      <c r="AF94" s="642"/>
      <c r="AG94" s="642"/>
      <c r="AH94" s="642"/>
      <c r="AI94" s="642"/>
      <c r="AJ94" s="742" t="str">
        <f>IF(安全投資計画!$AC$43="","",安全投資計画!$AC$43)</f>
        <v/>
      </c>
      <c r="AK94" s="742"/>
      <c r="AL94" s="742"/>
      <c r="AM94" s="642" t="s">
        <v>138</v>
      </c>
      <c r="AN94" s="642"/>
      <c r="AO94" s="642"/>
      <c r="AP94" s="642"/>
      <c r="AQ94" s="643"/>
      <c r="AR94" s="648" t="s">
        <v>37</v>
      </c>
      <c r="AS94" s="642"/>
      <c r="AT94" s="642"/>
      <c r="AU94" s="642"/>
      <c r="AV94" s="642"/>
      <c r="AW94" s="742" t="str">
        <f>IF(安全投資計画!$AN$43="","",安全投資計画!$AN$43)</f>
        <v/>
      </c>
      <c r="AX94" s="742"/>
      <c r="AY94" s="742"/>
      <c r="AZ94" s="642" t="s">
        <v>138</v>
      </c>
      <c r="BA94" s="642"/>
      <c r="BB94" s="642"/>
      <c r="BC94" s="642"/>
      <c r="BD94" s="643"/>
      <c r="BE94" s="648" t="s">
        <v>37</v>
      </c>
      <c r="BF94" s="642"/>
      <c r="BG94" s="642"/>
      <c r="BH94" s="642"/>
      <c r="BI94" s="642"/>
      <c r="BJ94" s="742" t="str">
        <f>IF(安全投資計画!$AY$43="","",安全投資計画!$AY$43)</f>
        <v/>
      </c>
      <c r="BK94" s="742"/>
      <c r="BL94" s="742"/>
      <c r="BM94" s="642" t="s">
        <v>138</v>
      </c>
      <c r="BN94" s="642"/>
      <c r="BO94" s="642"/>
      <c r="BP94" s="642"/>
      <c r="BQ94" s="643"/>
      <c r="BR94" s="648" t="s">
        <v>37</v>
      </c>
      <c r="BS94" s="642"/>
      <c r="BT94" s="642"/>
      <c r="BU94" s="642"/>
      <c r="BV94" s="642"/>
      <c r="BW94" s="742" t="str">
        <f>IF(安全投資計画!$BJ$43="","",安全投資計画!$BJ$43)</f>
        <v/>
      </c>
      <c r="BX94" s="742"/>
      <c r="BY94" s="742"/>
      <c r="BZ94" s="642" t="s">
        <v>138</v>
      </c>
      <c r="CA94" s="642"/>
      <c r="CB94" s="642"/>
      <c r="CC94" s="642"/>
      <c r="CD94" s="643"/>
      <c r="CE94" s="648" t="s">
        <v>37</v>
      </c>
      <c r="CF94" s="642"/>
      <c r="CG94" s="642"/>
      <c r="CH94" s="642"/>
      <c r="CI94" s="642"/>
      <c r="CJ94" s="742" t="str">
        <f>IF(安全投資計画!$BU$43="","",安全投資計画!$BU$43)</f>
        <v/>
      </c>
      <c r="CK94" s="742"/>
      <c r="CL94" s="742"/>
      <c r="CM94" s="642" t="s">
        <v>138</v>
      </c>
      <c r="CN94" s="642"/>
      <c r="CO94" s="642"/>
      <c r="CP94" s="642"/>
      <c r="CQ94" s="643"/>
    </row>
    <row r="95" spans="1:96" s="128" customFormat="1" ht="6" customHeight="1">
      <c r="A95" s="102"/>
      <c r="B95" s="102"/>
      <c r="C95" s="102"/>
      <c r="D95" s="102"/>
      <c r="E95" s="102"/>
      <c r="F95" s="121"/>
      <c r="G95" s="767"/>
      <c r="H95" s="768"/>
      <c r="I95" s="768"/>
      <c r="J95" s="768"/>
      <c r="K95" s="768"/>
      <c r="L95" s="768"/>
      <c r="M95" s="768"/>
      <c r="N95" s="768"/>
      <c r="O95" s="768"/>
      <c r="P95" s="768"/>
      <c r="Q95" s="769"/>
      <c r="R95" s="649"/>
      <c r="S95" s="741"/>
      <c r="T95" s="741"/>
      <c r="U95" s="741"/>
      <c r="V95" s="741"/>
      <c r="W95" s="743"/>
      <c r="X95" s="743"/>
      <c r="Y95" s="743"/>
      <c r="Z95" s="741"/>
      <c r="AA95" s="741"/>
      <c r="AB95" s="741"/>
      <c r="AC95" s="741"/>
      <c r="AD95" s="645"/>
      <c r="AE95" s="649"/>
      <c r="AF95" s="741"/>
      <c r="AG95" s="741"/>
      <c r="AH95" s="741"/>
      <c r="AI95" s="741"/>
      <c r="AJ95" s="743"/>
      <c r="AK95" s="743"/>
      <c r="AL95" s="743"/>
      <c r="AM95" s="741"/>
      <c r="AN95" s="741"/>
      <c r="AO95" s="741"/>
      <c r="AP95" s="741"/>
      <c r="AQ95" s="645"/>
      <c r="AR95" s="649"/>
      <c r="AS95" s="741"/>
      <c r="AT95" s="741"/>
      <c r="AU95" s="741"/>
      <c r="AV95" s="741"/>
      <c r="AW95" s="743"/>
      <c r="AX95" s="743"/>
      <c r="AY95" s="743"/>
      <c r="AZ95" s="741"/>
      <c r="BA95" s="741"/>
      <c r="BB95" s="741"/>
      <c r="BC95" s="741"/>
      <c r="BD95" s="645"/>
      <c r="BE95" s="649"/>
      <c r="BF95" s="741"/>
      <c r="BG95" s="741"/>
      <c r="BH95" s="741"/>
      <c r="BI95" s="741"/>
      <c r="BJ95" s="743"/>
      <c r="BK95" s="743"/>
      <c r="BL95" s="743"/>
      <c r="BM95" s="741"/>
      <c r="BN95" s="741"/>
      <c r="BO95" s="741"/>
      <c r="BP95" s="741"/>
      <c r="BQ95" s="645"/>
      <c r="BR95" s="649"/>
      <c r="BS95" s="741"/>
      <c r="BT95" s="741"/>
      <c r="BU95" s="741"/>
      <c r="BV95" s="741"/>
      <c r="BW95" s="743"/>
      <c r="BX95" s="743"/>
      <c r="BY95" s="743"/>
      <c r="BZ95" s="741"/>
      <c r="CA95" s="741"/>
      <c r="CB95" s="741"/>
      <c r="CC95" s="741"/>
      <c r="CD95" s="645"/>
      <c r="CE95" s="649"/>
      <c r="CF95" s="741"/>
      <c r="CG95" s="741"/>
      <c r="CH95" s="741"/>
      <c r="CI95" s="741"/>
      <c r="CJ95" s="743"/>
      <c r="CK95" s="743"/>
      <c r="CL95" s="743"/>
      <c r="CM95" s="741"/>
      <c r="CN95" s="741"/>
      <c r="CO95" s="741"/>
      <c r="CP95" s="741"/>
      <c r="CQ95" s="645"/>
    </row>
    <row r="96" spans="1:96" s="128" customFormat="1" ht="6" customHeight="1">
      <c r="A96" s="102"/>
      <c r="B96" s="102"/>
      <c r="C96" s="102"/>
      <c r="D96" s="102"/>
      <c r="E96" s="102"/>
      <c r="F96" s="121"/>
      <c r="G96" s="801"/>
      <c r="H96" s="802"/>
      <c r="I96" s="802"/>
      <c r="J96" s="802"/>
      <c r="K96" s="802"/>
      <c r="L96" s="802"/>
      <c r="M96" s="802"/>
      <c r="N96" s="802"/>
      <c r="O96" s="802"/>
      <c r="P96" s="802"/>
      <c r="Q96" s="803"/>
      <c r="R96" s="650"/>
      <c r="S96" s="646"/>
      <c r="T96" s="646"/>
      <c r="U96" s="646"/>
      <c r="V96" s="646"/>
      <c r="W96" s="744"/>
      <c r="X96" s="744"/>
      <c r="Y96" s="744"/>
      <c r="Z96" s="646"/>
      <c r="AA96" s="646"/>
      <c r="AB96" s="646"/>
      <c r="AC96" s="646"/>
      <c r="AD96" s="647"/>
      <c r="AE96" s="650"/>
      <c r="AF96" s="646"/>
      <c r="AG96" s="646"/>
      <c r="AH96" s="646"/>
      <c r="AI96" s="646"/>
      <c r="AJ96" s="744"/>
      <c r="AK96" s="744"/>
      <c r="AL96" s="744"/>
      <c r="AM96" s="646"/>
      <c r="AN96" s="646"/>
      <c r="AO96" s="646"/>
      <c r="AP96" s="646"/>
      <c r="AQ96" s="647"/>
      <c r="AR96" s="650"/>
      <c r="AS96" s="646"/>
      <c r="AT96" s="646"/>
      <c r="AU96" s="646"/>
      <c r="AV96" s="646"/>
      <c r="AW96" s="744"/>
      <c r="AX96" s="744"/>
      <c r="AY96" s="744"/>
      <c r="AZ96" s="646"/>
      <c r="BA96" s="646"/>
      <c r="BB96" s="646"/>
      <c r="BC96" s="646"/>
      <c r="BD96" s="647"/>
      <c r="BE96" s="650"/>
      <c r="BF96" s="646"/>
      <c r="BG96" s="646"/>
      <c r="BH96" s="646"/>
      <c r="BI96" s="646"/>
      <c r="BJ96" s="744"/>
      <c r="BK96" s="744"/>
      <c r="BL96" s="744"/>
      <c r="BM96" s="646"/>
      <c r="BN96" s="646"/>
      <c r="BO96" s="646"/>
      <c r="BP96" s="646"/>
      <c r="BQ96" s="647"/>
      <c r="BR96" s="650"/>
      <c r="BS96" s="646"/>
      <c r="BT96" s="646"/>
      <c r="BU96" s="646"/>
      <c r="BV96" s="646"/>
      <c r="BW96" s="744"/>
      <c r="BX96" s="744"/>
      <c r="BY96" s="744"/>
      <c r="BZ96" s="646"/>
      <c r="CA96" s="646"/>
      <c r="CB96" s="646"/>
      <c r="CC96" s="646"/>
      <c r="CD96" s="647"/>
      <c r="CE96" s="650"/>
      <c r="CF96" s="646"/>
      <c r="CG96" s="646"/>
      <c r="CH96" s="646"/>
      <c r="CI96" s="646"/>
      <c r="CJ96" s="744"/>
      <c r="CK96" s="744"/>
      <c r="CL96" s="744"/>
      <c r="CM96" s="646"/>
      <c r="CN96" s="646"/>
      <c r="CO96" s="646"/>
      <c r="CP96" s="646"/>
      <c r="CQ96" s="647"/>
    </row>
    <row r="97" spans="1:95" s="128" customFormat="1" ht="6" customHeight="1">
      <c r="A97" s="102"/>
      <c r="B97" s="102"/>
      <c r="C97" s="102"/>
      <c r="D97" s="102"/>
      <c r="E97" s="102"/>
      <c r="G97" s="773" t="s">
        <v>189</v>
      </c>
      <c r="H97" s="774"/>
      <c r="I97" s="774"/>
      <c r="J97" s="774"/>
      <c r="K97" s="774"/>
      <c r="L97" s="774"/>
      <c r="M97" s="774"/>
      <c r="N97" s="774"/>
      <c r="O97" s="774"/>
      <c r="P97" s="774"/>
      <c r="Q97" s="775"/>
      <c r="R97" s="804" t="str">
        <f>IF(SUM(R21,R36,R54,R69,R85)=0,"",SUM(SUM(R21,R36,R54,R69,R85)))</f>
        <v/>
      </c>
      <c r="S97" s="805"/>
      <c r="T97" s="805"/>
      <c r="U97" s="805"/>
      <c r="V97" s="805"/>
      <c r="W97" s="805"/>
      <c r="X97" s="805"/>
      <c r="Y97" s="805"/>
      <c r="Z97" s="805"/>
      <c r="AA97" s="805"/>
      <c r="AB97" s="756" t="s">
        <v>177</v>
      </c>
      <c r="AC97" s="756"/>
      <c r="AD97" s="756"/>
      <c r="AE97" s="804" t="str">
        <f>IF(SUM(AE21,AE36,AE54,AE69,AE85)=0,"",SUM(SUM(AE21,AE36,AE54,AE69,AE85)))</f>
        <v/>
      </c>
      <c r="AF97" s="805"/>
      <c r="AG97" s="805"/>
      <c r="AH97" s="805"/>
      <c r="AI97" s="805"/>
      <c r="AJ97" s="805"/>
      <c r="AK97" s="805"/>
      <c r="AL97" s="805"/>
      <c r="AM97" s="805"/>
      <c r="AN97" s="805"/>
      <c r="AO97" s="756" t="s">
        <v>177</v>
      </c>
      <c r="AP97" s="756"/>
      <c r="AQ97" s="757"/>
      <c r="AR97" s="804" t="str">
        <f>IF(SUM(AR21,AR36,AR54,AR69,AR85)=0,"",SUM(SUM(AR21,AR36,AR54,AR69,AR85)))</f>
        <v/>
      </c>
      <c r="AS97" s="805"/>
      <c r="AT97" s="805"/>
      <c r="AU97" s="805"/>
      <c r="AV97" s="805"/>
      <c r="AW97" s="805"/>
      <c r="AX97" s="805"/>
      <c r="AY97" s="805"/>
      <c r="AZ97" s="805"/>
      <c r="BA97" s="805"/>
      <c r="BB97" s="756" t="s">
        <v>177</v>
      </c>
      <c r="BC97" s="756"/>
      <c r="BD97" s="757"/>
      <c r="BE97" s="804" t="str">
        <f>IF(SUM(BE21,BE36,BE54,BE69,BE85)=0,"",SUM(SUM(BE21,BE36,BE54,BE69,BE85)))</f>
        <v/>
      </c>
      <c r="BF97" s="805"/>
      <c r="BG97" s="805"/>
      <c r="BH97" s="805"/>
      <c r="BI97" s="805"/>
      <c r="BJ97" s="805"/>
      <c r="BK97" s="805"/>
      <c r="BL97" s="805"/>
      <c r="BM97" s="805"/>
      <c r="BN97" s="805"/>
      <c r="BO97" s="756" t="s">
        <v>177</v>
      </c>
      <c r="BP97" s="756"/>
      <c r="BQ97" s="757"/>
      <c r="BR97" s="804" t="str">
        <f>IF(SUM(BR21,BR36,BR54,BR69,BR85)=0,"",SUM(SUM(BR21,BR36,BR54,BR69,BR85)))</f>
        <v/>
      </c>
      <c r="BS97" s="805"/>
      <c r="BT97" s="805"/>
      <c r="BU97" s="805"/>
      <c r="BV97" s="805"/>
      <c r="BW97" s="805"/>
      <c r="BX97" s="805"/>
      <c r="BY97" s="805"/>
      <c r="BZ97" s="805"/>
      <c r="CA97" s="805"/>
      <c r="CB97" s="756" t="s">
        <v>177</v>
      </c>
      <c r="CC97" s="756"/>
      <c r="CD97" s="757"/>
      <c r="CE97" s="804" t="str">
        <f>IF(SUM(CE21,CE36,CE54,CE69,CE85)=0,"",SUM(SUM(CE21,CE36,CE54,CE69,CE85)))</f>
        <v/>
      </c>
      <c r="CF97" s="805"/>
      <c r="CG97" s="805"/>
      <c r="CH97" s="805"/>
      <c r="CI97" s="805"/>
      <c r="CJ97" s="805"/>
      <c r="CK97" s="805"/>
      <c r="CL97" s="805"/>
      <c r="CM97" s="805"/>
      <c r="CN97" s="805"/>
      <c r="CO97" s="756" t="s">
        <v>177</v>
      </c>
      <c r="CP97" s="756"/>
      <c r="CQ97" s="757"/>
    </row>
    <row r="98" spans="1:95" s="128" customFormat="1" ht="6" customHeight="1">
      <c r="A98" s="102"/>
      <c r="B98" s="102"/>
      <c r="C98" s="102"/>
      <c r="D98" s="102"/>
      <c r="E98" s="102"/>
      <c r="G98" s="776"/>
      <c r="H98" s="593"/>
      <c r="I98" s="593"/>
      <c r="J98" s="593"/>
      <c r="K98" s="593"/>
      <c r="L98" s="593"/>
      <c r="M98" s="593"/>
      <c r="N98" s="593"/>
      <c r="O98" s="593"/>
      <c r="P98" s="593"/>
      <c r="Q98" s="777"/>
      <c r="R98" s="804"/>
      <c r="S98" s="805"/>
      <c r="T98" s="805"/>
      <c r="U98" s="805"/>
      <c r="V98" s="805"/>
      <c r="W98" s="805"/>
      <c r="X98" s="805"/>
      <c r="Y98" s="805"/>
      <c r="Z98" s="805"/>
      <c r="AA98" s="805"/>
      <c r="AB98" s="756"/>
      <c r="AC98" s="756"/>
      <c r="AD98" s="756"/>
      <c r="AE98" s="804"/>
      <c r="AF98" s="805"/>
      <c r="AG98" s="805"/>
      <c r="AH98" s="805"/>
      <c r="AI98" s="805"/>
      <c r="AJ98" s="805"/>
      <c r="AK98" s="805"/>
      <c r="AL98" s="805"/>
      <c r="AM98" s="805"/>
      <c r="AN98" s="805"/>
      <c r="AO98" s="756"/>
      <c r="AP98" s="756"/>
      <c r="AQ98" s="757"/>
      <c r="AR98" s="804"/>
      <c r="AS98" s="805"/>
      <c r="AT98" s="805"/>
      <c r="AU98" s="805"/>
      <c r="AV98" s="805"/>
      <c r="AW98" s="805"/>
      <c r="AX98" s="805"/>
      <c r="AY98" s="805"/>
      <c r="AZ98" s="805"/>
      <c r="BA98" s="805"/>
      <c r="BB98" s="756"/>
      <c r="BC98" s="756"/>
      <c r="BD98" s="757"/>
      <c r="BE98" s="804"/>
      <c r="BF98" s="805"/>
      <c r="BG98" s="805"/>
      <c r="BH98" s="805"/>
      <c r="BI98" s="805"/>
      <c r="BJ98" s="805"/>
      <c r="BK98" s="805"/>
      <c r="BL98" s="805"/>
      <c r="BM98" s="805"/>
      <c r="BN98" s="805"/>
      <c r="BO98" s="756"/>
      <c r="BP98" s="756"/>
      <c r="BQ98" s="757"/>
      <c r="BR98" s="804"/>
      <c r="BS98" s="805"/>
      <c r="BT98" s="805"/>
      <c r="BU98" s="805"/>
      <c r="BV98" s="805"/>
      <c r="BW98" s="805"/>
      <c r="BX98" s="805"/>
      <c r="BY98" s="805"/>
      <c r="BZ98" s="805"/>
      <c r="CA98" s="805"/>
      <c r="CB98" s="756"/>
      <c r="CC98" s="756"/>
      <c r="CD98" s="757"/>
      <c r="CE98" s="804"/>
      <c r="CF98" s="805"/>
      <c r="CG98" s="805"/>
      <c r="CH98" s="805"/>
      <c r="CI98" s="805"/>
      <c r="CJ98" s="805"/>
      <c r="CK98" s="805"/>
      <c r="CL98" s="805"/>
      <c r="CM98" s="805"/>
      <c r="CN98" s="805"/>
      <c r="CO98" s="756"/>
      <c r="CP98" s="756"/>
      <c r="CQ98" s="757"/>
    </row>
    <row r="99" spans="1:95" s="128" customFormat="1" ht="6" customHeight="1">
      <c r="A99" s="102"/>
      <c r="B99" s="102"/>
      <c r="C99" s="102"/>
      <c r="D99" s="102"/>
      <c r="E99" s="102"/>
      <c r="G99" s="783"/>
      <c r="H99" s="784"/>
      <c r="I99" s="784"/>
      <c r="J99" s="784"/>
      <c r="K99" s="784"/>
      <c r="L99" s="784"/>
      <c r="M99" s="784"/>
      <c r="N99" s="784"/>
      <c r="O99" s="784"/>
      <c r="P99" s="784"/>
      <c r="Q99" s="785"/>
      <c r="R99" s="806"/>
      <c r="S99" s="807"/>
      <c r="T99" s="807"/>
      <c r="U99" s="807"/>
      <c r="V99" s="807"/>
      <c r="W99" s="807"/>
      <c r="X99" s="807"/>
      <c r="Y99" s="807"/>
      <c r="Z99" s="807"/>
      <c r="AA99" s="807"/>
      <c r="AB99" s="758"/>
      <c r="AC99" s="758"/>
      <c r="AD99" s="758"/>
      <c r="AE99" s="806"/>
      <c r="AF99" s="807"/>
      <c r="AG99" s="807"/>
      <c r="AH99" s="807"/>
      <c r="AI99" s="807"/>
      <c r="AJ99" s="807"/>
      <c r="AK99" s="807"/>
      <c r="AL99" s="807"/>
      <c r="AM99" s="807"/>
      <c r="AN99" s="807"/>
      <c r="AO99" s="758"/>
      <c r="AP99" s="758"/>
      <c r="AQ99" s="759"/>
      <c r="AR99" s="806"/>
      <c r="AS99" s="807"/>
      <c r="AT99" s="807"/>
      <c r="AU99" s="807"/>
      <c r="AV99" s="807"/>
      <c r="AW99" s="807"/>
      <c r="AX99" s="807"/>
      <c r="AY99" s="807"/>
      <c r="AZ99" s="807"/>
      <c r="BA99" s="807"/>
      <c r="BB99" s="758"/>
      <c r="BC99" s="758"/>
      <c r="BD99" s="759"/>
      <c r="BE99" s="806"/>
      <c r="BF99" s="807"/>
      <c r="BG99" s="807"/>
      <c r="BH99" s="807"/>
      <c r="BI99" s="807"/>
      <c r="BJ99" s="807"/>
      <c r="BK99" s="807"/>
      <c r="BL99" s="807"/>
      <c r="BM99" s="807"/>
      <c r="BN99" s="807"/>
      <c r="BO99" s="758"/>
      <c r="BP99" s="758"/>
      <c r="BQ99" s="759"/>
      <c r="BR99" s="806"/>
      <c r="BS99" s="807"/>
      <c r="BT99" s="807"/>
      <c r="BU99" s="807"/>
      <c r="BV99" s="807"/>
      <c r="BW99" s="807"/>
      <c r="BX99" s="807"/>
      <c r="BY99" s="807"/>
      <c r="BZ99" s="807"/>
      <c r="CA99" s="807"/>
      <c r="CB99" s="758"/>
      <c r="CC99" s="758"/>
      <c r="CD99" s="759"/>
      <c r="CE99" s="806"/>
      <c r="CF99" s="807"/>
      <c r="CG99" s="807"/>
      <c r="CH99" s="807"/>
      <c r="CI99" s="807"/>
      <c r="CJ99" s="807"/>
      <c r="CK99" s="807"/>
      <c r="CL99" s="807"/>
      <c r="CM99" s="807"/>
      <c r="CN99" s="807"/>
      <c r="CO99" s="758"/>
      <c r="CP99" s="758"/>
      <c r="CQ99" s="759"/>
    </row>
    <row r="102" spans="1:95" ht="6" customHeight="1">
      <c r="F102" s="808" t="s">
        <v>190</v>
      </c>
      <c r="G102" s="808"/>
      <c r="H102" s="808"/>
      <c r="I102" s="808"/>
      <c r="J102" s="808"/>
      <c r="K102" s="808"/>
      <c r="L102" s="808"/>
      <c r="M102" s="808"/>
      <c r="N102" s="808"/>
      <c r="O102" s="808"/>
      <c r="P102" s="808"/>
      <c r="Q102" s="808"/>
      <c r="R102" s="808"/>
      <c r="S102" s="808"/>
      <c r="T102" s="808"/>
      <c r="U102" s="808"/>
      <c r="V102" s="808"/>
      <c r="W102" s="808"/>
      <c r="X102" s="808"/>
      <c r="Y102" s="808"/>
      <c r="Z102" s="808"/>
      <c r="AA102" s="808"/>
      <c r="AB102" s="808"/>
      <c r="AC102" s="808"/>
      <c r="AD102" s="808"/>
      <c r="AE102" s="808"/>
      <c r="AF102" s="808"/>
      <c r="AG102" s="808"/>
      <c r="AH102" s="808"/>
      <c r="AI102" s="808"/>
      <c r="AJ102" s="808"/>
      <c r="AK102" s="808"/>
      <c r="AL102" s="808"/>
      <c r="AM102" s="808"/>
      <c r="AN102" s="808"/>
      <c r="AO102" s="808"/>
      <c r="AP102" s="808"/>
      <c r="AQ102" s="808"/>
      <c r="AR102" s="808"/>
      <c r="AS102" s="808"/>
      <c r="AT102" s="808"/>
      <c r="AU102" s="808"/>
      <c r="AV102" s="808"/>
      <c r="AW102" s="808"/>
      <c r="AX102" s="808"/>
      <c r="AY102" s="808"/>
      <c r="AZ102" s="808"/>
      <c r="BA102" s="808"/>
      <c r="BB102" s="808"/>
      <c r="BC102" s="808"/>
      <c r="BD102" s="808"/>
      <c r="BE102" s="808"/>
      <c r="BF102" s="808"/>
      <c r="BG102" s="808"/>
      <c r="BH102" s="808"/>
      <c r="BI102" s="808"/>
      <c r="BJ102" s="808"/>
      <c r="BK102" s="808"/>
      <c r="BL102" s="808"/>
      <c r="BM102" s="808"/>
      <c r="BN102" s="808"/>
      <c r="BO102" s="808"/>
      <c r="BP102" s="808"/>
      <c r="BQ102" s="808"/>
      <c r="BR102" s="808"/>
      <c r="BS102" s="808"/>
      <c r="BT102" s="808"/>
      <c r="BU102" s="808"/>
      <c r="BV102" s="808"/>
      <c r="BW102" s="808"/>
      <c r="BX102" s="808"/>
      <c r="BY102" s="808"/>
      <c r="BZ102" s="808"/>
      <c r="CA102" s="808"/>
      <c r="CB102" s="808"/>
      <c r="CC102" s="808"/>
      <c r="CD102" s="808"/>
      <c r="CE102" s="808"/>
      <c r="CF102" s="808"/>
      <c r="CG102" s="809"/>
      <c r="CH102" s="809"/>
      <c r="CI102" s="809"/>
      <c r="CJ102" s="809"/>
      <c r="CK102" s="809"/>
      <c r="CL102" s="809"/>
      <c r="CM102" s="809"/>
      <c r="CN102" s="809"/>
      <c r="CO102" s="809"/>
    </row>
    <row r="103" spans="1:95" ht="6" customHeight="1">
      <c r="F103" s="808"/>
      <c r="G103" s="808"/>
      <c r="H103" s="808"/>
      <c r="I103" s="808"/>
      <c r="J103" s="808"/>
      <c r="K103" s="808"/>
      <c r="L103" s="808"/>
      <c r="M103" s="808"/>
      <c r="N103" s="808"/>
      <c r="O103" s="808"/>
      <c r="P103" s="808"/>
      <c r="Q103" s="808"/>
      <c r="R103" s="808"/>
      <c r="S103" s="808"/>
      <c r="T103" s="808"/>
      <c r="U103" s="808"/>
      <c r="V103" s="808"/>
      <c r="W103" s="808"/>
      <c r="X103" s="808"/>
      <c r="Y103" s="808"/>
      <c r="Z103" s="808"/>
      <c r="AA103" s="808"/>
      <c r="AB103" s="808"/>
      <c r="AC103" s="808"/>
      <c r="AD103" s="808"/>
      <c r="AE103" s="808"/>
      <c r="AF103" s="808"/>
      <c r="AG103" s="808"/>
      <c r="AH103" s="808"/>
      <c r="AI103" s="808"/>
      <c r="AJ103" s="808"/>
      <c r="AK103" s="808"/>
      <c r="AL103" s="808"/>
      <c r="AM103" s="808"/>
      <c r="AN103" s="808"/>
      <c r="AO103" s="808"/>
      <c r="AP103" s="808"/>
      <c r="AQ103" s="808"/>
      <c r="AR103" s="808"/>
      <c r="AS103" s="808"/>
      <c r="AT103" s="808"/>
      <c r="AU103" s="808"/>
      <c r="AV103" s="808"/>
      <c r="AW103" s="808"/>
      <c r="AX103" s="808"/>
      <c r="AY103" s="808"/>
      <c r="AZ103" s="808"/>
      <c r="BA103" s="808"/>
      <c r="BB103" s="808"/>
      <c r="BC103" s="808"/>
      <c r="BD103" s="808"/>
      <c r="BE103" s="808"/>
      <c r="BF103" s="808"/>
      <c r="BG103" s="808"/>
      <c r="BH103" s="808"/>
      <c r="BI103" s="808"/>
      <c r="BJ103" s="808"/>
      <c r="BK103" s="808"/>
      <c r="BL103" s="808"/>
      <c r="BM103" s="808"/>
      <c r="BN103" s="808"/>
      <c r="BO103" s="808"/>
      <c r="BP103" s="808"/>
      <c r="BQ103" s="808"/>
      <c r="BR103" s="808"/>
      <c r="BS103" s="808"/>
      <c r="BT103" s="808"/>
      <c r="BU103" s="808"/>
      <c r="BV103" s="808"/>
      <c r="BW103" s="808"/>
      <c r="BX103" s="808"/>
      <c r="BY103" s="808"/>
      <c r="BZ103" s="808"/>
      <c r="CA103" s="808"/>
      <c r="CB103" s="808"/>
      <c r="CC103" s="808"/>
      <c r="CD103" s="808"/>
      <c r="CE103" s="808"/>
      <c r="CF103" s="808"/>
      <c r="CG103" s="809"/>
      <c r="CH103" s="809"/>
      <c r="CI103" s="809"/>
      <c r="CJ103" s="809"/>
      <c r="CK103" s="809"/>
      <c r="CL103" s="809"/>
      <c r="CM103" s="809"/>
      <c r="CN103" s="809"/>
      <c r="CO103" s="809"/>
    </row>
    <row r="104" spans="1:95" ht="6" customHeight="1">
      <c r="F104" s="808"/>
      <c r="G104" s="808"/>
      <c r="H104" s="808"/>
      <c r="I104" s="808"/>
      <c r="J104" s="808"/>
      <c r="K104" s="808"/>
      <c r="L104" s="808"/>
      <c r="M104" s="808"/>
      <c r="N104" s="808"/>
      <c r="O104" s="808"/>
      <c r="P104" s="808"/>
      <c r="Q104" s="808"/>
      <c r="R104" s="808"/>
      <c r="S104" s="808"/>
      <c r="T104" s="808"/>
      <c r="U104" s="808"/>
      <c r="V104" s="808"/>
      <c r="W104" s="808"/>
      <c r="X104" s="808"/>
      <c r="Y104" s="808"/>
      <c r="Z104" s="808"/>
      <c r="AA104" s="808"/>
      <c r="AB104" s="808"/>
      <c r="AC104" s="808"/>
      <c r="AD104" s="808"/>
      <c r="AE104" s="808"/>
      <c r="AF104" s="808"/>
      <c r="AG104" s="808"/>
      <c r="AH104" s="808"/>
      <c r="AI104" s="808"/>
      <c r="AJ104" s="808"/>
      <c r="AK104" s="808"/>
      <c r="AL104" s="808"/>
      <c r="AM104" s="808"/>
      <c r="AN104" s="808"/>
      <c r="AO104" s="808"/>
      <c r="AP104" s="808"/>
      <c r="AQ104" s="808"/>
      <c r="AR104" s="808"/>
      <c r="AS104" s="808"/>
      <c r="AT104" s="808"/>
      <c r="AU104" s="808"/>
      <c r="AV104" s="808"/>
      <c r="AW104" s="808"/>
      <c r="AX104" s="808"/>
      <c r="AY104" s="808"/>
      <c r="AZ104" s="808"/>
      <c r="BA104" s="808"/>
      <c r="BB104" s="808"/>
      <c r="BC104" s="808"/>
      <c r="BD104" s="808"/>
      <c r="BE104" s="808"/>
      <c r="BF104" s="808"/>
      <c r="BG104" s="808"/>
      <c r="BH104" s="808"/>
      <c r="BI104" s="808"/>
      <c r="BJ104" s="808"/>
      <c r="BK104" s="808"/>
      <c r="BL104" s="808"/>
      <c r="BM104" s="808"/>
      <c r="BN104" s="808"/>
      <c r="BO104" s="808"/>
      <c r="BP104" s="808"/>
      <c r="BQ104" s="808"/>
      <c r="BR104" s="808"/>
      <c r="BS104" s="808"/>
      <c r="BT104" s="808"/>
      <c r="BU104" s="808"/>
      <c r="BV104" s="808"/>
      <c r="BW104" s="808"/>
      <c r="BX104" s="808"/>
      <c r="BY104" s="808"/>
      <c r="BZ104" s="808"/>
      <c r="CA104" s="808"/>
      <c r="CB104" s="808"/>
      <c r="CC104" s="808"/>
      <c r="CD104" s="808"/>
      <c r="CE104" s="808"/>
      <c r="CF104" s="808"/>
      <c r="CG104" s="809"/>
      <c r="CH104" s="809"/>
      <c r="CI104" s="809"/>
      <c r="CJ104" s="809"/>
      <c r="CK104" s="809"/>
      <c r="CL104" s="809"/>
      <c r="CM104" s="809"/>
      <c r="CN104" s="809"/>
      <c r="CO104" s="809"/>
    </row>
    <row r="105" spans="1:95" ht="6" customHeight="1">
      <c r="F105" s="809"/>
      <c r="G105" s="809"/>
      <c r="H105" s="809"/>
      <c r="I105" s="809"/>
      <c r="J105" s="809"/>
      <c r="K105" s="809"/>
      <c r="L105" s="809"/>
      <c r="M105" s="809"/>
      <c r="N105" s="809"/>
      <c r="O105" s="809"/>
      <c r="P105" s="809"/>
      <c r="Q105" s="809"/>
      <c r="R105" s="809"/>
      <c r="S105" s="809"/>
      <c r="T105" s="809"/>
      <c r="U105" s="809"/>
      <c r="V105" s="809"/>
      <c r="W105" s="809"/>
      <c r="X105" s="809"/>
      <c r="Y105" s="809"/>
      <c r="Z105" s="809"/>
      <c r="AA105" s="809"/>
      <c r="AB105" s="809"/>
      <c r="AC105" s="809"/>
      <c r="AD105" s="809"/>
      <c r="AE105" s="809"/>
      <c r="AF105" s="809"/>
      <c r="AG105" s="809"/>
      <c r="AH105" s="809"/>
      <c r="AI105" s="809"/>
      <c r="AJ105" s="809"/>
      <c r="AK105" s="809"/>
      <c r="AL105" s="809"/>
      <c r="AM105" s="809"/>
      <c r="AN105" s="809"/>
      <c r="AO105" s="809"/>
      <c r="AP105" s="809"/>
      <c r="AQ105" s="809"/>
      <c r="AR105" s="809"/>
      <c r="AS105" s="809"/>
      <c r="AT105" s="809"/>
      <c r="AU105" s="809"/>
      <c r="AV105" s="809"/>
      <c r="AW105" s="809"/>
      <c r="AX105" s="809"/>
      <c r="AY105" s="809"/>
      <c r="AZ105" s="809"/>
      <c r="BA105" s="809"/>
      <c r="BB105" s="809"/>
      <c r="BC105" s="809"/>
      <c r="BD105" s="809"/>
      <c r="BE105" s="809"/>
      <c r="BF105" s="809"/>
      <c r="BG105" s="809"/>
      <c r="BH105" s="809"/>
      <c r="BI105" s="809"/>
      <c r="BJ105" s="809"/>
      <c r="BK105" s="809"/>
      <c r="BL105" s="809"/>
      <c r="BM105" s="809"/>
      <c r="BN105" s="809"/>
      <c r="BO105" s="809"/>
      <c r="BP105" s="809"/>
      <c r="BQ105" s="809"/>
      <c r="BR105" s="809"/>
      <c r="BS105" s="809"/>
      <c r="BT105" s="809"/>
      <c r="BU105" s="809"/>
      <c r="BV105" s="809"/>
      <c r="BW105" s="809"/>
      <c r="BX105" s="809"/>
      <c r="BY105" s="809"/>
      <c r="BZ105" s="809"/>
      <c r="CA105" s="809"/>
      <c r="CB105" s="809"/>
      <c r="CC105" s="809"/>
      <c r="CD105" s="809"/>
      <c r="CE105" s="809"/>
      <c r="CF105" s="809"/>
      <c r="CG105" s="809"/>
      <c r="CH105" s="809"/>
      <c r="CI105" s="809"/>
      <c r="CJ105" s="809"/>
      <c r="CK105" s="809"/>
      <c r="CL105" s="809"/>
      <c r="CM105" s="809"/>
      <c r="CN105" s="809"/>
      <c r="CO105" s="809"/>
    </row>
    <row r="106" spans="1:95" ht="6" customHeight="1">
      <c r="F106" s="809"/>
      <c r="G106" s="809"/>
      <c r="H106" s="809"/>
      <c r="I106" s="809"/>
      <c r="J106" s="809"/>
      <c r="K106" s="809"/>
      <c r="L106" s="809"/>
      <c r="M106" s="809"/>
      <c r="N106" s="809"/>
      <c r="O106" s="809"/>
      <c r="P106" s="809"/>
      <c r="Q106" s="809"/>
      <c r="R106" s="809"/>
      <c r="S106" s="809"/>
      <c r="T106" s="809"/>
      <c r="U106" s="809"/>
      <c r="V106" s="809"/>
      <c r="W106" s="809"/>
      <c r="X106" s="809"/>
      <c r="Y106" s="809"/>
      <c r="Z106" s="809"/>
      <c r="AA106" s="809"/>
      <c r="AB106" s="809"/>
      <c r="AC106" s="809"/>
      <c r="AD106" s="809"/>
      <c r="AE106" s="809"/>
      <c r="AF106" s="809"/>
      <c r="AG106" s="809"/>
      <c r="AH106" s="809"/>
      <c r="AI106" s="809"/>
      <c r="AJ106" s="809"/>
      <c r="AK106" s="809"/>
      <c r="AL106" s="809"/>
      <c r="AM106" s="809"/>
      <c r="AN106" s="809"/>
      <c r="AO106" s="809"/>
      <c r="AP106" s="809"/>
      <c r="AQ106" s="809"/>
      <c r="AR106" s="809"/>
      <c r="AS106" s="809"/>
      <c r="AT106" s="809"/>
      <c r="AU106" s="809"/>
      <c r="AV106" s="809"/>
      <c r="AW106" s="809"/>
      <c r="AX106" s="809"/>
      <c r="AY106" s="809"/>
      <c r="AZ106" s="809"/>
      <c r="BA106" s="809"/>
      <c r="BB106" s="809"/>
      <c r="BC106" s="809"/>
      <c r="BD106" s="809"/>
      <c r="BE106" s="809"/>
      <c r="BF106" s="809"/>
      <c r="BG106" s="809"/>
      <c r="BH106" s="809"/>
      <c r="BI106" s="809"/>
      <c r="BJ106" s="809"/>
      <c r="BK106" s="809"/>
      <c r="BL106" s="809"/>
      <c r="BM106" s="809"/>
      <c r="BN106" s="809"/>
      <c r="BO106" s="809"/>
      <c r="BP106" s="809"/>
      <c r="BQ106" s="809"/>
      <c r="BR106" s="809"/>
      <c r="BS106" s="809"/>
      <c r="BT106" s="809"/>
      <c r="BU106" s="809"/>
      <c r="BV106" s="809"/>
      <c r="BW106" s="809"/>
      <c r="BX106" s="809"/>
      <c r="BY106" s="809"/>
      <c r="BZ106" s="809"/>
      <c r="CA106" s="809"/>
      <c r="CB106" s="809"/>
      <c r="CC106" s="809"/>
      <c r="CD106" s="809"/>
      <c r="CE106" s="809"/>
      <c r="CF106" s="809"/>
      <c r="CG106" s="809"/>
      <c r="CH106" s="809"/>
      <c r="CI106" s="809"/>
      <c r="CJ106" s="809"/>
      <c r="CK106" s="809"/>
      <c r="CL106" s="809"/>
      <c r="CM106" s="809"/>
      <c r="CN106" s="809"/>
      <c r="CO106" s="809"/>
    </row>
    <row r="107" spans="1:95" ht="6" customHeight="1">
      <c r="F107" s="809"/>
      <c r="G107" s="809"/>
      <c r="H107" s="809"/>
      <c r="I107" s="809"/>
      <c r="J107" s="809"/>
      <c r="K107" s="809"/>
      <c r="L107" s="809"/>
      <c r="M107" s="809"/>
      <c r="N107" s="809"/>
      <c r="O107" s="809"/>
      <c r="P107" s="809"/>
      <c r="Q107" s="809"/>
      <c r="R107" s="809"/>
      <c r="S107" s="809"/>
      <c r="T107" s="809"/>
      <c r="U107" s="809"/>
      <c r="V107" s="809"/>
      <c r="W107" s="809"/>
      <c r="X107" s="809"/>
      <c r="Y107" s="809"/>
      <c r="Z107" s="809"/>
      <c r="AA107" s="809"/>
      <c r="AB107" s="809"/>
      <c r="AC107" s="809"/>
      <c r="AD107" s="809"/>
      <c r="AE107" s="809"/>
      <c r="AF107" s="809"/>
      <c r="AG107" s="809"/>
      <c r="AH107" s="809"/>
      <c r="AI107" s="809"/>
      <c r="AJ107" s="809"/>
      <c r="AK107" s="809"/>
      <c r="AL107" s="809"/>
      <c r="AM107" s="809"/>
      <c r="AN107" s="809"/>
      <c r="AO107" s="809"/>
      <c r="AP107" s="809"/>
      <c r="AQ107" s="809"/>
      <c r="AR107" s="809"/>
      <c r="AS107" s="809"/>
      <c r="AT107" s="809"/>
      <c r="AU107" s="809"/>
      <c r="AV107" s="809"/>
      <c r="AW107" s="809"/>
      <c r="AX107" s="809"/>
      <c r="AY107" s="809"/>
      <c r="AZ107" s="809"/>
      <c r="BA107" s="809"/>
      <c r="BB107" s="809"/>
      <c r="BC107" s="809"/>
      <c r="BD107" s="809"/>
      <c r="BE107" s="809"/>
      <c r="BF107" s="809"/>
      <c r="BG107" s="809"/>
      <c r="BH107" s="809"/>
      <c r="BI107" s="809"/>
      <c r="BJ107" s="809"/>
      <c r="BK107" s="809"/>
      <c r="BL107" s="809"/>
      <c r="BM107" s="809"/>
      <c r="BN107" s="809"/>
      <c r="BO107" s="809"/>
      <c r="BP107" s="809"/>
      <c r="BQ107" s="809"/>
      <c r="BR107" s="809"/>
      <c r="BS107" s="809"/>
      <c r="BT107" s="809"/>
      <c r="BU107" s="809"/>
      <c r="BV107" s="809"/>
      <c r="BW107" s="809"/>
      <c r="BX107" s="809"/>
      <c r="BY107" s="809"/>
      <c r="BZ107" s="809"/>
      <c r="CA107" s="809"/>
      <c r="CB107" s="809"/>
      <c r="CC107" s="809"/>
      <c r="CD107" s="809"/>
      <c r="CE107" s="809"/>
      <c r="CF107" s="809"/>
      <c r="CG107" s="809"/>
      <c r="CH107" s="809"/>
      <c r="CI107" s="809"/>
      <c r="CJ107" s="809"/>
      <c r="CK107" s="809"/>
      <c r="CL107" s="809"/>
      <c r="CM107" s="809"/>
      <c r="CN107" s="809"/>
      <c r="CO107" s="809"/>
    </row>
  </sheetData>
  <mergeCells count="257">
    <mergeCell ref="BO97:BQ99"/>
    <mergeCell ref="BR97:CA99"/>
    <mergeCell ref="CB97:CD99"/>
    <mergeCell ref="CE97:CN99"/>
    <mergeCell ref="CO97:CQ99"/>
    <mergeCell ref="F102:CO107"/>
    <mergeCell ref="CJ94:CL96"/>
    <mergeCell ref="CM94:CQ96"/>
    <mergeCell ref="G97:Q99"/>
    <mergeCell ref="R97:AA99"/>
    <mergeCell ref="AB97:AD99"/>
    <mergeCell ref="AE97:AN99"/>
    <mergeCell ref="AO97:AQ99"/>
    <mergeCell ref="AR97:BA99"/>
    <mergeCell ref="BB97:BD99"/>
    <mergeCell ref="BE97:BN99"/>
    <mergeCell ref="BJ94:BL96"/>
    <mergeCell ref="BM94:BQ96"/>
    <mergeCell ref="BR94:BV96"/>
    <mergeCell ref="BW94:BY96"/>
    <mergeCell ref="BZ94:CD96"/>
    <mergeCell ref="CE94:CI96"/>
    <mergeCell ref="AJ94:AL96"/>
    <mergeCell ref="AM94:AQ96"/>
    <mergeCell ref="CB85:CD87"/>
    <mergeCell ref="CE85:CN87"/>
    <mergeCell ref="CO85:CQ87"/>
    <mergeCell ref="D90:BA92"/>
    <mergeCell ref="G94:Q96"/>
    <mergeCell ref="R94:V96"/>
    <mergeCell ref="W94:Y96"/>
    <mergeCell ref="Z94:AD96"/>
    <mergeCell ref="AE94:AI96"/>
    <mergeCell ref="G82:Q84"/>
    <mergeCell ref="R82:V84"/>
    <mergeCell ref="AR94:AV96"/>
    <mergeCell ref="AW94:AY96"/>
    <mergeCell ref="AZ94:BD96"/>
    <mergeCell ref="BE94:BI96"/>
    <mergeCell ref="BR85:CA87"/>
    <mergeCell ref="G85:Q87"/>
    <mergeCell ref="R85:AA87"/>
    <mergeCell ref="AB85:AD87"/>
    <mergeCell ref="AE85:AN87"/>
    <mergeCell ref="AO85:AQ87"/>
    <mergeCell ref="AR85:BA87"/>
    <mergeCell ref="BB85:BD87"/>
    <mergeCell ref="BE85:BN87"/>
    <mergeCell ref="BO85:BQ87"/>
    <mergeCell ref="W82:Y84"/>
    <mergeCell ref="Z82:AD84"/>
    <mergeCell ref="AE82:AI84"/>
    <mergeCell ref="AJ82:AL84"/>
    <mergeCell ref="BO69:BQ71"/>
    <mergeCell ref="BR69:CA71"/>
    <mergeCell ref="CB69:CD71"/>
    <mergeCell ref="CE69:CN71"/>
    <mergeCell ref="CO69:CQ71"/>
    <mergeCell ref="D73:BA76"/>
    <mergeCell ref="BB73:CQ81"/>
    <mergeCell ref="F78:X80"/>
    <mergeCell ref="Y78:AX80"/>
    <mergeCell ref="G69:Q71"/>
    <mergeCell ref="R69:AA71"/>
    <mergeCell ref="AB69:AD71"/>
    <mergeCell ref="AE69:AN71"/>
    <mergeCell ref="AO69:AQ71"/>
    <mergeCell ref="AR69:BA71"/>
    <mergeCell ref="BB69:BD71"/>
    <mergeCell ref="BE69:BN71"/>
    <mergeCell ref="CM82:CQ84"/>
    <mergeCell ref="BM82:BQ84"/>
    <mergeCell ref="BR82:BV84"/>
    <mergeCell ref="BW82:BY84"/>
    <mergeCell ref="BZ82:CD84"/>
    <mergeCell ref="CE82:CI84"/>
    <mergeCell ref="CJ82:CL84"/>
    <mergeCell ref="AM82:AQ84"/>
    <mergeCell ref="AR82:AV84"/>
    <mergeCell ref="AW82:AY84"/>
    <mergeCell ref="AZ82:BD84"/>
    <mergeCell ref="BE82:BI84"/>
    <mergeCell ref="BJ82:BL84"/>
    <mergeCell ref="AR66:BA68"/>
    <mergeCell ref="BB66:BD68"/>
    <mergeCell ref="BE66:BN68"/>
    <mergeCell ref="BW63:BY65"/>
    <mergeCell ref="BZ63:CD65"/>
    <mergeCell ref="CE63:CI65"/>
    <mergeCell ref="CJ63:CL65"/>
    <mergeCell ref="CM63:CQ65"/>
    <mergeCell ref="G66:Q68"/>
    <mergeCell ref="R66:AA68"/>
    <mergeCell ref="AB66:AD68"/>
    <mergeCell ref="AE66:AN68"/>
    <mergeCell ref="AO66:AQ68"/>
    <mergeCell ref="AW63:AY65"/>
    <mergeCell ref="AZ63:BD65"/>
    <mergeCell ref="BE63:BI65"/>
    <mergeCell ref="BJ63:BL65"/>
    <mergeCell ref="BM63:BQ65"/>
    <mergeCell ref="BR63:BV65"/>
    <mergeCell ref="CE66:CN68"/>
    <mergeCell ref="CO66:CQ68"/>
    <mergeCell ref="BO66:BQ68"/>
    <mergeCell ref="BR66:CA68"/>
    <mergeCell ref="CB66:CD68"/>
    <mergeCell ref="F59:AR61"/>
    <mergeCell ref="G63:Q65"/>
    <mergeCell ref="R63:V65"/>
    <mergeCell ref="W63:Y65"/>
    <mergeCell ref="Z63:AD65"/>
    <mergeCell ref="AE63:AI65"/>
    <mergeCell ref="AJ63:AL65"/>
    <mergeCell ref="AM63:AQ65"/>
    <mergeCell ref="AR63:AV65"/>
    <mergeCell ref="CE51:CN53"/>
    <mergeCell ref="CO51:CQ53"/>
    <mergeCell ref="G54:Q56"/>
    <mergeCell ref="R54:AA56"/>
    <mergeCell ref="AB54:AD56"/>
    <mergeCell ref="AE54:AN56"/>
    <mergeCell ref="AO54:AQ56"/>
    <mergeCell ref="AR54:BA56"/>
    <mergeCell ref="CO54:CQ56"/>
    <mergeCell ref="BB54:BD56"/>
    <mergeCell ref="BE54:BN56"/>
    <mergeCell ref="BO54:BQ56"/>
    <mergeCell ref="BR54:CA56"/>
    <mergeCell ref="CB54:CD56"/>
    <mergeCell ref="CE54:CN56"/>
    <mergeCell ref="CM48:CQ50"/>
    <mergeCell ref="G51:Q53"/>
    <mergeCell ref="R51:AA53"/>
    <mergeCell ref="AB51:AD53"/>
    <mergeCell ref="AE51:AN53"/>
    <mergeCell ref="AO51:AQ53"/>
    <mergeCell ref="AR51:BA53"/>
    <mergeCell ref="BB51:BD53"/>
    <mergeCell ref="BE51:BN53"/>
    <mergeCell ref="BO51:BQ53"/>
    <mergeCell ref="BM48:BQ50"/>
    <mergeCell ref="BR48:BV50"/>
    <mergeCell ref="BW48:BY50"/>
    <mergeCell ref="BZ48:CD50"/>
    <mergeCell ref="CE48:CI50"/>
    <mergeCell ref="CJ48:CL50"/>
    <mergeCell ref="AM48:AQ50"/>
    <mergeCell ref="AR48:AV50"/>
    <mergeCell ref="AW48:AY50"/>
    <mergeCell ref="AZ48:BD50"/>
    <mergeCell ref="BE48:BI50"/>
    <mergeCell ref="BJ48:BL50"/>
    <mergeCell ref="BR51:CA53"/>
    <mergeCell ref="CB51:CD53"/>
    <mergeCell ref="BE33:BN35"/>
    <mergeCell ref="D40:AL42"/>
    <mergeCell ref="F44:AL46"/>
    <mergeCell ref="G48:Q50"/>
    <mergeCell ref="R48:V50"/>
    <mergeCell ref="W48:Y50"/>
    <mergeCell ref="Z48:AD50"/>
    <mergeCell ref="AE48:AI50"/>
    <mergeCell ref="AJ48:AL50"/>
    <mergeCell ref="AR36:BA38"/>
    <mergeCell ref="BO33:BQ35"/>
    <mergeCell ref="BR33:CA35"/>
    <mergeCell ref="CB33:CD35"/>
    <mergeCell ref="CE33:CN35"/>
    <mergeCell ref="CO33:CQ35"/>
    <mergeCell ref="G36:Q38"/>
    <mergeCell ref="R36:AA38"/>
    <mergeCell ref="AB36:AD38"/>
    <mergeCell ref="AE36:AN38"/>
    <mergeCell ref="AO36:AQ38"/>
    <mergeCell ref="CE36:CN38"/>
    <mergeCell ref="CO36:CQ38"/>
    <mergeCell ref="BB36:BD38"/>
    <mergeCell ref="BE36:BN38"/>
    <mergeCell ref="BO36:BQ38"/>
    <mergeCell ref="BR36:CA38"/>
    <mergeCell ref="CB36:CD38"/>
    <mergeCell ref="G33:Q35"/>
    <mergeCell ref="R33:AA35"/>
    <mergeCell ref="AB33:AD35"/>
    <mergeCell ref="AE33:AN35"/>
    <mergeCell ref="AO33:AQ35"/>
    <mergeCell ref="AR33:BA35"/>
    <mergeCell ref="BB33:BD35"/>
    <mergeCell ref="CE21:CN23"/>
    <mergeCell ref="CO21:CQ23"/>
    <mergeCell ref="D26:BA28"/>
    <mergeCell ref="G30:Q32"/>
    <mergeCell ref="R30:V32"/>
    <mergeCell ref="W30:Y32"/>
    <mergeCell ref="Z30:AD32"/>
    <mergeCell ref="AE30:AI32"/>
    <mergeCell ref="CJ30:CL32"/>
    <mergeCell ref="CM30:CQ32"/>
    <mergeCell ref="BR30:BV32"/>
    <mergeCell ref="BW30:BY32"/>
    <mergeCell ref="BZ30:CD32"/>
    <mergeCell ref="CE30:CI32"/>
    <mergeCell ref="BJ30:BL32"/>
    <mergeCell ref="BM30:BQ32"/>
    <mergeCell ref="AJ30:AL32"/>
    <mergeCell ref="AM30:AQ32"/>
    <mergeCell ref="AR30:AV32"/>
    <mergeCell ref="AW30:AY32"/>
    <mergeCell ref="AZ30:BD32"/>
    <mergeCell ref="BE30:BI32"/>
    <mergeCell ref="CO18:CQ20"/>
    <mergeCell ref="G21:Q23"/>
    <mergeCell ref="R21:AA23"/>
    <mergeCell ref="AB21:AD23"/>
    <mergeCell ref="AE21:AN23"/>
    <mergeCell ref="AO21:AQ23"/>
    <mergeCell ref="AR21:BA23"/>
    <mergeCell ref="BB21:BD23"/>
    <mergeCell ref="BE21:BN23"/>
    <mergeCell ref="BO21:BQ23"/>
    <mergeCell ref="BB18:BD20"/>
    <mergeCell ref="BE18:BN20"/>
    <mergeCell ref="BO18:BQ20"/>
    <mergeCell ref="BR18:CA20"/>
    <mergeCell ref="CB18:CD20"/>
    <mergeCell ref="CE18:CN20"/>
    <mergeCell ref="G18:Q20"/>
    <mergeCell ref="R18:AA20"/>
    <mergeCell ref="AB18:AD20"/>
    <mergeCell ref="AE18:AN20"/>
    <mergeCell ref="AO18:AQ20"/>
    <mergeCell ref="AR18:BA20"/>
    <mergeCell ref="BR21:CA23"/>
    <mergeCell ref="CB21:CD23"/>
    <mergeCell ref="CL1:CR3"/>
    <mergeCell ref="B7:BK9"/>
    <mergeCell ref="D11:BA13"/>
    <mergeCell ref="G15:Q17"/>
    <mergeCell ref="R15:V17"/>
    <mergeCell ref="W15:Y17"/>
    <mergeCell ref="Z15:AD17"/>
    <mergeCell ref="AE15:AI17"/>
    <mergeCell ref="AJ15:AL17"/>
    <mergeCell ref="AM15:AQ17"/>
    <mergeCell ref="BR15:BV17"/>
    <mergeCell ref="BW15:BY17"/>
    <mergeCell ref="BZ15:CD17"/>
    <mergeCell ref="CE15:CI17"/>
    <mergeCell ref="CJ15:CL17"/>
    <mergeCell ref="CM15:CQ17"/>
    <mergeCell ref="AR15:AV17"/>
    <mergeCell ref="AW15:AY17"/>
    <mergeCell ref="AZ15:BD17"/>
    <mergeCell ref="BE15:BI17"/>
    <mergeCell ref="BJ15:BL17"/>
    <mergeCell ref="BM15:BQ17"/>
  </mergeCells>
  <phoneticPr fontId="1"/>
  <pageMargins left="0.70866141732283472" right="0.70866141732283472" top="0.74803149606299213" bottom="0.74803149606299213" header="0.31496062992125984" footer="0.31496062992125984"/>
  <pageSetup paperSize="9" scale="92" orientation="portrait" blackAndWhite="1"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8539-1EFA-4F59-AD49-1B1CAD8C1637}">
  <sheetPr>
    <tabColor rgb="FFFF0000"/>
  </sheetPr>
  <dimension ref="A3:CQ299"/>
  <sheetViews>
    <sheetView view="pageBreakPreview" zoomScale="110" zoomScaleNormal="120" zoomScaleSheetLayoutView="110" workbookViewId="0">
      <selection activeCell="AR68" sqref="AR68:BD70"/>
    </sheetView>
  </sheetViews>
  <sheetFormatPr defaultColWidth="1" defaultRowHeight="6" customHeight="1"/>
  <cols>
    <col min="1" max="16384" width="1" style="153"/>
  </cols>
  <sheetData>
    <row r="3" spans="1:95" ht="6" customHeight="1">
      <c r="A3" s="810" t="s">
        <v>221</v>
      </c>
      <c r="B3" s="810"/>
      <c r="C3" s="810"/>
      <c r="D3" s="810"/>
      <c r="E3" s="810"/>
      <c r="F3" s="810"/>
      <c r="G3" s="810"/>
      <c r="H3" s="810"/>
      <c r="I3" s="810"/>
      <c r="J3" s="810"/>
      <c r="K3" s="810"/>
      <c r="L3" s="810"/>
      <c r="M3" s="810"/>
      <c r="N3" s="810"/>
      <c r="O3" s="810"/>
      <c r="P3" s="810"/>
      <c r="Q3" s="810"/>
      <c r="R3" s="810"/>
      <c r="S3" s="810"/>
      <c r="T3" s="810"/>
      <c r="U3" s="810"/>
      <c r="V3" s="810"/>
      <c r="W3" s="810"/>
      <c r="X3" s="810"/>
      <c r="Y3" s="810"/>
      <c r="Z3" s="810"/>
      <c r="AA3" s="810"/>
      <c r="AB3" s="810"/>
      <c r="AC3" s="810"/>
      <c r="AD3" s="810"/>
      <c r="AE3" s="810"/>
      <c r="AF3" s="810"/>
      <c r="AG3" s="810"/>
      <c r="AH3" s="810"/>
      <c r="AI3" s="810"/>
      <c r="AJ3" s="810"/>
      <c r="AK3" s="810"/>
      <c r="AL3" s="810"/>
      <c r="AM3" s="810"/>
      <c r="AN3" s="810"/>
      <c r="AO3" s="810"/>
      <c r="AP3" s="810"/>
      <c r="AQ3" s="810"/>
      <c r="AR3" s="810"/>
      <c r="AS3" s="810"/>
      <c r="AT3" s="810"/>
      <c r="AU3" s="810"/>
      <c r="AV3" s="810"/>
      <c r="AW3" s="810"/>
      <c r="AX3" s="810"/>
      <c r="AY3" s="810"/>
      <c r="AZ3" s="810"/>
      <c r="BA3" s="810"/>
      <c r="BB3" s="810"/>
      <c r="BC3" s="810"/>
      <c r="BD3" s="810"/>
      <c r="BE3" s="810"/>
      <c r="BF3" s="810"/>
      <c r="BG3" s="810"/>
      <c r="BH3" s="810"/>
      <c r="BI3" s="810"/>
      <c r="BJ3" s="810"/>
      <c r="BK3" s="810"/>
      <c r="BL3" s="810"/>
      <c r="BM3" s="810"/>
      <c r="BN3" s="810"/>
      <c r="BO3" s="810"/>
      <c r="BP3" s="810"/>
      <c r="BQ3" s="810"/>
      <c r="BR3" s="810"/>
      <c r="BS3" s="810"/>
      <c r="BT3" s="810"/>
      <c r="BU3" s="810"/>
      <c r="BV3" s="810"/>
      <c r="BW3" s="810"/>
      <c r="BX3" s="810"/>
      <c r="BY3" s="810"/>
      <c r="BZ3" s="810"/>
      <c r="CA3" s="810"/>
      <c r="CB3" s="810"/>
      <c r="CC3" s="810"/>
      <c r="CD3" s="810"/>
      <c r="CE3" s="810"/>
      <c r="CF3" s="810"/>
      <c r="CG3" s="810"/>
      <c r="CH3" s="810"/>
      <c r="CI3" s="810"/>
      <c r="CJ3" s="810"/>
      <c r="CK3" s="810"/>
    </row>
    <row r="4" spans="1:95" ht="6" customHeight="1">
      <c r="A4" s="810"/>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810"/>
      <c r="AE4" s="810"/>
      <c r="AF4" s="810"/>
      <c r="AG4" s="810"/>
      <c r="AH4" s="810"/>
      <c r="AI4" s="810"/>
      <c r="AJ4" s="810"/>
      <c r="AK4" s="810"/>
      <c r="AL4" s="810"/>
      <c r="AM4" s="810"/>
      <c r="AN4" s="810"/>
      <c r="AO4" s="810"/>
      <c r="AP4" s="810"/>
      <c r="AQ4" s="810"/>
      <c r="AR4" s="810"/>
      <c r="AS4" s="810"/>
      <c r="AT4" s="810"/>
      <c r="AU4" s="810"/>
      <c r="AV4" s="810"/>
      <c r="AW4" s="810"/>
      <c r="AX4" s="810"/>
      <c r="AY4" s="810"/>
      <c r="AZ4" s="810"/>
      <c r="BA4" s="810"/>
      <c r="BB4" s="810"/>
      <c r="BC4" s="810"/>
      <c r="BD4" s="810"/>
      <c r="BE4" s="810"/>
      <c r="BF4" s="810"/>
      <c r="BG4" s="810"/>
      <c r="BH4" s="810"/>
      <c r="BI4" s="810"/>
      <c r="BJ4" s="810"/>
      <c r="BK4" s="810"/>
      <c r="BL4" s="810"/>
      <c r="BM4" s="810"/>
      <c r="BN4" s="810"/>
      <c r="BO4" s="810"/>
      <c r="BP4" s="810"/>
      <c r="BQ4" s="810"/>
      <c r="BR4" s="810"/>
      <c r="BS4" s="810"/>
      <c r="BT4" s="810"/>
      <c r="BU4" s="810"/>
      <c r="BV4" s="810"/>
      <c r="BW4" s="810"/>
      <c r="BX4" s="810"/>
      <c r="BY4" s="810"/>
      <c r="BZ4" s="810"/>
      <c r="CA4" s="810"/>
      <c r="CB4" s="810"/>
      <c r="CC4" s="810"/>
      <c r="CD4" s="810"/>
      <c r="CE4" s="810"/>
      <c r="CF4" s="810"/>
      <c r="CG4" s="810"/>
      <c r="CH4" s="810"/>
      <c r="CI4" s="810"/>
      <c r="CJ4" s="810"/>
      <c r="CK4" s="810"/>
    </row>
    <row r="5" spans="1:95" ht="6" customHeight="1">
      <c r="A5" s="810"/>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810"/>
      <c r="AE5" s="810"/>
      <c r="AF5" s="810"/>
      <c r="AG5" s="810"/>
      <c r="AH5" s="810"/>
      <c r="AI5" s="810"/>
      <c r="AJ5" s="810"/>
      <c r="AK5" s="810"/>
      <c r="AL5" s="810"/>
      <c r="AM5" s="810"/>
      <c r="AN5" s="810"/>
      <c r="AO5" s="810"/>
      <c r="AP5" s="810"/>
      <c r="AQ5" s="810"/>
      <c r="AR5" s="810"/>
      <c r="AS5" s="810"/>
      <c r="AT5" s="810"/>
      <c r="AU5" s="810"/>
      <c r="AV5" s="810"/>
      <c r="AW5" s="810"/>
      <c r="AX5" s="810"/>
      <c r="AY5" s="810"/>
      <c r="AZ5" s="810"/>
      <c r="BA5" s="810"/>
      <c r="BB5" s="810"/>
      <c r="BC5" s="810"/>
      <c r="BD5" s="810"/>
      <c r="BE5" s="810"/>
      <c r="BF5" s="810"/>
      <c r="BG5" s="810"/>
      <c r="BH5" s="810"/>
      <c r="BI5" s="810"/>
      <c r="BJ5" s="810"/>
      <c r="BK5" s="810"/>
      <c r="BL5" s="810"/>
      <c r="BM5" s="810"/>
      <c r="BN5" s="810"/>
      <c r="BO5" s="810"/>
      <c r="BP5" s="810"/>
      <c r="BQ5" s="810"/>
      <c r="BR5" s="810"/>
      <c r="BS5" s="810"/>
      <c r="BT5" s="810"/>
      <c r="BU5" s="810"/>
      <c r="BV5" s="810"/>
      <c r="BW5" s="810"/>
      <c r="BX5" s="810"/>
      <c r="BY5" s="810"/>
      <c r="BZ5" s="810"/>
      <c r="CA5" s="810"/>
      <c r="CB5" s="810"/>
      <c r="CC5" s="810"/>
      <c r="CD5" s="810"/>
      <c r="CE5" s="810"/>
      <c r="CF5" s="810"/>
      <c r="CG5" s="810"/>
      <c r="CH5" s="810"/>
      <c r="CI5" s="810"/>
      <c r="CJ5" s="810"/>
      <c r="CK5" s="810"/>
    </row>
    <row r="10" spans="1:95" ht="6" customHeight="1">
      <c r="A10" s="811" t="s">
        <v>222</v>
      </c>
      <c r="B10" s="811"/>
      <c r="C10" s="811"/>
      <c r="D10" s="811"/>
      <c r="E10" s="811"/>
      <c r="F10" s="811"/>
      <c r="G10" s="811"/>
      <c r="H10" s="811"/>
      <c r="I10" s="811"/>
      <c r="J10" s="811"/>
      <c r="K10" s="811"/>
      <c r="L10" s="811"/>
      <c r="M10" s="811"/>
      <c r="N10" s="811"/>
      <c r="O10" s="811"/>
      <c r="P10" s="811"/>
      <c r="Q10" s="811"/>
      <c r="R10" s="811"/>
      <c r="S10" s="811"/>
      <c r="T10" s="811"/>
      <c r="U10" s="811"/>
      <c r="V10" s="811"/>
      <c r="W10" s="811"/>
      <c r="X10" s="811"/>
      <c r="Y10" s="811"/>
      <c r="Z10" s="811"/>
      <c r="AA10" s="811"/>
      <c r="AB10" s="811"/>
      <c r="AC10" s="811"/>
      <c r="AD10" s="811"/>
      <c r="AE10" s="811"/>
      <c r="AF10" s="811"/>
      <c r="AG10" s="811"/>
      <c r="AH10" s="811"/>
      <c r="AI10" s="811"/>
      <c r="AJ10" s="811"/>
      <c r="AK10" s="811"/>
      <c r="AL10" s="811"/>
      <c r="AM10" s="811"/>
      <c r="AN10" s="811"/>
      <c r="AO10" s="811"/>
      <c r="AP10" s="811"/>
      <c r="AQ10" s="811"/>
      <c r="AR10" s="811"/>
      <c r="AS10" s="811"/>
      <c r="AT10" s="811"/>
      <c r="AU10" s="811"/>
      <c r="AV10" s="811"/>
      <c r="AW10" s="811"/>
      <c r="AX10" s="811"/>
      <c r="AY10" s="811"/>
      <c r="AZ10" s="811"/>
      <c r="BA10" s="811"/>
      <c r="BB10" s="811"/>
      <c r="BC10" s="811"/>
      <c r="BD10" s="811"/>
      <c r="BE10" s="811"/>
      <c r="BF10" s="811"/>
      <c r="BG10" s="811"/>
      <c r="BH10" s="811"/>
      <c r="BI10" s="811"/>
      <c r="BJ10" s="811"/>
      <c r="BK10" s="811"/>
      <c r="BL10" s="811"/>
      <c r="BM10" s="811"/>
      <c r="BN10" s="811"/>
      <c r="BO10" s="811"/>
      <c r="BP10" s="811"/>
      <c r="BQ10" s="811"/>
      <c r="BR10" s="811"/>
      <c r="BS10" s="811"/>
      <c r="BT10" s="811"/>
      <c r="BU10" s="811"/>
      <c r="BV10" s="811"/>
      <c r="BW10" s="811"/>
      <c r="BX10" s="811"/>
      <c r="BY10" s="811"/>
      <c r="BZ10" s="811"/>
      <c r="CA10" s="811"/>
      <c r="CB10" s="811"/>
      <c r="CC10" s="811"/>
      <c r="CD10" s="811"/>
      <c r="CE10" s="811"/>
      <c r="CF10" s="811"/>
    </row>
    <row r="11" spans="1:95" ht="6" customHeight="1">
      <c r="A11" s="811"/>
      <c r="B11" s="811"/>
      <c r="C11" s="811"/>
      <c r="D11" s="811"/>
      <c r="E11" s="811"/>
      <c r="F11" s="811"/>
      <c r="G11" s="811"/>
      <c r="H11" s="811"/>
      <c r="I11" s="811"/>
      <c r="J11" s="811"/>
      <c r="K11" s="811"/>
      <c r="L11" s="811"/>
      <c r="M11" s="811"/>
      <c r="N11" s="811"/>
      <c r="O11" s="811"/>
      <c r="P11" s="811"/>
      <c r="Q11" s="811"/>
      <c r="R11" s="811"/>
      <c r="S11" s="811"/>
      <c r="T11" s="811"/>
      <c r="U11" s="811"/>
      <c r="V11" s="811"/>
      <c r="W11" s="811"/>
      <c r="X11" s="811"/>
      <c r="Y11" s="811"/>
      <c r="Z11" s="811"/>
      <c r="AA11" s="811"/>
      <c r="AB11" s="811"/>
      <c r="AC11" s="811"/>
      <c r="AD11" s="811"/>
      <c r="AE11" s="811"/>
      <c r="AF11" s="811"/>
      <c r="AG11" s="811"/>
      <c r="AH11" s="811"/>
      <c r="AI11" s="811"/>
      <c r="AJ11" s="811"/>
      <c r="AK11" s="811"/>
      <c r="AL11" s="811"/>
      <c r="AM11" s="811"/>
      <c r="AN11" s="811"/>
      <c r="AO11" s="811"/>
      <c r="AP11" s="811"/>
      <c r="AQ11" s="811"/>
      <c r="AR11" s="811"/>
      <c r="AS11" s="811"/>
      <c r="AT11" s="811"/>
      <c r="AU11" s="811"/>
      <c r="AV11" s="811"/>
      <c r="AW11" s="811"/>
      <c r="AX11" s="811"/>
      <c r="AY11" s="811"/>
      <c r="AZ11" s="811"/>
      <c r="BA11" s="811"/>
      <c r="BB11" s="811"/>
      <c r="BC11" s="811"/>
      <c r="BD11" s="811"/>
      <c r="BE11" s="811"/>
      <c r="BF11" s="811"/>
      <c r="BG11" s="811"/>
      <c r="BH11" s="811"/>
      <c r="BI11" s="811"/>
      <c r="BJ11" s="811"/>
      <c r="BK11" s="811"/>
      <c r="BL11" s="811"/>
      <c r="BM11" s="811"/>
      <c r="BN11" s="811"/>
      <c r="BO11" s="811"/>
      <c r="BP11" s="811"/>
      <c r="BQ11" s="811"/>
      <c r="BR11" s="811"/>
      <c r="BS11" s="811"/>
      <c r="BT11" s="811"/>
      <c r="BU11" s="811"/>
      <c r="BV11" s="811"/>
      <c r="BW11" s="811"/>
      <c r="BX11" s="811"/>
      <c r="BY11" s="811"/>
      <c r="BZ11" s="811"/>
      <c r="CA11" s="811"/>
      <c r="CB11" s="811"/>
      <c r="CC11" s="811"/>
      <c r="CD11" s="811"/>
      <c r="CE11" s="811"/>
      <c r="CF11" s="811"/>
    </row>
    <row r="12" spans="1:95" ht="6" customHeight="1">
      <c r="A12" s="811"/>
      <c r="B12" s="811"/>
      <c r="C12" s="811"/>
      <c r="D12" s="811"/>
      <c r="E12" s="811"/>
      <c r="F12" s="811"/>
      <c r="G12" s="811"/>
      <c r="H12" s="811"/>
      <c r="I12" s="811"/>
      <c r="J12" s="811"/>
      <c r="K12" s="811"/>
      <c r="L12" s="811"/>
      <c r="M12" s="811"/>
      <c r="N12" s="811"/>
      <c r="O12" s="811"/>
      <c r="P12" s="811"/>
      <c r="Q12" s="811"/>
      <c r="R12" s="811"/>
      <c r="S12" s="811"/>
      <c r="T12" s="811"/>
      <c r="U12" s="811"/>
      <c r="V12" s="811"/>
      <c r="W12" s="811"/>
      <c r="X12" s="811"/>
      <c r="Y12" s="811"/>
      <c r="Z12" s="811"/>
      <c r="AA12" s="811"/>
      <c r="AB12" s="811"/>
      <c r="AC12" s="811"/>
      <c r="AD12" s="811"/>
      <c r="AE12" s="811"/>
      <c r="AF12" s="811"/>
      <c r="AG12" s="811"/>
      <c r="AH12" s="811"/>
      <c r="AI12" s="811"/>
      <c r="AJ12" s="811"/>
      <c r="AK12" s="811"/>
      <c r="AL12" s="811"/>
      <c r="AM12" s="811"/>
      <c r="AN12" s="811"/>
      <c r="AO12" s="811"/>
      <c r="AP12" s="811"/>
      <c r="AQ12" s="811"/>
      <c r="AR12" s="811"/>
      <c r="AS12" s="811"/>
      <c r="AT12" s="811"/>
      <c r="AU12" s="811"/>
      <c r="AV12" s="811"/>
      <c r="AW12" s="811"/>
      <c r="AX12" s="811"/>
      <c r="AY12" s="811"/>
      <c r="AZ12" s="811"/>
      <c r="BA12" s="811"/>
      <c r="BB12" s="811"/>
      <c r="BC12" s="811"/>
      <c r="BD12" s="811"/>
      <c r="BE12" s="811"/>
      <c r="BF12" s="811"/>
      <c r="BG12" s="811"/>
      <c r="BH12" s="811"/>
      <c r="BI12" s="811"/>
      <c r="BJ12" s="811"/>
      <c r="BK12" s="811"/>
      <c r="BL12" s="811"/>
      <c r="BM12" s="811"/>
      <c r="BN12" s="811"/>
      <c r="BO12" s="811"/>
      <c r="BP12" s="811"/>
      <c r="BQ12" s="811"/>
      <c r="BR12" s="811"/>
      <c r="BS12" s="811"/>
      <c r="BT12" s="811"/>
      <c r="BU12" s="811"/>
      <c r="BV12" s="811"/>
      <c r="BW12" s="811"/>
      <c r="BX12" s="811"/>
      <c r="BY12" s="811"/>
      <c r="BZ12" s="811"/>
      <c r="CA12" s="811"/>
      <c r="CB12" s="811"/>
      <c r="CC12" s="811"/>
      <c r="CD12" s="811"/>
      <c r="CE12" s="811"/>
      <c r="CF12" s="811"/>
    </row>
    <row r="13" spans="1:95" ht="6" customHeight="1">
      <c r="A13" s="154"/>
      <c r="B13" s="154"/>
      <c r="C13" s="154"/>
      <c r="D13" s="154"/>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4"/>
      <c r="AH13" s="154"/>
      <c r="AI13" s="154"/>
      <c r="AJ13" s="154"/>
      <c r="AK13" s="154"/>
      <c r="AL13" s="154"/>
      <c r="AM13" s="154"/>
      <c r="AN13" s="154"/>
      <c r="AO13" s="154"/>
      <c r="AP13" s="154"/>
      <c r="AQ13" s="154"/>
      <c r="AR13" s="154"/>
      <c r="AS13" s="154"/>
      <c r="AT13" s="154"/>
      <c r="AU13" s="154"/>
      <c r="AV13" s="154"/>
      <c r="AW13" s="154"/>
      <c r="AX13" s="154"/>
      <c r="AY13" s="154"/>
      <c r="AZ13" s="154"/>
      <c r="BA13" s="154"/>
      <c r="BB13" s="154"/>
      <c r="BC13" s="154"/>
      <c r="BD13" s="154"/>
      <c r="BE13" s="154"/>
      <c r="BF13" s="154"/>
      <c r="BG13" s="154"/>
      <c r="BH13" s="154"/>
      <c r="BI13" s="154"/>
      <c r="BJ13" s="154"/>
      <c r="BK13" s="154"/>
      <c r="BL13" s="154"/>
      <c r="BM13" s="154"/>
      <c r="BN13" s="154"/>
      <c r="BO13" s="154"/>
      <c r="BP13" s="154"/>
      <c r="BQ13" s="154"/>
      <c r="BR13" s="154"/>
      <c r="BS13" s="154"/>
      <c r="BT13" s="154"/>
      <c r="BU13" s="154"/>
      <c r="BV13" s="154"/>
      <c r="BW13" s="154"/>
      <c r="BX13" s="154"/>
      <c r="BY13" s="154"/>
      <c r="BZ13" s="154"/>
      <c r="CA13" s="154"/>
      <c r="CB13" s="154"/>
      <c r="CC13" s="154"/>
      <c r="CD13" s="154"/>
      <c r="CE13" s="154"/>
      <c r="CF13" s="154"/>
    </row>
    <row r="14" spans="1:95" ht="6" customHeight="1">
      <c r="A14" s="154"/>
      <c r="B14" s="154"/>
      <c r="F14" s="154"/>
      <c r="G14" s="154"/>
      <c r="H14" s="154"/>
      <c r="I14" s="154"/>
      <c r="J14" s="154"/>
      <c r="K14" s="154"/>
      <c r="L14" s="154"/>
      <c r="M14" s="154"/>
      <c r="N14" s="154"/>
      <c r="O14" s="154"/>
      <c r="P14" s="154"/>
      <c r="Q14" s="154"/>
      <c r="R14" s="154"/>
      <c r="S14" s="154"/>
      <c r="T14" s="154"/>
      <c r="U14" s="154"/>
      <c r="V14" s="154"/>
      <c r="W14" s="154"/>
      <c r="X14" s="154"/>
      <c r="Y14" s="154"/>
      <c r="Z14" s="154"/>
      <c r="AA14" s="154"/>
      <c r="AB14" s="154"/>
      <c r="AC14" s="154"/>
      <c r="AD14" s="154"/>
      <c r="AE14" s="154"/>
      <c r="AF14" s="154"/>
      <c r="AG14" s="154"/>
      <c r="AH14" s="154"/>
      <c r="AI14" s="154"/>
      <c r="AJ14" s="154"/>
      <c r="AK14" s="154"/>
      <c r="AL14" s="154"/>
      <c r="AM14" s="154"/>
      <c r="AN14" s="154"/>
      <c r="AO14" s="154"/>
      <c r="AP14" s="154"/>
      <c r="AQ14" s="154"/>
      <c r="AR14" s="154"/>
      <c r="AS14" s="154"/>
      <c r="AT14" s="154"/>
      <c r="AU14" s="154"/>
      <c r="AV14" s="154"/>
      <c r="AW14" s="154"/>
      <c r="AX14" s="154"/>
      <c r="AY14" s="154"/>
      <c r="AZ14" s="154"/>
      <c r="BA14" s="154"/>
      <c r="BB14" s="154"/>
      <c r="BC14" s="154"/>
      <c r="BD14" s="154"/>
      <c r="BE14" s="154"/>
      <c r="BF14" s="154"/>
      <c r="BG14" s="154"/>
      <c r="BH14" s="154"/>
      <c r="BI14" s="154"/>
      <c r="BJ14" s="154"/>
      <c r="BK14" s="154"/>
      <c r="BL14" s="154"/>
      <c r="BM14" s="154"/>
      <c r="BN14" s="154"/>
      <c r="BO14" s="154"/>
      <c r="BP14" s="154"/>
      <c r="BQ14" s="154"/>
      <c r="BR14" s="154"/>
      <c r="BS14" s="154"/>
      <c r="BT14" s="154"/>
      <c r="BU14" s="154"/>
      <c r="CE14" s="154"/>
      <c r="CF14" s="154"/>
      <c r="CI14" s="812" t="s">
        <v>223</v>
      </c>
      <c r="CJ14" s="813"/>
      <c r="CK14" s="813"/>
      <c r="CL14" s="813"/>
      <c r="CM14" s="813"/>
      <c r="CN14" s="813"/>
      <c r="CO14" s="813"/>
      <c r="CP14" s="813"/>
      <c r="CQ14" s="813"/>
    </row>
    <row r="15" spans="1:95" ht="6" customHeight="1">
      <c r="A15" s="154"/>
      <c r="B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CE15" s="154"/>
      <c r="CF15" s="154"/>
      <c r="CI15" s="813"/>
      <c r="CJ15" s="813"/>
      <c r="CK15" s="813"/>
      <c r="CL15" s="813"/>
      <c r="CM15" s="813"/>
      <c r="CN15" s="813"/>
      <c r="CO15" s="813"/>
      <c r="CP15" s="813"/>
      <c r="CQ15" s="813"/>
    </row>
    <row r="16" spans="1:95" ht="6" customHeight="1" thickBot="1">
      <c r="CI16" s="813"/>
      <c r="CJ16" s="813"/>
      <c r="CK16" s="813"/>
      <c r="CL16" s="813"/>
      <c r="CM16" s="813"/>
      <c r="CN16" s="813"/>
      <c r="CO16" s="813"/>
      <c r="CP16" s="813"/>
      <c r="CQ16" s="813"/>
    </row>
    <row r="17" spans="3:95" ht="6" customHeight="1">
      <c r="C17" s="814"/>
      <c r="D17" s="815"/>
      <c r="E17" s="815"/>
      <c r="F17" s="815"/>
      <c r="G17" s="815"/>
      <c r="H17" s="815"/>
      <c r="I17" s="815"/>
      <c r="J17" s="815"/>
      <c r="K17" s="815"/>
      <c r="L17" s="815"/>
      <c r="M17" s="815"/>
      <c r="N17" s="815"/>
      <c r="O17" s="815"/>
      <c r="P17" s="815"/>
      <c r="Q17" s="816"/>
      <c r="R17" s="822" t="s">
        <v>187</v>
      </c>
      <c r="S17" s="822"/>
      <c r="T17" s="822"/>
      <c r="U17" s="822"/>
      <c r="V17" s="822"/>
      <c r="W17" s="825" t="str">
        <f>IF(安全投資計画!$R$43="","",安全投資計画!$R$43)</f>
        <v/>
      </c>
      <c r="X17" s="825"/>
      <c r="Y17" s="825"/>
      <c r="Z17" s="822" t="s">
        <v>188</v>
      </c>
      <c r="AA17" s="822"/>
      <c r="AB17" s="822"/>
      <c r="AC17" s="822"/>
      <c r="AD17" s="828"/>
      <c r="AE17" s="831" t="s">
        <v>187</v>
      </c>
      <c r="AF17" s="822"/>
      <c r="AG17" s="822"/>
      <c r="AH17" s="822"/>
      <c r="AI17" s="822"/>
      <c r="AJ17" s="825" t="str">
        <f>IF(安全投資計画!$AC$43="","",安全投資計画!$AC$43)</f>
        <v/>
      </c>
      <c r="AK17" s="825"/>
      <c r="AL17" s="825"/>
      <c r="AM17" s="822" t="s">
        <v>188</v>
      </c>
      <c r="AN17" s="822"/>
      <c r="AO17" s="822"/>
      <c r="AP17" s="822"/>
      <c r="AQ17" s="828"/>
      <c r="AR17" s="831" t="s">
        <v>187</v>
      </c>
      <c r="AS17" s="822"/>
      <c r="AT17" s="822"/>
      <c r="AU17" s="822"/>
      <c r="AV17" s="822"/>
      <c r="AW17" s="825" t="str">
        <f>IF(安全投資計画!$AN$43="","",安全投資計画!$AN$43)</f>
        <v/>
      </c>
      <c r="AX17" s="825"/>
      <c r="AY17" s="825"/>
      <c r="AZ17" s="822" t="s">
        <v>188</v>
      </c>
      <c r="BA17" s="822"/>
      <c r="BB17" s="822"/>
      <c r="BC17" s="822"/>
      <c r="BD17" s="828"/>
      <c r="BE17" s="831" t="s">
        <v>187</v>
      </c>
      <c r="BF17" s="822"/>
      <c r="BG17" s="822"/>
      <c r="BH17" s="822"/>
      <c r="BI17" s="822"/>
      <c r="BJ17" s="825" t="str">
        <f>IF(安全投資計画!$AY$43="","",安全投資計画!$AY$43)</f>
        <v/>
      </c>
      <c r="BK17" s="825"/>
      <c r="BL17" s="825"/>
      <c r="BM17" s="822" t="s">
        <v>188</v>
      </c>
      <c r="BN17" s="822"/>
      <c r="BO17" s="822"/>
      <c r="BP17" s="822"/>
      <c r="BQ17" s="828"/>
      <c r="BR17" s="831" t="s">
        <v>187</v>
      </c>
      <c r="BS17" s="822"/>
      <c r="BT17" s="822"/>
      <c r="BU17" s="822"/>
      <c r="BV17" s="822"/>
      <c r="BW17" s="825" t="str">
        <f>IF(安全投資計画!$BJ$43="","",安全投資計画!$BJ$43)</f>
        <v/>
      </c>
      <c r="BX17" s="825"/>
      <c r="BY17" s="825"/>
      <c r="BZ17" s="822" t="s">
        <v>188</v>
      </c>
      <c r="CA17" s="822"/>
      <c r="CB17" s="822"/>
      <c r="CC17" s="822"/>
      <c r="CD17" s="828"/>
      <c r="CE17" s="822" t="s">
        <v>187</v>
      </c>
      <c r="CF17" s="822"/>
      <c r="CG17" s="822"/>
      <c r="CH17" s="822"/>
      <c r="CI17" s="822"/>
      <c r="CJ17" s="825" t="str">
        <f>IF(安全投資計画!$BU$43="","",安全投資計画!$BU$43)</f>
        <v/>
      </c>
      <c r="CK17" s="825"/>
      <c r="CL17" s="825"/>
      <c r="CM17" s="822" t="s">
        <v>188</v>
      </c>
      <c r="CN17" s="822"/>
      <c r="CO17" s="822"/>
      <c r="CP17" s="822"/>
      <c r="CQ17" s="834"/>
    </row>
    <row r="18" spans="3:95" ht="6" customHeight="1">
      <c r="C18" s="817"/>
      <c r="D18" s="813"/>
      <c r="E18" s="813"/>
      <c r="F18" s="813"/>
      <c r="G18" s="813"/>
      <c r="H18" s="813"/>
      <c r="I18" s="813"/>
      <c r="J18" s="813"/>
      <c r="K18" s="813"/>
      <c r="L18" s="813"/>
      <c r="M18" s="813"/>
      <c r="N18" s="813"/>
      <c r="O18" s="813"/>
      <c r="P18" s="813"/>
      <c r="Q18" s="818"/>
      <c r="R18" s="823"/>
      <c r="S18" s="823"/>
      <c r="T18" s="823"/>
      <c r="U18" s="823"/>
      <c r="V18" s="823"/>
      <c r="W18" s="826"/>
      <c r="X18" s="826"/>
      <c r="Y18" s="826"/>
      <c r="Z18" s="823"/>
      <c r="AA18" s="823"/>
      <c r="AB18" s="823"/>
      <c r="AC18" s="823"/>
      <c r="AD18" s="829"/>
      <c r="AE18" s="832"/>
      <c r="AF18" s="823"/>
      <c r="AG18" s="823"/>
      <c r="AH18" s="823"/>
      <c r="AI18" s="823"/>
      <c r="AJ18" s="826"/>
      <c r="AK18" s="826"/>
      <c r="AL18" s="826"/>
      <c r="AM18" s="823"/>
      <c r="AN18" s="823"/>
      <c r="AO18" s="823"/>
      <c r="AP18" s="823"/>
      <c r="AQ18" s="829"/>
      <c r="AR18" s="832"/>
      <c r="AS18" s="823"/>
      <c r="AT18" s="823"/>
      <c r="AU18" s="823"/>
      <c r="AV18" s="823"/>
      <c r="AW18" s="826"/>
      <c r="AX18" s="826"/>
      <c r="AY18" s="826"/>
      <c r="AZ18" s="823"/>
      <c r="BA18" s="823"/>
      <c r="BB18" s="823"/>
      <c r="BC18" s="823"/>
      <c r="BD18" s="829"/>
      <c r="BE18" s="832"/>
      <c r="BF18" s="823"/>
      <c r="BG18" s="823"/>
      <c r="BH18" s="823"/>
      <c r="BI18" s="823"/>
      <c r="BJ18" s="826"/>
      <c r="BK18" s="826"/>
      <c r="BL18" s="826"/>
      <c r="BM18" s="823"/>
      <c r="BN18" s="823"/>
      <c r="BO18" s="823"/>
      <c r="BP18" s="823"/>
      <c r="BQ18" s="829"/>
      <c r="BR18" s="832"/>
      <c r="BS18" s="823"/>
      <c r="BT18" s="823"/>
      <c r="BU18" s="823"/>
      <c r="BV18" s="823"/>
      <c r="BW18" s="826"/>
      <c r="BX18" s="826"/>
      <c r="BY18" s="826"/>
      <c r="BZ18" s="823"/>
      <c r="CA18" s="823"/>
      <c r="CB18" s="823"/>
      <c r="CC18" s="823"/>
      <c r="CD18" s="829"/>
      <c r="CE18" s="823"/>
      <c r="CF18" s="823"/>
      <c r="CG18" s="823"/>
      <c r="CH18" s="823"/>
      <c r="CI18" s="823"/>
      <c r="CJ18" s="826"/>
      <c r="CK18" s="826"/>
      <c r="CL18" s="826"/>
      <c r="CM18" s="823"/>
      <c r="CN18" s="823"/>
      <c r="CO18" s="823"/>
      <c r="CP18" s="823"/>
      <c r="CQ18" s="835"/>
    </row>
    <row r="19" spans="3:95" ht="6" customHeight="1" thickBot="1">
      <c r="C19" s="819"/>
      <c r="D19" s="820"/>
      <c r="E19" s="820"/>
      <c r="F19" s="820"/>
      <c r="G19" s="820"/>
      <c r="H19" s="820"/>
      <c r="I19" s="820"/>
      <c r="J19" s="820"/>
      <c r="K19" s="820"/>
      <c r="L19" s="820"/>
      <c r="M19" s="820"/>
      <c r="N19" s="820"/>
      <c r="O19" s="820"/>
      <c r="P19" s="820"/>
      <c r="Q19" s="821"/>
      <c r="R19" s="824"/>
      <c r="S19" s="824"/>
      <c r="T19" s="824"/>
      <c r="U19" s="824"/>
      <c r="V19" s="824"/>
      <c r="W19" s="827"/>
      <c r="X19" s="827"/>
      <c r="Y19" s="827"/>
      <c r="Z19" s="824"/>
      <c r="AA19" s="824"/>
      <c r="AB19" s="824"/>
      <c r="AC19" s="824"/>
      <c r="AD19" s="830"/>
      <c r="AE19" s="833"/>
      <c r="AF19" s="824"/>
      <c r="AG19" s="824"/>
      <c r="AH19" s="824"/>
      <c r="AI19" s="824"/>
      <c r="AJ19" s="827"/>
      <c r="AK19" s="827"/>
      <c r="AL19" s="827"/>
      <c r="AM19" s="824"/>
      <c r="AN19" s="824"/>
      <c r="AO19" s="824"/>
      <c r="AP19" s="824"/>
      <c r="AQ19" s="830"/>
      <c r="AR19" s="833"/>
      <c r="AS19" s="824"/>
      <c r="AT19" s="824"/>
      <c r="AU19" s="824"/>
      <c r="AV19" s="824"/>
      <c r="AW19" s="827"/>
      <c r="AX19" s="827"/>
      <c r="AY19" s="827"/>
      <c r="AZ19" s="824"/>
      <c r="BA19" s="824"/>
      <c r="BB19" s="824"/>
      <c r="BC19" s="824"/>
      <c r="BD19" s="830"/>
      <c r="BE19" s="833"/>
      <c r="BF19" s="824"/>
      <c r="BG19" s="824"/>
      <c r="BH19" s="824"/>
      <c r="BI19" s="824"/>
      <c r="BJ19" s="827"/>
      <c r="BK19" s="827"/>
      <c r="BL19" s="827"/>
      <c r="BM19" s="824"/>
      <c r="BN19" s="824"/>
      <c r="BO19" s="824"/>
      <c r="BP19" s="824"/>
      <c r="BQ19" s="830"/>
      <c r="BR19" s="833"/>
      <c r="BS19" s="824"/>
      <c r="BT19" s="824"/>
      <c r="BU19" s="824"/>
      <c r="BV19" s="824"/>
      <c r="BW19" s="827"/>
      <c r="BX19" s="827"/>
      <c r="BY19" s="827"/>
      <c r="BZ19" s="824"/>
      <c r="CA19" s="824"/>
      <c r="CB19" s="824"/>
      <c r="CC19" s="824"/>
      <c r="CD19" s="830"/>
      <c r="CE19" s="824"/>
      <c r="CF19" s="824"/>
      <c r="CG19" s="824"/>
      <c r="CH19" s="824"/>
      <c r="CI19" s="824"/>
      <c r="CJ19" s="827"/>
      <c r="CK19" s="827"/>
      <c r="CL19" s="827"/>
      <c r="CM19" s="824"/>
      <c r="CN19" s="824"/>
      <c r="CO19" s="824"/>
      <c r="CP19" s="824"/>
      <c r="CQ19" s="836"/>
    </row>
    <row r="20" spans="3:95" ht="6" customHeight="1">
      <c r="C20" s="878" t="s">
        <v>213</v>
      </c>
      <c r="D20" s="879"/>
      <c r="E20" s="880"/>
      <c r="F20" s="849" t="s">
        <v>224</v>
      </c>
      <c r="G20" s="850"/>
      <c r="H20" s="850"/>
      <c r="I20" s="851"/>
      <c r="J20" s="851"/>
      <c r="K20" s="851"/>
      <c r="L20" s="851"/>
      <c r="M20" s="851"/>
      <c r="N20" s="851"/>
      <c r="O20" s="851"/>
      <c r="P20" s="851"/>
      <c r="Q20" s="852"/>
      <c r="R20" s="839" t="str">
        <f>IF(SUM(R23:AD28)=0, "", SUM(R23:AD28))</f>
        <v/>
      </c>
      <c r="S20" s="837"/>
      <c r="T20" s="837"/>
      <c r="U20" s="837"/>
      <c r="V20" s="837"/>
      <c r="W20" s="837"/>
      <c r="X20" s="837"/>
      <c r="Y20" s="837"/>
      <c r="Z20" s="837"/>
      <c r="AA20" s="837"/>
      <c r="AB20" s="837"/>
      <c r="AC20" s="837"/>
      <c r="AD20" s="837"/>
      <c r="AE20" s="837" t="str">
        <f>IF(SUM(AE23:AQ28)=0, "", SUM(AE23:AQ28))</f>
        <v/>
      </c>
      <c r="AF20" s="837"/>
      <c r="AG20" s="837"/>
      <c r="AH20" s="837"/>
      <c r="AI20" s="837"/>
      <c r="AJ20" s="837"/>
      <c r="AK20" s="837"/>
      <c r="AL20" s="837"/>
      <c r="AM20" s="837"/>
      <c r="AN20" s="837"/>
      <c r="AO20" s="837"/>
      <c r="AP20" s="837"/>
      <c r="AQ20" s="837"/>
      <c r="AR20" s="837" t="str">
        <f t="shared" ref="AR20" si="0">IF(SUM(AR23:BD28)=0, "", SUM(AR23:BD28))</f>
        <v/>
      </c>
      <c r="AS20" s="837"/>
      <c r="AT20" s="837"/>
      <c r="AU20" s="837"/>
      <c r="AV20" s="837"/>
      <c r="AW20" s="837"/>
      <c r="AX20" s="837"/>
      <c r="AY20" s="837"/>
      <c r="AZ20" s="837"/>
      <c r="BA20" s="837"/>
      <c r="BB20" s="837"/>
      <c r="BC20" s="837"/>
      <c r="BD20" s="837"/>
      <c r="BE20" s="837" t="str">
        <f t="shared" ref="BE20" si="1">IF(SUM(BE23:BQ28)=0, "", SUM(BE23:BQ28))</f>
        <v/>
      </c>
      <c r="BF20" s="837"/>
      <c r="BG20" s="837"/>
      <c r="BH20" s="837"/>
      <c r="BI20" s="837"/>
      <c r="BJ20" s="837"/>
      <c r="BK20" s="837"/>
      <c r="BL20" s="837"/>
      <c r="BM20" s="837"/>
      <c r="BN20" s="837"/>
      <c r="BO20" s="837"/>
      <c r="BP20" s="837"/>
      <c r="BQ20" s="837"/>
      <c r="BR20" s="837" t="str">
        <f t="shared" ref="BR20" si="2">IF(SUM(BR23:CD28)=0, "", SUM(BR23:CD28))</f>
        <v/>
      </c>
      <c r="BS20" s="837"/>
      <c r="BT20" s="837"/>
      <c r="BU20" s="837"/>
      <c r="BV20" s="837"/>
      <c r="BW20" s="837"/>
      <c r="BX20" s="837"/>
      <c r="BY20" s="837"/>
      <c r="BZ20" s="837"/>
      <c r="CA20" s="837"/>
      <c r="CB20" s="837"/>
      <c r="CC20" s="837"/>
      <c r="CD20" s="837"/>
      <c r="CE20" s="839" t="str">
        <f>IF(SUM(CE23:CQ28)=0, "", SUM(CE23:CQ28))</f>
        <v/>
      </c>
      <c r="CF20" s="837"/>
      <c r="CG20" s="837"/>
      <c r="CH20" s="837"/>
      <c r="CI20" s="837"/>
      <c r="CJ20" s="837"/>
      <c r="CK20" s="837"/>
      <c r="CL20" s="837"/>
      <c r="CM20" s="837"/>
      <c r="CN20" s="837"/>
      <c r="CO20" s="837"/>
      <c r="CP20" s="837"/>
      <c r="CQ20" s="840"/>
    </row>
    <row r="21" spans="3:95" ht="6" customHeight="1">
      <c r="C21" s="881"/>
      <c r="D21" s="882"/>
      <c r="E21" s="883"/>
      <c r="F21" s="853"/>
      <c r="G21" s="854"/>
      <c r="H21" s="854"/>
      <c r="I21" s="855"/>
      <c r="J21" s="855"/>
      <c r="K21" s="855"/>
      <c r="L21" s="855"/>
      <c r="M21" s="855"/>
      <c r="N21" s="855"/>
      <c r="O21" s="855"/>
      <c r="P21" s="855"/>
      <c r="Q21" s="856"/>
      <c r="R21" s="841"/>
      <c r="S21" s="838"/>
      <c r="T21" s="838"/>
      <c r="U21" s="838"/>
      <c r="V21" s="838"/>
      <c r="W21" s="838"/>
      <c r="X21" s="838"/>
      <c r="Y21" s="838"/>
      <c r="Z21" s="838"/>
      <c r="AA21" s="838"/>
      <c r="AB21" s="838"/>
      <c r="AC21" s="838"/>
      <c r="AD21" s="838"/>
      <c r="AE21" s="838"/>
      <c r="AF21" s="838"/>
      <c r="AG21" s="838"/>
      <c r="AH21" s="838"/>
      <c r="AI21" s="838"/>
      <c r="AJ21" s="838"/>
      <c r="AK21" s="838"/>
      <c r="AL21" s="838"/>
      <c r="AM21" s="838"/>
      <c r="AN21" s="838"/>
      <c r="AO21" s="838"/>
      <c r="AP21" s="838"/>
      <c r="AQ21" s="838"/>
      <c r="AR21" s="838"/>
      <c r="AS21" s="838"/>
      <c r="AT21" s="838"/>
      <c r="AU21" s="838"/>
      <c r="AV21" s="838"/>
      <c r="AW21" s="838"/>
      <c r="AX21" s="838"/>
      <c r="AY21" s="838"/>
      <c r="AZ21" s="838"/>
      <c r="BA21" s="838"/>
      <c r="BB21" s="838"/>
      <c r="BC21" s="838"/>
      <c r="BD21" s="838"/>
      <c r="BE21" s="838"/>
      <c r="BF21" s="838"/>
      <c r="BG21" s="838"/>
      <c r="BH21" s="838"/>
      <c r="BI21" s="838"/>
      <c r="BJ21" s="838"/>
      <c r="BK21" s="838"/>
      <c r="BL21" s="838"/>
      <c r="BM21" s="838"/>
      <c r="BN21" s="838"/>
      <c r="BO21" s="838"/>
      <c r="BP21" s="838"/>
      <c r="BQ21" s="838"/>
      <c r="BR21" s="838"/>
      <c r="BS21" s="838"/>
      <c r="BT21" s="838"/>
      <c r="BU21" s="838"/>
      <c r="BV21" s="838"/>
      <c r="BW21" s="838"/>
      <c r="BX21" s="838"/>
      <c r="BY21" s="838"/>
      <c r="BZ21" s="838"/>
      <c r="CA21" s="838"/>
      <c r="CB21" s="838"/>
      <c r="CC21" s="838"/>
      <c r="CD21" s="838"/>
      <c r="CE21" s="841"/>
      <c r="CF21" s="838"/>
      <c r="CG21" s="838"/>
      <c r="CH21" s="838"/>
      <c r="CI21" s="838"/>
      <c r="CJ21" s="838"/>
      <c r="CK21" s="838"/>
      <c r="CL21" s="838"/>
      <c r="CM21" s="838"/>
      <c r="CN21" s="838"/>
      <c r="CO21" s="838"/>
      <c r="CP21" s="838"/>
      <c r="CQ21" s="842"/>
    </row>
    <row r="22" spans="3:95" ht="6" customHeight="1">
      <c r="C22" s="881"/>
      <c r="D22" s="882"/>
      <c r="E22" s="883"/>
      <c r="F22" s="857"/>
      <c r="G22" s="858"/>
      <c r="H22" s="858"/>
      <c r="I22" s="859"/>
      <c r="J22" s="859"/>
      <c r="K22" s="859"/>
      <c r="L22" s="859"/>
      <c r="M22" s="859"/>
      <c r="N22" s="859"/>
      <c r="O22" s="859"/>
      <c r="P22" s="859"/>
      <c r="Q22" s="860"/>
      <c r="R22" s="841"/>
      <c r="S22" s="838"/>
      <c r="T22" s="838"/>
      <c r="U22" s="838"/>
      <c r="V22" s="838"/>
      <c r="W22" s="838"/>
      <c r="X22" s="838"/>
      <c r="Y22" s="838"/>
      <c r="Z22" s="838"/>
      <c r="AA22" s="838"/>
      <c r="AB22" s="838"/>
      <c r="AC22" s="838"/>
      <c r="AD22" s="838"/>
      <c r="AE22" s="838"/>
      <c r="AF22" s="838"/>
      <c r="AG22" s="838"/>
      <c r="AH22" s="838"/>
      <c r="AI22" s="838"/>
      <c r="AJ22" s="838"/>
      <c r="AK22" s="838"/>
      <c r="AL22" s="838"/>
      <c r="AM22" s="838"/>
      <c r="AN22" s="838"/>
      <c r="AO22" s="838"/>
      <c r="AP22" s="838"/>
      <c r="AQ22" s="838"/>
      <c r="AR22" s="838"/>
      <c r="AS22" s="838"/>
      <c r="AT22" s="838"/>
      <c r="AU22" s="838"/>
      <c r="AV22" s="838"/>
      <c r="AW22" s="838"/>
      <c r="AX22" s="838"/>
      <c r="AY22" s="838"/>
      <c r="AZ22" s="838"/>
      <c r="BA22" s="838"/>
      <c r="BB22" s="838"/>
      <c r="BC22" s="838"/>
      <c r="BD22" s="838"/>
      <c r="BE22" s="838"/>
      <c r="BF22" s="838"/>
      <c r="BG22" s="838"/>
      <c r="BH22" s="838"/>
      <c r="BI22" s="838"/>
      <c r="BJ22" s="838"/>
      <c r="BK22" s="838"/>
      <c r="BL22" s="838"/>
      <c r="BM22" s="838"/>
      <c r="BN22" s="838"/>
      <c r="BO22" s="838"/>
      <c r="BP22" s="838"/>
      <c r="BQ22" s="838"/>
      <c r="BR22" s="838"/>
      <c r="BS22" s="838"/>
      <c r="BT22" s="838"/>
      <c r="BU22" s="838"/>
      <c r="BV22" s="838"/>
      <c r="BW22" s="838"/>
      <c r="BX22" s="838"/>
      <c r="BY22" s="838"/>
      <c r="BZ22" s="838"/>
      <c r="CA22" s="838"/>
      <c r="CB22" s="838"/>
      <c r="CC22" s="838"/>
      <c r="CD22" s="838"/>
      <c r="CE22" s="841"/>
      <c r="CF22" s="838"/>
      <c r="CG22" s="838"/>
      <c r="CH22" s="838"/>
      <c r="CI22" s="838"/>
      <c r="CJ22" s="838"/>
      <c r="CK22" s="838"/>
      <c r="CL22" s="838"/>
      <c r="CM22" s="838"/>
      <c r="CN22" s="838"/>
      <c r="CO22" s="838"/>
      <c r="CP22" s="838"/>
      <c r="CQ22" s="842"/>
    </row>
    <row r="23" spans="3:95" ht="6" customHeight="1">
      <c r="C23" s="881"/>
      <c r="D23" s="882"/>
      <c r="E23" s="883"/>
      <c r="F23" s="813"/>
      <c r="G23" s="843"/>
      <c r="H23" s="844" t="s">
        <v>225</v>
      </c>
      <c r="I23" s="844"/>
      <c r="J23" s="844"/>
      <c r="K23" s="844"/>
      <c r="L23" s="844"/>
      <c r="M23" s="844"/>
      <c r="N23" s="844"/>
      <c r="O23" s="844"/>
      <c r="P23" s="844"/>
      <c r="Q23" s="845"/>
      <c r="R23" s="846"/>
      <c r="S23" s="847"/>
      <c r="T23" s="847"/>
      <c r="U23" s="847"/>
      <c r="V23" s="847"/>
      <c r="W23" s="847"/>
      <c r="X23" s="847"/>
      <c r="Y23" s="847"/>
      <c r="Z23" s="847"/>
      <c r="AA23" s="847"/>
      <c r="AB23" s="847"/>
      <c r="AC23" s="847"/>
      <c r="AD23" s="847"/>
      <c r="AE23" s="847"/>
      <c r="AF23" s="847"/>
      <c r="AG23" s="847"/>
      <c r="AH23" s="847"/>
      <c r="AI23" s="847"/>
      <c r="AJ23" s="847"/>
      <c r="AK23" s="847"/>
      <c r="AL23" s="847"/>
      <c r="AM23" s="847"/>
      <c r="AN23" s="847"/>
      <c r="AO23" s="847"/>
      <c r="AP23" s="847"/>
      <c r="AQ23" s="847"/>
      <c r="AR23" s="847"/>
      <c r="AS23" s="847"/>
      <c r="AT23" s="847"/>
      <c r="AU23" s="847"/>
      <c r="AV23" s="847"/>
      <c r="AW23" s="847"/>
      <c r="AX23" s="847"/>
      <c r="AY23" s="847"/>
      <c r="AZ23" s="847"/>
      <c r="BA23" s="847"/>
      <c r="BB23" s="847"/>
      <c r="BC23" s="847"/>
      <c r="BD23" s="847"/>
      <c r="BE23" s="847"/>
      <c r="BF23" s="847"/>
      <c r="BG23" s="847"/>
      <c r="BH23" s="847"/>
      <c r="BI23" s="847"/>
      <c r="BJ23" s="847"/>
      <c r="BK23" s="847"/>
      <c r="BL23" s="847"/>
      <c r="BM23" s="847"/>
      <c r="BN23" s="847"/>
      <c r="BO23" s="847"/>
      <c r="BP23" s="847"/>
      <c r="BQ23" s="847"/>
      <c r="BR23" s="847"/>
      <c r="BS23" s="847"/>
      <c r="BT23" s="847"/>
      <c r="BU23" s="847"/>
      <c r="BV23" s="847"/>
      <c r="BW23" s="847"/>
      <c r="BX23" s="847"/>
      <c r="BY23" s="847"/>
      <c r="BZ23" s="847"/>
      <c r="CA23" s="847"/>
      <c r="CB23" s="847"/>
      <c r="CC23" s="847"/>
      <c r="CD23" s="847"/>
      <c r="CE23" s="846"/>
      <c r="CF23" s="847"/>
      <c r="CG23" s="847"/>
      <c r="CH23" s="847"/>
      <c r="CI23" s="847"/>
      <c r="CJ23" s="847"/>
      <c r="CK23" s="847"/>
      <c r="CL23" s="847"/>
      <c r="CM23" s="847"/>
      <c r="CN23" s="847"/>
      <c r="CO23" s="847"/>
      <c r="CP23" s="847"/>
      <c r="CQ23" s="848"/>
    </row>
    <row r="24" spans="3:95" ht="6" customHeight="1">
      <c r="C24" s="881"/>
      <c r="D24" s="882"/>
      <c r="E24" s="883"/>
      <c r="F24" s="813"/>
      <c r="G24" s="843"/>
      <c r="H24" s="844"/>
      <c r="I24" s="844"/>
      <c r="J24" s="844"/>
      <c r="K24" s="844"/>
      <c r="L24" s="844"/>
      <c r="M24" s="844"/>
      <c r="N24" s="844"/>
      <c r="O24" s="844"/>
      <c r="P24" s="844"/>
      <c r="Q24" s="845"/>
      <c r="R24" s="846"/>
      <c r="S24" s="847"/>
      <c r="T24" s="847"/>
      <c r="U24" s="847"/>
      <c r="V24" s="847"/>
      <c r="W24" s="847"/>
      <c r="X24" s="847"/>
      <c r="Y24" s="847"/>
      <c r="Z24" s="847"/>
      <c r="AA24" s="847"/>
      <c r="AB24" s="847"/>
      <c r="AC24" s="847"/>
      <c r="AD24" s="847"/>
      <c r="AE24" s="847"/>
      <c r="AF24" s="847"/>
      <c r="AG24" s="847"/>
      <c r="AH24" s="847"/>
      <c r="AI24" s="847"/>
      <c r="AJ24" s="847"/>
      <c r="AK24" s="847"/>
      <c r="AL24" s="847"/>
      <c r="AM24" s="847"/>
      <c r="AN24" s="847"/>
      <c r="AO24" s="847"/>
      <c r="AP24" s="847"/>
      <c r="AQ24" s="847"/>
      <c r="AR24" s="847"/>
      <c r="AS24" s="847"/>
      <c r="AT24" s="847"/>
      <c r="AU24" s="847"/>
      <c r="AV24" s="847"/>
      <c r="AW24" s="847"/>
      <c r="AX24" s="847"/>
      <c r="AY24" s="847"/>
      <c r="AZ24" s="847"/>
      <c r="BA24" s="847"/>
      <c r="BB24" s="847"/>
      <c r="BC24" s="847"/>
      <c r="BD24" s="847"/>
      <c r="BE24" s="847"/>
      <c r="BF24" s="847"/>
      <c r="BG24" s="847"/>
      <c r="BH24" s="847"/>
      <c r="BI24" s="847"/>
      <c r="BJ24" s="847"/>
      <c r="BK24" s="847"/>
      <c r="BL24" s="847"/>
      <c r="BM24" s="847"/>
      <c r="BN24" s="847"/>
      <c r="BO24" s="847"/>
      <c r="BP24" s="847"/>
      <c r="BQ24" s="847"/>
      <c r="BR24" s="847"/>
      <c r="BS24" s="847"/>
      <c r="BT24" s="847"/>
      <c r="BU24" s="847"/>
      <c r="BV24" s="847"/>
      <c r="BW24" s="847"/>
      <c r="BX24" s="847"/>
      <c r="BY24" s="847"/>
      <c r="BZ24" s="847"/>
      <c r="CA24" s="847"/>
      <c r="CB24" s="847"/>
      <c r="CC24" s="847"/>
      <c r="CD24" s="847"/>
      <c r="CE24" s="846"/>
      <c r="CF24" s="847"/>
      <c r="CG24" s="847"/>
      <c r="CH24" s="847"/>
      <c r="CI24" s="847"/>
      <c r="CJ24" s="847"/>
      <c r="CK24" s="847"/>
      <c r="CL24" s="847"/>
      <c r="CM24" s="847"/>
      <c r="CN24" s="847"/>
      <c r="CO24" s="847"/>
      <c r="CP24" s="847"/>
      <c r="CQ24" s="848"/>
    </row>
    <row r="25" spans="3:95" ht="6" customHeight="1">
      <c r="C25" s="881"/>
      <c r="D25" s="882"/>
      <c r="E25" s="883"/>
      <c r="F25" s="813"/>
      <c r="G25" s="843"/>
      <c r="H25" s="844"/>
      <c r="I25" s="844"/>
      <c r="J25" s="844"/>
      <c r="K25" s="844"/>
      <c r="L25" s="844"/>
      <c r="M25" s="844"/>
      <c r="N25" s="844"/>
      <c r="O25" s="844"/>
      <c r="P25" s="844"/>
      <c r="Q25" s="845"/>
      <c r="R25" s="846"/>
      <c r="S25" s="847"/>
      <c r="T25" s="847"/>
      <c r="U25" s="847"/>
      <c r="V25" s="847"/>
      <c r="W25" s="847"/>
      <c r="X25" s="847"/>
      <c r="Y25" s="847"/>
      <c r="Z25" s="847"/>
      <c r="AA25" s="847"/>
      <c r="AB25" s="847"/>
      <c r="AC25" s="847"/>
      <c r="AD25" s="847"/>
      <c r="AE25" s="847"/>
      <c r="AF25" s="847"/>
      <c r="AG25" s="847"/>
      <c r="AH25" s="847"/>
      <c r="AI25" s="847"/>
      <c r="AJ25" s="847"/>
      <c r="AK25" s="847"/>
      <c r="AL25" s="847"/>
      <c r="AM25" s="847"/>
      <c r="AN25" s="847"/>
      <c r="AO25" s="847"/>
      <c r="AP25" s="847"/>
      <c r="AQ25" s="847"/>
      <c r="AR25" s="847"/>
      <c r="AS25" s="847"/>
      <c r="AT25" s="847"/>
      <c r="AU25" s="847"/>
      <c r="AV25" s="847"/>
      <c r="AW25" s="847"/>
      <c r="AX25" s="847"/>
      <c r="AY25" s="847"/>
      <c r="AZ25" s="847"/>
      <c r="BA25" s="847"/>
      <c r="BB25" s="847"/>
      <c r="BC25" s="847"/>
      <c r="BD25" s="847"/>
      <c r="BE25" s="847"/>
      <c r="BF25" s="847"/>
      <c r="BG25" s="847"/>
      <c r="BH25" s="847"/>
      <c r="BI25" s="847"/>
      <c r="BJ25" s="847"/>
      <c r="BK25" s="847"/>
      <c r="BL25" s="847"/>
      <c r="BM25" s="847"/>
      <c r="BN25" s="847"/>
      <c r="BO25" s="847"/>
      <c r="BP25" s="847"/>
      <c r="BQ25" s="847"/>
      <c r="BR25" s="847"/>
      <c r="BS25" s="847"/>
      <c r="BT25" s="847"/>
      <c r="BU25" s="847"/>
      <c r="BV25" s="847"/>
      <c r="BW25" s="847"/>
      <c r="BX25" s="847"/>
      <c r="BY25" s="847"/>
      <c r="BZ25" s="847"/>
      <c r="CA25" s="847"/>
      <c r="CB25" s="847"/>
      <c r="CC25" s="847"/>
      <c r="CD25" s="847"/>
      <c r="CE25" s="846"/>
      <c r="CF25" s="847"/>
      <c r="CG25" s="847"/>
      <c r="CH25" s="847"/>
      <c r="CI25" s="847"/>
      <c r="CJ25" s="847"/>
      <c r="CK25" s="847"/>
      <c r="CL25" s="847"/>
      <c r="CM25" s="847"/>
      <c r="CN25" s="847"/>
      <c r="CO25" s="847"/>
      <c r="CP25" s="847"/>
      <c r="CQ25" s="848"/>
    </row>
    <row r="26" spans="3:95" ht="6" customHeight="1">
      <c r="C26" s="881"/>
      <c r="D26" s="882"/>
      <c r="E26" s="883"/>
      <c r="F26" s="813"/>
      <c r="G26" s="843"/>
      <c r="H26" s="844" t="s">
        <v>226</v>
      </c>
      <c r="I26" s="844"/>
      <c r="J26" s="844"/>
      <c r="K26" s="844"/>
      <c r="L26" s="844"/>
      <c r="M26" s="844"/>
      <c r="N26" s="844"/>
      <c r="O26" s="844"/>
      <c r="P26" s="844"/>
      <c r="Q26" s="845"/>
      <c r="R26" s="846"/>
      <c r="S26" s="847"/>
      <c r="T26" s="847"/>
      <c r="U26" s="847"/>
      <c r="V26" s="847"/>
      <c r="W26" s="847"/>
      <c r="X26" s="847"/>
      <c r="Y26" s="847"/>
      <c r="Z26" s="847"/>
      <c r="AA26" s="847"/>
      <c r="AB26" s="847"/>
      <c r="AC26" s="847"/>
      <c r="AD26" s="847"/>
      <c r="AE26" s="847"/>
      <c r="AF26" s="847"/>
      <c r="AG26" s="847"/>
      <c r="AH26" s="847"/>
      <c r="AI26" s="847"/>
      <c r="AJ26" s="847"/>
      <c r="AK26" s="847"/>
      <c r="AL26" s="847"/>
      <c r="AM26" s="847"/>
      <c r="AN26" s="847"/>
      <c r="AO26" s="847"/>
      <c r="AP26" s="847"/>
      <c r="AQ26" s="847"/>
      <c r="AR26" s="847"/>
      <c r="AS26" s="847"/>
      <c r="AT26" s="847"/>
      <c r="AU26" s="847"/>
      <c r="AV26" s="847"/>
      <c r="AW26" s="847"/>
      <c r="AX26" s="847"/>
      <c r="AY26" s="847"/>
      <c r="AZ26" s="847"/>
      <c r="BA26" s="847"/>
      <c r="BB26" s="847"/>
      <c r="BC26" s="847"/>
      <c r="BD26" s="847"/>
      <c r="BE26" s="847"/>
      <c r="BF26" s="847"/>
      <c r="BG26" s="847"/>
      <c r="BH26" s="847"/>
      <c r="BI26" s="847"/>
      <c r="BJ26" s="847"/>
      <c r="BK26" s="847"/>
      <c r="BL26" s="847"/>
      <c r="BM26" s="847"/>
      <c r="BN26" s="847"/>
      <c r="BO26" s="847"/>
      <c r="BP26" s="847"/>
      <c r="BQ26" s="847"/>
      <c r="BR26" s="847"/>
      <c r="BS26" s="847"/>
      <c r="BT26" s="847"/>
      <c r="BU26" s="847"/>
      <c r="BV26" s="847"/>
      <c r="BW26" s="847"/>
      <c r="BX26" s="847"/>
      <c r="BY26" s="847"/>
      <c r="BZ26" s="847"/>
      <c r="CA26" s="847"/>
      <c r="CB26" s="847"/>
      <c r="CC26" s="847"/>
      <c r="CD26" s="847"/>
      <c r="CE26" s="846"/>
      <c r="CF26" s="847"/>
      <c r="CG26" s="847"/>
      <c r="CH26" s="847"/>
      <c r="CI26" s="847"/>
      <c r="CJ26" s="847"/>
      <c r="CK26" s="847"/>
      <c r="CL26" s="847"/>
      <c r="CM26" s="847"/>
      <c r="CN26" s="847"/>
      <c r="CO26" s="847"/>
      <c r="CP26" s="847"/>
      <c r="CQ26" s="848"/>
    </row>
    <row r="27" spans="3:95" ht="6" customHeight="1">
      <c r="C27" s="881"/>
      <c r="D27" s="882"/>
      <c r="E27" s="883"/>
      <c r="F27" s="813"/>
      <c r="G27" s="843"/>
      <c r="H27" s="844"/>
      <c r="I27" s="844"/>
      <c r="J27" s="844"/>
      <c r="K27" s="844"/>
      <c r="L27" s="844"/>
      <c r="M27" s="844"/>
      <c r="N27" s="844"/>
      <c r="O27" s="844"/>
      <c r="P27" s="844"/>
      <c r="Q27" s="845"/>
      <c r="R27" s="846"/>
      <c r="S27" s="847"/>
      <c r="T27" s="847"/>
      <c r="U27" s="847"/>
      <c r="V27" s="847"/>
      <c r="W27" s="847"/>
      <c r="X27" s="847"/>
      <c r="Y27" s="847"/>
      <c r="Z27" s="847"/>
      <c r="AA27" s="847"/>
      <c r="AB27" s="847"/>
      <c r="AC27" s="847"/>
      <c r="AD27" s="847"/>
      <c r="AE27" s="847"/>
      <c r="AF27" s="847"/>
      <c r="AG27" s="847"/>
      <c r="AH27" s="847"/>
      <c r="AI27" s="847"/>
      <c r="AJ27" s="847"/>
      <c r="AK27" s="847"/>
      <c r="AL27" s="847"/>
      <c r="AM27" s="847"/>
      <c r="AN27" s="847"/>
      <c r="AO27" s="847"/>
      <c r="AP27" s="847"/>
      <c r="AQ27" s="847"/>
      <c r="AR27" s="847"/>
      <c r="AS27" s="847"/>
      <c r="AT27" s="847"/>
      <c r="AU27" s="847"/>
      <c r="AV27" s="847"/>
      <c r="AW27" s="847"/>
      <c r="AX27" s="847"/>
      <c r="AY27" s="847"/>
      <c r="AZ27" s="847"/>
      <c r="BA27" s="847"/>
      <c r="BB27" s="847"/>
      <c r="BC27" s="847"/>
      <c r="BD27" s="847"/>
      <c r="BE27" s="847"/>
      <c r="BF27" s="847"/>
      <c r="BG27" s="847"/>
      <c r="BH27" s="847"/>
      <c r="BI27" s="847"/>
      <c r="BJ27" s="847"/>
      <c r="BK27" s="847"/>
      <c r="BL27" s="847"/>
      <c r="BM27" s="847"/>
      <c r="BN27" s="847"/>
      <c r="BO27" s="847"/>
      <c r="BP27" s="847"/>
      <c r="BQ27" s="847"/>
      <c r="BR27" s="847"/>
      <c r="BS27" s="847"/>
      <c r="BT27" s="847"/>
      <c r="BU27" s="847"/>
      <c r="BV27" s="847"/>
      <c r="BW27" s="847"/>
      <c r="BX27" s="847"/>
      <c r="BY27" s="847"/>
      <c r="BZ27" s="847"/>
      <c r="CA27" s="847"/>
      <c r="CB27" s="847"/>
      <c r="CC27" s="847"/>
      <c r="CD27" s="847"/>
      <c r="CE27" s="846"/>
      <c r="CF27" s="847"/>
      <c r="CG27" s="847"/>
      <c r="CH27" s="847"/>
      <c r="CI27" s="847"/>
      <c r="CJ27" s="847"/>
      <c r="CK27" s="847"/>
      <c r="CL27" s="847"/>
      <c r="CM27" s="847"/>
      <c r="CN27" s="847"/>
      <c r="CO27" s="847"/>
      <c r="CP27" s="847"/>
      <c r="CQ27" s="848"/>
    </row>
    <row r="28" spans="3:95" ht="6" customHeight="1">
      <c r="C28" s="881"/>
      <c r="D28" s="882"/>
      <c r="E28" s="883"/>
      <c r="F28" s="813"/>
      <c r="G28" s="843"/>
      <c r="H28" s="861"/>
      <c r="I28" s="861"/>
      <c r="J28" s="861"/>
      <c r="K28" s="861"/>
      <c r="L28" s="861"/>
      <c r="M28" s="861"/>
      <c r="N28" s="861"/>
      <c r="O28" s="861"/>
      <c r="P28" s="861"/>
      <c r="Q28" s="862"/>
      <c r="R28" s="846"/>
      <c r="S28" s="847"/>
      <c r="T28" s="847"/>
      <c r="U28" s="847"/>
      <c r="V28" s="847"/>
      <c r="W28" s="847"/>
      <c r="X28" s="847"/>
      <c r="Y28" s="847"/>
      <c r="Z28" s="847"/>
      <c r="AA28" s="847"/>
      <c r="AB28" s="847"/>
      <c r="AC28" s="847"/>
      <c r="AD28" s="847"/>
      <c r="AE28" s="847"/>
      <c r="AF28" s="847"/>
      <c r="AG28" s="847"/>
      <c r="AH28" s="847"/>
      <c r="AI28" s="847"/>
      <c r="AJ28" s="847"/>
      <c r="AK28" s="847"/>
      <c r="AL28" s="847"/>
      <c r="AM28" s="847"/>
      <c r="AN28" s="847"/>
      <c r="AO28" s="847"/>
      <c r="AP28" s="847"/>
      <c r="AQ28" s="847"/>
      <c r="AR28" s="847"/>
      <c r="AS28" s="847"/>
      <c r="AT28" s="847"/>
      <c r="AU28" s="847"/>
      <c r="AV28" s="847"/>
      <c r="AW28" s="847"/>
      <c r="AX28" s="847"/>
      <c r="AY28" s="847"/>
      <c r="AZ28" s="847"/>
      <c r="BA28" s="847"/>
      <c r="BB28" s="847"/>
      <c r="BC28" s="847"/>
      <c r="BD28" s="847"/>
      <c r="BE28" s="847"/>
      <c r="BF28" s="847"/>
      <c r="BG28" s="847"/>
      <c r="BH28" s="847"/>
      <c r="BI28" s="847"/>
      <c r="BJ28" s="847"/>
      <c r="BK28" s="847"/>
      <c r="BL28" s="847"/>
      <c r="BM28" s="847"/>
      <c r="BN28" s="847"/>
      <c r="BO28" s="847"/>
      <c r="BP28" s="847"/>
      <c r="BQ28" s="847"/>
      <c r="BR28" s="847"/>
      <c r="BS28" s="847"/>
      <c r="BT28" s="847"/>
      <c r="BU28" s="847"/>
      <c r="BV28" s="847"/>
      <c r="BW28" s="847"/>
      <c r="BX28" s="847"/>
      <c r="BY28" s="847"/>
      <c r="BZ28" s="847"/>
      <c r="CA28" s="847"/>
      <c r="CB28" s="847"/>
      <c r="CC28" s="847"/>
      <c r="CD28" s="847"/>
      <c r="CE28" s="846"/>
      <c r="CF28" s="847"/>
      <c r="CG28" s="847"/>
      <c r="CH28" s="847"/>
      <c r="CI28" s="847"/>
      <c r="CJ28" s="847"/>
      <c r="CK28" s="847"/>
      <c r="CL28" s="847"/>
      <c r="CM28" s="847"/>
      <c r="CN28" s="847"/>
      <c r="CO28" s="847"/>
      <c r="CP28" s="847"/>
      <c r="CQ28" s="848"/>
    </row>
    <row r="29" spans="3:95" ht="6" customHeight="1">
      <c r="C29" s="881"/>
      <c r="D29" s="882"/>
      <c r="E29" s="883"/>
      <c r="F29" s="863" t="s">
        <v>227</v>
      </c>
      <c r="G29" s="864"/>
      <c r="H29" s="864"/>
      <c r="I29" s="864"/>
      <c r="J29" s="864"/>
      <c r="K29" s="864"/>
      <c r="L29" s="864"/>
      <c r="M29" s="864"/>
      <c r="N29" s="864"/>
      <c r="O29" s="864"/>
      <c r="P29" s="864"/>
      <c r="Q29" s="865"/>
      <c r="R29" s="846"/>
      <c r="S29" s="847"/>
      <c r="T29" s="847"/>
      <c r="U29" s="847"/>
      <c r="V29" s="847"/>
      <c r="W29" s="847"/>
      <c r="X29" s="847"/>
      <c r="Y29" s="847"/>
      <c r="Z29" s="847"/>
      <c r="AA29" s="847"/>
      <c r="AB29" s="847"/>
      <c r="AC29" s="847"/>
      <c r="AD29" s="847"/>
      <c r="AE29" s="847"/>
      <c r="AF29" s="847"/>
      <c r="AG29" s="847"/>
      <c r="AH29" s="847"/>
      <c r="AI29" s="847"/>
      <c r="AJ29" s="847"/>
      <c r="AK29" s="847"/>
      <c r="AL29" s="847"/>
      <c r="AM29" s="847"/>
      <c r="AN29" s="847"/>
      <c r="AO29" s="847"/>
      <c r="AP29" s="847"/>
      <c r="AQ29" s="847"/>
      <c r="AR29" s="847"/>
      <c r="AS29" s="847"/>
      <c r="AT29" s="847"/>
      <c r="AU29" s="847"/>
      <c r="AV29" s="847"/>
      <c r="AW29" s="847"/>
      <c r="AX29" s="847"/>
      <c r="AY29" s="847"/>
      <c r="AZ29" s="847"/>
      <c r="BA29" s="847"/>
      <c r="BB29" s="847"/>
      <c r="BC29" s="847"/>
      <c r="BD29" s="847"/>
      <c r="BE29" s="847"/>
      <c r="BF29" s="847"/>
      <c r="BG29" s="847"/>
      <c r="BH29" s="847"/>
      <c r="BI29" s="847"/>
      <c r="BJ29" s="847"/>
      <c r="BK29" s="847"/>
      <c r="BL29" s="847"/>
      <c r="BM29" s="847"/>
      <c r="BN29" s="847"/>
      <c r="BO29" s="847"/>
      <c r="BP29" s="847"/>
      <c r="BQ29" s="847"/>
      <c r="BR29" s="847"/>
      <c r="BS29" s="847"/>
      <c r="BT29" s="847"/>
      <c r="BU29" s="847"/>
      <c r="BV29" s="847"/>
      <c r="BW29" s="847"/>
      <c r="BX29" s="847"/>
      <c r="BY29" s="847"/>
      <c r="BZ29" s="847"/>
      <c r="CA29" s="847"/>
      <c r="CB29" s="847"/>
      <c r="CC29" s="847"/>
      <c r="CD29" s="847"/>
      <c r="CE29" s="846"/>
      <c r="CF29" s="847"/>
      <c r="CG29" s="847"/>
      <c r="CH29" s="847"/>
      <c r="CI29" s="847"/>
      <c r="CJ29" s="847"/>
      <c r="CK29" s="847"/>
      <c r="CL29" s="847"/>
      <c r="CM29" s="847"/>
      <c r="CN29" s="847"/>
      <c r="CO29" s="847"/>
      <c r="CP29" s="847"/>
      <c r="CQ29" s="848"/>
    </row>
    <row r="30" spans="3:95" ht="6" customHeight="1">
      <c r="C30" s="881"/>
      <c r="D30" s="882"/>
      <c r="E30" s="883"/>
      <c r="F30" s="817"/>
      <c r="G30" s="813"/>
      <c r="H30" s="813"/>
      <c r="I30" s="813"/>
      <c r="J30" s="813"/>
      <c r="K30" s="813"/>
      <c r="L30" s="813"/>
      <c r="M30" s="813"/>
      <c r="N30" s="813"/>
      <c r="O30" s="813"/>
      <c r="P30" s="813"/>
      <c r="Q30" s="818"/>
      <c r="R30" s="846"/>
      <c r="S30" s="847"/>
      <c r="T30" s="847"/>
      <c r="U30" s="847"/>
      <c r="V30" s="847"/>
      <c r="W30" s="847"/>
      <c r="X30" s="847"/>
      <c r="Y30" s="847"/>
      <c r="Z30" s="847"/>
      <c r="AA30" s="847"/>
      <c r="AB30" s="847"/>
      <c r="AC30" s="847"/>
      <c r="AD30" s="847"/>
      <c r="AE30" s="847"/>
      <c r="AF30" s="847"/>
      <c r="AG30" s="847"/>
      <c r="AH30" s="847"/>
      <c r="AI30" s="847"/>
      <c r="AJ30" s="847"/>
      <c r="AK30" s="847"/>
      <c r="AL30" s="847"/>
      <c r="AM30" s="847"/>
      <c r="AN30" s="847"/>
      <c r="AO30" s="847"/>
      <c r="AP30" s="847"/>
      <c r="AQ30" s="847"/>
      <c r="AR30" s="847"/>
      <c r="AS30" s="847"/>
      <c r="AT30" s="847"/>
      <c r="AU30" s="847"/>
      <c r="AV30" s="847"/>
      <c r="AW30" s="847"/>
      <c r="AX30" s="847"/>
      <c r="AY30" s="847"/>
      <c r="AZ30" s="847"/>
      <c r="BA30" s="847"/>
      <c r="BB30" s="847"/>
      <c r="BC30" s="847"/>
      <c r="BD30" s="847"/>
      <c r="BE30" s="847"/>
      <c r="BF30" s="847"/>
      <c r="BG30" s="847"/>
      <c r="BH30" s="847"/>
      <c r="BI30" s="847"/>
      <c r="BJ30" s="847"/>
      <c r="BK30" s="847"/>
      <c r="BL30" s="847"/>
      <c r="BM30" s="847"/>
      <c r="BN30" s="847"/>
      <c r="BO30" s="847"/>
      <c r="BP30" s="847"/>
      <c r="BQ30" s="847"/>
      <c r="BR30" s="847"/>
      <c r="BS30" s="847"/>
      <c r="BT30" s="847"/>
      <c r="BU30" s="847"/>
      <c r="BV30" s="847"/>
      <c r="BW30" s="847"/>
      <c r="BX30" s="847"/>
      <c r="BY30" s="847"/>
      <c r="BZ30" s="847"/>
      <c r="CA30" s="847"/>
      <c r="CB30" s="847"/>
      <c r="CC30" s="847"/>
      <c r="CD30" s="847"/>
      <c r="CE30" s="846"/>
      <c r="CF30" s="847"/>
      <c r="CG30" s="847"/>
      <c r="CH30" s="847"/>
      <c r="CI30" s="847"/>
      <c r="CJ30" s="847"/>
      <c r="CK30" s="847"/>
      <c r="CL30" s="847"/>
      <c r="CM30" s="847"/>
      <c r="CN30" s="847"/>
      <c r="CO30" s="847"/>
      <c r="CP30" s="847"/>
      <c r="CQ30" s="848"/>
    </row>
    <row r="31" spans="3:95" ht="6" customHeight="1" thickBot="1">
      <c r="C31" s="881"/>
      <c r="D31" s="882"/>
      <c r="E31" s="883"/>
      <c r="F31" s="866"/>
      <c r="G31" s="867"/>
      <c r="H31" s="867"/>
      <c r="I31" s="867"/>
      <c r="J31" s="867"/>
      <c r="K31" s="867"/>
      <c r="L31" s="867"/>
      <c r="M31" s="867"/>
      <c r="N31" s="867"/>
      <c r="O31" s="867"/>
      <c r="P31" s="867"/>
      <c r="Q31" s="868"/>
      <c r="R31" s="869"/>
      <c r="S31" s="870"/>
      <c r="T31" s="870"/>
      <c r="U31" s="870"/>
      <c r="V31" s="870"/>
      <c r="W31" s="870"/>
      <c r="X31" s="870"/>
      <c r="Y31" s="870"/>
      <c r="Z31" s="870"/>
      <c r="AA31" s="870"/>
      <c r="AB31" s="870"/>
      <c r="AC31" s="870"/>
      <c r="AD31" s="870"/>
      <c r="AE31" s="870"/>
      <c r="AF31" s="870"/>
      <c r="AG31" s="870"/>
      <c r="AH31" s="870"/>
      <c r="AI31" s="870"/>
      <c r="AJ31" s="870"/>
      <c r="AK31" s="870"/>
      <c r="AL31" s="870"/>
      <c r="AM31" s="870"/>
      <c r="AN31" s="870"/>
      <c r="AO31" s="870"/>
      <c r="AP31" s="870"/>
      <c r="AQ31" s="870"/>
      <c r="AR31" s="870"/>
      <c r="AS31" s="870"/>
      <c r="AT31" s="870"/>
      <c r="AU31" s="870"/>
      <c r="AV31" s="870"/>
      <c r="AW31" s="870"/>
      <c r="AX31" s="870"/>
      <c r="AY31" s="870"/>
      <c r="AZ31" s="870"/>
      <c r="BA31" s="870"/>
      <c r="BB31" s="870"/>
      <c r="BC31" s="870"/>
      <c r="BD31" s="870"/>
      <c r="BE31" s="870"/>
      <c r="BF31" s="870"/>
      <c r="BG31" s="870"/>
      <c r="BH31" s="870"/>
      <c r="BI31" s="870"/>
      <c r="BJ31" s="870"/>
      <c r="BK31" s="870"/>
      <c r="BL31" s="870"/>
      <c r="BM31" s="870"/>
      <c r="BN31" s="870"/>
      <c r="BO31" s="870"/>
      <c r="BP31" s="870"/>
      <c r="BQ31" s="870"/>
      <c r="BR31" s="870"/>
      <c r="BS31" s="870"/>
      <c r="BT31" s="870"/>
      <c r="BU31" s="870"/>
      <c r="BV31" s="870"/>
      <c r="BW31" s="870"/>
      <c r="BX31" s="870"/>
      <c r="BY31" s="870"/>
      <c r="BZ31" s="870"/>
      <c r="CA31" s="870"/>
      <c r="CB31" s="870"/>
      <c r="CC31" s="870"/>
      <c r="CD31" s="870"/>
      <c r="CE31" s="869"/>
      <c r="CF31" s="870"/>
      <c r="CG31" s="870"/>
      <c r="CH31" s="870"/>
      <c r="CI31" s="870"/>
      <c r="CJ31" s="870"/>
      <c r="CK31" s="870"/>
      <c r="CL31" s="870"/>
      <c r="CM31" s="870"/>
      <c r="CN31" s="870"/>
      <c r="CO31" s="870"/>
      <c r="CP31" s="870"/>
      <c r="CQ31" s="871"/>
    </row>
    <row r="32" spans="3:95" ht="6" customHeight="1" thickTop="1">
      <c r="C32" s="881"/>
      <c r="D32" s="882"/>
      <c r="E32" s="883"/>
      <c r="F32" s="896" t="s">
        <v>170</v>
      </c>
      <c r="G32" s="897"/>
      <c r="H32" s="897"/>
      <c r="I32" s="898"/>
      <c r="J32" s="898"/>
      <c r="K32" s="898"/>
      <c r="L32" s="898"/>
      <c r="M32" s="898"/>
      <c r="N32" s="898"/>
      <c r="O32" s="898"/>
      <c r="P32" s="898"/>
      <c r="Q32" s="899"/>
      <c r="R32" s="872" t="str">
        <f>IF(SUM(R20,R29)=0, "", SUM(R20,R29))</f>
        <v/>
      </c>
      <c r="S32" s="873"/>
      <c r="T32" s="873"/>
      <c r="U32" s="873"/>
      <c r="V32" s="873"/>
      <c r="W32" s="873"/>
      <c r="X32" s="873"/>
      <c r="Y32" s="873"/>
      <c r="Z32" s="873"/>
      <c r="AA32" s="873"/>
      <c r="AB32" s="873"/>
      <c r="AC32" s="873"/>
      <c r="AD32" s="873"/>
      <c r="AE32" s="873" t="str">
        <f t="shared" ref="AE32" si="3">IF(SUM(AE20,AE29)=0, "", SUM(AE20,AE29))</f>
        <v/>
      </c>
      <c r="AF32" s="873"/>
      <c r="AG32" s="873"/>
      <c r="AH32" s="873"/>
      <c r="AI32" s="873"/>
      <c r="AJ32" s="873"/>
      <c r="AK32" s="873"/>
      <c r="AL32" s="873"/>
      <c r="AM32" s="873"/>
      <c r="AN32" s="873"/>
      <c r="AO32" s="873"/>
      <c r="AP32" s="873"/>
      <c r="AQ32" s="873"/>
      <c r="AR32" s="873" t="str">
        <f t="shared" ref="AR32" si="4">IF(SUM(AR20,AR29)=0, "", SUM(AR20,AR29))</f>
        <v/>
      </c>
      <c r="AS32" s="873"/>
      <c r="AT32" s="873"/>
      <c r="AU32" s="873"/>
      <c r="AV32" s="873"/>
      <c r="AW32" s="873"/>
      <c r="AX32" s="873"/>
      <c r="AY32" s="873"/>
      <c r="AZ32" s="873"/>
      <c r="BA32" s="873"/>
      <c r="BB32" s="873"/>
      <c r="BC32" s="873"/>
      <c r="BD32" s="873"/>
      <c r="BE32" s="873" t="str">
        <f t="shared" ref="BE32" si="5">IF(SUM(BE20,BE29)=0, "", SUM(BE20,BE29))</f>
        <v/>
      </c>
      <c r="BF32" s="873"/>
      <c r="BG32" s="873"/>
      <c r="BH32" s="873"/>
      <c r="BI32" s="873"/>
      <c r="BJ32" s="873"/>
      <c r="BK32" s="873"/>
      <c r="BL32" s="873"/>
      <c r="BM32" s="873"/>
      <c r="BN32" s="873"/>
      <c r="BO32" s="873"/>
      <c r="BP32" s="873"/>
      <c r="BQ32" s="873"/>
      <c r="BR32" s="873" t="str">
        <f t="shared" ref="BR32" si="6">IF(SUM(BR20,BR29)=0, "", SUM(BR20,BR29))</f>
        <v/>
      </c>
      <c r="BS32" s="873"/>
      <c r="BT32" s="873"/>
      <c r="BU32" s="873"/>
      <c r="BV32" s="873"/>
      <c r="BW32" s="873"/>
      <c r="BX32" s="873"/>
      <c r="BY32" s="873"/>
      <c r="BZ32" s="873"/>
      <c r="CA32" s="873"/>
      <c r="CB32" s="873"/>
      <c r="CC32" s="873"/>
      <c r="CD32" s="873"/>
      <c r="CE32" s="872" t="str">
        <f t="shared" ref="CE32" si="7">IF(SUM(CE20,CE29)=0, "", SUM(CE20,CE29))</f>
        <v/>
      </c>
      <c r="CF32" s="873"/>
      <c r="CG32" s="873"/>
      <c r="CH32" s="873"/>
      <c r="CI32" s="873"/>
      <c r="CJ32" s="873"/>
      <c r="CK32" s="873"/>
      <c r="CL32" s="873"/>
      <c r="CM32" s="873"/>
      <c r="CN32" s="873"/>
      <c r="CO32" s="873"/>
      <c r="CP32" s="873"/>
      <c r="CQ32" s="874"/>
    </row>
    <row r="33" spans="3:95" ht="6" customHeight="1">
      <c r="C33" s="881"/>
      <c r="D33" s="882"/>
      <c r="E33" s="883"/>
      <c r="F33" s="853"/>
      <c r="G33" s="854"/>
      <c r="H33" s="854"/>
      <c r="I33" s="855"/>
      <c r="J33" s="855"/>
      <c r="K33" s="855"/>
      <c r="L33" s="855"/>
      <c r="M33" s="855"/>
      <c r="N33" s="855"/>
      <c r="O33" s="855"/>
      <c r="P33" s="855"/>
      <c r="Q33" s="856"/>
      <c r="R33" s="841"/>
      <c r="S33" s="838"/>
      <c r="T33" s="838"/>
      <c r="U33" s="838"/>
      <c r="V33" s="838"/>
      <c r="W33" s="838"/>
      <c r="X33" s="838"/>
      <c r="Y33" s="838"/>
      <c r="Z33" s="838"/>
      <c r="AA33" s="838"/>
      <c r="AB33" s="838"/>
      <c r="AC33" s="838"/>
      <c r="AD33" s="838"/>
      <c r="AE33" s="838"/>
      <c r="AF33" s="838"/>
      <c r="AG33" s="838"/>
      <c r="AH33" s="838"/>
      <c r="AI33" s="838"/>
      <c r="AJ33" s="838"/>
      <c r="AK33" s="838"/>
      <c r="AL33" s="838"/>
      <c r="AM33" s="838"/>
      <c r="AN33" s="838"/>
      <c r="AO33" s="838"/>
      <c r="AP33" s="838"/>
      <c r="AQ33" s="838"/>
      <c r="AR33" s="838"/>
      <c r="AS33" s="838"/>
      <c r="AT33" s="838"/>
      <c r="AU33" s="838"/>
      <c r="AV33" s="838"/>
      <c r="AW33" s="838"/>
      <c r="AX33" s="838"/>
      <c r="AY33" s="838"/>
      <c r="AZ33" s="838"/>
      <c r="BA33" s="838"/>
      <c r="BB33" s="838"/>
      <c r="BC33" s="838"/>
      <c r="BD33" s="838"/>
      <c r="BE33" s="838"/>
      <c r="BF33" s="838"/>
      <c r="BG33" s="838"/>
      <c r="BH33" s="838"/>
      <c r="BI33" s="838"/>
      <c r="BJ33" s="838"/>
      <c r="BK33" s="838"/>
      <c r="BL33" s="838"/>
      <c r="BM33" s="838"/>
      <c r="BN33" s="838"/>
      <c r="BO33" s="838"/>
      <c r="BP33" s="838"/>
      <c r="BQ33" s="838"/>
      <c r="BR33" s="838"/>
      <c r="BS33" s="838"/>
      <c r="BT33" s="838"/>
      <c r="BU33" s="838"/>
      <c r="BV33" s="838"/>
      <c r="BW33" s="838"/>
      <c r="BX33" s="838"/>
      <c r="BY33" s="838"/>
      <c r="BZ33" s="838"/>
      <c r="CA33" s="838"/>
      <c r="CB33" s="838"/>
      <c r="CC33" s="838"/>
      <c r="CD33" s="838"/>
      <c r="CE33" s="841"/>
      <c r="CF33" s="838"/>
      <c r="CG33" s="838"/>
      <c r="CH33" s="838"/>
      <c r="CI33" s="838"/>
      <c r="CJ33" s="838"/>
      <c r="CK33" s="838"/>
      <c r="CL33" s="838"/>
      <c r="CM33" s="838"/>
      <c r="CN33" s="838"/>
      <c r="CO33" s="838"/>
      <c r="CP33" s="838"/>
      <c r="CQ33" s="842"/>
    </row>
    <row r="34" spans="3:95" ht="6" customHeight="1" thickBot="1">
      <c r="C34" s="884"/>
      <c r="D34" s="885"/>
      <c r="E34" s="886"/>
      <c r="F34" s="900"/>
      <c r="G34" s="901"/>
      <c r="H34" s="901"/>
      <c r="I34" s="902"/>
      <c r="J34" s="902"/>
      <c r="K34" s="902"/>
      <c r="L34" s="902"/>
      <c r="M34" s="902"/>
      <c r="N34" s="902"/>
      <c r="O34" s="902"/>
      <c r="P34" s="902"/>
      <c r="Q34" s="903"/>
      <c r="R34" s="875"/>
      <c r="S34" s="876"/>
      <c r="T34" s="876"/>
      <c r="U34" s="876"/>
      <c r="V34" s="876"/>
      <c r="W34" s="876"/>
      <c r="X34" s="876"/>
      <c r="Y34" s="876"/>
      <c r="Z34" s="876"/>
      <c r="AA34" s="876"/>
      <c r="AB34" s="876"/>
      <c r="AC34" s="876"/>
      <c r="AD34" s="876"/>
      <c r="AE34" s="876"/>
      <c r="AF34" s="876"/>
      <c r="AG34" s="876"/>
      <c r="AH34" s="876"/>
      <c r="AI34" s="876"/>
      <c r="AJ34" s="876"/>
      <c r="AK34" s="876"/>
      <c r="AL34" s="876"/>
      <c r="AM34" s="876"/>
      <c r="AN34" s="876"/>
      <c r="AO34" s="876"/>
      <c r="AP34" s="876"/>
      <c r="AQ34" s="876"/>
      <c r="AR34" s="876"/>
      <c r="AS34" s="876"/>
      <c r="AT34" s="876"/>
      <c r="AU34" s="876"/>
      <c r="AV34" s="876"/>
      <c r="AW34" s="876"/>
      <c r="AX34" s="876"/>
      <c r="AY34" s="876"/>
      <c r="AZ34" s="876"/>
      <c r="BA34" s="876"/>
      <c r="BB34" s="876"/>
      <c r="BC34" s="876"/>
      <c r="BD34" s="876"/>
      <c r="BE34" s="876"/>
      <c r="BF34" s="876"/>
      <c r="BG34" s="876"/>
      <c r="BH34" s="876"/>
      <c r="BI34" s="876"/>
      <c r="BJ34" s="876"/>
      <c r="BK34" s="876"/>
      <c r="BL34" s="876"/>
      <c r="BM34" s="876"/>
      <c r="BN34" s="876"/>
      <c r="BO34" s="876"/>
      <c r="BP34" s="876"/>
      <c r="BQ34" s="876"/>
      <c r="BR34" s="876"/>
      <c r="BS34" s="876"/>
      <c r="BT34" s="876"/>
      <c r="BU34" s="876"/>
      <c r="BV34" s="876"/>
      <c r="BW34" s="876"/>
      <c r="BX34" s="876"/>
      <c r="BY34" s="876"/>
      <c r="BZ34" s="876"/>
      <c r="CA34" s="876"/>
      <c r="CB34" s="876"/>
      <c r="CC34" s="876"/>
      <c r="CD34" s="876"/>
      <c r="CE34" s="875"/>
      <c r="CF34" s="876"/>
      <c r="CG34" s="876"/>
      <c r="CH34" s="876"/>
      <c r="CI34" s="876"/>
      <c r="CJ34" s="876"/>
      <c r="CK34" s="876"/>
      <c r="CL34" s="876"/>
      <c r="CM34" s="876"/>
      <c r="CN34" s="876"/>
      <c r="CO34" s="876"/>
      <c r="CP34" s="876"/>
      <c r="CQ34" s="877"/>
    </row>
    <row r="35" spans="3:95" ht="6" customHeight="1">
      <c r="C35" s="878" t="s">
        <v>228</v>
      </c>
      <c r="D35" s="879"/>
      <c r="E35" s="880"/>
      <c r="F35" s="887" t="s">
        <v>81</v>
      </c>
      <c r="G35" s="888"/>
      <c r="H35" s="888"/>
      <c r="I35" s="891" t="s">
        <v>229</v>
      </c>
      <c r="J35" s="891"/>
      <c r="K35" s="891"/>
      <c r="L35" s="891"/>
      <c r="M35" s="891"/>
      <c r="N35" s="891"/>
      <c r="O35" s="891"/>
      <c r="P35" s="891"/>
      <c r="Q35" s="892"/>
      <c r="R35" s="893"/>
      <c r="S35" s="894"/>
      <c r="T35" s="894"/>
      <c r="U35" s="894"/>
      <c r="V35" s="894"/>
      <c r="W35" s="894"/>
      <c r="X35" s="894"/>
      <c r="Y35" s="894"/>
      <c r="Z35" s="894"/>
      <c r="AA35" s="894"/>
      <c r="AB35" s="894"/>
      <c r="AC35" s="894"/>
      <c r="AD35" s="894"/>
      <c r="AE35" s="894"/>
      <c r="AF35" s="894"/>
      <c r="AG35" s="894"/>
      <c r="AH35" s="894"/>
      <c r="AI35" s="894"/>
      <c r="AJ35" s="894"/>
      <c r="AK35" s="894"/>
      <c r="AL35" s="894"/>
      <c r="AM35" s="894"/>
      <c r="AN35" s="894"/>
      <c r="AO35" s="894"/>
      <c r="AP35" s="894"/>
      <c r="AQ35" s="894"/>
      <c r="AR35" s="894"/>
      <c r="AS35" s="894"/>
      <c r="AT35" s="894"/>
      <c r="AU35" s="894"/>
      <c r="AV35" s="894"/>
      <c r="AW35" s="894"/>
      <c r="AX35" s="894"/>
      <c r="AY35" s="894"/>
      <c r="AZ35" s="894"/>
      <c r="BA35" s="894"/>
      <c r="BB35" s="894"/>
      <c r="BC35" s="894"/>
      <c r="BD35" s="894"/>
      <c r="BE35" s="894"/>
      <c r="BF35" s="894"/>
      <c r="BG35" s="894"/>
      <c r="BH35" s="894"/>
      <c r="BI35" s="894"/>
      <c r="BJ35" s="894"/>
      <c r="BK35" s="894"/>
      <c r="BL35" s="894"/>
      <c r="BM35" s="894"/>
      <c r="BN35" s="894"/>
      <c r="BO35" s="894"/>
      <c r="BP35" s="894"/>
      <c r="BQ35" s="894"/>
      <c r="BR35" s="894"/>
      <c r="BS35" s="894"/>
      <c r="BT35" s="894"/>
      <c r="BU35" s="894"/>
      <c r="BV35" s="894"/>
      <c r="BW35" s="894"/>
      <c r="BX35" s="894"/>
      <c r="BY35" s="894"/>
      <c r="BZ35" s="894"/>
      <c r="CA35" s="894"/>
      <c r="CB35" s="894"/>
      <c r="CC35" s="894"/>
      <c r="CD35" s="894"/>
      <c r="CE35" s="893"/>
      <c r="CF35" s="894"/>
      <c r="CG35" s="894"/>
      <c r="CH35" s="894"/>
      <c r="CI35" s="894"/>
      <c r="CJ35" s="894"/>
      <c r="CK35" s="894"/>
      <c r="CL35" s="894"/>
      <c r="CM35" s="894"/>
      <c r="CN35" s="894"/>
      <c r="CO35" s="894"/>
      <c r="CP35" s="894"/>
      <c r="CQ35" s="895"/>
    </row>
    <row r="36" spans="3:95" ht="6" customHeight="1">
      <c r="C36" s="881"/>
      <c r="D36" s="882"/>
      <c r="E36" s="883"/>
      <c r="F36" s="889"/>
      <c r="G36" s="890"/>
      <c r="H36" s="890"/>
      <c r="I36" s="844"/>
      <c r="J36" s="844"/>
      <c r="K36" s="844"/>
      <c r="L36" s="844"/>
      <c r="M36" s="844"/>
      <c r="N36" s="844"/>
      <c r="O36" s="844"/>
      <c r="P36" s="844"/>
      <c r="Q36" s="845"/>
      <c r="R36" s="846"/>
      <c r="S36" s="847"/>
      <c r="T36" s="847"/>
      <c r="U36" s="847"/>
      <c r="V36" s="847"/>
      <c r="W36" s="847"/>
      <c r="X36" s="847"/>
      <c r="Y36" s="847"/>
      <c r="Z36" s="847"/>
      <c r="AA36" s="847"/>
      <c r="AB36" s="847"/>
      <c r="AC36" s="847"/>
      <c r="AD36" s="847"/>
      <c r="AE36" s="847"/>
      <c r="AF36" s="847"/>
      <c r="AG36" s="847"/>
      <c r="AH36" s="847"/>
      <c r="AI36" s="847"/>
      <c r="AJ36" s="847"/>
      <c r="AK36" s="847"/>
      <c r="AL36" s="847"/>
      <c r="AM36" s="847"/>
      <c r="AN36" s="847"/>
      <c r="AO36" s="847"/>
      <c r="AP36" s="847"/>
      <c r="AQ36" s="847"/>
      <c r="AR36" s="847"/>
      <c r="AS36" s="847"/>
      <c r="AT36" s="847"/>
      <c r="AU36" s="847"/>
      <c r="AV36" s="847"/>
      <c r="AW36" s="847"/>
      <c r="AX36" s="847"/>
      <c r="AY36" s="847"/>
      <c r="AZ36" s="847"/>
      <c r="BA36" s="847"/>
      <c r="BB36" s="847"/>
      <c r="BC36" s="847"/>
      <c r="BD36" s="847"/>
      <c r="BE36" s="847"/>
      <c r="BF36" s="847"/>
      <c r="BG36" s="847"/>
      <c r="BH36" s="847"/>
      <c r="BI36" s="847"/>
      <c r="BJ36" s="847"/>
      <c r="BK36" s="847"/>
      <c r="BL36" s="847"/>
      <c r="BM36" s="847"/>
      <c r="BN36" s="847"/>
      <c r="BO36" s="847"/>
      <c r="BP36" s="847"/>
      <c r="BQ36" s="847"/>
      <c r="BR36" s="847"/>
      <c r="BS36" s="847"/>
      <c r="BT36" s="847"/>
      <c r="BU36" s="847"/>
      <c r="BV36" s="847"/>
      <c r="BW36" s="847"/>
      <c r="BX36" s="847"/>
      <c r="BY36" s="847"/>
      <c r="BZ36" s="847"/>
      <c r="CA36" s="847"/>
      <c r="CB36" s="847"/>
      <c r="CC36" s="847"/>
      <c r="CD36" s="847"/>
      <c r="CE36" s="846"/>
      <c r="CF36" s="847"/>
      <c r="CG36" s="847"/>
      <c r="CH36" s="847"/>
      <c r="CI36" s="847"/>
      <c r="CJ36" s="847"/>
      <c r="CK36" s="847"/>
      <c r="CL36" s="847"/>
      <c r="CM36" s="847"/>
      <c r="CN36" s="847"/>
      <c r="CO36" s="847"/>
      <c r="CP36" s="847"/>
      <c r="CQ36" s="848"/>
    </row>
    <row r="37" spans="3:95" ht="6" customHeight="1">
      <c r="C37" s="881"/>
      <c r="D37" s="882"/>
      <c r="E37" s="883"/>
      <c r="F37" s="889"/>
      <c r="G37" s="890"/>
      <c r="H37" s="890"/>
      <c r="I37" s="844"/>
      <c r="J37" s="844"/>
      <c r="K37" s="844"/>
      <c r="L37" s="844"/>
      <c r="M37" s="844"/>
      <c r="N37" s="844"/>
      <c r="O37" s="844"/>
      <c r="P37" s="844"/>
      <c r="Q37" s="845"/>
      <c r="R37" s="846"/>
      <c r="S37" s="847"/>
      <c r="T37" s="847"/>
      <c r="U37" s="847"/>
      <c r="V37" s="847"/>
      <c r="W37" s="847"/>
      <c r="X37" s="847"/>
      <c r="Y37" s="847"/>
      <c r="Z37" s="847"/>
      <c r="AA37" s="847"/>
      <c r="AB37" s="847"/>
      <c r="AC37" s="847"/>
      <c r="AD37" s="847"/>
      <c r="AE37" s="847"/>
      <c r="AF37" s="847"/>
      <c r="AG37" s="847"/>
      <c r="AH37" s="847"/>
      <c r="AI37" s="847"/>
      <c r="AJ37" s="847"/>
      <c r="AK37" s="847"/>
      <c r="AL37" s="847"/>
      <c r="AM37" s="847"/>
      <c r="AN37" s="847"/>
      <c r="AO37" s="847"/>
      <c r="AP37" s="847"/>
      <c r="AQ37" s="847"/>
      <c r="AR37" s="847"/>
      <c r="AS37" s="847"/>
      <c r="AT37" s="847"/>
      <c r="AU37" s="847"/>
      <c r="AV37" s="847"/>
      <c r="AW37" s="847"/>
      <c r="AX37" s="847"/>
      <c r="AY37" s="847"/>
      <c r="AZ37" s="847"/>
      <c r="BA37" s="847"/>
      <c r="BB37" s="847"/>
      <c r="BC37" s="847"/>
      <c r="BD37" s="847"/>
      <c r="BE37" s="847"/>
      <c r="BF37" s="847"/>
      <c r="BG37" s="847"/>
      <c r="BH37" s="847"/>
      <c r="BI37" s="847"/>
      <c r="BJ37" s="847"/>
      <c r="BK37" s="847"/>
      <c r="BL37" s="847"/>
      <c r="BM37" s="847"/>
      <c r="BN37" s="847"/>
      <c r="BO37" s="847"/>
      <c r="BP37" s="847"/>
      <c r="BQ37" s="847"/>
      <c r="BR37" s="847"/>
      <c r="BS37" s="847"/>
      <c r="BT37" s="847"/>
      <c r="BU37" s="847"/>
      <c r="BV37" s="847"/>
      <c r="BW37" s="847"/>
      <c r="BX37" s="847"/>
      <c r="BY37" s="847"/>
      <c r="BZ37" s="847"/>
      <c r="CA37" s="847"/>
      <c r="CB37" s="847"/>
      <c r="CC37" s="847"/>
      <c r="CD37" s="847"/>
      <c r="CE37" s="846"/>
      <c r="CF37" s="847"/>
      <c r="CG37" s="847"/>
      <c r="CH37" s="847"/>
      <c r="CI37" s="847"/>
      <c r="CJ37" s="847"/>
      <c r="CK37" s="847"/>
      <c r="CL37" s="847"/>
      <c r="CM37" s="847"/>
      <c r="CN37" s="847"/>
      <c r="CO37" s="847"/>
      <c r="CP37" s="847"/>
      <c r="CQ37" s="848"/>
    </row>
    <row r="38" spans="3:95" ht="6" customHeight="1">
      <c r="C38" s="881"/>
      <c r="D38" s="882"/>
      <c r="E38" s="883"/>
      <c r="F38" s="889"/>
      <c r="G38" s="890"/>
      <c r="H38" s="890"/>
      <c r="I38" s="844" t="s">
        <v>230</v>
      </c>
      <c r="J38" s="844"/>
      <c r="K38" s="844"/>
      <c r="L38" s="844"/>
      <c r="M38" s="844"/>
      <c r="N38" s="844"/>
      <c r="O38" s="844"/>
      <c r="P38" s="844"/>
      <c r="Q38" s="845"/>
      <c r="R38" s="846"/>
      <c r="S38" s="847"/>
      <c r="T38" s="847"/>
      <c r="U38" s="847"/>
      <c r="V38" s="847"/>
      <c r="W38" s="847"/>
      <c r="X38" s="847"/>
      <c r="Y38" s="847"/>
      <c r="Z38" s="847"/>
      <c r="AA38" s="847"/>
      <c r="AB38" s="847"/>
      <c r="AC38" s="847"/>
      <c r="AD38" s="847"/>
      <c r="AE38" s="847"/>
      <c r="AF38" s="847"/>
      <c r="AG38" s="847"/>
      <c r="AH38" s="847"/>
      <c r="AI38" s="847"/>
      <c r="AJ38" s="847"/>
      <c r="AK38" s="847"/>
      <c r="AL38" s="847"/>
      <c r="AM38" s="847"/>
      <c r="AN38" s="847"/>
      <c r="AO38" s="847"/>
      <c r="AP38" s="847"/>
      <c r="AQ38" s="847"/>
      <c r="AR38" s="847"/>
      <c r="AS38" s="847"/>
      <c r="AT38" s="847"/>
      <c r="AU38" s="847"/>
      <c r="AV38" s="847"/>
      <c r="AW38" s="847"/>
      <c r="AX38" s="847"/>
      <c r="AY38" s="847"/>
      <c r="AZ38" s="847"/>
      <c r="BA38" s="847"/>
      <c r="BB38" s="847"/>
      <c r="BC38" s="847"/>
      <c r="BD38" s="847"/>
      <c r="BE38" s="847"/>
      <c r="BF38" s="847"/>
      <c r="BG38" s="847"/>
      <c r="BH38" s="847"/>
      <c r="BI38" s="847"/>
      <c r="BJ38" s="847"/>
      <c r="BK38" s="847"/>
      <c r="BL38" s="847"/>
      <c r="BM38" s="847"/>
      <c r="BN38" s="847"/>
      <c r="BO38" s="847"/>
      <c r="BP38" s="847"/>
      <c r="BQ38" s="847"/>
      <c r="BR38" s="847"/>
      <c r="BS38" s="847"/>
      <c r="BT38" s="847"/>
      <c r="BU38" s="847"/>
      <c r="BV38" s="847"/>
      <c r="BW38" s="847"/>
      <c r="BX38" s="847"/>
      <c r="BY38" s="847"/>
      <c r="BZ38" s="847"/>
      <c r="CA38" s="847"/>
      <c r="CB38" s="847"/>
      <c r="CC38" s="847"/>
      <c r="CD38" s="847"/>
      <c r="CE38" s="846"/>
      <c r="CF38" s="847"/>
      <c r="CG38" s="847"/>
      <c r="CH38" s="847"/>
      <c r="CI38" s="847"/>
      <c r="CJ38" s="847"/>
      <c r="CK38" s="847"/>
      <c r="CL38" s="847"/>
      <c r="CM38" s="847"/>
      <c r="CN38" s="847"/>
      <c r="CO38" s="847"/>
      <c r="CP38" s="847"/>
      <c r="CQ38" s="848"/>
    </row>
    <row r="39" spans="3:95" ht="6" customHeight="1">
      <c r="C39" s="881"/>
      <c r="D39" s="882"/>
      <c r="E39" s="883"/>
      <c r="F39" s="889"/>
      <c r="G39" s="890"/>
      <c r="H39" s="890"/>
      <c r="I39" s="844"/>
      <c r="J39" s="844"/>
      <c r="K39" s="844"/>
      <c r="L39" s="844"/>
      <c r="M39" s="844"/>
      <c r="N39" s="844"/>
      <c r="O39" s="844"/>
      <c r="P39" s="844"/>
      <c r="Q39" s="845"/>
      <c r="R39" s="846"/>
      <c r="S39" s="847"/>
      <c r="T39" s="847"/>
      <c r="U39" s="847"/>
      <c r="V39" s="847"/>
      <c r="W39" s="847"/>
      <c r="X39" s="847"/>
      <c r="Y39" s="847"/>
      <c r="Z39" s="847"/>
      <c r="AA39" s="847"/>
      <c r="AB39" s="847"/>
      <c r="AC39" s="847"/>
      <c r="AD39" s="847"/>
      <c r="AE39" s="847"/>
      <c r="AF39" s="847"/>
      <c r="AG39" s="847"/>
      <c r="AH39" s="847"/>
      <c r="AI39" s="847"/>
      <c r="AJ39" s="847"/>
      <c r="AK39" s="847"/>
      <c r="AL39" s="847"/>
      <c r="AM39" s="847"/>
      <c r="AN39" s="847"/>
      <c r="AO39" s="847"/>
      <c r="AP39" s="847"/>
      <c r="AQ39" s="847"/>
      <c r="AR39" s="847"/>
      <c r="AS39" s="847"/>
      <c r="AT39" s="847"/>
      <c r="AU39" s="847"/>
      <c r="AV39" s="847"/>
      <c r="AW39" s="847"/>
      <c r="AX39" s="847"/>
      <c r="AY39" s="847"/>
      <c r="AZ39" s="847"/>
      <c r="BA39" s="847"/>
      <c r="BB39" s="847"/>
      <c r="BC39" s="847"/>
      <c r="BD39" s="847"/>
      <c r="BE39" s="847"/>
      <c r="BF39" s="847"/>
      <c r="BG39" s="847"/>
      <c r="BH39" s="847"/>
      <c r="BI39" s="847"/>
      <c r="BJ39" s="847"/>
      <c r="BK39" s="847"/>
      <c r="BL39" s="847"/>
      <c r="BM39" s="847"/>
      <c r="BN39" s="847"/>
      <c r="BO39" s="847"/>
      <c r="BP39" s="847"/>
      <c r="BQ39" s="847"/>
      <c r="BR39" s="847"/>
      <c r="BS39" s="847"/>
      <c r="BT39" s="847"/>
      <c r="BU39" s="847"/>
      <c r="BV39" s="847"/>
      <c r="BW39" s="847"/>
      <c r="BX39" s="847"/>
      <c r="BY39" s="847"/>
      <c r="BZ39" s="847"/>
      <c r="CA39" s="847"/>
      <c r="CB39" s="847"/>
      <c r="CC39" s="847"/>
      <c r="CD39" s="847"/>
      <c r="CE39" s="846"/>
      <c r="CF39" s="847"/>
      <c r="CG39" s="847"/>
      <c r="CH39" s="847"/>
      <c r="CI39" s="847"/>
      <c r="CJ39" s="847"/>
      <c r="CK39" s="847"/>
      <c r="CL39" s="847"/>
      <c r="CM39" s="847"/>
      <c r="CN39" s="847"/>
      <c r="CO39" s="847"/>
      <c r="CP39" s="847"/>
      <c r="CQ39" s="848"/>
    </row>
    <row r="40" spans="3:95" ht="6" customHeight="1">
      <c r="C40" s="881"/>
      <c r="D40" s="882"/>
      <c r="E40" s="883"/>
      <c r="F40" s="889"/>
      <c r="G40" s="890"/>
      <c r="H40" s="890"/>
      <c r="I40" s="844"/>
      <c r="J40" s="844"/>
      <c r="K40" s="844"/>
      <c r="L40" s="844"/>
      <c r="M40" s="844"/>
      <c r="N40" s="844"/>
      <c r="O40" s="844"/>
      <c r="P40" s="844"/>
      <c r="Q40" s="845"/>
      <c r="R40" s="846"/>
      <c r="S40" s="847"/>
      <c r="T40" s="847"/>
      <c r="U40" s="847"/>
      <c r="V40" s="847"/>
      <c r="W40" s="847"/>
      <c r="X40" s="847"/>
      <c r="Y40" s="847"/>
      <c r="Z40" s="847"/>
      <c r="AA40" s="847"/>
      <c r="AB40" s="847"/>
      <c r="AC40" s="847"/>
      <c r="AD40" s="847"/>
      <c r="AE40" s="847"/>
      <c r="AF40" s="847"/>
      <c r="AG40" s="847"/>
      <c r="AH40" s="847"/>
      <c r="AI40" s="847"/>
      <c r="AJ40" s="847"/>
      <c r="AK40" s="847"/>
      <c r="AL40" s="847"/>
      <c r="AM40" s="847"/>
      <c r="AN40" s="847"/>
      <c r="AO40" s="847"/>
      <c r="AP40" s="847"/>
      <c r="AQ40" s="847"/>
      <c r="AR40" s="847"/>
      <c r="AS40" s="847"/>
      <c r="AT40" s="847"/>
      <c r="AU40" s="847"/>
      <c r="AV40" s="847"/>
      <c r="AW40" s="847"/>
      <c r="AX40" s="847"/>
      <c r="AY40" s="847"/>
      <c r="AZ40" s="847"/>
      <c r="BA40" s="847"/>
      <c r="BB40" s="847"/>
      <c r="BC40" s="847"/>
      <c r="BD40" s="847"/>
      <c r="BE40" s="847"/>
      <c r="BF40" s="847"/>
      <c r="BG40" s="847"/>
      <c r="BH40" s="847"/>
      <c r="BI40" s="847"/>
      <c r="BJ40" s="847"/>
      <c r="BK40" s="847"/>
      <c r="BL40" s="847"/>
      <c r="BM40" s="847"/>
      <c r="BN40" s="847"/>
      <c r="BO40" s="847"/>
      <c r="BP40" s="847"/>
      <c r="BQ40" s="847"/>
      <c r="BR40" s="847"/>
      <c r="BS40" s="847"/>
      <c r="BT40" s="847"/>
      <c r="BU40" s="847"/>
      <c r="BV40" s="847"/>
      <c r="BW40" s="847"/>
      <c r="BX40" s="847"/>
      <c r="BY40" s="847"/>
      <c r="BZ40" s="847"/>
      <c r="CA40" s="847"/>
      <c r="CB40" s="847"/>
      <c r="CC40" s="847"/>
      <c r="CD40" s="847"/>
      <c r="CE40" s="846"/>
      <c r="CF40" s="847"/>
      <c r="CG40" s="847"/>
      <c r="CH40" s="847"/>
      <c r="CI40" s="847"/>
      <c r="CJ40" s="847"/>
      <c r="CK40" s="847"/>
      <c r="CL40" s="847"/>
      <c r="CM40" s="847"/>
      <c r="CN40" s="847"/>
      <c r="CO40" s="847"/>
      <c r="CP40" s="847"/>
      <c r="CQ40" s="848"/>
    </row>
    <row r="41" spans="3:95" ht="6" customHeight="1">
      <c r="C41" s="881"/>
      <c r="D41" s="882"/>
      <c r="E41" s="883"/>
      <c r="F41" s="889"/>
      <c r="G41" s="890"/>
      <c r="H41" s="890"/>
      <c r="I41" s="844" t="s">
        <v>231</v>
      </c>
      <c r="J41" s="844"/>
      <c r="K41" s="844"/>
      <c r="L41" s="844"/>
      <c r="M41" s="844"/>
      <c r="N41" s="844"/>
      <c r="O41" s="844"/>
      <c r="P41" s="844"/>
      <c r="Q41" s="845"/>
      <c r="R41" s="846"/>
      <c r="S41" s="847"/>
      <c r="T41" s="847"/>
      <c r="U41" s="847"/>
      <c r="V41" s="847"/>
      <c r="W41" s="847"/>
      <c r="X41" s="847"/>
      <c r="Y41" s="847"/>
      <c r="Z41" s="847"/>
      <c r="AA41" s="847"/>
      <c r="AB41" s="847"/>
      <c r="AC41" s="847"/>
      <c r="AD41" s="847"/>
      <c r="AE41" s="847"/>
      <c r="AF41" s="847"/>
      <c r="AG41" s="847"/>
      <c r="AH41" s="847"/>
      <c r="AI41" s="847"/>
      <c r="AJ41" s="847"/>
      <c r="AK41" s="847"/>
      <c r="AL41" s="847"/>
      <c r="AM41" s="847"/>
      <c r="AN41" s="847"/>
      <c r="AO41" s="847"/>
      <c r="AP41" s="847"/>
      <c r="AQ41" s="847"/>
      <c r="AR41" s="847"/>
      <c r="AS41" s="847"/>
      <c r="AT41" s="847"/>
      <c r="AU41" s="847"/>
      <c r="AV41" s="847"/>
      <c r="AW41" s="847"/>
      <c r="AX41" s="847"/>
      <c r="AY41" s="847"/>
      <c r="AZ41" s="847"/>
      <c r="BA41" s="847"/>
      <c r="BB41" s="847"/>
      <c r="BC41" s="847"/>
      <c r="BD41" s="847"/>
      <c r="BE41" s="847"/>
      <c r="BF41" s="847"/>
      <c r="BG41" s="847"/>
      <c r="BH41" s="847"/>
      <c r="BI41" s="847"/>
      <c r="BJ41" s="847"/>
      <c r="BK41" s="847"/>
      <c r="BL41" s="847"/>
      <c r="BM41" s="847"/>
      <c r="BN41" s="847"/>
      <c r="BO41" s="847"/>
      <c r="BP41" s="847"/>
      <c r="BQ41" s="847"/>
      <c r="BR41" s="847"/>
      <c r="BS41" s="847"/>
      <c r="BT41" s="847"/>
      <c r="BU41" s="847"/>
      <c r="BV41" s="847"/>
      <c r="BW41" s="847"/>
      <c r="BX41" s="847"/>
      <c r="BY41" s="847"/>
      <c r="BZ41" s="847"/>
      <c r="CA41" s="847"/>
      <c r="CB41" s="847"/>
      <c r="CC41" s="847"/>
      <c r="CD41" s="847"/>
      <c r="CE41" s="846"/>
      <c r="CF41" s="847"/>
      <c r="CG41" s="847"/>
      <c r="CH41" s="847"/>
      <c r="CI41" s="847"/>
      <c r="CJ41" s="847"/>
      <c r="CK41" s="847"/>
      <c r="CL41" s="847"/>
      <c r="CM41" s="847"/>
      <c r="CN41" s="847"/>
      <c r="CO41" s="847"/>
      <c r="CP41" s="847"/>
      <c r="CQ41" s="848"/>
    </row>
    <row r="42" spans="3:95" ht="6" customHeight="1">
      <c r="C42" s="881"/>
      <c r="D42" s="882"/>
      <c r="E42" s="883"/>
      <c r="F42" s="889"/>
      <c r="G42" s="890"/>
      <c r="H42" s="890"/>
      <c r="I42" s="844"/>
      <c r="J42" s="844"/>
      <c r="K42" s="844"/>
      <c r="L42" s="844"/>
      <c r="M42" s="844"/>
      <c r="N42" s="844"/>
      <c r="O42" s="844"/>
      <c r="P42" s="844"/>
      <c r="Q42" s="845"/>
      <c r="R42" s="846"/>
      <c r="S42" s="847"/>
      <c r="T42" s="847"/>
      <c r="U42" s="847"/>
      <c r="V42" s="847"/>
      <c r="W42" s="847"/>
      <c r="X42" s="847"/>
      <c r="Y42" s="847"/>
      <c r="Z42" s="847"/>
      <c r="AA42" s="847"/>
      <c r="AB42" s="847"/>
      <c r="AC42" s="847"/>
      <c r="AD42" s="847"/>
      <c r="AE42" s="847"/>
      <c r="AF42" s="847"/>
      <c r="AG42" s="847"/>
      <c r="AH42" s="847"/>
      <c r="AI42" s="847"/>
      <c r="AJ42" s="847"/>
      <c r="AK42" s="847"/>
      <c r="AL42" s="847"/>
      <c r="AM42" s="847"/>
      <c r="AN42" s="847"/>
      <c r="AO42" s="847"/>
      <c r="AP42" s="847"/>
      <c r="AQ42" s="847"/>
      <c r="AR42" s="847"/>
      <c r="AS42" s="847"/>
      <c r="AT42" s="847"/>
      <c r="AU42" s="847"/>
      <c r="AV42" s="847"/>
      <c r="AW42" s="847"/>
      <c r="AX42" s="847"/>
      <c r="AY42" s="847"/>
      <c r="AZ42" s="847"/>
      <c r="BA42" s="847"/>
      <c r="BB42" s="847"/>
      <c r="BC42" s="847"/>
      <c r="BD42" s="847"/>
      <c r="BE42" s="847"/>
      <c r="BF42" s="847"/>
      <c r="BG42" s="847"/>
      <c r="BH42" s="847"/>
      <c r="BI42" s="847"/>
      <c r="BJ42" s="847"/>
      <c r="BK42" s="847"/>
      <c r="BL42" s="847"/>
      <c r="BM42" s="847"/>
      <c r="BN42" s="847"/>
      <c r="BO42" s="847"/>
      <c r="BP42" s="847"/>
      <c r="BQ42" s="847"/>
      <c r="BR42" s="847"/>
      <c r="BS42" s="847"/>
      <c r="BT42" s="847"/>
      <c r="BU42" s="847"/>
      <c r="BV42" s="847"/>
      <c r="BW42" s="847"/>
      <c r="BX42" s="847"/>
      <c r="BY42" s="847"/>
      <c r="BZ42" s="847"/>
      <c r="CA42" s="847"/>
      <c r="CB42" s="847"/>
      <c r="CC42" s="847"/>
      <c r="CD42" s="847"/>
      <c r="CE42" s="846"/>
      <c r="CF42" s="847"/>
      <c r="CG42" s="847"/>
      <c r="CH42" s="847"/>
      <c r="CI42" s="847"/>
      <c r="CJ42" s="847"/>
      <c r="CK42" s="847"/>
      <c r="CL42" s="847"/>
      <c r="CM42" s="847"/>
      <c r="CN42" s="847"/>
      <c r="CO42" s="847"/>
      <c r="CP42" s="847"/>
      <c r="CQ42" s="848"/>
    </row>
    <row r="43" spans="3:95" ht="6" customHeight="1">
      <c r="C43" s="881"/>
      <c r="D43" s="882"/>
      <c r="E43" s="883"/>
      <c r="F43" s="889"/>
      <c r="G43" s="890"/>
      <c r="H43" s="890"/>
      <c r="I43" s="844"/>
      <c r="J43" s="844"/>
      <c r="K43" s="844"/>
      <c r="L43" s="844"/>
      <c r="M43" s="844"/>
      <c r="N43" s="844"/>
      <c r="O43" s="844"/>
      <c r="P43" s="844"/>
      <c r="Q43" s="845"/>
      <c r="R43" s="846"/>
      <c r="S43" s="847"/>
      <c r="T43" s="847"/>
      <c r="U43" s="847"/>
      <c r="V43" s="847"/>
      <c r="W43" s="847"/>
      <c r="X43" s="847"/>
      <c r="Y43" s="847"/>
      <c r="Z43" s="847"/>
      <c r="AA43" s="847"/>
      <c r="AB43" s="847"/>
      <c r="AC43" s="847"/>
      <c r="AD43" s="847"/>
      <c r="AE43" s="847"/>
      <c r="AF43" s="847"/>
      <c r="AG43" s="847"/>
      <c r="AH43" s="847"/>
      <c r="AI43" s="847"/>
      <c r="AJ43" s="847"/>
      <c r="AK43" s="847"/>
      <c r="AL43" s="847"/>
      <c r="AM43" s="847"/>
      <c r="AN43" s="847"/>
      <c r="AO43" s="847"/>
      <c r="AP43" s="847"/>
      <c r="AQ43" s="847"/>
      <c r="AR43" s="847"/>
      <c r="AS43" s="847"/>
      <c r="AT43" s="847"/>
      <c r="AU43" s="847"/>
      <c r="AV43" s="847"/>
      <c r="AW43" s="847"/>
      <c r="AX43" s="847"/>
      <c r="AY43" s="847"/>
      <c r="AZ43" s="847"/>
      <c r="BA43" s="847"/>
      <c r="BB43" s="847"/>
      <c r="BC43" s="847"/>
      <c r="BD43" s="847"/>
      <c r="BE43" s="847"/>
      <c r="BF43" s="847"/>
      <c r="BG43" s="847"/>
      <c r="BH43" s="847"/>
      <c r="BI43" s="847"/>
      <c r="BJ43" s="847"/>
      <c r="BK43" s="847"/>
      <c r="BL43" s="847"/>
      <c r="BM43" s="847"/>
      <c r="BN43" s="847"/>
      <c r="BO43" s="847"/>
      <c r="BP43" s="847"/>
      <c r="BQ43" s="847"/>
      <c r="BR43" s="847"/>
      <c r="BS43" s="847"/>
      <c r="BT43" s="847"/>
      <c r="BU43" s="847"/>
      <c r="BV43" s="847"/>
      <c r="BW43" s="847"/>
      <c r="BX43" s="847"/>
      <c r="BY43" s="847"/>
      <c r="BZ43" s="847"/>
      <c r="CA43" s="847"/>
      <c r="CB43" s="847"/>
      <c r="CC43" s="847"/>
      <c r="CD43" s="847"/>
      <c r="CE43" s="846"/>
      <c r="CF43" s="847"/>
      <c r="CG43" s="847"/>
      <c r="CH43" s="847"/>
      <c r="CI43" s="847"/>
      <c r="CJ43" s="847"/>
      <c r="CK43" s="847"/>
      <c r="CL43" s="847"/>
      <c r="CM43" s="847"/>
      <c r="CN43" s="847"/>
      <c r="CO43" s="847"/>
      <c r="CP43" s="847"/>
      <c r="CQ43" s="848"/>
    </row>
    <row r="44" spans="3:95" ht="6" customHeight="1">
      <c r="C44" s="881"/>
      <c r="D44" s="882"/>
      <c r="E44" s="883"/>
      <c r="F44" s="889"/>
      <c r="G44" s="890"/>
      <c r="H44" s="890"/>
      <c r="I44" s="910" t="s">
        <v>232</v>
      </c>
      <c r="J44" s="910"/>
      <c r="K44" s="910"/>
      <c r="L44" s="910"/>
      <c r="M44" s="910"/>
      <c r="N44" s="910"/>
      <c r="O44" s="910"/>
      <c r="P44" s="910"/>
      <c r="Q44" s="911"/>
      <c r="R44" s="846"/>
      <c r="S44" s="847"/>
      <c r="T44" s="847"/>
      <c r="U44" s="847"/>
      <c r="V44" s="847"/>
      <c r="W44" s="847"/>
      <c r="X44" s="847"/>
      <c r="Y44" s="847"/>
      <c r="Z44" s="847"/>
      <c r="AA44" s="847"/>
      <c r="AB44" s="847"/>
      <c r="AC44" s="847"/>
      <c r="AD44" s="847"/>
      <c r="AE44" s="847"/>
      <c r="AF44" s="847"/>
      <c r="AG44" s="847"/>
      <c r="AH44" s="847"/>
      <c r="AI44" s="847"/>
      <c r="AJ44" s="847"/>
      <c r="AK44" s="847"/>
      <c r="AL44" s="847"/>
      <c r="AM44" s="847"/>
      <c r="AN44" s="847"/>
      <c r="AO44" s="847"/>
      <c r="AP44" s="847"/>
      <c r="AQ44" s="847"/>
      <c r="AR44" s="847"/>
      <c r="AS44" s="847"/>
      <c r="AT44" s="847"/>
      <c r="AU44" s="847"/>
      <c r="AV44" s="847"/>
      <c r="AW44" s="847"/>
      <c r="AX44" s="847"/>
      <c r="AY44" s="847"/>
      <c r="AZ44" s="847"/>
      <c r="BA44" s="847"/>
      <c r="BB44" s="847"/>
      <c r="BC44" s="847"/>
      <c r="BD44" s="847"/>
      <c r="BE44" s="847"/>
      <c r="BF44" s="847"/>
      <c r="BG44" s="847"/>
      <c r="BH44" s="847"/>
      <c r="BI44" s="847"/>
      <c r="BJ44" s="847"/>
      <c r="BK44" s="847"/>
      <c r="BL44" s="847"/>
      <c r="BM44" s="847"/>
      <c r="BN44" s="847"/>
      <c r="BO44" s="847"/>
      <c r="BP44" s="847"/>
      <c r="BQ44" s="847"/>
      <c r="BR44" s="847"/>
      <c r="BS44" s="847"/>
      <c r="BT44" s="847"/>
      <c r="BU44" s="847"/>
      <c r="BV44" s="847"/>
      <c r="BW44" s="847"/>
      <c r="BX44" s="847"/>
      <c r="BY44" s="847"/>
      <c r="BZ44" s="847"/>
      <c r="CA44" s="847"/>
      <c r="CB44" s="847"/>
      <c r="CC44" s="847"/>
      <c r="CD44" s="847"/>
      <c r="CE44" s="846"/>
      <c r="CF44" s="847"/>
      <c r="CG44" s="847"/>
      <c r="CH44" s="847"/>
      <c r="CI44" s="847"/>
      <c r="CJ44" s="847"/>
      <c r="CK44" s="847"/>
      <c r="CL44" s="847"/>
      <c r="CM44" s="847"/>
      <c r="CN44" s="847"/>
      <c r="CO44" s="847"/>
      <c r="CP44" s="847"/>
      <c r="CQ44" s="848"/>
    </row>
    <row r="45" spans="3:95" ht="6" customHeight="1">
      <c r="C45" s="881"/>
      <c r="D45" s="882"/>
      <c r="E45" s="883"/>
      <c r="F45" s="889"/>
      <c r="G45" s="890"/>
      <c r="H45" s="890"/>
      <c r="I45" s="910"/>
      <c r="J45" s="910"/>
      <c r="K45" s="910"/>
      <c r="L45" s="910"/>
      <c r="M45" s="910"/>
      <c r="N45" s="910"/>
      <c r="O45" s="910"/>
      <c r="P45" s="910"/>
      <c r="Q45" s="911"/>
      <c r="R45" s="846"/>
      <c r="S45" s="847"/>
      <c r="T45" s="847"/>
      <c r="U45" s="847"/>
      <c r="V45" s="847"/>
      <c r="W45" s="847"/>
      <c r="X45" s="847"/>
      <c r="Y45" s="847"/>
      <c r="Z45" s="847"/>
      <c r="AA45" s="847"/>
      <c r="AB45" s="847"/>
      <c r="AC45" s="847"/>
      <c r="AD45" s="847"/>
      <c r="AE45" s="847"/>
      <c r="AF45" s="847"/>
      <c r="AG45" s="847"/>
      <c r="AH45" s="847"/>
      <c r="AI45" s="847"/>
      <c r="AJ45" s="847"/>
      <c r="AK45" s="847"/>
      <c r="AL45" s="847"/>
      <c r="AM45" s="847"/>
      <c r="AN45" s="847"/>
      <c r="AO45" s="847"/>
      <c r="AP45" s="847"/>
      <c r="AQ45" s="847"/>
      <c r="AR45" s="847"/>
      <c r="AS45" s="847"/>
      <c r="AT45" s="847"/>
      <c r="AU45" s="847"/>
      <c r="AV45" s="847"/>
      <c r="AW45" s="847"/>
      <c r="AX45" s="847"/>
      <c r="AY45" s="847"/>
      <c r="AZ45" s="847"/>
      <c r="BA45" s="847"/>
      <c r="BB45" s="847"/>
      <c r="BC45" s="847"/>
      <c r="BD45" s="847"/>
      <c r="BE45" s="847"/>
      <c r="BF45" s="847"/>
      <c r="BG45" s="847"/>
      <c r="BH45" s="847"/>
      <c r="BI45" s="847"/>
      <c r="BJ45" s="847"/>
      <c r="BK45" s="847"/>
      <c r="BL45" s="847"/>
      <c r="BM45" s="847"/>
      <c r="BN45" s="847"/>
      <c r="BO45" s="847"/>
      <c r="BP45" s="847"/>
      <c r="BQ45" s="847"/>
      <c r="BR45" s="847"/>
      <c r="BS45" s="847"/>
      <c r="BT45" s="847"/>
      <c r="BU45" s="847"/>
      <c r="BV45" s="847"/>
      <c r="BW45" s="847"/>
      <c r="BX45" s="847"/>
      <c r="BY45" s="847"/>
      <c r="BZ45" s="847"/>
      <c r="CA45" s="847"/>
      <c r="CB45" s="847"/>
      <c r="CC45" s="847"/>
      <c r="CD45" s="847"/>
      <c r="CE45" s="846"/>
      <c r="CF45" s="847"/>
      <c r="CG45" s="847"/>
      <c r="CH45" s="847"/>
      <c r="CI45" s="847"/>
      <c r="CJ45" s="847"/>
      <c r="CK45" s="847"/>
      <c r="CL45" s="847"/>
      <c r="CM45" s="847"/>
      <c r="CN45" s="847"/>
      <c r="CO45" s="847"/>
      <c r="CP45" s="847"/>
      <c r="CQ45" s="848"/>
    </row>
    <row r="46" spans="3:95" ht="6" customHeight="1">
      <c r="C46" s="881"/>
      <c r="D46" s="882"/>
      <c r="E46" s="883"/>
      <c r="F46" s="889"/>
      <c r="G46" s="890"/>
      <c r="H46" s="890"/>
      <c r="I46" s="910"/>
      <c r="J46" s="910"/>
      <c r="K46" s="910"/>
      <c r="L46" s="910"/>
      <c r="M46" s="910"/>
      <c r="N46" s="910"/>
      <c r="O46" s="910"/>
      <c r="P46" s="910"/>
      <c r="Q46" s="911"/>
      <c r="R46" s="846"/>
      <c r="S46" s="847"/>
      <c r="T46" s="847"/>
      <c r="U46" s="847"/>
      <c r="V46" s="847"/>
      <c r="W46" s="847"/>
      <c r="X46" s="847"/>
      <c r="Y46" s="847"/>
      <c r="Z46" s="847"/>
      <c r="AA46" s="847"/>
      <c r="AB46" s="847"/>
      <c r="AC46" s="847"/>
      <c r="AD46" s="847"/>
      <c r="AE46" s="847"/>
      <c r="AF46" s="847"/>
      <c r="AG46" s="847"/>
      <c r="AH46" s="847"/>
      <c r="AI46" s="847"/>
      <c r="AJ46" s="847"/>
      <c r="AK46" s="847"/>
      <c r="AL46" s="847"/>
      <c r="AM46" s="847"/>
      <c r="AN46" s="847"/>
      <c r="AO46" s="847"/>
      <c r="AP46" s="847"/>
      <c r="AQ46" s="847"/>
      <c r="AR46" s="847"/>
      <c r="AS46" s="847"/>
      <c r="AT46" s="847"/>
      <c r="AU46" s="847"/>
      <c r="AV46" s="847"/>
      <c r="AW46" s="847"/>
      <c r="AX46" s="847"/>
      <c r="AY46" s="847"/>
      <c r="AZ46" s="847"/>
      <c r="BA46" s="847"/>
      <c r="BB46" s="847"/>
      <c r="BC46" s="847"/>
      <c r="BD46" s="847"/>
      <c r="BE46" s="847"/>
      <c r="BF46" s="847"/>
      <c r="BG46" s="847"/>
      <c r="BH46" s="847"/>
      <c r="BI46" s="847"/>
      <c r="BJ46" s="847"/>
      <c r="BK46" s="847"/>
      <c r="BL46" s="847"/>
      <c r="BM46" s="847"/>
      <c r="BN46" s="847"/>
      <c r="BO46" s="847"/>
      <c r="BP46" s="847"/>
      <c r="BQ46" s="847"/>
      <c r="BR46" s="847"/>
      <c r="BS46" s="847"/>
      <c r="BT46" s="847"/>
      <c r="BU46" s="847"/>
      <c r="BV46" s="847"/>
      <c r="BW46" s="847"/>
      <c r="BX46" s="847"/>
      <c r="BY46" s="847"/>
      <c r="BZ46" s="847"/>
      <c r="CA46" s="847"/>
      <c r="CB46" s="847"/>
      <c r="CC46" s="847"/>
      <c r="CD46" s="847"/>
      <c r="CE46" s="846"/>
      <c r="CF46" s="847"/>
      <c r="CG46" s="847"/>
      <c r="CH46" s="847"/>
      <c r="CI46" s="847"/>
      <c r="CJ46" s="847"/>
      <c r="CK46" s="847"/>
      <c r="CL46" s="847"/>
      <c r="CM46" s="847"/>
      <c r="CN46" s="847"/>
      <c r="CO46" s="847"/>
      <c r="CP46" s="847"/>
      <c r="CQ46" s="848"/>
    </row>
    <row r="47" spans="3:95" ht="6" customHeight="1">
      <c r="C47" s="881"/>
      <c r="D47" s="882"/>
      <c r="E47" s="883"/>
      <c r="F47" s="889"/>
      <c r="G47" s="890"/>
      <c r="H47" s="890"/>
      <c r="I47" s="904" t="s">
        <v>233</v>
      </c>
      <c r="J47" s="905"/>
      <c r="K47" s="905"/>
      <c r="L47" s="905"/>
      <c r="M47" s="905"/>
      <c r="N47" s="905"/>
      <c r="O47" s="905"/>
      <c r="P47" s="905"/>
      <c r="Q47" s="906"/>
      <c r="R47" s="846"/>
      <c r="S47" s="847"/>
      <c r="T47" s="847"/>
      <c r="U47" s="847"/>
      <c r="V47" s="847"/>
      <c r="W47" s="847"/>
      <c r="X47" s="847"/>
      <c r="Y47" s="847"/>
      <c r="Z47" s="847"/>
      <c r="AA47" s="847"/>
      <c r="AB47" s="847"/>
      <c r="AC47" s="847"/>
      <c r="AD47" s="847"/>
      <c r="AE47" s="847"/>
      <c r="AF47" s="847"/>
      <c r="AG47" s="847"/>
      <c r="AH47" s="847"/>
      <c r="AI47" s="847"/>
      <c r="AJ47" s="847"/>
      <c r="AK47" s="847"/>
      <c r="AL47" s="847"/>
      <c r="AM47" s="847"/>
      <c r="AN47" s="847"/>
      <c r="AO47" s="847"/>
      <c r="AP47" s="847"/>
      <c r="AQ47" s="847"/>
      <c r="AR47" s="847"/>
      <c r="AS47" s="847"/>
      <c r="AT47" s="847"/>
      <c r="AU47" s="847"/>
      <c r="AV47" s="847"/>
      <c r="AW47" s="847"/>
      <c r="AX47" s="847"/>
      <c r="AY47" s="847"/>
      <c r="AZ47" s="847"/>
      <c r="BA47" s="847"/>
      <c r="BB47" s="847"/>
      <c r="BC47" s="847"/>
      <c r="BD47" s="847"/>
      <c r="BE47" s="847"/>
      <c r="BF47" s="847"/>
      <c r="BG47" s="847"/>
      <c r="BH47" s="847"/>
      <c r="BI47" s="847"/>
      <c r="BJ47" s="847"/>
      <c r="BK47" s="847"/>
      <c r="BL47" s="847"/>
      <c r="BM47" s="847"/>
      <c r="BN47" s="847"/>
      <c r="BO47" s="847"/>
      <c r="BP47" s="847"/>
      <c r="BQ47" s="847"/>
      <c r="BR47" s="847"/>
      <c r="BS47" s="847"/>
      <c r="BT47" s="847"/>
      <c r="BU47" s="847"/>
      <c r="BV47" s="847"/>
      <c r="BW47" s="847"/>
      <c r="BX47" s="847"/>
      <c r="BY47" s="847"/>
      <c r="BZ47" s="847"/>
      <c r="CA47" s="847"/>
      <c r="CB47" s="847"/>
      <c r="CC47" s="847"/>
      <c r="CD47" s="847"/>
      <c r="CE47" s="846"/>
      <c r="CF47" s="847"/>
      <c r="CG47" s="847"/>
      <c r="CH47" s="847"/>
      <c r="CI47" s="847"/>
      <c r="CJ47" s="847"/>
      <c r="CK47" s="847"/>
      <c r="CL47" s="847"/>
      <c r="CM47" s="847"/>
      <c r="CN47" s="847"/>
      <c r="CO47" s="847"/>
      <c r="CP47" s="847"/>
      <c r="CQ47" s="848"/>
    </row>
    <row r="48" spans="3:95" ht="6" customHeight="1">
      <c r="C48" s="881"/>
      <c r="D48" s="882"/>
      <c r="E48" s="883"/>
      <c r="F48" s="889"/>
      <c r="G48" s="890"/>
      <c r="H48" s="890"/>
      <c r="I48" s="907"/>
      <c r="J48" s="908"/>
      <c r="K48" s="908"/>
      <c r="L48" s="908"/>
      <c r="M48" s="908"/>
      <c r="N48" s="908"/>
      <c r="O48" s="908"/>
      <c r="P48" s="908"/>
      <c r="Q48" s="909"/>
      <c r="R48" s="846"/>
      <c r="S48" s="847"/>
      <c r="T48" s="847"/>
      <c r="U48" s="847"/>
      <c r="V48" s="847"/>
      <c r="W48" s="847"/>
      <c r="X48" s="847"/>
      <c r="Y48" s="847"/>
      <c r="Z48" s="847"/>
      <c r="AA48" s="847"/>
      <c r="AB48" s="847"/>
      <c r="AC48" s="847"/>
      <c r="AD48" s="847"/>
      <c r="AE48" s="847"/>
      <c r="AF48" s="847"/>
      <c r="AG48" s="847"/>
      <c r="AH48" s="847"/>
      <c r="AI48" s="847"/>
      <c r="AJ48" s="847"/>
      <c r="AK48" s="847"/>
      <c r="AL48" s="847"/>
      <c r="AM48" s="847"/>
      <c r="AN48" s="847"/>
      <c r="AO48" s="847"/>
      <c r="AP48" s="847"/>
      <c r="AQ48" s="847"/>
      <c r="AR48" s="847"/>
      <c r="AS48" s="847"/>
      <c r="AT48" s="847"/>
      <c r="AU48" s="847"/>
      <c r="AV48" s="847"/>
      <c r="AW48" s="847"/>
      <c r="AX48" s="847"/>
      <c r="AY48" s="847"/>
      <c r="AZ48" s="847"/>
      <c r="BA48" s="847"/>
      <c r="BB48" s="847"/>
      <c r="BC48" s="847"/>
      <c r="BD48" s="847"/>
      <c r="BE48" s="847"/>
      <c r="BF48" s="847"/>
      <c r="BG48" s="847"/>
      <c r="BH48" s="847"/>
      <c r="BI48" s="847"/>
      <c r="BJ48" s="847"/>
      <c r="BK48" s="847"/>
      <c r="BL48" s="847"/>
      <c r="BM48" s="847"/>
      <c r="BN48" s="847"/>
      <c r="BO48" s="847"/>
      <c r="BP48" s="847"/>
      <c r="BQ48" s="847"/>
      <c r="BR48" s="847"/>
      <c r="BS48" s="847"/>
      <c r="BT48" s="847"/>
      <c r="BU48" s="847"/>
      <c r="BV48" s="847"/>
      <c r="BW48" s="847"/>
      <c r="BX48" s="847"/>
      <c r="BY48" s="847"/>
      <c r="BZ48" s="847"/>
      <c r="CA48" s="847"/>
      <c r="CB48" s="847"/>
      <c r="CC48" s="847"/>
      <c r="CD48" s="847"/>
      <c r="CE48" s="846"/>
      <c r="CF48" s="847"/>
      <c r="CG48" s="847"/>
      <c r="CH48" s="847"/>
      <c r="CI48" s="847"/>
      <c r="CJ48" s="847"/>
      <c r="CK48" s="847"/>
      <c r="CL48" s="847"/>
      <c r="CM48" s="847"/>
      <c r="CN48" s="847"/>
      <c r="CO48" s="847"/>
      <c r="CP48" s="847"/>
      <c r="CQ48" s="848"/>
    </row>
    <row r="49" spans="3:95" ht="6" customHeight="1">
      <c r="C49" s="881"/>
      <c r="D49" s="882"/>
      <c r="E49" s="883"/>
      <c r="F49" s="889"/>
      <c r="G49" s="890"/>
      <c r="H49" s="890"/>
      <c r="I49" s="907"/>
      <c r="J49" s="908"/>
      <c r="K49" s="908"/>
      <c r="L49" s="908"/>
      <c r="M49" s="908"/>
      <c r="N49" s="908"/>
      <c r="O49" s="908"/>
      <c r="P49" s="908"/>
      <c r="Q49" s="909"/>
      <c r="R49" s="846"/>
      <c r="S49" s="847"/>
      <c r="T49" s="847"/>
      <c r="U49" s="847"/>
      <c r="V49" s="847"/>
      <c r="W49" s="847"/>
      <c r="X49" s="847"/>
      <c r="Y49" s="847"/>
      <c r="Z49" s="847"/>
      <c r="AA49" s="847"/>
      <c r="AB49" s="847"/>
      <c r="AC49" s="847"/>
      <c r="AD49" s="847"/>
      <c r="AE49" s="847"/>
      <c r="AF49" s="847"/>
      <c r="AG49" s="847"/>
      <c r="AH49" s="847"/>
      <c r="AI49" s="847"/>
      <c r="AJ49" s="847"/>
      <c r="AK49" s="847"/>
      <c r="AL49" s="847"/>
      <c r="AM49" s="847"/>
      <c r="AN49" s="847"/>
      <c r="AO49" s="847"/>
      <c r="AP49" s="847"/>
      <c r="AQ49" s="847"/>
      <c r="AR49" s="847"/>
      <c r="AS49" s="847"/>
      <c r="AT49" s="847"/>
      <c r="AU49" s="847"/>
      <c r="AV49" s="847"/>
      <c r="AW49" s="847"/>
      <c r="AX49" s="847"/>
      <c r="AY49" s="847"/>
      <c r="AZ49" s="847"/>
      <c r="BA49" s="847"/>
      <c r="BB49" s="847"/>
      <c r="BC49" s="847"/>
      <c r="BD49" s="847"/>
      <c r="BE49" s="847"/>
      <c r="BF49" s="847"/>
      <c r="BG49" s="847"/>
      <c r="BH49" s="847"/>
      <c r="BI49" s="847"/>
      <c r="BJ49" s="847"/>
      <c r="BK49" s="847"/>
      <c r="BL49" s="847"/>
      <c r="BM49" s="847"/>
      <c r="BN49" s="847"/>
      <c r="BO49" s="847"/>
      <c r="BP49" s="847"/>
      <c r="BQ49" s="847"/>
      <c r="BR49" s="847"/>
      <c r="BS49" s="847"/>
      <c r="BT49" s="847"/>
      <c r="BU49" s="847"/>
      <c r="BV49" s="847"/>
      <c r="BW49" s="847"/>
      <c r="BX49" s="847"/>
      <c r="BY49" s="847"/>
      <c r="BZ49" s="847"/>
      <c r="CA49" s="847"/>
      <c r="CB49" s="847"/>
      <c r="CC49" s="847"/>
      <c r="CD49" s="847"/>
      <c r="CE49" s="846"/>
      <c r="CF49" s="847"/>
      <c r="CG49" s="847"/>
      <c r="CH49" s="847"/>
      <c r="CI49" s="847"/>
      <c r="CJ49" s="847"/>
      <c r="CK49" s="847"/>
      <c r="CL49" s="847"/>
      <c r="CM49" s="847"/>
      <c r="CN49" s="847"/>
      <c r="CO49" s="847"/>
      <c r="CP49" s="847"/>
      <c r="CQ49" s="848"/>
    </row>
    <row r="50" spans="3:95" ht="6" customHeight="1">
      <c r="C50" s="881"/>
      <c r="D50" s="882"/>
      <c r="E50" s="883"/>
      <c r="F50" s="889"/>
      <c r="G50" s="890"/>
      <c r="H50" s="890"/>
      <c r="I50" s="907"/>
      <c r="J50" s="917"/>
      <c r="K50" s="920" t="s">
        <v>234</v>
      </c>
      <c r="L50" s="921"/>
      <c r="M50" s="921"/>
      <c r="N50" s="921"/>
      <c r="O50" s="921"/>
      <c r="P50" s="921"/>
      <c r="Q50" s="922"/>
      <c r="R50" s="846"/>
      <c r="S50" s="847"/>
      <c r="T50" s="847"/>
      <c r="U50" s="847"/>
      <c r="V50" s="847"/>
      <c r="W50" s="847"/>
      <c r="X50" s="847"/>
      <c r="Y50" s="847"/>
      <c r="Z50" s="847"/>
      <c r="AA50" s="847"/>
      <c r="AB50" s="847"/>
      <c r="AC50" s="847"/>
      <c r="AD50" s="847"/>
      <c r="AE50" s="847"/>
      <c r="AF50" s="847"/>
      <c r="AG50" s="847"/>
      <c r="AH50" s="847"/>
      <c r="AI50" s="847"/>
      <c r="AJ50" s="847"/>
      <c r="AK50" s="847"/>
      <c r="AL50" s="847"/>
      <c r="AM50" s="847"/>
      <c r="AN50" s="847"/>
      <c r="AO50" s="847"/>
      <c r="AP50" s="847"/>
      <c r="AQ50" s="847"/>
      <c r="AR50" s="847"/>
      <c r="AS50" s="847"/>
      <c r="AT50" s="847"/>
      <c r="AU50" s="847"/>
      <c r="AV50" s="847"/>
      <c r="AW50" s="847"/>
      <c r="AX50" s="847"/>
      <c r="AY50" s="847"/>
      <c r="AZ50" s="847"/>
      <c r="BA50" s="847"/>
      <c r="BB50" s="847"/>
      <c r="BC50" s="847"/>
      <c r="BD50" s="847"/>
      <c r="BE50" s="847"/>
      <c r="BF50" s="847"/>
      <c r="BG50" s="847"/>
      <c r="BH50" s="847"/>
      <c r="BI50" s="847"/>
      <c r="BJ50" s="847"/>
      <c r="BK50" s="847"/>
      <c r="BL50" s="847"/>
      <c r="BM50" s="847"/>
      <c r="BN50" s="847"/>
      <c r="BO50" s="847"/>
      <c r="BP50" s="847"/>
      <c r="BQ50" s="847"/>
      <c r="BR50" s="847"/>
      <c r="BS50" s="847"/>
      <c r="BT50" s="847"/>
      <c r="BU50" s="847"/>
      <c r="BV50" s="847"/>
      <c r="BW50" s="847"/>
      <c r="BX50" s="847"/>
      <c r="BY50" s="847"/>
      <c r="BZ50" s="847"/>
      <c r="CA50" s="847"/>
      <c r="CB50" s="847"/>
      <c r="CC50" s="847"/>
      <c r="CD50" s="847"/>
      <c r="CE50" s="846"/>
      <c r="CF50" s="847"/>
      <c r="CG50" s="847"/>
      <c r="CH50" s="847"/>
      <c r="CI50" s="847"/>
      <c r="CJ50" s="847"/>
      <c r="CK50" s="847"/>
      <c r="CL50" s="847"/>
      <c r="CM50" s="847"/>
      <c r="CN50" s="847"/>
      <c r="CO50" s="847"/>
      <c r="CP50" s="847"/>
      <c r="CQ50" s="848"/>
    </row>
    <row r="51" spans="3:95" ht="6" customHeight="1">
      <c r="C51" s="881"/>
      <c r="D51" s="882"/>
      <c r="E51" s="883"/>
      <c r="F51" s="889"/>
      <c r="G51" s="890"/>
      <c r="H51" s="890"/>
      <c r="I51" s="907"/>
      <c r="J51" s="917"/>
      <c r="K51" s="923"/>
      <c r="L51" s="924"/>
      <c r="M51" s="924"/>
      <c r="N51" s="924"/>
      <c r="O51" s="924"/>
      <c r="P51" s="924"/>
      <c r="Q51" s="925"/>
      <c r="R51" s="846"/>
      <c r="S51" s="847"/>
      <c r="T51" s="847"/>
      <c r="U51" s="847"/>
      <c r="V51" s="847"/>
      <c r="W51" s="847"/>
      <c r="X51" s="847"/>
      <c r="Y51" s="847"/>
      <c r="Z51" s="847"/>
      <c r="AA51" s="847"/>
      <c r="AB51" s="847"/>
      <c r="AC51" s="847"/>
      <c r="AD51" s="847"/>
      <c r="AE51" s="847"/>
      <c r="AF51" s="847"/>
      <c r="AG51" s="847"/>
      <c r="AH51" s="847"/>
      <c r="AI51" s="847"/>
      <c r="AJ51" s="847"/>
      <c r="AK51" s="847"/>
      <c r="AL51" s="847"/>
      <c r="AM51" s="847"/>
      <c r="AN51" s="847"/>
      <c r="AO51" s="847"/>
      <c r="AP51" s="847"/>
      <c r="AQ51" s="847"/>
      <c r="AR51" s="847"/>
      <c r="AS51" s="847"/>
      <c r="AT51" s="847"/>
      <c r="AU51" s="847"/>
      <c r="AV51" s="847"/>
      <c r="AW51" s="847"/>
      <c r="AX51" s="847"/>
      <c r="AY51" s="847"/>
      <c r="AZ51" s="847"/>
      <c r="BA51" s="847"/>
      <c r="BB51" s="847"/>
      <c r="BC51" s="847"/>
      <c r="BD51" s="847"/>
      <c r="BE51" s="847"/>
      <c r="BF51" s="847"/>
      <c r="BG51" s="847"/>
      <c r="BH51" s="847"/>
      <c r="BI51" s="847"/>
      <c r="BJ51" s="847"/>
      <c r="BK51" s="847"/>
      <c r="BL51" s="847"/>
      <c r="BM51" s="847"/>
      <c r="BN51" s="847"/>
      <c r="BO51" s="847"/>
      <c r="BP51" s="847"/>
      <c r="BQ51" s="847"/>
      <c r="BR51" s="847"/>
      <c r="BS51" s="847"/>
      <c r="BT51" s="847"/>
      <c r="BU51" s="847"/>
      <c r="BV51" s="847"/>
      <c r="BW51" s="847"/>
      <c r="BX51" s="847"/>
      <c r="BY51" s="847"/>
      <c r="BZ51" s="847"/>
      <c r="CA51" s="847"/>
      <c r="CB51" s="847"/>
      <c r="CC51" s="847"/>
      <c r="CD51" s="847"/>
      <c r="CE51" s="846"/>
      <c r="CF51" s="847"/>
      <c r="CG51" s="847"/>
      <c r="CH51" s="847"/>
      <c r="CI51" s="847"/>
      <c r="CJ51" s="847"/>
      <c r="CK51" s="847"/>
      <c r="CL51" s="847"/>
      <c r="CM51" s="847"/>
      <c r="CN51" s="847"/>
      <c r="CO51" s="847"/>
      <c r="CP51" s="847"/>
      <c r="CQ51" s="848"/>
    </row>
    <row r="52" spans="3:95" ht="6" customHeight="1">
      <c r="C52" s="881"/>
      <c r="D52" s="882"/>
      <c r="E52" s="883"/>
      <c r="F52" s="889"/>
      <c r="G52" s="890"/>
      <c r="H52" s="890"/>
      <c r="I52" s="918"/>
      <c r="J52" s="919"/>
      <c r="K52" s="926"/>
      <c r="L52" s="927"/>
      <c r="M52" s="927"/>
      <c r="N52" s="927"/>
      <c r="O52" s="927"/>
      <c r="P52" s="927"/>
      <c r="Q52" s="928"/>
      <c r="R52" s="846"/>
      <c r="S52" s="847"/>
      <c r="T52" s="847"/>
      <c r="U52" s="847"/>
      <c r="V52" s="847"/>
      <c r="W52" s="847"/>
      <c r="X52" s="847"/>
      <c r="Y52" s="847"/>
      <c r="Z52" s="847"/>
      <c r="AA52" s="847"/>
      <c r="AB52" s="847"/>
      <c r="AC52" s="847"/>
      <c r="AD52" s="847"/>
      <c r="AE52" s="847"/>
      <c r="AF52" s="847"/>
      <c r="AG52" s="847"/>
      <c r="AH52" s="847"/>
      <c r="AI52" s="847"/>
      <c r="AJ52" s="847"/>
      <c r="AK52" s="847"/>
      <c r="AL52" s="847"/>
      <c r="AM52" s="847"/>
      <c r="AN52" s="847"/>
      <c r="AO52" s="847"/>
      <c r="AP52" s="847"/>
      <c r="AQ52" s="847"/>
      <c r="AR52" s="847"/>
      <c r="AS52" s="847"/>
      <c r="AT52" s="847"/>
      <c r="AU52" s="847"/>
      <c r="AV52" s="847"/>
      <c r="AW52" s="847"/>
      <c r="AX52" s="847"/>
      <c r="AY52" s="847"/>
      <c r="AZ52" s="847"/>
      <c r="BA52" s="847"/>
      <c r="BB52" s="847"/>
      <c r="BC52" s="847"/>
      <c r="BD52" s="847"/>
      <c r="BE52" s="847"/>
      <c r="BF52" s="847"/>
      <c r="BG52" s="847"/>
      <c r="BH52" s="847"/>
      <c r="BI52" s="847"/>
      <c r="BJ52" s="847"/>
      <c r="BK52" s="847"/>
      <c r="BL52" s="847"/>
      <c r="BM52" s="847"/>
      <c r="BN52" s="847"/>
      <c r="BO52" s="847"/>
      <c r="BP52" s="847"/>
      <c r="BQ52" s="847"/>
      <c r="BR52" s="847"/>
      <c r="BS52" s="847"/>
      <c r="BT52" s="847"/>
      <c r="BU52" s="847"/>
      <c r="BV52" s="847"/>
      <c r="BW52" s="847"/>
      <c r="BX52" s="847"/>
      <c r="BY52" s="847"/>
      <c r="BZ52" s="847"/>
      <c r="CA52" s="847"/>
      <c r="CB52" s="847"/>
      <c r="CC52" s="847"/>
      <c r="CD52" s="847"/>
      <c r="CE52" s="846"/>
      <c r="CF52" s="847"/>
      <c r="CG52" s="847"/>
      <c r="CH52" s="847"/>
      <c r="CI52" s="847"/>
      <c r="CJ52" s="847"/>
      <c r="CK52" s="847"/>
      <c r="CL52" s="847"/>
      <c r="CM52" s="847"/>
      <c r="CN52" s="847"/>
      <c r="CO52" s="847"/>
      <c r="CP52" s="847"/>
      <c r="CQ52" s="848"/>
    </row>
    <row r="53" spans="3:95" ht="6" customHeight="1">
      <c r="C53" s="881"/>
      <c r="D53" s="882"/>
      <c r="E53" s="883"/>
      <c r="F53" s="912" t="s">
        <v>235</v>
      </c>
      <c r="G53" s="844"/>
      <c r="H53" s="844"/>
      <c r="I53" s="844"/>
      <c r="J53" s="844"/>
      <c r="K53" s="844"/>
      <c r="L53" s="844"/>
      <c r="M53" s="844"/>
      <c r="N53" s="844"/>
      <c r="O53" s="844"/>
      <c r="P53" s="844"/>
      <c r="Q53" s="845"/>
      <c r="R53" s="846"/>
      <c r="S53" s="847"/>
      <c r="T53" s="847"/>
      <c r="U53" s="847"/>
      <c r="V53" s="847"/>
      <c r="W53" s="847"/>
      <c r="X53" s="847"/>
      <c r="Y53" s="847"/>
      <c r="Z53" s="847"/>
      <c r="AA53" s="847"/>
      <c r="AB53" s="847"/>
      <c r="AC53" s="847"/>
      <c r="AD53" s="847"/>
      <c r="AE53" s="847"/>
      <c r="AF53" s="847"/>
      <c r="AG53" s="847"/>
      <c r="AH53" s="847"/>
      <c r="AI53" s="847"/>
      <c r="AJ53" s="847"/>
      <c r="AK53" s="847"/>
      <c r="AL53" s="847"/>
      <c r="AM53" s="847"/>
      <c r="AN53" s="847"/>
      <c r="AO53" s="847"/>
      <c r="AP53" s="847"/>
      <c r="AQ53" s="847"/>
      <c r="AR53" s="847"/>
      <c r="AS53" s="847"/>
      <c r="AT53" s="847"/>
      <c r="AU53" s="847"/>
      <c r="AV53" s="847"/>
      <c r="AW53" s="847"/>
      <c r="AX53" s="847"/>
      <c r="AY53" s="847"/>
      <c r="AZ53" s="847"/>
      <c r="BA53" s="847"/>
      <c r="BB53" s="847"/>
      <c r="BC53" s="847"/>
      <c r="BD53" s="847"/>
      <c r="BE53" s="847"/>
      <c r="BF53" s="847"/>
      <c r="BG53" s="847"/>
      <c r="BH53" s="847"/>
      <c r="BI53" s="847"/>
      <c r="BJ53" s="847"/>
      <c r="BK53" s="847"/>
      <c r="BL53" s="847"/>
      <c r="BM53" s="847"/>
      <c r="BN53" s="847"/>
      <c r="BO53" s="847"/>
      <c r="BP53" s="847"/>
      <c r="BQ53" s="847"/>
      <c r="BR53" s="847"/>
      <c r="BS53" s="847"/>
      <c r="BT53" s="847"/>
      <c r="BU53" s="847"/>
      <c r="BV53" s="847"/>
      <c r="BW53" s="847"/>
      <c r="BX53" s="847"/>
      <c r="BY53" s="847"/>
      <c r="BZ53" s="847"/>
      <c r="CA53" s="847"/>
      <c r="CB53" s="847"/>
      <c r="CC53" s="847"/>
      <c r="CD53" s="847"/>
      <c r="CE53" s="846"/>
      <c r="CF53" s="847"/>
      <c r="CG53" s="847"/>
      <c r="CH53" s="847"/>
      <c r="CI53" s="847"/>
      <c r="CJ53" s="847"/>
      <c r="CK53" s="847"/>
      <c r="CL53" s="847"/>
      <c r="CM53" s="847"/>
      <c r="CN53" s="847"/>
      <c r="CO53" s="847"/>
      <c r="CP53" s="847"/>
      <c r="CQ53" s="848"/>
    </row>
    <row r="54" spans="3:95" ht="6" customHeight="1">
      <c r="C54" s="881"/>
      <c r="D54" s="882"/>
      <c r="E54" s="883"/>
      <c r="F54" s="912"/>
      <c r="G54" s="844"/>
      <c r="H54" s="844"/>
      <c r="I54" s="844"/>
      <c r="J54" s="844"/>
      <c r="K54" s="844"/>
      <c r="L54" s="844"/>
      <c r="M54" s="844"/>
      <c r="N54" s="844"/>
      <c r="O54" s="844"/>
      <c r="P54" s="844"/>
      <c r="Q54" s="845"/>
      <c r="R54" s="846"/>
      <c r="S54" s="847"/>
      <c r="T54" s="847"/>
      <c r="U54" s="847"/>
      <c r="V54" s="847"/>
      <c r="W54" s="847"/>
      <c r="X54" s="847"/>
      <c r="Y54" s="847"/>
      <c r="Z54" s="847"/>
      <c r="AA54" s="847"/>
      <c r="AB54" s="847"/>
      <c r="AC54" s="847"/>
      <c r="AD54" s="847"/>
      <c r="AE54" s="847"/>
      <c r="AF54" s="847"/>
      <c r="AG54" s="847"/>
      <c r="AH54" s="847"/>
      <c r="AI54" s="847"/>
      <c r="AJ54" s="847"/>
      <c r="AK54" s="847"/>
      <c r="AL54" s="847"/>
      <c r="AM54" s="847"/>
      <c r="AN54" s="847"/>
      <c r="AO54" s="847"/>
      <c r="AP54" s="847"/>
      <c r="AQ54" s="847"/>
      <c r="AR54" s="847"/>
      <c r="AS54" s="847"/>
      <c r="AT54" s="847"/>
      <c r="AU54" s="847"/>
      <c r="AV54" s="847"/>
      <c r="AW54" s="847"/>
      <c r="AX54" s="847"/>
      <c r="AY54" s="847"/>
      <c r="AZ54" s="847"/>
      <c r="BA54" s="847"/>
      <c r="BB54" s="847"/>
      <c r="BC54" s="847"/>
      <c r="BD54" s="847"/>
      <c r="BE54" s="847"/>
      <c r="BF54" s="847"/>
      <c r="BG54" s="847"/>
      <c r="BH54" s="847"/>
      <c r="BI54" s="847"/>
      <c r="BJ54" s="847"/>
      <c r="BK54" s="847"/>
      <c r="BL54" s="847"/>
      <c r="BM54" s="847"/>
      <c r="BN54" s="847"/>
      <c r="BO54" s="847"/>
      <c r="BP54" s="847"/>
      <c r="BQ54" s="847"/>
      <c r="BR54" s="847"/>
      <c r="BS54" s="847"/>
      <c r="BT54" s="847"/>
      <c r="BU54" s="847"/>
      <c r="BV54" s="847"/>
      <c r="BW54" s="847"/>
      <c r="BX54" s="847"/>
      <c r="BY54" s="847"/>
      <c r="BZ54" s="847"/>
      <c r="CA54" s="847"/>
      <c r="CB54" s="847"/>
      <c r="CC54" s="847"/>
      <c r="CD54" s="847"/>
      <c r="CE54" s="846"/>
      <c r="CF54" s="847"/>
      <c r="CG54" s="847"/>
      <c r="CH54" s="847"/>
      <c r="CI54" s="847"/>
      <c r="CJ54" s="847"/>
      <c r="CK54" s="847"/>
      <c r="CL54" s="847"/>
      <c r="CM54" s="847"/>
      <c r="CN54" s="847"/>
      <c r="CO54" s="847"/>
      <c r="CP54" s="847"/>
      <c r="CQ54" s="848"/>
    </row>
    <row r="55" spans="3:95" ht="6" customHeight="1">
      <c r="C55" s="881"/>
      <c r="D55" s="882"/>
      <c r="E55" s="883"/>
      <c r="F55" s="913"/>
      <c r="G55" s="861"/>
      <c r="H55" s="861"/>
      <c r="I55" s="861"/>
      <c r="J55" s="861"/>
      <c r="K55" s="861"/>
      <c r="L55" s="861"/>
      <c r="M55" s="861"/>
      <c r="N55" s="861"/>
      <c r="O55" s="861"/>
      <c r="P55" s="861"/>
      <c r="Q55" s="862"/>
      <c r="R55" s="914"/>
      <c r="S55" s="915"/>
      <c r="T55" s="915"/>
      <c r="U55" s="915"/>
      <c r="V55" s="915"/>
      <c r="W55" s="915"/>
      <c r="X55" s="915"/>
      <c r="Y55" s="915"/>
      <c r="Z55" s="915"/>
      <c r="AA55" s="915"/>
      <c r="AB55" s="915"/>
      <c r="AC55" s="915"/>
      <c r="AD55" s="915"/>
      <c r="AE55" s="915"/>
      <c r="AF55" s="915"/>
      <c r="AG55" s="915"/>
      <c r="AH55" s="915"/>
      <c r="AI55" s="915"/>
      <c r="AJ55" s="915"/>
      <c r="AK55" s="915"/>
      <c r="AL55" s="915"/>
      <c r="AM55" s="915"/>
      <c r="AN55" s="915"/>
      <c r="AO55" s="915"/>
      <c r="AP55" s="915"/>
      <c r="AQ55" s="915"/>
      <c r="AR55" s="915"/>
      <c r="AS55" s="915"/>
      <c r="AT55" s="915"/>
      <c r="AU55" s="915"/>
      <c r="AV55" s="915"/>
      <c r="AW55" s="915"/>
      <c r="AX55" s="915"/>
      <c r="AY55" s="915"/>
      <c r="AZ55" s="915"/>
      <c r="BA55" s="915"/>
      <c r="BB55" s="915"/>
      <c r="BC55" s="915"/>
      <c r="BD55" s="915"/>
      <c r="BE55" s="915"/>
      <c r="BF55" s="915"/>
      <c r="BG55" s="915"/>
      <c r="BH55" s="915"/>
      <c r="BI55" s="915"/>
      <c r="BJ55" s="915"/>
      <c r="BK55" s="915"/>
      <c r="BL55" s="915"/>
      <c r="BM55" s="915"/>
      <c r="BN55" s="915"/>
      <c r="BO55" s="915"/>
      <c r="BP55" s="915"/>
      <c r="BQ55" s="915"/>
      <c r="BR55" s="915"/>
      <c r="BS55" s="915"/>
      <c r="BT55" s="915"/>
      <c r="BU55" s="915"/>
      <c r="BV55" s="915"/>
      <c r="BW55" s="915"/>
      <c r="BX55" s="915"/>
      <c r="BY55" s="915"/>
      <c r="BZ55" s="915"/>
      <c r="CA55" s="915"/>
      <c r="CB55" s="915"/>
      <c r="CC55" s="915"/>
      <c r="CD55" s="915"/>
      <c r="CE55" s="914"/>
      <c r="CF55" s="915"/>
      <c r="CG55" s="915"/>
      <c r="CH55" s="915"/>
      <c r="CI55" s="915"/>
      <c r="CJ55" s="915"/>
      <c r="CK55" s="915"/>
      <c r="CL55" s="915"/>
      <c r="CM55" s="915"/>
      <c r="CN55" s="915"/>
      <c r="CO55" s="915"/>
      <c r="CP55" s="915"/>
      <c r="CQ55" s="916"/>
    </row>
    <row r="56" spans="3:95" ht="10.199999999999999" customHeight="1">
      <c r="C56" s="881"/>
      <c r="D56" s="882"/>
      <c r="E56" s="882"/>
      <c r="F56" s="939" t="s">
        <v>236</v>
      </c>
      <c r="G56" s="940"/>
      <c r="H56" s="940"/>
      <c r="I56" s="940"/>
      <c r="J56" s="940"/>
      <c r="K56" s="940"/>
      <c r="L56" s="940"/>
      <c r="M56" s="940"/>
      <c r="N56" s="940"/>
      <c r="O56" s="940"/>
      <c r="P56" s="940"/>
      <c r="Q56" s="941"/>
      <c r="R56" s="846"/>
      <c r="S56" s="847"/>
      <c r="T56" s="847"/>
      <c r="U56" s="847"/>
      <c r="V56" s="847"/>
      <c r="W56" s="847"/>
      <c r="X56" s="847"/>
      <c r="Y56" s="847"/>
      <c r="Z56" s="847"/>
      <c r="AA56" s="847"/>
      <c r="AB56" s="847"/>
      <c r="AC56" s="847"/>
      <c r="AD56" s="847"/>
      <c r="AE56" s="847"/>
      <c r="AF56" s="847"/>
      <c r="AG56" s="847"/>
      <c r="AH56" s="847"/>
      <c r="AI56" s="847"/>
      <c r="AJ56" s="847"/>
      <c r="AK56" s="847"/>
      <c r="AL56" s="847"/>
      <c r="AM56" s="847"/>
      <c r="AN56" s="847"/>
      <c r="AO56" s="847"/>
      <c r="AP56" s="847"/>
      <c r="AQ56" s="847"/>
      <c r="AR56" s="847"/>
      <c r="AS56" s="847"/>
      <c r="AT56" s="847"/>
      <c r="AU56" s="847"/>
      <c r="AV56" s="847"/>
      <c r="AW56" s="847"/>
      <c r="AX56" s="847"/>
      <c r="AY56" s="847"/>
      <c r="AZ56" s="847"/>
      <c r="BA56" s="847"/>
      <c r="BB56" s="847"/>
      <c r="BC56" s="847"/>
      <c r="BD56" s="847"/>
      <c r="BE56" s="847"/>
      <c r="BF56" s="847"/>
      <c r="BG56" s="847"/>
      <c r="BH56" s="847"/>
      <c r="BI56" s="847"/>
      <c r="BJ56" s="847"/>
      <c r="BK56" s="847"/>
      <c r="BL56" s="847"/>
      <c r="BM56" s="847"/>
      <c r="BN56" s="847"/>
      <c r="BO56" s="847"/>
      <c r="BP56" s="847"/>
      <c r="BQ56" s="847"/>
      <c r="BR56" s="847"/>
      <c r="BS56" s="847"/>
      <c r="BT56" s="847"/>
      <c r="BU56" s="847"/>
      <c r="BV56" s="847"/>
      <c r="BW56" s="847"/>
      <c r="BX56" s="847"/>
      <c r="BY56" s="847"/>
      <c r="BZ56" s="847"/>
      <c r="CA56" s="847"/>
      <c r="CB56" s="847"/>
      <c r="CC56" s="847"/>
      <c r="CD56" s="847"/>
      <c r="CE56" s="847"/>
      <c r="CF56" s="847"/>
      <c r="CG56" s="847"/>
      <c r="CH56" s="847"/>
      <c r="CI56" s="847"/>
      <c r="CJ56" s="847"/>
      <c r="CK56" s="847"/>
      <c r="CL56" s="847"/>
      <c r="CM56" s="847"/>
      <c r="CN56" s="847"/>
      <c r="CO56" s="847"/>
      <c r="CP56" s="847"/>
      <c r="CQ56" s="847"/>
    </row>
    <row r="57" spans="3:95" ht="10.199999999999999" customHeight="1">
      <c r="C57" s="881"/>
      <c r="D57" s="882"/>
      <c r="E57" s="882"/>
      <c r="F57" s="942"/>
      <c r="G57" s="940"/>
      <c r="H57" s="940"/>
      <c r="I57" s="940"/>
      <c r="J57" s="940"/>
      <c r="K57" s="940"/>
      <c r="L57" s="940"/>
      <c r="M57" s="940"/>
      <c r="N57" s="940"/>
      <c r="O57" s="940"/>
      <c r="P57" s="940"/>
      <c r="Q57" s="941"/>
      <c r="R57" s="846"/>
      <c r="S57" s="847"/>
      <c r="T57" s="847"/>
      <c r="U57" s="847"/>
      <c r="V57" s="847"/>
      <c r="W57" s="847"/>
      <c r="X57" s="847"/>
      <c r="Y57" s="847"/>
      <c r="Z57" s="847"/>
      <c r="AA57" s="847"/>
      <c r="AB57" s="847"/>
      <c r="AC57" s="847"/>
      <c r="AD57" s="847"/>
      <c r="AE57" s="847"/>
      <c r="AF57" s="847"/>
      <c r="AG57" s="847"/>
      <c r="AH57" s="847"/>
      <c r="AI57" s="847"/>
      <c r="AJ57" s="847"/>
      <c r="AK57" s="847"/>
      <c r="AL57" s="847"/>
      <c r="AM57" s="847"/>
      <c r="AN57" s="847"/>
      <c r="AO57" s="847"/>
      <c r="AP57" s="847"/>
      <c r="AQ57" s="847"/>
      <c r="AR57" s="847"/>
      <c r="AS57" s="847"/>
      <c r="AT57" s="847"/>
      <c r="AU57" s="847"/>
      <c r="AV57" s="847"/>
      <c r="AW57" s="847"/>
      <c r="AX57" s="847"/>
      <c r="AY57" s="847"/>
      <c r="AZ57" s="847"/>
      <c r="BA57" s="847"/>
      <c r="BB57" s="847"/>
      <c r="BC57" s="847"/>
      <c r="BD57" s="847"/>
      <c r="BE57" s="847"/>
      <c r="BF57" s="847"/>
      <c r="BG57" s="847"/>
      <c r="BH57" s="847"/>
      <c r="BI57" s="847"/>
      <c r="BJ57" s="847"/>
      <c r="BK57" s="847"/>
      <c r="BL57" s="847"/>
      <c r="BM57" s="847"/>
      <c r="BN57" s="847"/>
      <c r="BO57" s="847"/>
      <c r="BP57" s="847"/>
      <c r="BQ57" s="847"/>
      <c r="BR57" s="847"/>
      <c r="BS57" s="847"/>
      <c r="BT57" s="847"/>
      <c r="BU57" s="847"/>
      <c r="BV57" s="847"/>
      <c r="BW57" s="847"/>
      <c r="BX57" s="847"/>
      <c r="BY57" s="847"/>
      <c r="BZ57" s="847"/>
      <c r="CA57" s="847"/>
      <c r="CB57" s="847"/>
      <c r="CC57" s="847"/>
      <c r="CD57" s="847"/>
      <c r="CE57" s="847"/>
      <c r="CF57" s="847"/>
      <c r="CG57" s="847"/>
      <c r="CH57" s="847"/>
      <c r="CI57" s="847"/>
      <c r="CJ57" s="847"/>
      <c r="CK57" s="847"/>
      <c r="CL57" s="847"/>
      <c r="CM57" s="847"/>
      <c r="CN57" s="847"/>
      <c r="CO57" s="847"/>
      <c r="CP57" s="847"/>
      <c r="CQ57" s="847"/>
    </row>
    <row r="58" spans="3:95" ht="10.199999999999999" customHeight="1">
      <c r="C58" s="881"/>
      <c r="D58" s="882"/>
      <c r="E58" s="882"/>
      <c r="F58" s="942"/>
      <c r="G58" s="940"/>
      <c r="H58" s="940"/>
      <c r="I58" s="940"/>
      <c r="J58" s="940"/>
      <c r="K58" s="940"/>
      <c r="L58" s="940"/>
      <c r="M58" s="940"/>
      <c r="N58" s="940"/>
      <c r="O58" s="940"/>
      <c r="P58" s="940"/>
      <c r="Q58" s="941"/>
      <c r="R58" s="846"/>
      <c r="S58" s="847"/>
      <c r="T58" s="847"/>
      <c r="U58" s="847"/>
      <c r="V58" s="847"/>
      <c r="W58" s="847"/>
      <c r="X58" s="847"/>
      <c r="Y58" s="847"/>
      <c r="Z58" s="847"/>
      <c r="AA58" s="847"/>
      <c r="AB58" s="847"/>
      <c r="AC58" s="847"/>
      <c r="AD58" s="847"/>
      <c r="AE58" s="847"/>
      <c r="AF58" s="847"/>
      <c r="AG58" s="847"/>
      <c r="AH58" s="847"/>
      <c r="AI58" s="847"/>
      <c r="AJ58" s="847"/>
      <c r="AK58" s="847"/>
      <c r="AL58" s="847"/>
      <c r="AM58" s="847"/>
      <c r="AN58" s="847"/>
      <c r="AO58" s="847"/>
      <c r="AP58" s="847"/>
      <c r="AQ58" s="847"/>
      <c r="AR58" s="847"/>
      <c r="AS58" s="847"/>
      <c r="AT58" s="847"/>
      <c r="AU58" s="847"/>
      <c r="AV58" s="847"/>
      <c r="AW58" s="847"/>
      <c r="AX58" s="847"/>
      <c r="AY58" s="847"/>
      <c r="AZ58" s="847"/>
      <c r="BA58" s="847"/>
      <c r="BB58" s="847"/>
      <c r="BC58" s="847"/>
      <c r="BD58" s="847"/>
      <c r="BE58" s="847"/>
      <c r="BF58" s="847"/>
      <c r="BG58" s="847"/>
      <c r="BH58" s="847"/>
      <c r="BI58" s="847"/>
      <c r="BJ58" s="847"/>
      <c r="BK58" s="847"/>
      <c r="BL58" s="847"/>
      <c r="BM58" s="847"/>
      <c r="BN58" s="847"/>
      <c r="BO58" s="847"/>
      <c r="BP58" s="847"/>
      <c r="BQ58" s="847"/>
      <c r="BR58" s="847"/>
      <c r="BS58" s="847"/>
      <c r="BT58" s="847"/>
      <c r="BU58" s="847"/>
      <c r="BV58" s="847"/>
      <c r="BW58" s="847"/>
      <c r="BX58" s="847"/>
      <c r="BY58" s="847"/>
      <c r="BZ58" s="847"/>
      <c r="CA58" s="847"/>
      <c r="CB58" s="847"/>
      <c r="CC58" s="847"/>
      <c r="CD58" s="847"/>
      <c r="CE58" s="847"/>
      <c r="CF58" s="847"/>
      <c r="CG58" s="847"/>
      <c r="CH58" s="847"/>
      <c r="CI58" s="847"/>
      <c r="CJ58" s="847"/>
      <c r="CK58" s="847"/>
      <c r="CL58" s="847"/>
      <c r="CM58" s="847"/>
      <c r="CN58" s="847"/>
      <c r="CO58" s="847"/>
      <c r="CP58" s="847"/>
      <c r="CQ58" s="847"/>
    </row>
    <row r="59" spans="3:95" ht="6" customHeight="1">
      <c r="C59" s="881"/>
      <c r="D59" s="882"/>
      <c r="E59" s="883"/>
      <c r="F59" s="929" t="s">
        <v>237</v>
      </c>
      <c r="G59" s="930"/>
      <c r="H59" s="930"/>
      <c r="I59" s="930"/>
      <c r="J59" s="930"/>
      <c r="K59" s="930"/>
      <c r="L59" s="930"/>
      <c r="M59" s="930"/>
      <c r="N59" s="930"/>
      <c r="O59" s="930"/>
      <c r="P59" s="930"/>
      <c r="Q59" s="931"/>
      <c r="R59" s="936"/>
      <c r="S59" s="937"/>
      <c r="T59" s="937"/>
      <c r="U59" s="937"/>
      <c r="V59" s="937"/>
      <c r="W59" s="937"/>
      <c r="X59" s="937"/>
      <c r="Y59" s="937"/>
      <c r="Z59" s="937"/>
      <c r="AA59" s="937"/>
      <c r="AB59" s="937"/>
      <c r="AC59" s="937"/>
      <c r="AD59" s="937"/>
      <c r="AE59" s="937"/>
      <c r="AF59" s="937"/>
      <c r="AG59" s="937"/>
      <c r="AH59" s="937"/>
      <c r="AI59" s="937"/>
      <c r="AJ59" s="937"/>
      <c r="AK59" s="937"/>
      <c r="AL59" s="937"/>
      <c r="AM59" s="937"/>
      <c r="AN59" s="937"/>
      <c r="AO59" s="937"/>
      <c r="AP59" s="937"/>
      <c r="AQ59" s="937"/>
      <c r="AR59" s="937"/>
      <c r="AS59" s="937"/>
      <c r="AT59" s="937"/>
      <c r="AU59" s="937"/>
      <c r="AV59" s="937"/>
      <c r="AW59" s="937"/>
      <c r="AX59" s="937"/>
      <c r="AY59" s="937"/>
      <c r="AZ59" s="937"/>
      <c r="BA59" s="937"/>
      <c r="BB59" s="937"/>
      <c r="BC59" s="937"/>
      <c r="BD59" s="937"/>
      <c r="BE59" s="937"/>
      <c r="BF59" s="937"/>
      <c r="BG59" s="937"/>
      <c r="BH59" s="937"/>
      <c r="BI59" s="937"/>
      <c r="BJ59" s="937"/>
      <c r="BK59" s="937"/>
      <c r="BL59" s="937"/>
      <c r="BM59" s="937"/>
      <c r="BN59" s="937"/>
      <c r="BO59" s="937"/>
      <c r="BP59" s="937"/>
      <c r="BQ59" s="937"/>
      <c r="BR59" s="937"/>
      <c r="BS59" s="937"/>
      <c r="BT59" s="937"/>
      <c r="BU59" s="937"/>
      <c r="BV59" s="937"/>
      <c r="BW59" s="937"/>
      <c r="BX59" s="937"/>
      <c r="BY59" s="937"/>
      <c r="BZ59" s="937"/>
      <c r="CA59" s="937"/>
      <c r="CB59" s="937"/>
      <c r="CC59" s="937"/>
      <c r="CD59" s="937"/>
      <c r="CE59" s="936"/>
      <c r="CF59" s="937"/>
      <c r="CG59" s="937"/>
      <c r="CH59" s="937"/>
      <c r="CI59" s="937"/>
      <c r="CJ59" s="937"/>
      <c r="CK59" s="937"/>
      <c r="CL59" s="937"/>
      <c r="CM59" s="937"/>
      <c r="CN59" s="937"/>
      <c r="CO59" s="937"/>
      <c r="CP59" s="937"/>
      <c r="CQ59" s="938"/>
    </row>
    <row r="60" spans="3:95" ht="6" customHeight="1">
      <c r="C60" s="881"/>
      <c r="D60" s="882"/>
      <c r="E60" s="883"/>
      <c r="F60" s="932"/>
      <c r="G60" s="910"/>
      <c r="H60" s="910"/>
      <c r="I60" s="910"/>
      <c r="J60" s="910"/>
      <c r="K60" s="910"/>
      <c r="L60" s="910"/>
      <c r="M60" s="910"/>
      <c r="N60" s="910"/>
      <c r="O60" s="910"/>
      <c r="P60" s="910"/>
      <c r="Q60" s="911"/>
      <c r="R60" s="846"/>
      <c r="S60" s="847"/>
      <c r="T60" s="847"/>
      <c r="U60" s="847"/>
      <c r="V60" s="847"/>
      <c r="W60" s="847"/>
      <c r="X60" s="847"/>
      <c r="Y60" s="847"/>
      <c r="Z60" s="847"/>
      <c r="AA60" s="847"/>
      <c r="AB60" s="847"/>
      <c r="AC60" s="847"/>
      <c r="AD60" s="847"/>
      <c r="AE60" s="847"/>
      <c r="AF60" s="847"/>
      <c r="AG60" s="847"/>
      <c r="AH60" s="847"/>
      <c r="AI60" s="847"/>
      <c r="AJ60" s="847"/>
      <c r="AK60" s="847"/>
      <c r="AL60" s="847"/>
      <c r="AM60" s="847"/>
      <c r="AN60" s="847"/>
      <c r="AO60" s="847"/>
      <c r="AP60" s="847"/>
      <c r="AQ60" s="847"/>
      <c r="AR60" s="847"/>
      <c r="AS60" s="847"/>
      <c r="AT60" s="847"/>
      <c r="AU60" s="847"/>
      <c r="AV60" s="847"/>
      <c r="AW60" s="847"/>
      <c r="AX60" s="847"/>
      <c r="AY60" s="847"/>
      <c r="AZ60" s="847"/>
      <c r="BA60" s="847"/>
      <c r="BB60" s="847"/>
      <c r="BC60" s="847"/>
      <c r="BD60" s="847"/>
      <c r="BE60" s="847"/>
      <c r="BF60" s="847"/>
      <c r="BG60" s="847"/>
      <c r="BH60" s="847"/>
      <c r="BI60" s="847"/>
      <c r="BJ60" s="847"/>
      <c r="BK60" s="847"/>
      <c r="BL60" s="847"/>
      <c r="BM60" s="847"/>
      <c r="BN60" s="847"/>
      <c r="BO60" s="847"/>
      <c r="BP60" s="847"/>
      <c r="BQ60" s="847"/>
      <c r="BR60" s="847"/>
      <c r="BS60" s="847"/>
      <c r="BT60" s="847"/>
      <c r="BU60" s="847"/>
      <c r="BV60" s="847"/>
      <c r="BW60" s="847"/>
      <c r="BX60" s="847"/>
      <c r="BY60" s="847"/>
      <c r="BZ60" s="847"/>
      <c r="CA60" s="847"/>
      <c r="CB60" s="847"/>
      <c r="CC60" s="847"/>
      <c r="CD60" s="847"/>
      <c r="CE60" s="846"/>
      <c r="CF60" s="847"/>
      <c r="CG60" s="847"/>
      <c r="CH60" s="847"/>
      <c r="CI60" s="847"/>
      <c r="CJ60" s="847"/>
      <c r="CK60" s="847"/>
      <c r="CL60" s="847"/>
      <c r="CM60" s="847"/>
      <c r="CN60" s="847"/>
      <c r="CO60" s="847"/>
      <c r="CP60" s="847"/>
      <c r="CQ60" s="848"/>
    </row>
    <row r="61" spans="3:95" ht="6" customHeight="1" thickBot="1">
      <c r="C61" s="881"/>
      <c r="D61" s="882"/>
      <c r="E61" s="883"/>
      <c r="F61" s="933"/>
      <c r="G61" s="934"/>
      <c r="H61" s="934"/>
      <c r="I61" s="934"/>
      <c r="J61" s="934"/>
      <c r="K61" s="934"/>
      <c r="L61" s="934"/>
      <c r="M61" s="934"/>
      <c r="N61" s="934"/>
      <c r="O61" s="934"/>
      <c r="P61" s="934"/>
      <c r="Q61" s="935"/>
      <c r="R61" s="869"/>
      <c r="S61" s="870"/>
      <c r="T61" s="870"/>
      <c r="U61" s="870"/>
      <c r="V61" s="870"/>
      <c r="W61" s="870"/>
      <c r="X61" s="870"/>
      <c r="Y61" s="870"/>
      <c r="Z61" s="870"/>
      <c r="AA61" s="870"/>
      <c r="AB61" s="870"/>
      <c r="AC61" s="870"/>
      <c r="AD61" s="870"/>
      <c r="AE61" s="870"/>
      <c r="AF61" s="870"/>
      <c r="AG61" s="870"/>
      <c r="AH61" s="870"/>
      <c r="AI61" s="870"/>
      <c r="AJ61" s="870"/>
      <c r="AK61" s="870"/>
      <c r="AL61" s="870"/>
      <c r="AM61" s="870"/>
      <c r="AN61" s="870"/>
      <c r="AO61" s="870"/>
      <c r="AP61" s="870"/>
      <c r="AQ61" s="870"/>
      <c r="AR61" s="870"/>
      <c r="AS61" s="870"/>
      <c r="AT61" s="870"/>
      <c r="AU61" s="870"/>
      <c r="AV61" s="870"/>
      <c r="AW61" s="870"/>
      <c r="AX61" s="870"/>
      <c r="AY61" s="870"/>
      <c r="AZ61" s="870"/>
      <c r="BA61" s="870"/>
      <c r="BB61" s="870"/>
      <c r="BC61" s="870"/>
      <c r="BD61" s="870"/>
      <c r="BE61" s="870"/>
      <c r="BF61" s="870"/>
      <c r="BG61" s="870"/>
      <c r="BH61" s="870"/>
      <c r="BI61" s="870"/>
      <c r="BJ61" s="870"/>
      <c r="BK61" s="870"/>
      <c r="BL61" s="870"/>
      <c r="BM61" s="870"/>
      <c r="BN61" s="870"/>
      <c r="BO61" s="870"/>
      <c r="BP61" s="870"/>
      <c r="BQ61" s="870"/>
      <c r="BR61" s="870"/>
      <c r="BS61" s="870"/>
      <c r="BT61" s="870"/>
      <c r="BU61" s="870"/>
      <c r="BV61" s="870"/>
      <c r="BW61" s="870"/>
      <c r="BX61" s="870"/>
      <c r="BY61" s="870"/>
      <c r="BZ61" s="870"/>
      <c r="CA61" s="870"/>
      <c r="CB61" s="870"/>
      <c r="CC61" s="870"/>
      <c r="CD61" s="870"/>
      <c r="CE61" s="869"/>
      <c r="CF61" s="870"/>
      <c r="CG61" s="870"/>
      <c r="CH61" s="870"/>
      <c r="CI61" s="870"/>
      <c r="CJ61" s="870"/>
      <c r="CK61" s="870"/>
      <c r="CL61" s="870"/>
      <c r="CM61" s="870"/>
      <c r="CN61" s="870"/>
      <c r="CO61" s="870"/>
      <c r="CP61" s="870"/>
      <c r="CQ61" s="871"/>
    </row>
    <row r="62" spans="3:95" ht="12" customHeight="1" thickTop="1">
      <c r="C62" s="881"/>
      <c r="D62" s="882"/>
      <c r="E62" s="883"/>
      <c r="F62" s="944" t="s">
        <v>170</v>
      </c>
      <c r="G62" s="897"/>
      <c r="H62" s="897"/>
      <c r="I62" s="898"/>
      <c r="J62" s="898"/>
      <c r="K62" s="898"/>
      <c r="L62" s="898"/>
      <c r="M62" s="898"/>
      <c r="N62" s="898"/>
      <c r="O62" s="898"/>
      <c r="P62" s="898"/>
      <c r="Q62" s="899"/>
      <c r="R62" s="872" t="str">
        <f>IF(SUM(R35,R38,R41,R44,R47,R53,R56,R59)=0, "", SUM(R35,R38,R41,R44,R47,R53,R56,R59))</f>
        <v/>
      </c>
      <c r="S62" s="873"/>
      <c r="T62" s="873"/>
      <c r="U62" s="873"/>
      <c r="V62" s="873"/>
      <c r="W62" s="873"/>
      <c r="X62" s="873"/>
      <c r="Y62" s="873"/>
      <c r="Z62" s="873"/>
      <c r="AA62" s="873"/>
      <c r="AB62" s="873"/>
      <c r="AC62" s="873"/>
      <c r="AD62" s="873"/>
      <c r="AE62" s="873" t="str">
        <f t="shared" ref="AE62" si="8">IF(SUM(AE35,AE38,AE41,AE44,AE47,AE53,AE56,AE59)=0, "", SUM(AE35,AE38,AE41,AE44,AE47,AE53,AE56,AE59))</f>
        <v/>
      </c>
      <c r="AF62" s="873"/>
      <c r="AG62" s="873"/>
      <c r="AH62" s="873"/>
      <c r="AI62" s="873"/>
      <c r="AJ62" s="873"/>
      <c r="AK62" s="873"/>
      <c r="AL62" s="873"/>
      <c r="AM62" s="873"/>
      <c r="AN62" s="873"/>
      <c r="AO62" s="873"/>
      <c r="AP62" s="873"/>
      <c r="AQ62" s="873"/>
      <c r="AR62" s="873" t="str">
        <f t="shared" ref="AR62" si="9">IF(SUM(AR35,AR38,AR41,AR44,AR47,AR53,AR56,AR59)=0, "", SUM(AR35,AR38,AR41,AR44,AR47,AR53,AR56,AR59))</f>
        <v/>
      </c>
      <c r="AS62" s="873"/>
      <c r="AT62" s="873"/>
      <c r="AU62" s="873"/>
      <c r="AV62" s="873"/>
      <c r="AW62" s="873"/>
      <c r="AX62" s="873"/>
      <c r="AY62" s="873"/>
      <c r="AZ62" s="873"/>
      <c r="BA62" s="873"/>
      <c r="BB62" s="873"/>
      <c r="BC62" s="873"/>
      <c r="BD62" s="873"/>
      <c r="BE62" s="873" t="str">
        <f t="shared" ref="BE62" si="10">IF(SUM(BE35,BE38,BE41,BE44,BE47,BE53,BE56,BE59)=0, "", SUM(BE35,BE38,BE41,BE44,BE47,BE53,BE56,BE59))</f>
        <v/>
      </c>
      <c r="BF62" s="873"/>
      <c r="BG62" s="873"/>
      <c r="BH62" s="873"/>
      <c r="BI62" s="873"/>
      <c r="BJ62" s="873"/>
      <c r="BK62" s="873"/>
      <c r="BL62" s="873"/>
      <c r="BM62" s="873"/>
      <c r="BN62" s="873"/>
      <c r="BO62" s="873"/>
      <c r="BP62" s="873"/>
      <c r="BQ62" s="873"/>
      <c r="BR62" s="873" t="str">
        <f t="shared" ref="BR62" si="11">IF(SUM(BR35,BR38,BR41,BR44,BR47,BR53,BR56,BR59)=0, "", SUM(BR35,BR38,BR41,BR44,BR47,BR53,BR56,BR59))</f>
        <v/>
      </c>
      <c r="BS62" s="873"/>
      <c r="BT62" s="873"/>
      <c r="BU62" s="873"/>
      <c r="BV62" s="873"/>
      <c r="BW62" s="873"/>
      <c r="BX62" s="873"/>
      <c r="BY62" s="873"/>
      <c r="BZ62" s="873"/>
      <c r="CA62" s="873"/>
      <c r="CB62" s="873"/>
      <c r="CC62" s="873"/>
      <c r="CD62" s="873"/>
      <c r="CE62" s="872" t="str">
        <f t="shared" ref="CE62" si="12">IF(SUM(CE35,CE38,CE41,CE44,CE47,CE53,CE56,CE59)=0, "", SUM(CE35,CE38,CE41,CE44,CE47,CE53,CE56,CE59))</f>
        <v/>
      </c>
      <c r="CF62" s="873"/>
      <c r="CG62" s="873"/>
      <c r="CH62" s="873"/>
      <c r="CI62" s="873"/>
      <c r="CJ62" s="873"/>
      <c r="CK62" s="873"/>
      <c r="CL62" s="873"/>
      <c r="CM62" s="873"/>
      <c r="CN62" s="873"/>
      <c r="CO62" s="873"/>
      <c r="CP62" s="873"/>
      <c r="CQ62" s="874"/>
    </row>
    <row r="63" spans="3:95" ht="6" customHeight="1">
      <c r="C63" s="881"/>
      <c r="D63" s="882"/>
      <c r="E63" s="883"/>
      <c r="F63" s="945"/>
      <c r="G63" s="854"/>
      <c r="H63" s="854"/>
      <c r="I63" s="855"/>
      <c r="J63" s="855"/>
      <c r="K63" s="855"/>
      <c r="L63" s="855"/>
      <c r="M63" s="855"/>
      <c r="N63" s="855"/>
      <c r="O63" s="855"/>
      <c r="P63" s="855"/>
      <c r="Q63" s="856"/>
      <c r="R63" s="841"/>
      <c r="S63" s="838"/>
      <c r="T63" s="838"/>
      <c r="U63" s="838"/>
      <c r="V63" s="838"/>
      <c r="W63" s="838"/>
      <c r="X63" s="838"/>
      <c r="Y63" s="838"/>
      <c r="Z63" s="838"/>
      <c r="AA63" s="838"/>
      <c r="AB63" s="838"/>
      <c r="AC63" s="838"/>
      <c r="AD63" s="838"/>
      <c r="AE63" s="838"/>
      <c r="AF63" s="838"/>
      <c r="AG63" s="838"/>
      <c r="AH63" s="838"/>
      <c r="AI63" s="838"/>
      <c r="AJ63" s="838"/>
      <c r="AK63" s="838"/>
      <c r="AL63" s="838"/>
      <c r="AM63" s="838"/>
      <c r="AN63" s="838"/>
      <c r="AO63" s="838"/>
      <c r="AP63" s="838"/>
      <c r="AQ63" s="838"/>
      <c r="AR63" s="838"/>
      <c r="AS63" s="838"/>
      <c r="AT63" s="838"/>
      <c r="AU63" s="838"/>
      <c r="AV63" s="838"/>
      <c r="AW63" s="838"/>
      <c r="AX63" s="838"/>
      <c r="AY63" s="838"/>
      <c r="AZ63" s="838"/>
      <c r="BA63" s="838"/>
      <c r="BB63" s="838"/>
      <c r="BC63" s="838"/>
      <c r="BD63" s="838"/>
      <c r="BE63" s="838"/>
      <c r="BF63" s="838"/>
      <c r="BG63" s="838"/>
      <c r="BH63" s="838"/>
      <c r="BI63" s="838"/>
      <c r="BJ63" s="838"/>
      <c r="BK63" s="838"/>
      <c r="BL63" s="838"/>
      <c r="BM63" s="838"/>
      <c r="BN63" s="838"/>
      <c r="BO63" s="838"/>
      <c r="BP63" s="838"/>
      <c r="BQ63" s="838"/>
      <c r="BR63" s="838"/>
      <c r="BS63" s="838"/>
      <c r="BT63" s="838"/>
      <c r="BU63" s="838"/>
      <c r="BV63" s="838"/>
      <c r="BW63" s="838"/>
      <c r="BX63" s="838"/>
      <c r="BY63" s="838"/>
      <c r="BZ63" s="838"/>
      <c r="CA63" s="838"/>
      <c r="CB63" s="838"/>
      <c r="CC63" s="838"/>
      <c r="CD63" s="838"/>
      <c r="CE63" s="841"/>
      <c r="CF63" s="838"/>
      <c r="CG63" s="838"/>
      <c r="CH63" s="838"/>
      <c r="CI63" s="838"/>
      <c r="CJ63" s="838"/>
      <c r="CK63" s="838"/>
      <c r="CL63" s="838"/>
      <c r="CM63" s="838"/>
      <c r="CN63" s="838"/>
      <c r="CO63" s="838"/>
      <c r="CP63" s="838"/>
      <c r="CQ63" s="842"/>
    </row>
    <row r="64" spans="3:95" ht="6" customHeight="1" thickBot="1">
      <c r="C64" s="884"/>
      <c r="D64" s="885"/>
      <c r="E64" s="886"/>
      <c r="F64" s="946"/>
      <c r="G64" s="901"/>
      <c r="H64" s="901"/>
      <c r="I64" s="902"/>
      <c r="J64" s="902"/>
      <c r="K64" s="902"/>
      <c r="L64" s="902"/>
      <c r="M64" s="902"/>
      <c r="N64" s="902"/>
      <c r="O64" s="902"/>
      <c r="P64" s="902"/>
      <c r="Q64" s="903"/>
      <c r="R64" s="875"/>
      <c r="S64" s="876"/>
      <c r="T64" s="876"/>
      <c r="U64" s="876"/>
      <c r="V64" s="876"/>
      <c r="W64" s="876"/>
      <c r="X64" s="876"/>
      <c r="Y64" s="876"/>
      <c r="Z64" s="876"/>
      <c r="AA64" s="876"/>
      <c r="AB64" s="876"/>
      <c r="AC64" s="876"/>
      <c r="AD64" s="876"/>
      <c r="AE64" s="876"/>
      <c r="AF64" s="876"/>
      <c r="AG64" s="876"/>
      <c r="AH64" s="876"/>
      <c r="AI64" s="876"/>
      <c r="AJ64" s="876"/>
      <c r="AK64" s="876"/>
      <c r="AL64" s="876"/>
      <c r="AM64" s="876"/>
      <c r="AN64" s="876"/>
      <c r="AO64" s="876"/>
      <c r="AP64" s="876"/>
      <c r="AQ64" s="876"/>
      <c r="AR64" s="876"/>
      <c r="AS64" s="876"/>
      <c r="AT64" s="876"/>
      <c r="AU64" s="876"/>
      <c r="AV64" s="876"/>
      <c r="AW64" s="876"/>
      <c r="AX64" s="876"/>
      <c r="AY64" s="876"/>
      <c r="AZ64" s="876"/>
      <c r="BA64" s="876"/>
      <c r="BB64" s="876"/>
      <c r="BC64" s="876"/>
      <c r="BD64" s="876"/>
      <c r="BE64" s="876"/>
      <c r="BF64" s="876"/>
      <c r="BG64" s="876"/>
      <c r="BH64" s="876"/>
      <c r="BI64" s="876"/>
      <c r="BJ64" s="876"/>
      <c r="BK64" s="876"/>
      <c r="BL64" s="876"/>
      <c r="BM64" s="876"/>
      <c r="BN64" s="876"/>
      <c r="BO64" s="876"/>
      <c r="BP64" s="876"/>
      <c r="BQ64" s="876"/>
      <c r="BR64" s="876"/>
      <c r="BS64" s="876"/>
      <c r="BT64" s="876"/>
      <c r="BU64" s="876"/>
      <c r="BV64" s="876"/>
      <c r="BW64" s="876"/>
      <c r="BX64" s="876"/>
      <c r="BY64" s="876"/>
      <c r="BZ64" s="876"/>
      <c r="CA64" s="876"/>
      <c r="CB64" s="876"/>
      <c r="CC64" s="876"/>
      <c r="CD64" s="876"/>
      <c r="CE64" s="875"/>
      <c r="CF64" s="876"/>
      <c r="CG64" s="876"/>
      <c r="CH64" s="876"/>
      <c r="CI64" s="876"/>
      <c r="CJ64" s="876"/>
      <c r="CK64" s="876"/>
      <c r="CL64" s="876"/>
      <c r="CM64" s="876"/>
      <c r="CN64" s="876"/>
      <c r="CO64" s="876"/>
      <c r="CP64" s="876"/>
      <c r="CQ64" s="877"/>
    </row>
    <row r="65" spans="3:95" ht="6" customHeight="1">
      <c r="C65" s="943" t="s">
        <v>238</v>
      </c>
      <c r="D65" s="815"/>
      <c r="E65" s="815"/>
      <c r="F65" s="815"/>
      <c r="G65" s="815"/>
      <c r="H65" s="815"/>
      <c r="I65" s="815"/>
      <c r="J65" s="815"/>
      <c r="K65" s="815"/>
      <c r="L65" s="815"/>
      <c r="M65" s="815"/>
      <c r="N65" s="815"/>
      <c r="O65" s="815"/>
      <c r="P65" s="815"/>
      <c r="Q65" s="816"/>
      <c r="R65" s="839" t="str">
        <f>IF(OR(R32="",R62=""),"",R32-R62)</f>
        <v/>
      </c>
      <c r="S65" s="837"/>
      <c r="T65" s="837"/>
      <c r="U65" s="837"/>
      <c r="V65" s="837"/>
      <c r="W65" s="837"/>
      <c r="X65" s="837"/>
      <c r="Y65" s="837"/>
      <c r="Z65" s="837"/>
      <c r="AA65" s="837"/>
      <c r="AB65" s="837"/>
      <c r="AC65" s="837"/>
      <c r="AD65" s="837"/>
      <c r="AE65" s="837" t="str">
        <f t="shared" ref="AE65" si="13">IF(OR(AE32="",AE62=""),"",AE32-AE62)</f>
        <v/>
      </c>
      <c r="AF65" s="837"/>
      <c r="AG65" s="837"/>
      <c r="AH65" s="837"/>
      <c r="AI65" s="837"/>
      <c r="AJ65" s="837"/>
      <c r="AK65" s="837"/>
      <c r="AL65" s="837"/>
      <c r="AM65" s="837"/>
      <c r="AN65" s="837"/>
      <c r="AO65" s="837"/>
      <c r="AP65" s="837"/>
      <c r="AQ65" s="837"/>
      <c r="AR65" s="837" t="str">
        <f t="shared" ref="AR65" si="14">IF(OR(AR32="",AR62=""),"",AR32-AR62)</f>
        <v/>
      </c>
      <c r="AS65" s="837"/>
      <c r="AT65" s="837"/>
      <c r="AU65" s="837"/>
      <c r="AV65" s="837"/>
      <c r="AW65" s="837"/>
      <c r="AX65" s="837"/>
      <c r="AY65" s="837"/>
      <c r="AZ65" s="837"/>
      <c r="BA65" s="837"/>
      <c r="BB65" s="837"/>
      <c r="BC65" s="837"/>
      <c r="BD65" s="837"/>
      <c r="BE65" s="837" t="str">
        <f t="shared" ref="BE65" si="15">IF(OR(BE32="",BE62=""),"",BE32-BE62)</f>
        <v/>
      </c>
      <c r="BF65" s="837"/>
      <c r="BG65" s="837"/>
      <c r="BH65" s="837"/>
      <c r="BI65" s="837"/>
      <c r="BJ65" s="837"/>
      <c r="BK65" s="837"/>
      <c r="BL65" s="837"/>
      <c r="BM65" s="837"/>
      <c r="BN65" s="837"/>
      <c r="BO65" s="837"/>
      <c r="BP65" s="837"/>
      <c r="BQ65" s="837"/>
      <c r="BR65" s="837" t="str">
        <f t="shared" ref="BR65" si="16">IF(OR(BR32="",BR62=""),"",BR32-BR62)</f>
        <v/>
      </c>
      <c r="BS65" s="837"/>
      <c r="BT65" s="837"/>
      <c r="BU65" s="837"/>
      <c r="BV65" s="837"/>
      <c r="BW65" s="837"/>
      <c r="BX65" s="837"/>
      <c r="BY65" s="837"/>
      <c r="BZ65" s="837"/>
      <c r="CA65" s="837"/>
      <c r="CB65" s="837"/>
      <c r="CC65" s="837"/>
      <c r="CD65" s="837"/>
      <c r="CE65" s="839" t="str">
        <f>IF(OR(CE32="",CE62=""),"",CE32-CE62)</f>
        <v/>
      </c>
      <c r="CF65" s="837"/>
      <c r="CG65" s="837"/>
      <c r="CH65" s="837"/>
      <c r="CI65" s="837"/>
      <c r="CJ65" s="837"/>
      <c r="CK65" s="837"/>
      <c r="CL65" s="837"/>
      <c r="CM65" s="837"/>
      <c r="CN65" s="837"/>
      <c r="CO65" s="837"/>
      <c r="CP65" s="837"/>
      <c r="CQ65" s="840"/>
    </row>
    <row r="66" spans="3:95" ht="6" customHeight="1">
      <c r="C66" s="817"/>
      <c r="D66" s="813"/>
      <c r="E66" s="813"/>
      <c r="F66" s="813"/>
      <c r="G66" s="813"/>
      <c r="H66" s="813"/>
      <c r="I66" s="813"/>
      <c r="J66" s="813"/>
      <c r="K66" s="813"/>
      <c r="L66" s="813"/>
      <c r="M66" s="813"/>
      <c r="N66" s="813"/>
      <c r="O66" s="813"/>
      <c r="P66" s="813"/>
      <c r="Q66" s="818"/>
      <c r="R66" s="841"/>
      <c r="S66" s="838"/>
      <c r="T66" s="838"/>
      <c r="U66" s="838"/>
      <c r="V66" s="838"/>
      <c r="W66" s="838"/>
      <c r="X66" s="838"/>
      <c r="Y66" s="838"/>
      <c r="Z66" s="838"/>
      <c r="AA66" s="838"/>
      <c r="AB66" s="838"/>
      <c r="AC66" s="838"/>
      <c r="AD66" s="838"/>
      <c r="AE66" s="838"/>
      <c r="AF66" s="838"/>
      <c r="AG66" s="838"/>
      <c r="AH66" s="838"/>
      <c r="AI66" s="838"/>
      <c r="AJ66" s="838"/>
      <c r="AK66" s="838"/>
      <c r="AL66" s="838"/>
      <c r="AM66" s="838"/>
      <c r="AN66" s="838"/>
      <c r="AO66" s="838"/>
      <c r="AP66" s="838"/>
      <c r="AQ66" s="838"/>
      <c r="AR66" s="838"/>
      <c r="AS66" s="838"/>
      <c r="AT66" s="838"/>
      <c r="AU66" s="838"/>
      <c r="AV66" s="838"/>
      <c r="AW66" s="838"/>
      <c r="AX66" s="838"/>
      <c r="AY66" s="838"/>
      <c r="AZ66" s="838"/>
      <c r="BA66" s="838"/>
      <c r="BB66" s="838"/>
      <c r="BC66" s="838"/>
      <c r="BD66" s="838"/>
      <c r="BE66" s="838"/>
      <c r="BF66" s="838"/>
      <c r="BG66" s="838"/>
      <c r="BH66" s="838"/>
      <c r="BI66" s="838"/>
      <c r="BJ66" s="838"/>
      <c r="BK66" s="838"/>
      <c r="BL66" s="838"/>
      <c r="BM66" s="838"/>
      <c r="BN66" s="838"/>
      <c r="BO66" s="838"/>
      <c r="BP66" s="838"/>
      <c r="BQ66" s="838"/>
      <c r="BR66" s="838"/>
      <c r="BS66" s="838"/>
      <c r="BT66" s="838"/>
      <c r="BU66" s="838"/>
      <c r="BV66" s="838"/>
      <c r="BW66" s="838"/>
      <c r="BX66" s="838"/>
      <c r="BY66" s="838"/>
      <c r="BZ66" s="838"/>
      <c r="CA66" s="838"/>
      <c r="CB66" s="838"/>
      <c r="CC66" s="838"/>
      <c r="CD66" s="838"/>
      <c r="CE66" s="841"/>
      <c r="CF66" s="838"/>
      <c r="CG66" s="838"/>
      <c r="CH66" s="838"/>
      <c r="CI66" s="838"/>
      <c r="CJ66" s="838"/>
      <c r="CK66" s="838"/>
      <c r="CL66" s="838"/>
      <c r="CM66" s="838"/>
      <c r="CN66" s="838"/>
      <c r="CO66" s="838"/>
      <c r="CP66" s="838"/>
      <c r="CQ66" s="842"/>
    </row>
    <row r="67" spans="3:95" ht="6" customHeight="1" thickBot="1">
      <c r="C67" s="819"/>
      <c r="D67" s="820"/>
      <c r="E67" s="820"/>
      <c r="F67" s="820"/>
      <c r="G67" s="820"/>
      <c r="H67" s="820"/>
      <c r="I67" s="820"/>
      <c r="J67" s="820"/>
      <c r="K67" s="820"/>
      <c r="L67" s="820"/>
      <c r="M67" s="820"/>
      <c r="N67" s="820"/>
      <c r="O67" s="820"/>
      <c r="P67" s="820"/>
      <c r="Q67" s="821"/>
      <c r="R67" s="875"/>
      <c r="S67" s="876"/>
      <c r="T67" s="876"/>
      <c r="U67" s="876"/>
      <c r="V67" s="876"/>
      <c r="W67" s="876"/>
      <c r="X67" s="876"/>
      <c r="Y67" s="876"/>
      <c r="Z67" s="876"/>
      <c r="AA67" s="876"/>
      <c r="AB67" s="876"/>
      <c r="AC67" s="876"/>
      <c r="AD67" s="876"/>
      <c r="AE67" s="876"/>
      <c r="AF67" s="876"/>
      <c r="AG67" s="876"/>
      <c r="AH67" s="876"/>
      <c r="AI67" s="876"/>
      <c r="AJ67" s="876"/>
      <c r="AK67" s="876"/>
      <c r="AL67" s="876"/>
      <c r="AM67" s="876"/>
      <c r="AN67" s="876"/>
      <c r="AO67" s="876"/>
      <c r="AP67" s="876"/>
      <c r="AQ67" s="876"/>
      <c r="AR67" s="876"/>
      <c r="AS67" s="876"/>
      <c r="AT67" s="876"/>
      <c r="AU67" s="876"/>
      <c r="AV67" s="876"/>
      <c r="AW67" s="876"/>
      <c r="AX67" s="876"/>
      <c r="AY67" s="876"/>
      <c r="AZ67" s="876"/>
      <c r="BA67" s="876"/>
      <c r="BB67" s="876"/>
      <c r="BC67" s="876"/>
      <c r="BD67" s="876"/>
      <c r="BE67" s="876"/>
      <c r="BF67" s="876"/>
      <c r="BG67" s="876"/>
      <c r="BH67" s="876"/>
      <c r="BI67" s="876"/>
      <c r="BJ67" s="876"/>
      <c r="BK67" s="876"/>
      <c r="BL67" s="876"/>
      <c r="BM67" s="876"/>
      <c r="BN67" s="876"/>
      <c r="BO67" s="876"/>
      <c r="BP67" s="876"/>
      <c r="BQ67" s="876"/>
      <c r="BR67" s="876"/>
      <c r="BS67" s="876"/>
      <c r="BT67" s="876"/>
      <c r="BU67" s="876"/>
      <c r="BV67" s="876"/>
      <c r="BW67" s="876"/>
      <c r="BX67" s="876"/>
      <c r="BY67" s="876"/>
      <c r="BZ67" s="876"/>
      <c r="CA67" s="876"/>
      <c r="CB67" s="876"/>
      <c r="CC67" s="876"/>
      <c r="CD67" s="876"/>
      <c r="CE67" s="875"/>
      <c r="CF67" s="876"/>
      <c r="CG67" s="876"/>
      <c r="CH67" s="876"/>
      <c r="CI67" s="876"/>
      <c r="CJ67" s="876"/>
      <c r="CK67" s="876"/>
      <c r="CL67" s="876"/>
      <c r="CM67" s="876"/>
      <c r="CN67" s="876"/>
      <c r="CO67" s="876"/>
      <c r="CP67" s="876"/>
      <c r="CQ67" s="877"/>
    </row>
    <row r="68" spans="3:95" ht="6" customHeight="1">
      <c r="C68" s="952" t="s">
        <v>239</v>
      </c>
      <c r="D68" s="953"/>
      <c r="E68" s="953"/>
      <c r="F68" s="953"/>
      <c r="G68" s="953"/>
      <c r="H68" s="953"/>
      <c r="I68" s="953"/>
      <c r="J68" s="953"/>
      <c r="K68" s="953"/>
      <c r="L68" s="953"/>
      <c r="M68" s="953"/>
      <c r="N68" s="953"/>
      <c r="O68" s="953"/>
      <c r="P68" s="953"/>
      <c r="Q68" s="954"/>
      <c r="R68" s="893"/>
      <c r="S68" s="894"/>
      <c r="T68" s="894"/>
      <c r="U68" s="894"/>
      <c r="V68" s="894"/>
      <c r="W68" s="894"/>
      <c r="X68" s="894"/>
      <c r="Y68" s="894"/>
      <c r="Z68" s="894"/>
      <c r="AA68" s="894"/>
      <c r="AB68" s="894"/>
      <c r="AC68" s="894"/>
      <c r="AD68" s="894"/>
      <c r="AE68" s="894"/>
      <c r="AF68" s="894"/>
      <c r="AG68" s="894"/>
      <c r="AH68" s="894"/>
      <c r="AI68" s="894"/>
      <c r="AJ68" s="894"/>
      <c r="AK68" s="894"/>
      <c r="AL68" s="894"/>
      <c r="AM68" s="894"/>
      <c r="AN68" s="894"/>
      <c r="AO68" s="894"/>
      <c r="AP68" s="894"/>
      <c r="AQ68" s="894"/>
      <c r="AR68" s="894"/>
      <c r="AS68" s="894"/>
      <c r="AT68" s="894"/>
      <c r="AU68" s="894"/>
      <c r="AV68" s="894"/>
      <c r="AW68" s="894"/>
      <c r="AX68" s="894"/>
      <c r="AY68" s="894"/>
      <c r="AZ68" s="894"/>
      <c r="BA68" s="894"/>
      <c r="BB68" s="894"/>
      <c r="BC68" s="894"/>
      <c r="BD68" s="894"/>
      <c r="BE68" s="894"/>
      <c r="BF68" s="894"/>
      <c r="BG68" s="894"/>
      <c r="BH68" s="894"/>
      <c r="BI68" s="894"/>
      <c r="BJ68" s="894"/>
      <c r="BK68" s="894"/>
      <c r="BL68" s="894"/>
      <c r="BM68" s="894"/>
      <c r="BN68" s="894"/>
      <c r="BO68" s="894"/>
      <c r="BP68" s="894"/>
      <c r="BQ68" s="894"/>
      <c r="BR68" s="894"/>
      <c r="BS68" s="894"/>
      <c r="BT68" s="894"/>
      <c r="BU68" s="894"/>
      <c r="BV68" s="894"/>
      <c r="BW68" s="894"/>
      <c r="BX68" s="894"/>
      <c r="BY68" s="894"/>
      <c r="BZ68" s="894"/>
      <c r="CA68" s="894"/>
      <c r="CB68" s="894"/>
      <c r="CC68" s="894"/>
      <c r="CD68" s="894"/>
      <c r="CE68" s="893"/>
      <c r="CF68" s="894"/>
      <c r="CG68" s="894"/>
      <c r="CH68" s="894"/>
      <c r="CI68" s="894"/>
      <c r="CJ68" s="894"/>
      <c r="CK68" s="894"/>
      <c r="CL68" s="894"/>
      <c r="CM68" s="894"/>
      <c r="CN68" s="894"/>
      <c r="CO68" s="894"/>
      <c r="CP68" s="894"/>
      <c r="CQ68" s="895"/>
    </row>
    <row r="69" spans="3:95" ht="6" customHeight="1">
      <c r="C69" s="950"/>
      <c r="D69" s="948"/>
      <c r="E69" s="948"/>
      <c r="F69" s="948"/>
      <c r="G69" s="948"/>
      <c r="H69" s="948"/>
      <c r="I69" s="948"/>
      <c r="J69" s="948"/>
      <c r="K69" s="948"/>
      <c r="L69" s="948"/>
      <c r="M69" s="948"/>
      <c r="N69" s="948"/>
      <c r="O69" s="948"/>
      <c r="P69" s="948"/>
      <c r="Q69" s="949"/>
      <c r="R69" s="846"/>
      <c r="S69" s="847"/>
      <c r="T69" s="847"/>
      <c r="U69" s="847"/>
      <c r="V69" s="847"/>
      <c r="W69" s="847"/>
      <c r="X69" s="847"/>
      <c r="Y69" s="847"/>
      <c r="Z69" s="847"/>
      <c r="AA69" s="847"/>
      <c r="AB69" s="847"/>
      <c r="AC69" s="847"/>
      <c r="AD69" s="847"/>
      <c r="AE69" s="847"/>
      <c r="AF69" s="847"/>
      <c r="AG69" s="847"/>
      <c r="AH69" s="847"/>
      <c r="AI69" s="847"/>
      <c r="AJ69" s="847"/>
      <c r="AK69" s="847"/>
      <c r="AL69" s="847"/>
      <c r="AM69" s="847"/>
      <c r="AN69" s="847"/>
      <c r="AO69" s="847"/>
      <c r="AP69" s="847"/>
      <c r="AQ69" s="847"/>
      <c r="AR69" s="847"/>
      <c r="AS69" s="847"/>
      <c r="AT69" s="847"/>
      <c r="AU69" s="847"/>
      <c r="AV69" s="847"/>
      <c r="AW69" s="847"/>
      <c r="AX69" s="847"/>
      <c r="AY69" s="847"/>
      <c r="AZ69" s="847"/>
      <c r="BA69" s="847"/>
      <c r="BB69" s="847"/>
      <c r="BC69" s="847"/>
      <c r="BD69" s="847"/>
      <c r="BE69" s="847"/>
      <c r="BF69" s="847"/>
      <c r="BG69" s="847"/>
      <c r="BH69" s="847"/>
      <c r="BI69" s="847"/>
      <c r="BJ69" s="847"/>
      <c r="BK69" s="847"/>
      <c r="BL69" s="847"/>
      <c r="BM69" s="847"/>
      <c r="BN69" s="847"/>
      <c r="BO69" s="847"/>
      <c r="BP69" s="847"/>
      <c r="BQ69" s="847"/>
      <c r="BR69" s="847"/>
      <c r="BS69" s="847"/>
      <c r="BT69" s="847"/>
      <c r="BU69" s="847"/>
      <c r="BV69" s="847"/>
      <c r="BW69" s="847"/>
      <c r="BX69" s="847"/>
      <c r="BY69" s="847"/>
      <c r="BZ69" s="847"/>
      <c r="CA69" s="847"/>
      <c r="CB69" s="847"/>
      <c r="CC69" s="847"/>
      <c r="CD69" s="847"/>
      <c r="CE69" s="846"/>
      <c r="CF69" s="847"/>
      <c r="CG69" s="847"/>
      <c r="CH69" s="847"/>
      <c r="CI69" s="847"/>
      <c r="CJ69" s="847"/>
      <c r="CK69" s="847"/>
      <c r="CL69" s="847"/>
      <c r="CM69" s="847"/>
      <c r="CN69" s="847"/>
      <c r="CO69" s="847"/>
      <c r="CP69" s="847"/>
      <c r="CQ69" s="848"/>
    </row>
    <row r="70" spans="3:95" ht="6" customHeight="1">
      <c r="C70" s="950"/>
      <c r="D70" s="948"/>
      <c r="E70" s="948"/>
      <c r="F70" s="948"/>
      <c r="G70" s="948"/>
      <c r="H70" s="948"/>
      <c r="I70" s="948"/>
      <c r="J70" s="948"/>
      <c r="K70" s="948"/>
      <c r="L70" s="948"/>
      <c r="M70" s="948"/>
      <c r="N70" s="948"/>
      <c r="O70" s="948"/>
      <c r="P70" s="948"/>
      <c r="Q70" s="949"/>
      <c r="R70" s="846"/>
      <c r="S70" s="847"/>
      <c r="T70" s="847"/>
      <c r="U70" s="847"/>
      <c r="V70" s="847"/>
      <c r="W70" s="847"/>
      <c r="X70" s="847"/>
      <c r="Y70" s="847"/>
      <c r="Z70" s="847"/>
      <c r="AA70" s="847"/>
      <c r="AB70" s="847"/>
      <c r="AC70" s="847"/>
      <c r="AD70" s="847"/>
      <c r="AE70" s="847"/>
      <c r="AF70" s="847"/>
      <c r="AG70" s="847"/>
      <c r="AH70" s="847"/>
      <c r="AI70" s="847"/>
      <c r="AJ70" s="847"/>
      <c r="AK70" s="847"/>
      <c r="AL70" s="847"/>
      <c r="AM70" s="847"/>
      <c r="AN70" s="847"/>
      <c r="AO70" s="847"/>
      <c r="AP70" s="847"/>
      <c r="AQ70" s="847"/>
      <c r="AR70" s="847"/>
      <c r="AS70" s="847"/>
      <c r="AT70" s="847"/>
      <c r="AU70" s="847"/>
      <c r="AV70" s="847"/>
      <c r="AW70" s="847"/>
      <c r="AX70" s="847"/>
      <c r="AY70" s="847"/>
      <c r="AZ70" s="847"/>
      <c r="BA70" s="847"/>
      <c r="BB70" s="847"/>
      <c r="BC70" s="847"/>
      <c r="BD70" s="847"/>
      <c r="BE70" s="847"/>
      <c r="BF70" s="847"/>
      <c r="BG70" s="847"/>
      <c r="BH70" s="847"/>
      <c r="BI70" s="847"/>
      <c r="BJ70" s="847"/>
      <c r="BK70" s="847"/>
      <c r="BL70" s="847"/>
      <c r="BM70" s="847"/>
      <c r="BN70" s="847"/>
      <c r="BO70" s="847"/>
      <c r="BP70" s="847"/>
      <c r="BQ70" s="847"/>
      <c r="BR70" s="847"/>
      <c r="BS70" s="847"/>
      <c r="BT70" s="847"/>
      <c r="BU70" s="847"/>
      <c r="BV70" s="847"/>
      <c r="BW70" s="847"/>
      <c r="BX70" s="847"/>
      <c r="BY70" s="847"/>
      <c r="BZ70" s="847"/>
      <c r="CA70" s="847"/>
      <c r="CB70" s="847"/>
      <c r="CC70" s="847"/>
      <c r="CD70" s="847"/>
      <c r="CE70" s="846"/>
      <c r="CF70" s="847"/>
      <c r="CG70" s="847"/>
      <c r="CH70" s="847"/>
      <c r="CI70" s="847"/>
      <c r="CJ70" s="847"/>
      <c r="CK70" s="847"/>
      <c r="CL70" s="847"/>
      <c r="CM70" s="847"/>
      <c r="CN70" s="847"/>
      <c r="CO70" s="847"/>
      <c r="CP70" s="847"/>
      <c r="CQ70" s="848"/>
    </row>
    <row r="71" spans="3:95" ht="6" customHeight="1">
      <c r="C71" s="947" t="s">
        <v>240</v>
      </c>
      <c r="D71" s="948"/>
      <c r="E71" s="948"/>
      <c r="F71" s="948"/>
      <c r="G71" s="948"/>
      <c r="H71" s="948"/>
      <c r="I71" s="948"/>
      <c r="J71" s="948"/>
      <c r="K71" s="948"/>
      <c r="L71" s="948"/>
      <c r="M71" s="948"/>
      <c r="N71" s="948"/>
      <c r="O71" s="948"/>
      <c r="P71" s="948"/>
      <c r="Q71" s="949"/>
      <c r="R71" s="846"/>
      <c r="S71" s="847"/>
      <c r="T71" s="847"/>
      <c r="U71" s="847"/>
      <c r="V71" s="847"/>
      <c r="W71" s="847"/>
      <c r="X71" s="847"/>
      <c r="Y71" s="847"/>
      <c r="Z71" s="847"/>
      <c r="AA71" s="847"/>
      <c r="AB71" s="847"/>
      <c r="AC71" s="847"/>
      <c r="AD71" s="847"/>
      <c r="AE71" s="847"/>
      <c r="AF71" s="847"/>
      <c r="AG71" s="847"/>
      <c r="AH71" s="847"/>
      <c r="AI71" s="847"/>
      <c r="AJ71" s="847"/>
      <c r="AK71" s="847"/>
      <c r="AL71" s="847"/>
      <c r="AM71" s="847"/>
      <c r="AN71" s="847"/>
      <c r="AO71" s="847"/>
      <c r="AP71" s="847"/>
      <c r="AQ71" s="847"/>
      <c r="AR71" s="847"/>
      <c r="AS71" s="847"/>
      <c r="AT71" s="847"/>
      <c r="AU71" s="847"/>
      <c r="AV71" s="847"/>
      <c r="AW71" s="847"/>
      <c r="AX71" s="847"/>
      <c r="AY71" s="847"/>
      <c r="AZ71" s="847"/>
      <c r="BA71" s="847"/>
      <c r="BB71" s="847"/>
      <c r="BC71" s="847"/>
      <c r="BD71" s="847"/>
      <c r="BE71" s="847"/>
      <c r="BF71" s="847"/>
      <c r="BG71" s="847"/>
      <c r="BH71" s="847"/>
      <c r="BI71" s="847"/>
      <c r="BJ71" s="847"/>
      <c r="BK71" s="847"/>
      <c r="BL71" s="847"/>
      <c r="BM71" s="847"/>
      <c r="BN71" s="847"/>
      <c r="BO71" s="847"/>
      <c r="BP71" s="847"/>
      <c r="BQ71" s="847"/>
      <c r="BR71" s="847"/>
      <c r="BS71" s="847"/>
      <c r="BT71" s="847"/>
      <c r="BU71" s="847"/>
      <c r="BV71" s="847"/>
      <c r="BW71" s="847"/>
      <c r="BX71" s="847"/>
      <c r="BY71" s="847"/>
      <c r="BZ71" s="847"/>
      <c r="CA71" s="847"/>
      <c r="CB71" s="847"/>
      <c r="CC71" s="847"/>
      <c r="CD71" s="847"/>
      <c r="CE71" s="846"/>
      <c r="CF71" s="847"/>
      <c r="CG71" s="847"/>
      <c r="CH71" s="847"/>
      <c r="CI71" s="847"/>
      <c r="CJ71" s="847"/>
      <c r="CK71" s="847"/>
      <c r="CL71" s="847"/>
      <c r="CM71" s="847"/>
      <c r="CN71" s="847"/>
      <c r="CO71" s="847"/>
      <c r="CP71" s="847"/>
      <c r="CQ71" s="848"/>
    </row>
    <row r="72" spans="3:95" ht="6" customHeight="1">
      <c r="C72" s="950"/>
      <c r="D72" s="948"/>
      <c r="E72" s="948"/>
      <c r="F72" s="948"/>
      <c r="G72" s="948"/>
      <c r="H72" s="948"/>
      <c r="I72" s="948"/>
      <c r="J72" s="948"/>
      <c r="K72" s="948"/>
      <c r="L72" s="948"/>
      <c r="M72" s="948"/>
      <c r="N72" s="948"/>
      <c r="O72" s="948"/>
      <c r="P72" s="948"/>
      <c r="Q72" s="949"/>
      <c r="R72" s="846"/>
      <c r="S72" s="847"/>
      <c r="T72" s="847"/>
      <c r="U72" s="847"/>
      <c r="V72" s="847"/>
      <c r="W72" s="847"/>
      <c r="X72" s="847"/>
      <c r="Y72" s="847"/>
      <c r="Z72" s="847"/>
      <c r="AA72" s="847"/>
      <c r="AB72" s="847"/>
      <c r="AC72" s="847"/>
      <c r="AD72" s="847"/>
      <c r="AE72" s="847"/>
      <c r="AF72" s="847"/>
      <c r="AG72" s="847"/>
      <c r="AH72" s="847"/>
      <c r="AI72" s="847"/>
      <c r="AJ72" s="847"/>
      <c r="AK72" s="847"/>
      <c r="AL72" s="847"/>
      <c r="AM72" s="847"/>
      <c r="AN72" s="847"/>
      <c r="AO72" s="847"/>
      <c r="AP72" s="847"/>
      <c r="AQ72" s="847"/>
      <c r="AR72" s="847"/>
      <c r="AS72" s="847"/>
      <c r="AT72" s="847"/>
      <c r="AU72" s="847"/>
      <c r="AV72" s="847"/>
      <c r="AW72" s="847"/>
      <c r="AX72" s="847"/>
      <c r="AY72" s="847"/>
      <c r="AZ72" s="847"/>
      <c r="BA72" s="847"/>
      <c r="BB72" s="847"/>
      <c r="BC72" s="847"/>
      <c r="BD72" s="847"/>
      <c r="BE72" s="847"/>
      <c r="BF72" s="847"/>
      <c r="BG72" s="847"/>
      <c r="BH72" s="847"/>
      <c r="BI72" s="847"/>
      <c r="BJ72" s="847"/>
      <c r="BK72" s="847"/>
      <c r="BL72" s="847"/>
      <c r="BM72" s="847"/>
      <c r="BN72" s="847"/>
      <c r="BO72" s="847"/>
      <c r="BP72" s="847"/>
      <c r="BQ72" s="847"/>
      <c r="BR72" s="847"/>
      <c r="BS72" s="847"/>
      <c r="BT72" s="847"/>
      <c r="BU72" s="847"/>
      <c r="BV72" s="847"/>
      <c r="BW72" s="847"/>
      <c r="BX72" s="847"/>
      <c r="BY72" s="847"/>
      <c r="BZ72" s="847"/>
      <c r="CA72" s="847"/>
      <c r="CB72" s="847"/>
      <c r="CC72" s="847"/>
      <c r="CD72" s="847"/>
      <c r="CE72" s="846"/>
      <c r="CF72" s="847"/>
      <c r="CG72" s="847"/>
      <c r="CH72" s="847"/>
      <c r="CI72" s="847"/>
      <c r="CJ72" s="847"/>
      <c r="CK72" s="847"/>
      <c r="CL72" s="847"/>
      <c r="CM72" s="847"/>
      <c r="CN72" s="847"/>
      <c r="CO72" s="847"/>
      <c r="CP72" s="847"/>
      <c r="CQ72" s="848"/>
    </row>
    <row r="73" spans="3:95" ht="6" customHeight="1" thickBot="1">
      <c r="C73" s="951"/>
      <c r="D73" s="864"/>
      <c r="E73" s="864"/>
      <c r="F73" s="864"/>
      <c r="G73" s="864"/>
      <c r="H73" s="864"/>
      <c r="I73" s="864"/>
      <c r="J73" s="864"/>
      <c r="K73" s="864"/>
      <c r="L73" s="864"/>
      <c r="M73" s="864"/>
      <c r="N73" s="864"/>
      <c r="O73" s="864"/>
      <c r="P73" s="864"/>
      <c r="Q73" s="865"/>
      <c r="R73" s="914"/>
      <c r="S73" s="915"/>
      <c r="T73" s="915"/>
      <c r="U73" s="915"/>
      <c r="V73" s="915"/>
      <c r="W73" s="915"/>
      <c r="X73" s="915"/>
      <c r="Y73" s="915"/>
      <c r="Z73" s="915"/>
      <c r="AA73" s="915"/>
      <c r="AB73" s="915"/>
      <c r="AC73" s="915"/>
      <c r="AD73" s="915"/>
      <c r="AE73" s="915"/>
      <c r="AF73" s="915"/>
      <c r="AG73" s="915"/>
      <c r="AH73" s="915"/>
      <c r="AI73" s="915"/>
      <c r="AJ73" s="915"/>
      <c r="AK73" s="915"/>
      <c r="AL73" s="915"/>
      <c r="AM73" s="915"/>
      <c r="AN73" s="915"/>
      <c r="AO73" s="915"/>
      <c r="AP73" s="915"/>
      <c r="AQ73" s="915"/>
      <c r="AR73" s="915"/>
      <c r="AS73" s="915"/>
      <c r="AT73" s="915"/>
      <c r="AU73" s="915"/>
      <c r="AV73" s="915"/>
      <c r="AW73" s="915"/>
      <c r="AX73" s="915"/>
      <c r="AY73" s="915"/>
      <c r="AZ73" s="915"/>
      <c r="BA73" s="915"/>
      <c r="BB73" s="915"/>
      <c r="BC73" s="915"/>
      <c r="BD73" s="915"/>
      <c r="BE73" s="915"/>
      <c r="BF73" s="915"/>
      <c r="BG73" s="915"/>
      <c r="BH73" s="915"/>
      <c r="BI73" s="915"/>
      <c r="BJ73" s="915"/>
      <c r="BK73" s="915"/>
      <c r="BL73" s="915"/>
      <c r="BM73" s="915"/>
      <c r="BN73" s="915"/>
      <c r="BO73" s="915"/>
      <c r="BP73" s="915"/>
      <c r="BQ73" s="915"/>
      <c r="BR73" s="915"/>
      <c r="BS73" s="915"/>
      <c r="BT73" s="915"/>
      <c r="BU73" s="915"/>
      <c r="BV73" s="915"/>
      <c r="BW73" s="915"/>
      <c r="BX73" s="915"/>
      <c r="BY73" s="915"/>
      <c r="BZ73" s="915"/>
      <c r="CA73" s="915"/>
      <c r="CB73" s="915"/>
      <c r="CC73" s="915"/>
      <c r="CD73" s="915"/>
      <c r="CE73" s="914"/>
      <c r="CF73" s="915"/>
      <c r="CG73" s="915"/>
      <c r="CH73" s="915"/>
      <c r="CI73" s="915"/>
      <c r="CJ73" s="915"/>
      <c r="CK73" s="915"/>
      <c r="CL73" s="915"/>
      <c r="CM73" s="915"/>
      <c r="CN73" s="915"/>
      <c r="CO73" s="915"/>
      <c r="CP73" s="915"/>
      <c r="CQ73" s="916"/>
    </row>
    <row r="74" spans="3:95" ht="6" customHeight="1">
      <c r="C74" s="960" t="s">
        <v>241</v>
      </c>
      <c r="D74" s="953"/>
      <c r="E74" s="953"/>
      <c r="F74" s="953"/>
      <c r="G74" s="953"/>
      <c r="H74" s="953"/>
      <c r="I74" s="953"/>
      <c r="J74" s="953"/>
      <c r="K74" s="953"/>
      <c r="L74" s="953"/>
      <c r="M74" s="953"/>
      <c r="N74" s="953"/>
      <c r="O74" s="953"/>
      <c r="P74" s="953"/>
      <c r="Q74" s="954"/>
      <c r="R74" s="839" t="str">
        <f>IF(AND(R68="",R71=""),"", R68-R71)</f>
        <v/>
      </c>
      <c r="S74" s="837"/>
      <c r="T74" s="837"/>
      <c r="U74" s="837"/>
      <c r="V74" s="837"/>
      <c r="W74" s="837"/>
      <c r="X74" s="837"/>
      <c r="Y74" s="837"/>
      <c r="Z74" s="837"/>
      <c r="AA74" s="837"/>
      <c r="AB74" s="837"/>
      <c r="AC74" s="837"/>
      <c r="AD74" s="837"/>
      <c r="AE74" s="837" t="str">
        <f t="shared" ref="AE74" si="17">IF(AND(AE68="",AE71=""),"", AE68-AE71)</f>
        <v/>
      </c>
      <c r="AF74" s="837"/>
      <c r="AG74" s="837"/>
      <c r="AH74" s="837"/>
      <c r="AI74" s="837"/>
      <c r="AJ74" s="837"/>
      <c r="AK74" s="837"/>
      <c r="AL74" s="837"/>
      <c r="AM74" s="837"/>
      <c r="AN74" s="837"/>
      <c r="AO74" s="837"/>
      <c r="AP74" s="837"/>
      <c r="AQ74" s="837"/>
      <c r="AR74" s="837" t="str">
        <f t="shared" ref="AR74" si="18">IF(AND(AR68="",AR71=""),"", AR68-AR71)</f>
        <v/>
      </c>
      <c r="AS74" s="837"/>
      <c r="AT74" s="837"/>
      <c r="AU74" s="837"/>
      <c r="AV74" s="837"/>
      <c r="AW74" s="837"/>
      <c r="AX74" s="837"/>
      <c r="AY74" s="837"/>
      <c r="AZ74" s="837"/>
      <c r="BA74" s="837"/>
      <c r="BB74" s="837"/>
      <c r="BC74" s="837"/>
      <c r="BD74" s="837"/>
      <c r="BE74" s="837" t="str">
        <f t="shared" ref="BE74" si="19">IF(AND(BE68="",BE71=""),"", BE68-BE71)</f>
        <v/>
      </c>
      <c r="BF74" s="837"/>
      <c r="BG74" s="837"/>
      <c r="BH74" s="837"/>
      <c r="BI74" s="837"/>
      <c r="BJ74" s="837"/>
      <c r="BK74" s="837"/>
      <c r="BL74" s="837"/>
      <c r="BM74" s="837"/>
      <c r="BN74" s="837"/>
      <c r="BO74" s="837"/>
      <c r="BP74" s="837"/>
      <c r="BQ74" s="837"/>
      <c r="BR74" s="837" t="str">
        <f t="shared" ref="BR74" si="20">IF(AND(BR68="",BR71=""),"", BR68-BR71)</f>
        <v/>
      </c>
      <c r="BS74" s="837"/>
      <c r="BT74" s="837"/>
      <c r="BU74" s="837"/>
      <c r="BV74" s="837"/>
      <c r="BW74" s="837"/>
      <c r="BX74" s="837"/>
      <c r="BY74" s="837"/>
      <c r="BZ74" s="837"/>
      <c r="CA74" s="837"/>
      <c r="CB74" s="837"/>
      <c r="CC74" s="837"/>
      <c r="CD74" s="837"/>
      <c r="CE74" s="839" t="str">
        <f t="shared" ref="CE74" si="21">IF(AND(CE68="",CE71=""),"", CE68-CE71)</f>
        <v/>
      </c>
      <c r="CF74" s="837"/>
      <c r="CG74" s="837"/>
      <c r="CH74" s="837"/>
      <c r="CI74" s="837"/>
      <c r="CJ74" s="837"/>
      <c r="CK74" s="837"/>
      <c r="CL74" s="837"/>
      <c r="CM74" s="837"/>
      <c r="CN74" s="837"/>
      <c r="CO74" s="837"/>
      <c r="CP74" s="837"/>
      <c r="CQ74" s="840"/>
    </row>
    <row r="75" spans="3:95" ht="6" customHeight="1">
      <c r="C75" s="950"/>
      <c r="D75" s="948"/>
      <c r="E75" s="948"/>
      <c r="F75" s="948"/>
      <c r="G75" s="948"/>
      <c r="H75" s="948"/>
      <c r="I75" s="948"/>
      <c r="J75" s="948"/>
      <c r="K75" s="948"/>
      <c r="L75" s="948"/>
      <c r="M75" s="948"/>
      <c r="N75" s="948"/>
      <c r="O75" s="948"/>
      <c r="P75" s="948"/>
      <c r="Q75" s="949"/>
      <c r="R75" s="841"/>
      <c r="S75" s="838"/>
      <c r="T75" s="838"/>
      <c r="U75" s="838"/>
      <c r="V75" s="838"/>
      <c r="W75" s="838"/>
      <c r="X75" s="838"/>
      <c r="Y75" s="838"/>
      <c r="Z75" s="838"/>
      <c r="AA75" s="838"/>
      <c r="AB75" s="838"/>
      <c r="AC75" s="838"/>
      <c r="AD75" s="838"/>
      <c r="AE75" s="838"/>
      <c r="AF75" s="838"/>
      <c r="AG75" s="838"/>
      <c r="AH75" s="838"/>
      <c r="AI75" s="838"/>
      <c r="AJ75" s="838"/>
      <c r="AK75" s="838"/>
      <c r="AL75" s="838"/>
      <c r="AM75" s="838"/>
      <c r="AN75" s="838"/>
      <c r="AO75" s="838"/>
      <c r="AP75" s="838"/>
      <c r="AQ75" s="838"/>
      <c r="AR75" s="838"/>
      <c r="AS75" s="838"/>
      <c r="AT75" s="838"/>
      <c r="AU75" s="838"/>
      <c r="AV75" s="838"/>
      <c r="AW75" s="838"/>
      <c r="AX75" s="838"/>
      <c r="AY75" s="838"/>
      <c r="AZ75" s="838"/>
      <c r="BA75" s="838"/>
      <c r="BB75" s="838"/>
      <c r="BC75" s="838"/>
      <c r="BD75" s="838"/>
      <c r="BE75" s="838"/>
      <c r="BF75" s="838"/>
      <c r="BG75" s="838"/>
      <c r="BH75" s="838"/>
      <c r="BI75" s="838"/>
      <c r="BJ75" s="838"/>
      <c r="BK75" s="838"/>
      <c r="BL75" s="838"/>
      <c r="BM75" s="838"/>
      <c r="BN75" s="838"/>
      <c r="BO75" s="838"/>
      <c r="BP75" s="838"/>
      <c r="BQ75" s="838"/>
      <c r="BR75" s="838"/>
      <c r="BS75" s="838"/>
      <c r="BT75" s="838"/>
      <c r="BU75" s="838"/>
      <c r="BV75" s="838"/>
      <c r="BW75" s="838"/>
      <c r="BX75" s="838"/>
      <c r="BY75" s="838"/>
      <c r="BZ75" s="838"/>
      <c r="CA75" s="838"/>
      <c r="CB75" s="838"/>
      <c r="CC75" s="838"/>
      <c r="CD75" s="838"/>
      <c r="CE75" s="841"/>
      <c r="CF75" s="838"/>
      <c r="CG75" s="838"/>
      <c r="CH75" s="838"/>
      <c r="CI75" s="838"/>
      <c r="CJ75" s="838"/>
      <c r="CK75" s="838"/>
      <c r="CL75" s="838"/>
      <c r="CM75" s="838"/>
      <c r="CN75" s="838"/>
      <c r="CO75" s="838"/>
      <c r="CP75" s="838"/>
      <c r="CQ75" s="842"/>
    </row>
    <row r="76" spans="3:95" ht="6" customHeight="1" thickBot="1">
      <c r="C76" s="961"/>
      <c r="D76" s="962"/>
      <c r="E76" s="962"/>
      <c r="F76" s="962"/>
      <c r="G76" s="962"/>
      <c r="H76" s="962"/>
      <c r="I76" s="962"/>
      <c r="J76" s="962"/>
      <c r="K76" s="962"/>
      <c r="L76" s="962"/>
      <c r="M76" s="962"/>
      <c r="N76" s="962"/>
      <c r="O76" s="962"/>
      <c r="P76" s="962"/>
      <c r="Q76" s="963"/>
      <c r="R76" s="875"/>
      <c r="S76" s="876"/>
      <c r="T76" s="876"/>
      <c r="U76" s="876"/>
      <c r="V76" s="876"/>
      <c r="W76" s="876"/>
      <c r="X76" s="876"/>
      <c r="Y76" s="876"/>
      <c r="Z76" s="876"/>
      <c r="AA76" s="876"/>
      <c r="AB76" s="876"/>
      <c r="AC76" s="876"/>
      <c r="AD76" s="876"/>
      <c r="AE76" s="876"/>
      <c r="AF76" s="876"/>
      <c r="AG76" s="876"/>
      <c r="AH76" s="876"/>
      <c r="AI76" s="876"/>
      <c r="AJ76" s="876"/>
      <c r="AK76" s="876"/>
      <c r="AL76" s="876"/>
      <c r="AM76" s="876"/>
      <c r="AN76" s="876"/>
      <c r="AO76" s="876"/>
      <c r="AP76" s="876"/>
      <c r="AQ76" s="876"/>
      <c r="AR76" s="876"/>
      <c r="AS76" s="876"/>
      <c r="AT76" s="876"/>
      <c r="AU76" s="876"/>
      <c r="AV76" s="876"/>
      <c r="AW76" s="876"/>
      <c r="AX76" s="876"/>
      <c r="AY76" s="876"/>
      <c r="AZ76" s="876"/>
      <c r="BA76" s="876"/>
      <c r="BB76" s="876"/>
      <c r="BC76" s="876"/>
      <c r="BD76" s="876"/>
      <c r="BE76" s="876"/>
      <c r="BF76" s="876"/>
      <c r="BG76" s="876"/>
      <c r="BH76" s="876"/>
      <c r="BI76" s="876"/>
      <c r="BJ76" s="876"/>
      <c r="BK76" s="876"/>
      <c r="BL76" s="876"/>
      <c r="BM76" s="876"/>
      <c r="BN76" s="876"/>
      <c r="BO76" s="876"/>
      <c r="BP76" s="876"/>
      <c r="BQ76" s="876"/>
      <c r="BR76" s="876"/>
      <c r="BS76" s="876"/>
      <c r="BT76" s="876"/>
      <c r="BU76" s="876"/>
      <c r="BV76" s="876"/>
      <c r="BW76" s="876"/>
      <c r="BX76" s="876"/>
      <c r="BY76" s="876"/>
      <c r="BZ76" s="876"/>
      <c r="CA76" s="876"/>
      <c r="CB76" s="876"/>
      <c r="CC76" s="876"/>
      <c r="CD76" s="876"/>
      <c r="CE76" s="875"/>
      <c r="CF76" s="876"/>
      <c r="CG76" s="876"/>
      <c r="CH76" s="876"/>
      <c r="CI76" s="876"/>
      <c r="CJ76" s="876"/>
      <c r="CK76" s="876"/>
      <c r="CL76" s="876"/>
      <c r="CM76" s="876"/>
      <c r="CN76" s="876"/>
      <c r="CO76" s="876"/>
      <c r="CP76" s="876"/>
      <c r="CQ76" s="877"/>
    </row>
    <row r="77" spans="3:95" ht="6" customHeight="1">
      <c r="C77" s="955" t="s">
        <v>242</v>
      </c>
      <c r="D77" s="813"/>
      <c r="E77" s="813"/>
      <c r="F77" s="813"/>
      <c r="G77" s="813"/>
      <c r="H77" s="813"/>
      <c r="I77" s="813"/>
      <c r="J77" s="813"/>
      <c r="K77" s="813"/>
      <c r="L77" s="813"/>
      <c r="M77" s="813"/>
      <c r="N77" s="813"/>
      <c r="O77" s="813"/>
      <c r="P77" s="813"/>
      <c r="Q77" s="818"/>
      <c r="R77" s="956" t="str">
        <f>IF(OR(R65=""),"", SUM(R65,R74))</f>
        <v/>
      </c>
      <c r="S77" s="956"/>
      <c r="T77" s="956"/>
      <c r="U77" s="956"/>
      <c r="V77" s="956"/>
      <c r="W77" s="956"/>
      <c r="X77" s="956"/>
      <c r="Y77" s="956"/>
      <c r="Z77" s="956"/>
      <c r="AA77" s="956"/>
      <c r="AB77" s="956"/>
      <c r="AC77" s="956"/>
      <c r="AD77" s="957"/>
      <c r="AE77" s="956" t="str">
        <f t="shared" ref="AE77" si="22">IF(OR(AE65=""),"", SUM(AE65,AE74))</f>
        <v/>
      </c>
      <c r="AF77" s="956"/>
      <c r="AG77" s="956"/>
      <c r="AH77" s="956"/>
      <c r="AI77" s="956"/>
      <c r="AJ77" s="956"/>
      <c r="AK77" s="956"/>
      <c r="AL77" s="956"/>
      <c r="AM77" s="956"/>
      <c r="AN77" s="956"/>
      <c r="AO77" s="956"/>
      <c r="AP77" s="956"/>
      <c r="AQ77" s="957"/>
      <c r="AR77" s="956" t="str">
        <f t="shared" ref="AR77" si="23">IF(OR(AR65=""),"", SUM(AR65,AR74))</f>
        <v/>
      </c>
      <c r="AS77" s="956"/>
      <c r="AT77" s="956"/>
      <c r="AU77" s="956"/>
      <c r="AV77" s="956"/>
      <c r="AW77" s="956"/>
      <c r="AX77" s="956"/>
      <c r="AY77" s="956"/>
      <c r="AZ77" s="956"/>
      <c r="BA77" s="956"/>
      <c r="BB77" s="956"/>
      <c r="BC77" s="956"/>
      <c r="BD77" s="957"/>
      <c r="BE77" s="956" t="str">
        <f t="shared" ref="BE77" si="24">IF(OR(BE65=""),"", SUM(BE65,BE74))</f>
        <v/>
      </c>
      <c r="BF77" s="956"/>
      <c r="BG77" s="956"/>
      <c r="BH77" s="956"/>
      <c r="BI77" s="956"/>
      <c r="BJ77" s="956"/>
      <c r="BK77" s="956"/>
      <c r="BL77" s="956"/>
      <c r="BM77" s="956"/>
      <c r="BN77" s="956"/>
      <c r="BO77" s="956"/>
      <c r="BP77" s="956"/>
      <c r="BQ77" s="957"/>
      <c r="BR77" s="956" t="str">
        <f t="shared" ref="BR77" si="25">IF(OR(BR65=""),"", SUM(BR65,BR74))</f>
        <v/>
      </c>
      <c r="BS77" s="956"/>
      <c r="BT77" s="956"/>
      <c r="BU77" s="956"/>
      <c r="BV77" s="956"/>
      <c r="BW77" s="956"/>
      <c r="BX77" s="956"/>
      <c r="BY77" s="956"/>
      <c r="BZ77" s="956"/>
      <c r="CA77" s="956"/>
      <c r="CB77" s="956"/>
      <c r="CC77" s="956"/>
      <c r="CD77" s="957"/>
      <c r="CE77" s="956" t="str">
        <f t="shared" ref="CE77" si="26">IF(OR(CE65=""),"", SUM(CE65,CE74))</f>
        <v/>
      </c>
      <c r="CF77" s="956"/>
      <c r="CG77" s="956"/>
      <c r="CH77" s="956"/>
      <c r="CI77" s="956"/>
      <c r="CJ77" s="956"/>
      <c r="CK77" s="956"/>
      <c r="CL77" s="956"/>
      <c r="CM77" s="956"/>
      <c r="CN77" s="956"/>
      <c r="CO77" s="956"/>
      <c r="CP77" s="956"/>
      <c r="CQ77" s="957"/>
    </row>
    <row r="78" spans="3:95" ht="6" customHeight="1">
      <c r="C78" s="817"/>
      <c r="D78" s="813"/>
      <c r="E78" s="813"/>
      <c r="F78" s="813"/>
      <c r="G78" s="813"/>
      <c r="H78" s="813"/>
      <c r="I78" s="813"/>
      <c r="J78" s="813"/>
      <c r="K78" s="813"/>
      <c r="L78" s="813"/>
      <c r="M78" s="813"/>
      <c r="N78" s="813"/>
      <c r="O78" s="813"/>
      <c r="P78" s="813"/>
      <c r="Q78" s="818"/>
      <c r="R78" s="956"/>
      <c r="S78" s="956"/>
      <c r="T78" s="956"/>
      <c r="U78" s="956"/>
      <c r="V78" s="956"/>
      <c r="W78" s="956"/>
      <c r="X78" s="956"/>
      <c r="Y78" s="956"/>
      <c r="Z78" s="956"/>
      <c r="AA78" s="956"/>
      <c r="AB78" s="956"/>
      <c r="AC78" s="956"/>
      <c r="AD78" s="957"/>
      <c r="AE78" s="956"/>
      <c r="AF78" s="956"/>
      <c r="AG78" s="956"/>
      <c r="AH78" s="956"/>
      <c r="AI78" s="956"/>
      <c r="AJ78" s="956"/>
      <c r="AK78" s="956"/>
      <c r="AL78" s="956"/>
      <c r="AM78" s="956"/>
      <c r="AN78" s="956"/>
      <c r="AO78" s="956"/>
      <c r="AP78" s="956"/>
      <c r="AQ78" s="957"/>
      <c r="AR78" s="956"/>
      <c r="AS78" s="956"/>
      <c r="AT78" s="956"/>
      <c r="AU78" s="956"/>
      <c r="AV78" s="956"/>
      <c r="AW78" s="956"/>
      <c r="AX78" s="956"/>
      <c r="AY78" s="956"/>
      <c r="AZ78" s="956"/>
      <c r="BA78" s="956"/>
      <c r="BB78" s="956"/>
      <c r="BC78" s="956"/>
      <c r="BD78" s="957"/>
      <c r="BE78" s="956"/>
      <c r="BF78" s="956"/>
      <c r="BG78" s="956"/>
      <c r="BH78" s="956"/>
      <c r="BI78" s="956"/>
      <c r="BJ78" s="956"/>
      <c r="BK78" s="956"/>
      <c r="BL78" s="956"/>
      <c r="BM78" s="956"/>
      <c r="BN78" s="956"/>
      <c r="BO78" s="956"/>
      <c r="BP78" s="956"/>
      <c r="BQ78" s="957"/>
      <c r="BR78" s="956"/>
      <c r="BS78" s="956"/>
      <c r="BT78" s="956"/>
      <c r="BU78" s="956"/>
      <c r="BV78" s="956"/>
      <c r="BW78" s="956"/>
      <c r="BX78" s="956"/>
      <c r="BY78" s="956"/>
      <c r="BZ78" s="956"/>
      <c r="CA78" s="956"/>
      <c r="CB78" s="956"/>
      <c r="CC78" s="956"/>
      <c r="CD78" s="957"/>
      <c r="CE78" s="956"/>
      <c r="CF78" s="956"/>
      <c r="CG78" s="956"/>
      <c r="CH78" s="956"/>
      <c r="CI78" s="956"/>
      <c r="CJ78" s="956"/>
      <c r="CK78" s="956"/>
      <c r="CL78" s="956"/>
      <c r="CM78" s="956"/>
      <c r="CN78" s="956"/>
      <c r="CO78" s="956"/>
      <c r="CP78" s="956"/>
      <c r="CQ78" s="957"/>
    </row>
    <row r="79" spans="3:95" ht="6" customHeight="1" thickBot="1">
      <c r="C79" s="819"/>
      <c r="D79" s="820"/>
      <c r="E79" s="820"/>
      <c r="F79" s="820"/>
      <c r="G79" s="820"/>
      <c r="H79" s="820"/>
      <c r="I79" s="820"/>
      <c r="J79" s="820"/>
      <c r="K79" s="820"/>
      <c r="L79" s="820"/>
      <c r="M79" s="820"/>
      <c r="N79" s="820"/>
      <c r="O79" s="820"/>
      <c r="P79" s="820"/>
      <c r="Q79" s="821"/>
      <c r="R79" s="958"/>
      <c r="S79" s="958"/>
      <c r="T79" s="958"/>
      <c r="U79" s="958"/>
      <c r="V79" s="958"/>
      <c r="W79" s="958"/>
      <c r="X79" s="958"/>
      <c r="Y79" s="958"/>
      <c r="Z79" s="958"/>
      <c r="AA79" s="958"/>
      <c r="AB79" s="958"/>
      <c r="AC79" s="958"/>
      <c r="AD79" s="959"/>
      <c r="AE79" s="958"/>
      <c r="AF79" s="958"/>
      <c r="AG79" s="958"/>
      <c r="AH79" s="958"/>
      <c r="AI79" s="958"/>
      <c r="AJ79" s="958"/>
      <c r="AK79" s="958"/>
      <c r="AL79" s="958"/>
      <c r="AM79" s="958"/>
      <c r="AN79" s="958"/>
      <c r="AO79" s="958"/>
      <c r="AP79" s="958"/>
      <c r="AQ79" s="959"/>
      <c r="AR79" s="958"/>
      <c r="AS79" s="958"/>
      <c r="AT79" s="958"/>
      <c r="AU79" s="958"/>
      <c r="AV79" s="958"/>
      <c r="AW79" s="958"/>
      <c r="AX79" s="958"/>
      <c r="AY79" s="958"/>
      <c r="AZ79" s="958"/>
      <c r="BA79" s="958"/>
      <c r="BB79" s="958"/>
      <c r="BC79" s="958"/>
      <c r="BD79" s="959"/>
      <c r="BE79" s="958"/>
      <c r="BF79" s="958"/>
      <c r="BG79" s="958"/>
      <c r="BH79" s="958"/>
      <c r="BI79" s="958"/>
      <c r="BJ79" s="958"/>
      <c r="BK79" s="958"/>
      <c r="BL79" s="958"/>
      <c r="BM79" s="958"/>
      <c r="BN79" s="958"/>
      <c r="BO79" s="958"/>
      <c r="BP79" s="958"/>
      <c r="BQ79" s="959"/>
      <c r="BR79" s="958"/>
      <c r="BS79" s="958"/>
      <c r="BT79" s="958"/>
      <c r="BU79" s="958"/>
      <c r="BV79" s="958"/>
      <c r="BW79" s="958"/>
      <c r="BX79" s="958"/>
      <c r="BY79" s="958"/>
      <c r="BZ79" s="958"/>
      <c r="CA79" s="958"/>
      <c r="CB79" s="958"/>
      <c r="CC79" s="958"/>
      <c r="CD79" s="959"/>
      <c r="CE79" s="958"/>
      <c r="CF79" s="958"/>
      <c r="CG79" s="958"/>
      <c r="CH79" s="958"/>
      <c r="CI79" s="958"/>
      <c r="CJ79" s="958"/>
      <c r="CK79" s="958"/>
      <c r="CL79" s="958"/>
      <c r="CM79" s="958"/>
      <c r="CN79" s="958"/>
      <c r="CO79" s="958"/>
      <c r="CP79" s="958"/>
      <c r="CQ79" s="959"/>
    </row>
    <row r="81" spans="1:95" ht="6" customHeight="1">
      <c r="C81" s="994" t="s">
        <v>243</v>
      </c>
      <c r="D81" s="995"/>
      <c r="E81" s="995"/>
      <c r="F81" s="995"/>
      <c r="G81" s="995"/>
      <c r="H81" s="995"/>
      <c r="I81" s="995"/>
      <c r="J81" s="995"/>
      <c r="K81" s="995"/>
      <c r="L81" s="995"/>
      <c r="M81" s="995"/>
      <c r="N81" s="995"/>
      <c r="O81" s="995"/>
      <c r="P81" s="995"/>
      <c r="Q81" s="995"/>
      <c r="R81" s="995"/>
      <c r="S81" s="995"/>
      <c r="T81" s="995"/>
      <c r="U81" s="995"/>
      <c r="V81" s="995"/>
      <c r="W81" s="995"/>
      <c r="X81" s="995"/>
      <c r="Y81" s="995"/>
      <c r="Z81" s="995"/>
      <c r="AA81" s="995"/>
      <c r="AB81" s="995"/>
      <c r="AC81" s="995"/>
      <c r="AD81" s="995"/>
      <c r="AE81" s="995"/>
      <c r="AF81" s="995"/>
      <c r="AG81" s="995"/>
      <c r="AH81" s="995"/>
      <c r="AI81" s="995"/>
      <c r="AJ81" s="995"/>
      <c r="AK81" s="995"/>
      <c r="AL81" s="995"/>
      <c r="AM81" s="995"/>
      <c r="AN81" s="995"/>
      <c r="AO81" s="995"/>
      <c r="AP81" s="995"/>
      <c r="AQ81" s="995"/>
      <c r="AR81" s="995"/>
      <c r="AS81" s="995"/>
      <c r="AT81" s="995"/>
      <c r="AU81" s="995"/>
      <c r="AV81" s="995"/>
      <c r="AW81" s="995"/>
      <c r="AX81" s="995"/>
      <c r="AY81" s="995"/>
      <c r="AZ81" s="995"/>
      <c r="BA81" s="995"/>
      <c r="BB81" s="995"/>
      <c r="BC81" s="995"/>
      <c r="BD81" s="995"/>
      <c r="BE81" s="995"/>
      <c r="BF81" s="995"/>
      <c r="BG81" s="995"/>
      <c r="BH81" s="995"/>
      <c r="BI81" s="995"/>
      <c r="BJ81" s="995"/>
      <c r="BK81" s="995"/>
      <c r="BL81" s="995"/>
      <c r="BM81" s="995"/>
      <c r="BN81" s="995"/>
      <c r="BO81" s="995"/>
      <c r="BP81" s="995"/>
      <c r="BQ81" s="995"/>
      <c r="BR81" s="995"/>
      <c r="BS81" s="995"/>
      <c r="BT81" s="995"/>
      <c r="BU81" s="995"/>
      <c r="BV81" s="995"/>
      <c r="BW81" s="995"/>
      <c r="BX81" s="995"/>
      <c r="BY81" s="995"/>
      <c r="BZ81" s="995"/>
      <c r="CA81" s="995"/>
      <c r="CB81" s="995"/>
      <c r="CC81" s="995"/>
      <c r="CD81" s="995"/>
      <c r="CE81" s="995"/>
      <c r="CF81" s="995"/>
      <c r="CG81" s="995"/>
      <c r="CH81" s="995"/>
      <c r="CI81" s="995"/>
      <c r="CJ81" s="995"/>
      <c r="CK81" s="995"/>
      <c r="CL81" s="995"/>
      <c r="CM81" s="995"/>
      <c r="CN81" s="995"/>
      <c r="CO81" s="995"/>
      <c r="CP81" s="995"/>
      <c r="CQ81" s="995"/>
    </row>
    <row r="82" spans="1:95" ht="6" customHeight="1">
      <c r="C82" s="995"/>
      <c r="D82" s="995"/>
      <c r="E82" s="995"/>
      <c r="F82" s="995"/>
      <c r="G82" s="995"/>
      <c r="H82" s="995"/>
      <c r="I82" s="995"/>
      <c r="J82" s="995"/>
      <c r="K82" s="995"/>
      <c r="L82" s="995"/>
      <c r="M82" s="995"/>
      <c r="N82" s="995"/>
      <c r="O82" s="995"/>
      <c r="P82" s="995"/>
      <c r="Q82" s="995"/>
      <c r="R82" s="995"/>
      <c r="S82" s="995"/>
      <c r="T82" s="995"/>
      <c r="U82" s="995"/>
      <c r="V82" s="995"/>
      <c r="W82" s="995"/>
      <c r="X82" s="995"/>
      <c r="Y82" s="995"/>
      <c r="Z82" s="995"/>
      <c r="AA82" s="995"/>
      <c r="AB82" s="995"/>
      <c r="AC82" s="995"/>
      <c r="AD82" s="995"/>
      <c r="AE82" s="995"/>
      <c r="AF82" s="995"/>
      <c r="AG82" s="995"/>
      <c r="AH82" s="995"/>
      <c r="AI82" s="995"/>
      <c r="AJ82" s="995"/>
      <c r="AK82" s="995"/>
      <c r="AL82" s="995"/>
      <c r="AM82" s="995"/>
      <c r="AN82" s="995"/>
      <c r="AO82" s="995"/>
      <c r="AP82" s="995"/>
      <c r="AQ82" s="995"/>
      <c r="AR82" s="995"/>
      <c r="AS82" s="995"/>
      <c r="AT82" s="995"/>
      <c r="AU82" s="995"/>
      <c r="AV82" s="995"/>
      <c r="AW82" s="995"/>
      <c r="AX82" s="995"/>
      <c r="AY82" s="995"/>
      <c r="AZ82" s="995"/>
      <c r="BA82" s="995"/>
      <c r="BB82" s="995"/>
      <c r="BC82" s="995"/>
      <c r="BD82" s="995"/>
      <c r="BE82" s="995"/>
      <c r="BF82" s="995"/>
      <c r="BG82" s="995"/>
      <c r="BH82" s="995"/>
      <c r="BI82" s="995"/>
      <c r="BJ82" s="995"/>
      <c r="BK82" s="995"/>
      <c r="BL82" s="995"/>
      <c r="BM82" s="995"/>
      <c r="BN82" s="995"/>
      <c r="BO82" s="995"/>
      <c r="BP82" s="995"/>
      <c r="BQ82" s="995"/>
      <c r="BR82" s="995"/>
      <c r="BS82" s="995"/>
      <c r="BT82" s="995"/>
      <c r="BU82" s="995"/>
      <c r="BV82" s="995"/>
      <c r="BW82" s="995"/>
      <c r="BX82" s="995"/>
      <c r="BY82" s="995"/>
      <c r="BZ82" s="995"/>
      <c r="CA82" s="995"/>
      <c r="CB82" s="995"/>
      <c r="CC82" s="995"/>
      <c r="CD82" s="995"/>
      <c r="CE82" s="995"/>
      <c r="CF82" s="995"/>
      <c r="CG82" s="995"/>
      <c r="CH82" s="995"/>
      <c r="CI82" s="995"/>
      <c r="CJ82" s="995"/>
      <c r="CK82" s="995"/>
      <c r="CL82" s="995"/>
      <c r="CM82" s="995"/>
      <c r="CN82" s="995"/>
      <c r="CO82" s="995"/>
      <c r="CP82" s="995"/>
      <c r="CQ82" s="995"/>
    </row>
    <row r="83" spans="1:95" ht="6" customHeight="1">
      <c r="C83" s="995"/>
      <c r="D83" s="995"/>
      <c r="E83" s="995"/>
      <c r="F83" s="995"/>
      <c r="G83" s="995"/>
      <c r="H83" s="995"/>
      <c r="I83" s="995"/>
      <c r="J83" s="995"/>
      <c r="K83" s="995"/>
      <c r="L83" s="995"/>
      <c r="M83" s="995"/>
      <c r="N83" s="995"/>
      <c r="O83" s="995"/>
      <c r="P83" s="995"/>
      <c r="Q83" s="995"/>
      <c r="R83" s="995"/>
      <c r="S83" s="995"/>
      <c r="T83" s="995"/>
      <c r="U83" s="995"/>
      <c r="V83" s="995"/>
      <c r="W83" s="995"/>
      <c r="X83" s="995"/>
      <c r="Y83" s="995"/>
      <c r="Z83" s="995"/>
      <c r="AA83" s="995"/>
      <c r="AB83" s="995"/>
      <c r="AC83" s="995"/>
      <c r="AD83" s="995"/>
      <c r="AE83" s="995"/>
      <c r="AF83" s="995"/>
      <c r="AG83" s="995"/>
      <c r="AH83" s="995"/>
      <c r="AI83" s="995"/>
      <c r="AJ83" s="995"/>
      <c r="AK83" s="995"/>
      <c r="AL83" s="995"/>
      <c r="AM83" s="995"/>
      <c r="AN83" s="995"/>
      <c r="AO83" s="995"/>
      <c r="AP83" s="995"/>
      <c r="AQ83" s="995"/>
      <c r="AR83" s="995"/>
      <c r="AS83" s="995"/>
      <c r="AT83" s="995"/>
      <c r="AU83" s="995"/>
      <c r="AV83" s="995"/>
      <c r="AW83" s="995"/>
      <c r="AX83" s="995"/>
      <c r="AY83" s="995"/>
      <c r="AZ83" s="995"/>
      <c r="BA83" s="995"/>
      <c r="BB83" s="995"/>
      <c r="BC83" s="995"/>
      <c r="BD83" s="995"/>
      <c r="BE83" s="995"/>
      <c r="BF83" s="995"/>
      <c r="BG83" s="995"/>
      <c r="BH83" s="995"/>
      <c r="BI83" s="995"/>
      <c r="BJ83" s="995"/>
      <c r="BK83" s="995"/>
      <c r="BL83" s="995"/>
      <c r="BM83" s="995"/>
      <c r="BN83" s="995"/>
      <c r="BO83" s="995"/>
      <c r="BP83" s="995"/>
      <c r="BQ83" s="995"/>
      <c r="BR83" s="995"/>
      <c r="BS83" s="995"/>
      <c r="BT83" s="995"/>
      <c r="BU83" s="995"/>
      <c r="BV83" s="995"/>
      <c r="BW83" s="995"/>
      <c r="BX83" s="995"/>
      <c r="BY83" s="995"/>
      <c r="BZ83" s="995"/>
      <c r="CA83" s="995"/>
      <c r="CB83" s="995"/>
      <c r="CC83" s="995"/>
      <c r="CD83" s="995"/>
      <c r="CE83" s="995"/>
      <c r="CF83" s="995"/>
      <c r="CG83" s="995"/>
      <c r="CH83" s="995"/>
      <c r="CI83" s="995"/>
      <c r="CJ83" s="995"/>
      <c r="CK83" s="995"/>
      <c r="CL83" s="995"/>
      <c r="CM83" s="995"/>
      <c r="CN83" s="995"/>
      <c r="CO83" s="995"/>
      <c r="CP83" s="995"/>
      <c r="CQ83" s="995"/>
    </row>
    <row r="84" spans="1:95" ht="14.7" customHeight="1">
      <c r="C84" s="995"/>
      <c r="D84" s="995"/>
      <c r="E84" s="995"/>
      <c r="F84" s="995"/>
      <c r="G84" s="995"/>
      <c r="H84" s="995"/>
      <c r="I84" s="995"/>
      <c r="J84" s="995"/>
      <c r="K84" s="995"/>
      <c r="L84" s="995"/>
      <c r="M84" s="995"/>
      <c r="N84" s="995"/>
      <c r="O84" s="995"/>
      <c r="P84" s="995"/>
      <c r="Q84" s="995"/>
      <c r="R84" s="995"/>
      <c r="S84" s="995"/>
      <c r="T84" s="995"/>
      <c r="U84" s="995"/>
      <c r="V84" s="995"/>
      <c r="W84" s="995"/>
      <c r="X84" s="995"/>
      <c r="Y84" s="995"/>
      <c r="Z84" s="995"/>
      <c r="AA84" s="995"/>
      <c r="AB84" s="995"/>
      <c r="AC84" s="995"/>
      <c r="AD84" s="995"/>
      <c r="AE84" s="995"/>
      <c r="AF84" s="995"/>
      <c r="AG84" s="995"/>
      <c r="AH84" s="995"/>
      <c r="AI84" s="995"/>
      <c r="AJ84" s="995"/>
      <c r="AK84" s="995"/>
      <c r="AL84" s="995"/>
      <c r="AM84" s="995"/>
      <c r="AN84" s="995"/>
      <c r="AO84" s="995"/>
      <c r="AP84" s="995"/>
      <c r="AQ84" s="995"/>
      <c r="AR84" s="995"/>
      <c r="AS84" s="995"/>
      <c r="AT84" s="995"/>
      <c r="AU84" s="995"/>
      <c r="AV84" s="995"/>
      <c r="AW84" s="995"/>
      <c r="AX84" s="995"/>
      <c r="AY84" s="995"/>
      <c r="AZ84" s="995"/>
      <c r="BA84" s="995"/>
      <c r="BB84" s="995"/>
      <c r="BC84" s="995"/>
      <c r="BD84" s="995"/>
      <c r="BE84" s="995"/>
      <c r="BF84" s="995"/>
      <c r="BG84" s="995"/>
      <c r="BH84" s="995"/>
      <c r="BI84" s="995"/>
      <c r="BJ84" s="995"/>
      <c r="BK84" s="995"/>
      <c r="BL84" s="995"/>
      <c r="BM84" s="995"/>
      <c r="BN84" s="995"/>
      <c r="BO84" s="995"/>
      <c r="BP84" s="995"/>
      <c r="BQ84" s="995"/>
      <c r="BR84" s="995"/>
      <c r="BS84" s="995"/>
      <c r="BT84" s="995"/>
      <c r="BU84" s="995"/>
      <c r="BV84" s="995"/>
      <c r="BW84" s="995"/>
      <c r="BX84" s="995"/>
      <c r="BY84" s="995"/>
      <c r="BZ84" s="995"/>
      <c r="CA84" s="995"/>
      <c r="CB84" s="995"/>
      <c r="CC84" s="995"/>
      <c r="CD84" s="995"/>
      <c r="CE84" s="995"/>
      <c r="CF84" s="995"/>
      <c r="CG84" s="995"/>
      <c r="CH84" s="995"/>
      <c r="CI84" s="995"/>
      <c r="CJ84" s="995"/>
      <c r="CK84" s="995"/>
      <c r="CL84" s="995"/>
      <c r="CM84" s="995"/>
      <c r="CN84" s="995"/>
      <c r="CO84" s="995"/>
      <c r="CP84" s="995"/>
      <c r="CQ84" s="995"/>
    </row>
    <row r="85" spans="1:95" ht="6" customHeight="1">
      <c r="A85" s="811" t="s">
        <v>244</v>
      </c>
      <c r="B85" s="811"/>
      <c r="C85" s="811"/>
      <c r="D85" s="811"/>
      <c r="E85" s="811"/>
      <c r="F85" s="811"/>
      <c r="G85" s="811"/>
      <c r="H85" s="811"/>
      <c r="I85" s="811"/>
      <c r="J85" s="811"/>
      <c r="K85" s="811"/>
      <c r="L85" s="811"/>
      <c r="M85" s="811"/>
      <c r="N85" s="811"/>
      <c r="O85" s="811"/>
      <c r="P85" s="811"/>
      <c r="Q85" s="811"/>
      <c r="R85" s="811"/>
      <c r="S85" s="811"/>
      <c r="T85" s="811"/>
      <c r="U85" s="811"/>
      <c r="V85" s="811"/>
      <c r="W85" s="811"/>
      <c r="X85" s="811"/>
      <c r="Y85" s="811"/>
      <c r="Z85" s="811"/>
      <c r="AA85" s="811"/>
      <c r="AB85" s="811"/>
      <c r="AC85" s="811"/>
      <c r="AD85" s="811"/>
      <c r="AE85" s="811"/>
      <c r="AF85" s="811"/>
      <c r="AG85" s="811"/>
      <c r="AH85" s="811"/>
      <c r="AI85" s="811"/>
      <c r="AJ85" s="811"/>
      <c r="AK85" s="811"/>
      <c r="AL85" s="811"/>
      <c r="AM85" s="811"/>
      <c r="AN85" s="811"/>
      <c r="AO85" s="811"/>
      <c r="AP85" s="811"/>
      <c r="AQ85" s="811"/>
      <c r="AR85" s="811"/>
      <c r="AS85" s="811"/>
      <c r="AT85" s="811"/>
      <c r="AU85" s="811"/>
      <c r="AV85" s="811"/>
      <c r="AW85" s="811"/>
      <c r="AX85" s="811"/>
      <c r="AY85" s="811"/>
      <c r="AZ85" s="811"/>
      <c r="BA85" s="811"/>
      <c r="BB85" s="811"/>
      <c r="BC85" s="811"/>
      <c r="BD85" s="811"/>
      <c r="BE85" s="811"/>
      <c r="BF85" s="811"/>
      <c r="BG85" s="811"/>
      <c r="BH85" s="811"/>
      <c r="BI85" s="811"/>
      <c r="BJ85" s="811"/>
      <c r="BK85" s="811"/>
      <c r="BL85" s="811"/>
      <c r="BM85" s="811"/>
      <c r="BN85" s="811"/>
      <c r="BO85" s="811"/>
      <c r="BP85" s="811"/>
      <c r="BQ85" s="811"/>
      <c r="BR85" s="811"/>
      <c r="BS85" s="811"/>
      <c r="BT85" s="811"/>
      <c r="BU85" s="811"/>
      <c r="BV85" s="811"/>
      <c r="BW85" s="811"/>
      <c r="BX85" s="811"/>
      <c r="BY85" s="811"/>
      <c r="BZ85" s="811"/>
      <c r="CA85" s="811"/>
      <c r="CB85" s="811"/>
      <c r="CC85" s="811"/>
      <c r="CD85" s="811"/>
      <c r="CE85" s="811"/>
      <c r="CF85" s="811"/>
    </row>
    <row r="86" spans="1:95" ht="6" customHeight="1">
      <c r="A86" s="811"/>
      <c r="B86" s="811"/>
      <c r="C86" s="811"/>
      <c r="D86" s="811"/>
      <c r="E86" s="811"/>
      <c r="F86" s="811"/>
      <c r="G86" s="811"/>
      <c r="H86" s="811"/>
      <c r="I86" s="811"/>
      <c r="J86" s="811"/>
      <c r="K86" s="811"/>
      <c r="L86" s="811"/>
      <c r="M86" s="811"/>
      <c r="N86" s="811"/>
      <c r="O86" s="811"/>
      <c r="P86" s="811"/>
      <c r="Q86" s="811"/>
      <c r="R86" s="811"/>
      <c r="S86" s="811"/>
      <c r="T86" s="811"/>
      <c r="U86" s="811"/>
      <c r="V86" s="811"/>
      <c r="W86" s="811"/>
      <c r="X86" s="811"/>
      <c r="Y86" s="811"/>
      <c r="Z86" s="811"/>
      <c r="AA86" s="811"/>
      <c r="AB86" s="811"/>
      <c r="AC86" s="811"/>
      <c r="AD86" s="811"/>
      <c r="AE86" s="811"/>
      <c r="AF86" s="811"/>
      <c r="AG86" s="811"/>
      <c r="AH86" s="811"/>
      <c r="AI86" s="811"/>
      <c r="AJ86" s="811"/>
      <c r="AK86" s="811"/>
      <c r="AL86" s="811"/>
      <c r="AM86" s="811"/>
      <c r="AN86" s="811"/>
      <c r="AO86" s="811"/>
      <c r="AP86" s="811"/>
      <c r="AQ86" s="811"/>
      <c r="AR86" s="811"/>
      <c r="AS86" s="811"/>
      <c r="AT86" s="811"/>
      <c r="AU86" s="811"/>
      <c r="AV86" s="811"/>
      <c r="AW86" s="811"/>
      <c r="AX86" s="811"/>
      <c r="AY86" s="811"/>
      <c r="AZ86" s="811"/>
      <c r="BA86" s="811"/>
      <c r="BB86" s="811"/>
      <c r="BC86" s="811"/>
      <c r="BD86" s="811"/>
      <c r="BE86" s="811"/>
      <c r="BF86" s="811"/>
      <c r="BG86" s="811"/>
      <c r="BH86" s="811"/>
      <c r="BI86" s="811"/>
      <c r="BJ86" s="811"/>
      <c r="BK86" s="811"/>
      <c r="BL86" s="811"/>
      <c r="BM86" s="811"/>
      <c r="BN86" s="811"/>
      <c r="BO86" s="811"/>
      <c r="BP86" s="811"/>
      <c r="BQ86" s="811"/>
      <c r="BR86" s="811"/>
      <c r="BS86" s="811"/>
      <c r="BT86" s="811"/>
      <c r="BU86" s="811"/>
      <c r="BV86" s="811"/>
      <c r="BW86" s="811"/>
      <c r="BX86" s="811"/>
      <c r="BY86" s="811"/>
      <c r="BZ86" s="811"/>
      <c r="CA86" s="811"/>
      <c r="CB86" s="811"/>
      <c r="CC86" s="811"/>
      <c r="CD86" s="811"/>
      <c r="CE86" s="811"/>
      <c r="CF86" s="811"/>
    </row>
    <row r="87" spans="1:95" ht="6" customHeight="1">
      <c r="A87" s="811"/>
      <c r="B87" s="811"/>
      <c r="C87" s="811"/>
      <c r="D87" s="811"/>
      <c r="E87" s="811"/>
      <c r="F87" s="811"/>
      <c r="G87" s="811"/>
      <c r="H87" s="811"/>
      <c r="I87" s="811"/>
      <c r="J87" s="811"/>
      <c r="K87" s="811"/>
      <c r="L87" s="811"/>
      <c r="M87" s="811"/>
      <c r="N87" s="811"/>
      <c r="O87" s="811"/>
      <c r="P87" s="811"/>
      <c r="Q87" s="811"/>
      <c r="R87" s="811"/>
      <c r="S87" s="811"/>
      <c r="T87" s="811"/>
      <c r="U87" s="811"/>
      <c r="V87" s="811"/>
      <c r="W87" s="811"/>
      <c r="X87" s="811"/>
      <c r="Y87" s="811"/>
      <c r="Z87" s="811"/>
      <c r="AA87" s="811"/>
      <c r="AB87" s="811"/>
      <c r="AC87" s="811"/>
      <c r="AD87" s="811"/>
      <c r="AE87" s="811"/>
      <c r="AF87" s="811"/>
      <c r="AG87" s="811"/>
      <c r="AH87" s="811"/>
      <c r="AI87" s="811"/>
      <c r="AJ87" s="811"/>
      <c r="AK87" s="811"/>
      <c r="AL87" s="811"/>
      <c r="AM87" s="811"/>
      <c r="AN87" s="811"/>
      <c r="AO87" s="811"/>
      <c r="AP87" s="811"/>
      <c r="AQ87" s="811"/>
      <c r="AR87" s="811"/>
      <c r="AS87" s="811"/>
      <c r="AT87" s="811"/>
      <c r="AU87" s="811"/>
      <c r="AV87" s="811"/>
      <c r="AW87" s="811"/>
      <c r="AX87" s="811"/>
      <c r="AY87" s="811"/>
      <c r="AZ87" s="811"/>
      <c r="BA87" s="811"/>
      <c r="BB87" s="811"/>
      <c r="BC87" s="811"/>
      <c r="BD87" s="811"/>
      <c r="BE87" s="811"/>
      <c r="BF87" s="811"/>
      <c r="BG87" s="811"/>
      <c r="BH87" s="811"/>
      <c r="BI87" s="811"/>
      <c r="BJ87" s="811"/>
      <c r="BK87" s="811"/>
      <c r="BL87" s="811"/>
      <c r="BM87" s="811"/>
      <c r="BN87" s="811"/>
      <c r="BO87" s="811"/>
      <c r="BP87" s="811"/>
      <c r="BQ87" s="811"/>
      <c r="BR87" s="811"/>
      <c r="BS87" s="811"/>
      <c r="BT87" s="811"/>
      <c r="BU87" s="811"/>
      <c r="BV87" s="811"/>
      <c r="BW87" s="811"/>
      <c r="BX87" s="811"/>
      <c r="BY87" s="811"/>
      <c r="BZ87" s="811"/>
      <c r="CA87" s="811"/>
      <c r="CB87" s="811"/>
      <c r="CC87" s="811"/>
      <c r="CD87" s="811"/>
      <c r="CE87" s="811"/>
      <c r="CF87" s="811"/>
    </row>
    <row r="88" spans="1:95" ht="6" customHeight="1">
      <c r="A88" s="154"/>
      <c r="B88" s="154"/>
      <c r="C88" s="154"/>
      <c r="D88" s="154"/>
      <c r="E88" s="154"/>
      <c r="F88" s="154"/>
      <c r="G88" s="154"/>
      <c r="H88" s="154"/>
      <c r="I88" s="154"/>
      <c r="J88" s="154"/>
      <c r="K88" s="154"/>
      <c r="L88" s="154"/>
      <c r="M88" s="154"/>
      <c r="N88" s="154"/>
      <c r="O88" s="154"/>
      <c r="P88" s="154"/>
      <c r="Q88" s="154"/>
      <c r="R88" s="154"/>
      <c r="S88" s="154"/>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c r="BU88" s="154"/>
      <c r="BV88" s="154"/>
      <c r="BW88" s="154"/>
      <c r="BX88" s="154"/>
      <c r="BY88" s="154"/>
      <c r="BZ88" s="154"/>
      <c r="CA88" s="154"/>
      <c r="CB88" s="154"/>
      <c r="CC88" s="154"/>
      <c r="CD88" s="154"/>
      <c r="CE88" s="154"/>
      <c r="CF88" s="154"/>
    </row>
    <row r="89" spans="1:95" ht="6" customHeight="1">
      <c r="A89" s="154"/>
      <c r="B89" s="154"/>
      <c r="C89" s="996" t="s">
        <v>245</v>
      </c>
      <c r="D89" s="996"/>
      <c r="E89" s="996"/>
      <c r="F89" s="996"/>
      <c r="G89" s="996"/>
      <c r="H89" s="996"/>
      <c r="I89" s="996"/>
      <c r="J89" s="996"/>
      <c r="K89" s="996"/>
      <c r="L89" s="996"/>
      <c r="M89" s="996"/>
      <c r="N89" s="996"/>
      <c r="O89" s="996"/>
      <c r="P89" s="996"/>
      <c r="Q89" s="996"/>
      <c r="R89" s="996"/>
      <c r="S89" s="996"/>
      <c r="T89" s="996"/>
      <c r="U89" s="996"/>
      <c r="V89" s="996"/>
      <c r="W89" s="996"/>
      <c r="X89" s="996"/>
      <c r="Y89" s="996"/>
      <c r="Z89" s="996"/>
      <c r="AA89" s="996"/>
      <c r="AB89" s="996"/>
      <c r="AC89" s="996"/>
      <c r="AD89" s="996"/>
      <c r="AE89" s="996"/>
      <c r="AF89" s="996"/>
      <c r="AG89" s="996"/>
      <c r="AH89" s="996"/>
      <c r="AI89" s="996"/>
      <c r="AJ89" s="996"/>
      <c r="AK89" s="996"/>
      <c r="AL89" s="996"/>
      <c r="AM89" s="996"/>
      <c r="AN89" s="996"/>
      <c r="AO89" s="996"/>
      <c r="AP89" s="996"/>
      <c r="AQ89" s="996"/>
      <c r="AR89" s="996"/>
      <c r="AS89" s="996"/>
      <c r="AT89" s="996"/>
      <c r="AU89" s="996"/>
      <c r="AV89" s="996"/>
      <c r="AW89" s="996"/>
      <c r="AX89" s="996"/>
      <c r="AY89" s="996"/>
      <c r="AZ89" s="996"/>
      <c r="BA89" s="996"/>
      <c r="BB89" s="996"/>
      <c r="BC89" s="996"/>
      <c r="BD89" s="996"/>
      <c r="BE89" s="996"/>
      <c r="BF89" s="996"/>
      <c r="BG89" s="996"/>
      <c r="BH89" s="996"/>
      <c r="BI89" s="996"/>
      <c r="BJ89" s="996"/>
      <c r="BK89" s="996"/>
      <c r="BL89" s="996"/>
      <c r="BM89" s="996"/>
      <c r="BN89" s="996"/>
      <c r="BO89" s="996"/>
      <c r="BP89" s="996"/>
      <c r="BQ89" s="154"/>
      <c r="BR89" s="154"/>
      <c r="BS89" s="154"/>
      <c r="BT89" s="154"/>
      <c r="BU89" s="154"/>
      <c r="BV89" s="154"/>
      <c r="BW89" s="154"/>
      <c r="BX89" s="154"/>
      <c r="BY89" s="154"/>
      <c r="BZ89" s="154"/>
      <c r="CA89" s="154"/>
      <c r="CB89" s="154"/>
      <c r="CC89" s="154"/>
      <c r="CD89" s="154"/>
      <c r="CE89" s="154"/>
      <c r="CF89" s="154"/>
    </row>
    <row r="90" spans="1:95" ht="6" customHeight="1">
      <c r="A90" s="154"/>
      <c r="B90" s="154"/>
      <c r="C90" s="996"/>
      <c r="D90" s="996"/>
      <c r="E90" s="996"/>
      <c r="F90" s="996"/>
      <c r="G90" s="996"/>
      <c r="H90" s="996"/>
      <c r="I90" s="996"/>
      <c r="J90" s="996"/>
      <c r="K90" s="996"/>
      <c r="L90" s="996"/>
      <c r="M90" s="996"/>
      <c r="N90" s="996"/>
      <c r="O90" s="996"/>
      <c r="P90" s="996"/>
      <c r="Q90" s="996"/>
      <c r="R90" s="996"/>
      <c r="S90" s="996"/>
      <c r="T90" s="996"/>
      <c r="U90" s="996"/>
      <c r="V90" s="996"/>
      <c r="W90" s="996"/>
      <c r="X90" s="996"/>
      <c r="Y90" s="996"/>
      <c r="Z90" s="996"/>
      <c r="AA90" s="996"/>
      <c r="AB90" s="996"/>
      <c r="AC90" s="996"/>
      <c r="AD90" s="996"/>
      <c r="AE90" s="996"/>
      <c r="AF90" s="996"/>
      <c r="AG90" s="996"/>
      <c r="AH90" s="996"/>
      <c r="AI90" s="996"/>
      <c r="AJ90" s="996"/>
      <c r="AK90" s="996"/>
      <c r="AL90" s="996"/>
      <c r="AM90" s="996"/>
      <c r="AN90" s="996"/>
      <c r="AO90" s="996"/>
      <c r="AP90" s="996"/>
      <c r="AQ90" s="996"/>
      <c r="AR90" s="996"/>
      <c r="AS90" s="996"/>
      <c r="AT90" s="996"/>
      <c r="AU90" s="996"/>
      <c r="AV90" s="996"/>
      <c r="AW90" s="996"/>
      <c r="AX90" s="996"/>
      <c r="AY90" s="996"/>
      <c r="AZ90" s="996"/>
      <c r="BA90" s="996"/>
      <c r="BB90" s="996"/>
      <c r="BC90" s="996"/>
      <c r="BD90" s="996"/>
      <c r="BE90" s="996"/>
      <c r="BF90" s="996"/>
      <c r="BG90" s="996"/>
      <c r="BH90" s="996"/>
      <c r="BI90" s="996"/>
      <c r="BJ90" s="996"/>
      <c r="BK90" s="996"/>
      <c r="BL90" s="996"/>
      <c r="BM90" s="996"/>
      <c r="BN90" s="996"/>
      <c r="BO90" s="996"/>
      <c r="BP90" s="996"/>
      <c r="BQ90" s="154"/>
      <c r="BR90" s="154"/>
      <c r="BS90" s="154"/>
      <c r="BT90" s="154"/>
      <c r="BU90" s="154"/>
      <c r="BV90" s="154"/>
      <c r="BW90" s="154"/>
      <c r="BX90" s="154"/>
      <c r="BY90" s="154"/>
      <c r="BZ90" s="154"/>
      <c r="CA90" s="154"/>
      <c r="CB90" s="154"/>
      <c r="CC90" s="154"/>
      <c r="CD90" s="154"/>
      <c r="CE90" s="154"/>
      <c r="CF90" s="154"/>
    </row>
    <row r="91" spans="1:95" ht="6" customHeight="1">
      <c r="A91" s="154"/>
      <c r="B91" s="154"/>
      <c r="C91" s="154"/>
      <c r="D91" s="154"/>
      <c r="E91" s="154"/>
      <c r="F91" s="154"/>
      <c r="G91" s="154"/>
      <c r="H91" s="154"/>
      <c r="I91" s="154"/>
      <c r="J91" s="154"/>
      <c r="K91" s="154"/>
      <c r="L91" s="154"/>
      <c r="M91" s="154"/>
      <c r="N91" s="154"/>
      <c r="O91" s="154"/>
      <c r="P91" s="154"/>
      <c r="Q91" s="154"/>
      <c r="R91" s="154"/>
      <c r="S91" s="154"/>
      <c r="T91" s="154"/>
      <c r="U91" s="154"/>
      <c r="V91" s="154"/>
      <c r="W91" s="154"/>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c r="BU91" s="154"/>
      <c r="BV91" s="154"/>
      <c r="BW91" s="154"/>
      <c r="BX91" s="154"/>
      <c r="BY91" s="154"/>
      <c r="BZ91" s="154"/>
      <c r="CA91" s="154"/>
      <c r="CB91" s="154"/>
      <c r="CC91" s="154"/>
      <c r="CD91" s="154"/>
      <c r="CE91" s="154"/>
      <c r="CF91" s="154"/>
    </row>
    <row r="92" spans="1:95" ht="6" customHeight="1">
      <c r="A92" s="154"/>
      <c r="B92" s="154"/>
      <c r="C92" s="671" t="s">
        <v>187</v>
      </c>
      <c r="D92" s="671"/>
      <c r="E92" s="671"/>
      <c r="F92" s="813"/>
      <c r="G92" s="813"/>
      <c r="H92" s="813"/>
      <c r="I92" s="813"/>
      <c r="J92" s="997" t="str">
        <f>IF(安全投資計画!$R$43="","",安全投資計画!$R$43)</f>
        <v/>
      </c>
      <c r="K92" s="997"/>
      <c r="L92" s="997"/>
      <c r="M92" s="671" t="s">
        <v>188</v>
      </c>
      <c r="N92" s="671"/>
      <c r="O92" s="671"/>
      <c r="P92" s="813"/>
      <c r="Q92" s="813"/>
      <c r="R92" s="813"/>
      <c r="S92" s="154"/>
      <c r="T92" s="154"/>
      <c r="U92" s="154"/>
      <c r="V92" s="154"/>
      <c r="W92" s="154"/>
      <c r="X92" s="154"/>
      <c r="Y92" s="154"/>
      <c r="Z92" s="154"/>
      <c r="AA92" s="154"/>
      <c r="AB92" s="154"/>
      <c r="AC92" s="154"/>
      <c r="AD92" s="154"/>
      <c r="AE92" s="154"/>
      <c r="AF92" s="154"/>
      <c r="AG92" s="154"/>
      <c r="AH92" s="154"/>
      <c r="AI92" s="154"/>
      <c r="AJ92" s="154"/>
      <c r="AK92" s="154"/>
      <c r="AL92" s="154"/>
      <c r="AM92" s="154"/>
      <c r="AN92" s="154"/>
      <c r="AO92" s="154"/>
      <c r="AP92" s="154"/>
      <c r="AQ92" s="154"/>
      <c r="AR92" s="154"/>
      <c r="AS92" s="999" t="s">
        <v>223</v>
      </c>
      <c r="AT92" s="1000"/>
      <c r="AU92" s="1000"/>
      <c r="AV92" s="1000"/>
      <c r="AW92" s="1000"/>
      <c r="AX92" s="1000"/>
      <c r="AY92" s="1000"/>
      <c r="AZ92" s="1000"/>
      <c r="BA92" s="1000"/>
      <c r="BB92" s="154"/>
      <c r="BC92" s="155"/>
      <c r="BL92" s="154"/>
      <c r="BM92" s="154"/>
      <c r="BN92" s="154"/>
      <c r="BO92" s="154"/>
      <c r="BP92" s="154"/>
      <c r="BQ92" s="154"/>
      <c r="BR92" s="154"/>
      <c r="BS92" s="156"/>
      <c r="CB92" s="154"/>
      <c r="CC92" s="154"/>
      <c r="CD92" s="154"/>
      <c r="CE92" s="154"/>
    </row>
    <row r="93" spans="1:95" ht="6" customHeight="1">
      <c r="A93" s="154"/>
      <c r="B93" s="154"/>
      <c r="C93" s="671"/>
      <c r="D93" s="671"/>
      <c r="E93" s="671"/>
      <c r="F93" s="813"/>
      <c r="G93" s="813"/>
      <c r="H93" s="813"/>
      <c r="I93" s="813"/>
      <c r="J93" s="826"/>
      <c r="K93" s="826"/>
      <c r="L93" s="826"/>
      <c r="M93" s="671"/>
      <c r="N93" s="671"/>
      <c r="O93" s="671"/>
      <c r="P93" s="813"/>
      <c r="Q93" s="813"/>
      <c r="R93" s="813"/>
      <c r="S93" s="154"/>
      <c r="T93" s="154"/>
      <c r="U93" s="154"/>
      <c r="V93" s="154"/>
      <c r="W93" s="154"/>
      <c r="X93" s="154"/>
      <c r="Y93" s="154"/>
      <c r="Z93" s="154"/>
      <c r="AA93" s="154"/>
      <c r="AB93" s="154"/>
      <c r="AC93" s="154"/>
      <c r="AD93" s="154"/>
      <c r="AE93" s="154"/>
      <c r="AF93" s="154"/>
      <c r="AG93" s="154"/>
      <c r="AH93" s="154"/>
      <c r="AI93" s="154"/>
      <c r="AJ93" s="154"/>
      <c r="AK93" s="154"/>
      <c r="AL93" s="154"/>
      <c r="AM93" s="154"/>
      <c r="AN93" s="154"/>
      <c r="AO93" s="154"/>
      <c r="AP93" s="154"/>
      <c r="AQ93" s="154"/>
      <c r="AR93" s="154"/>
      <c r="AS93" s="1000"/>
      <c r="AT93" s="1000"/>
      <c r="AU93" s="1000"/>
      <c r="AV93" s="1000"/>
      <c r="AW93" s="1000"/>
      <c r="AX93" s="1000"/>
      <c r="AY93" s="1000"/>
      <c r="AZ93" s="1000"/>
      <c r="BA93" s="1000"/>
      <c r="BB93" s="154"/>
      <c r="BL93" s="154"/>
      <c r="BM93" s="154"/>
      <c r="BN93" s="154"/>
      <c r="BO93" s="154"/>
      <c r="BP93" s="154"/>
      <c r="BQ93" s="154"/>
      <c r="BR93" s="154"/>
      <c r="CB93" s="154"/>
      <c r="CC93" s="154"/>
      <c r="CD93" s="154"/>
      <c r="CE93" s="154"/>
    </row>
    <row r="94" spans="1:95" ht="6" customHeight="1" thickBot="1">
      <c r="C94" s="671"/>
      <c r="D94" s="671"/>
      <c r="E94" s="671"/>
      <c r="F94" s="813"/>
      <c r="G94" s="813"/>
      <c r="H94" s="813"/>
      <c r="I94" s="813"/>
      <c r="J94" s="998"/>
      <c r="K94" s="998"/>
      <c r="L94" s="998"/>
      <c r="M94" s="671"/>
      <c r="N94" s="671"/>
      <c r="O94" s="671"/>
      <c r="P94" s="813"/>
      <c r="Q94" s="813"/>
      <c r="R94" s="813"/>
      <c r="AS94" s="1001"/>
      <c r="AT94" s="1001"/>
      <c r="AU94" s="1001"/>
      <c r="AV94" s="1001"/>
      <c r="AW94" s="1001"/>
      <c r="AX94" s="1001"/>
      <c r="AY94" s="1001"/>
      <c r="AZ94" s="1001"/>
      <c r="BA94" s="1001"/>
    </row>
    <row r="95" spans="1:95" ht="6" customHeight="1">
      <c r="C95" s="964"/>
      <c r="D95" s="891"/>
      <c r="E95" s="891"/>
      <c r="F95" s="891"/>
      <c r="G95" s="891"/>
      <c r="H95" s="891"/>
      <c r="I95" s="891"/>
      <c r="J95" s="891"/>
      <c r="K95" s="891"/>
      <c r="L95" s="891"/>
      <c r="M95" s="891"/>
      <c r="N95" s="892"/>
      <c r="O95" s="968" t="s">
        <v>246</v>
      </c>
      <c r="P95" s="968"/>
      <c r="Q95" s="968"/>
      <c r="R95" s="968"/>
      <c r="S95" s="968"/>
      <c r="T95" s="968"/>
      <c r="U95" s="968"/>
      <c r="V95" s="968"/>
      <c r="W95" s="968"/>
      <c r="X95" s="968"/>
      <c r="Y95" s="968"/>
      <c r="Z95" s="968"/>
      <c r="AA95" s="969"/>
      <c r="AB95" s="974" t="s">
        <v>247</v>
      </c>
      <c r="AC95" s="975"/>
      <c r="AD95" s="975"/>
      <c r="AE95" s="975"/>
      <c r="AF95" s="975"/>
      <c r="AG95" s="975"/>
      <c r="AH95" s="975"/>
      <c r="AI95" s="975"/>
      <c r="AJ95" s="975"/>
      <c r="AK95" s="975"/>
      <c r="AL95" s="975"/>
      <c r="AM95" s="975"/>
      <c r="AN95" s="976"/>
      <c r="AO95" s="982" t="s">
        <v>248</v>
      </c>
      <c r="AP95" s="975"/>
      <c r="AQ95" s="975"/>
      <c r="AR95" s="975"/>
      <c r="AS95" s="975"/>
      <c r="AT95" s="975"/>
      <c r="AU95" s="975"/>
      <c r="AV95" s="975"/>
      <c r="AW95" s="975"/>
      <c r="AX95" s="975"/>
      <c r="AY95" s="975"/>
      <c r="AZ95" s="975"/>
      <c r="BA95" s="983"/>
      <c r="BB95" s="157"/>
      <c r="BK95" s="129"/>
      <c r="BL95" s="129"/>
      <c r="BM95" s="129"/>
      <c r="BN95" s="129"/>
      <c r="BX95" s="129"/>
      <c r="BY95" s="129"/>
      <c r="BZ95" s="129"/>
      <c r="CA95" s="129"/>
    </row>
    <row r="96" spans="1:95" ht="6" customHeight="1">
      <c r="C96" s="912"/>
      <c r="D96" s="844"/>
      <c r="E96" s="844"/>
      <c r="F96" s="844"/>
      <c r="G96" s="844"/>
      <c r="H96" s="844"/>
      <c r="I96" s="844"/>
      <c r="J96" s="844"/>
      <c r="K96" s="844"/>
      <c r="L96" s="844"/>
      <c r="M96" s="844"/>
      <c r="N96" s="845"/>
      <c r="O96" s="970"/>
      <c r="P96" s="970"/>
      <c r="Q96" s="970"/>
      <c r="R96" s="970"/>
      <c r="S96" s="970"/>
      <c r="T96" s="970"/>
      <c r="U96" s="970"/>
      <c r="V96" s="970"/>
      <c r="W96" s="970"/>
      <c r="X96" s="970"/>
      <c r="Y96" s="970"/>
      <c r="Z96" s="970"/>
      <c r="AA96" s="971"/>
      <c r="AB96" s="977"/>
      <c r="AC96" s="672"/>
      <c r="AD96" s="672"/>
      <c r="AE96" s="672"/>
      <c r="AF96" s="672"/>
      <c r="AG96" s="672"/>
      <c r="AH96" s="672"/>
      <c r="AI96" s="672"/>
      <c r="AJ96" s="672"/>
      <c r="AK96" s="672"/>
      <c r="AL96" s="672"/>
      <c r="AM96" s="672"/>
      <c r="AN96" s="978"/>
      <c r="AO96" s="977"/>
      <c r="AP96" s="672"/>
      <c r="AQ96" s="672"/>
      <c r="AR96" s="672"/>
      <c r="AS96" s="672"/>
      <c r="AT96" s="672"/>
      <c r="AU96" s="672"/>
      <c r="AV96" s="672"/>
      <c r="AW96" s="672"/>
      <c r="AX96" s="672"/>
      <c r="AY96" s="672"/>
      <c r="AZ96" s="672"/>
      <c r="BA96" s="984"/>
      <c r="BB96" s="157"/>
      <c r="BK96" s="129"/>
      <c r="BL96" s="129"/>
      <c r="BM96" s="129"/>
      <c r="BN96" s="129"/>
      <c r="BX96" s="129"/>
      <c r="BY96" s="129"/>
      <c r="BZ96" s="129"/>
      <c r="CA96" s="129"/>
    </row>
    <row r="97" spans="3:79" ht="6" customHeight="1" thickBot="1">
      <c r="C97" s="965"/>
      <c r="D97" s="966"/>
      <c r="E97" s="966"/>
      <c r="F97" s="966"/>
      <c r="G97" s="966"/>
      <c r="H97" s="966"/>
      <c r="I97" s="966"/>
      <c r="J97" s="966"/>
      <c r="K97" s="966"/>
      <c r="L97" s="966"/>
      <c r="M97" s="966"/>
      <c r="N97" s="967"/>
      <c r="O97" s="972"/>
      <c r="P97" s="972"/>
      <c r="Q97" s="972"/>
      <c r="R97" s="972"/>
      <c r="S97" s="972"/>
      <c r="T97" s="972"/>
      <c r="U97" s="972"/>
      <c r="V97" s="972"/>
      <c r="W97" s="972"/>
      <c r="X97" s="972"/>
      <c r="Y97" s="972"/>
      <c r="Z97" s="972"/>
      <c r="AA97" s="973"/>
      <c r="AB97" s="979"/>
      <c r="AC97" s="980"/>
      <c r="AD97" s="980"/>
      <c r="AE97" s="980"/>
      <c r="AF97" s="980"/>
      <c r="AG97" s="980"/>
      <c r="AH97" s="980"/>
      <c r="AI97" s="980"/>
      <c r="AJ97" s="980"/>
      <c r="AK97" s="980"/>
      <c r="AL97" s="980"/>
      <c r="AM97" s="980"/>
      <c r="AN97" s="981"/>
      <c r="AO97" s="979"/>
      <c r="AP97" s="980"/>
      <c r="AQ97" s="980"/>
      <c r="AR97" s="980"/>
      <c r="AS97" s="980"/>
      <c r="AT97" s="980"/>
      <c r="AU97" s="980"/>
      <c r="AV97" s="980"/>
      <c r="AW97" s="980"/>
      <c r="AX97" s="980"/>
      <c r="AY97" s="980"/>
      <c r="AZ97" s="980"/>
      <c r="BA97" s="985"/>
      <c r="BB97" s="157"/>
      <c r="BK97" s="129"/>
      <c r="BL97" s="129"/>
      <c r="BM97" s="129"/>
      <c r="BN97" s="129"/>
      <c r="BX97" s="129"/>
      <c r="BY97" s="129"/>
      <c r="BZ97" s="129"/>
      <c r="CA97" s="129"/>
    </row>
    <row r="98" spans="3:79" ht="6" customHeight="1">
      <c r="C98" s="964" t="s">
        <v>213</v>
      </c>
      <c r="D98" s="891"/>
      <c r="E98" s="891"/>
      <c r="F98" s="891"/>
      <c r="G98" s="891"/>
      <c r="H98" s="891"/>
      <c r="I98" s="891"/>
      <c r="J98" s="891"/>
      <c r="K98" s="891"/>
      <c r="L98" s="891"/>
      <c r="M98" s="891"/>
      <c r="N98" s="892"/>
      <c r="O98" s="986" t="str">
        <f>IF($R$32="","",$R$32)</f>
        <v/>
      </c>
      <c r="P98" s="987"/>
      <c r="Q98" s="987"/>
      <c r="R98" s="987"/>
      <c r="S98" s="987"/>
      <c r="T98" s="987"/>
      <c r="U98" s="987"/>
      <c r="V98" s="987"/>
      <c r="W98" s="987"/>
      <c r="X98" s="987"/>
      <c r="Y98" s="987"/>
      <c r="Z98" s="987"/>
      <c r="AA98" s="987"/>
      <c r="AB98" s="990"/>
      <c r="AC98" s="990"/>
      <c r="AD98" s="990"/>
      <c r="AE98" s="990"/>
      <c r="AF98" s="990"/>
      <c r="AG98" s="990"/>
      <c r="AH98" s="990"/>
      <c r="AI98" s="990"/>
      <c r="AJ98" s="990"/>
      <c r="AK98" s="990"/>
      <c r="AL98" s="990"/>
      <c r="AM98" s="990"/>
      <c r="AN98" s="990"/>
      <c r="AO98" s="987" t="str">
        <f>IF(SUM(O98:AN100)=0, "", SUM(O98:AN100))</f>
        <v/>
      </c>
      <c r="AP98" s="987"/>
      <c r="AQ98" s="987"/>
      <c r="AR98" s="987"/>
      <c r="AS98" s="987"/>
      <c r="AT98" s="987"/>
      <c r="AU98" s="987"/>
      <c r="AV98" s="987"/>
      <c r="AW98" s="987"/>
      <c r="AX98" s="987"/>
      <c r="AY98" s="987"/>
      <c r="AZ98" s="987"/>
      <c r="BA98" s="992"/>
      <c r="BB98" s="157"/>
    </row>
    <row r="99" spans="3:79" ht="6" customHeight="1">
      <c r="C99" s="912"/>
      <c r="D99" s="844"/>
      <c r="E99" s="844"/>
      <c r="F99" s="844"/>
      <c r="G99" s="844"/>
      <c r="H99" s="844"/>
      <c r="I99" s="844"/>
      <c r="J99" s="844"/>
      <c r="K99" s="844"/>
      <c r="L99" s="844"/>
      <c r="M99" s="844"/>
      <c r="N99" s="845"/>
      <c r="O99" s="988"/>
      <c r="P99" s="989"/>
      <c r="Q99" s="989"/>
      <c r="R99" s="989"/>
      <c r="S99" s="989"/>
      <c r="T99" s="989"/>
      <c r="U99" s="989"/>
      <c r="V99" s="989"/>
      <c r="W99" s="989"/>
      <c r="X99" s="989"/>
      <c r="Y99" s="989"/>
      <c r="Z99" s="989"/>
      <c r="AA99" s="989"/>
      <c r="AB99" s="991"/>
      <c r="AC99" s="991"/>
      <c r="AD99" s="991"/>
      <c r="AE99" s="991"/>
      <c r="AF99" s="991"/>
      <c r="AG99" s="991"/>
      <c r="AH99" s="991"/>
      <c r="AI99" s="991"/>
      <c r="AJ99" s="991"/>
      <c r="AK99" s="991"/>
      <c r="AL99" s="991"/>
      <c r="AM99" s="991"/>
      <c r="AN99" s="991"/>
      <c r="AO99" s="989"/>
      <c r="AP99" s="989"/>
      <c r="AQ99" s="989"/>
      <c r="AR99" s="989"/>
      <c r="AS99" s="989"/>
      <c r="AT99" s="989"/>
      <c r="AU99" s="989"/>
      <c r="AV99" s="989"/>
      <c r="AW99" s="989"/>
      <c r="AX99" s="989"/>
      <c r="AY99" s="989"/>
      <c r="AZ99" s="989"/>
      <c r="BA99" s="993"/>
      <c r="BB99" s="157"/>
    </row>
    <row r="100" spans="3:79" ht="6" customHeight="1">
      <c r="C100" s="912"/>
      <c r="D100" s="844"/>
      <c r="E100" s="844"/>
      <c r="F100" s="844"/>
      <c r="G100" s="844"/>
      <c r="H100" s="844"/>
      <c r="I100" s="844"/>
      <c r="J100" s="844"/>
      <c r="K100" s="844"/>
      <c r="L100" s="844"/>
      <c r="M100" s="844"/>
      <c r="N100" s="845"/>
      <c r="O100" s="988"/>
      <c r="P100" s="989"/>
      <c r="Q100" s="989"/>
      <c r="R100" s="989"/>
      <c r="S100" s="989"/>
      <c r="T100" s="989"/>
      <c r="U100" s="989"/>
      <c r="V100" s="989"/>
      <c r="W100" s="989"/>
      <c r="X100" s="989"/>
      <c r="Y100" s="989"/>
      <c r="Z100" s="989"/>
      <c r="AA100" s="989"/>
      <c r="AB100" s="991"/>
      <c r="AC100" s="991"/>
      <c r="AD100" s="991"/>
      <c r="AE100" s="991"/>
      <c r="AF100" s="991"/>
      <c r="AG100" s="991"/>
      <c r="AH100" s="991"/>
      <c r="AI100" s="991"/>
      <c r="AJ100" s="991"/>
      <c r="AK100" s="991"/>
      <c r="AL100" s="991"/>
      <c r="AM100" s="991"/>
      <c r="AN100" s="991"/>
      <c r="AO100" s="989"/>
      <c r="AP100" s="989"/>
      <c r="AQ100" s="989"/>
      <c r="AR100" s="989"/>
      <c r="AS100" s="989"/>
      <c r="AT100" s="989"/>
      <c r="AU100" s="989"/>
      <c r="AV100" s="989"/>
      <c r="AW100" s="989"/>
      <c r="AX100" s="989"/>
      <c r="AY100" s="989"/>
      <c r="AZ100" s="989"/>
      <c r="BA100" s="993"/>
      <c r="BB100" s="157"/>
    </row>
    <row r="101" spans="3:79" ht="6" customHeight="1">
      <c r="C101" s="912" t="s">
        <v>228</v>
      </c>
      <c r="D101" s="844"/>
      <c r="E101" s="844"/>
      <c r="F101" s="844"/>
      <c r="G101" s="844"/>
      <c r="H101" s="844"/>
      <c r="I101" s="844"/>
      <c r="J101" s="844"/>
      <c r="K101" s="844"/>
      <c r="L101" s="844"/>
      <c r="M101" s="844"/>
      <c r="N101" s="845"/>
      <c r="O101" s="988" t="str">
        <f>IF($R$62="","",$R$62)</f>
        <v/>
      </c>
      <c r="P101" s="989"/>
      <c r="Q101" s="989"/>
      <c r="R101" s="989"/>
      <c r="S101" s="989"/>
      <c r="T101" s="989"/>
      <c r="U101" s="989"/>
      <c r="V101" s="989"/>
      <c r="W101" s="989"/>
      <c r="X101" s="989"/>
      <c r="Y101" s="989"/>
      <c r="Z101" s="989"/>
      <c r="AA101" s="989"/>
      <c r="AB101" s="991"/>
      <c r="AC101" s="991"/>
      <c r="AD101" s="991"/>
      <c r="AE101" s="991"/>
      <c r="AF101" s="991"/>
      <c r="AG101" s="991"/>
      <c r="AH101" s="991"/>
      <c r="AI101" s="991"/>
      <c r="AJ101" s="991"/>
      <c r="AK101" s="991"/>
      <c r="AL101" s="991"/>
      <c r="AM101" s="991"/>
      <c r="AN101" s="991"/>
      <c r="AO101" s="989" t="str">
        <f>IF(SUM(O101:AN103)=0, "", SUM(O101:AN103))</f>
        <v/>
      </c>
      <c r="AP101" s="989"/>
      <c r="AQ101" s="989"/>
      <c r="AR101" s="989"/>
      <c r="AS101" s="989"/>
      <c r="AT101" s="989"/>
      <c r="AU101" s="989"/>
      <c r="AV101" s="989"/>
      <c r="AW101" s="989"/>
      <c r="AX101" s="989"/>
      <c r="AY101" s="989"/>
      <c r="AZ101" s="989"/>
      <c r="BA101" s="993"/>
      <c r="BB101" s="157"/>
    </row>
    <row r="102" spans="3:79" ht="6" customHeight="1">
      <c r="C102" s="912"/>
      <c r="D102" s="844"/>
      <c r="E102" s="844"/>
      <c r="F102" s="844"/>
      <c r="G102" s="844"/>
      <c r="H102" s="844"/>
      <c r="I102" s="844"/>
      <c r="J102" s="844"/>
      <c r="K102" s="844"/>
      <c r="L102" s="844"/>
      <c r="M102" s="844"/>
      <c r="N102" s="845"/>
      <c r="O102" s="988"/>
      <c r="P102" s="989"/>
      <c r="Q102" s="989"/>
      <c r="R102" s="989"/>
      <c r="S102" s="989"/>
      <c r="T102" s="989"/>
      <c r="U102" s="989"/>
      <c r="V102" s="989"/>
      <c r="W102" s="989"/>
      <c r="X102" s="989"/>
      <c r="Y102" s="989"/>
      <c r="Z102" s="989"/>
      <c r="AA102" s="989"/>
      <c r="AB102" s="991"/>
      <c r="AC102" s="991"/>
      <c r="AD102" s="991"/>
      <c r="AE102" s="991"/>
      <c r="AF102" s="991"/>
      <c r="AG102" s="991"/>
      <c r="AH102" s="991"/>
      <c r="AI102" s="991"/>
      <c r="AJ102" s="991"/>
      <c r="AK102" s="991"/>
      <c r="AL102" s="991"/>
      <c r="AM102" s="991"/>
      <c r="AN102" s="991"/>
      <c r="AO102" s="989"/>
      <c r="AP102" s="989"/>
      <c r="AQ102" s="989"/>
      <c r="AR102" s="989"/>
      <c r="AS102" s="989"/>
      <c r="AT102" s="989"/>
      <c r="AU102" s="989"/>
      <c r="AV102" s="989"/>
      <c r="AW102" s="989"/>
      <c r="AX102" s="989"/>
      <c r="AY102" s="989"/>
      <c r="AZ102" s="989"/>
      <c r="BA102" s="993"/>
      <c r="BB102" s="157"/>
    </row>
    <row r="103" spans="3:79" ht="6" customHeight="1">
      <c r="C103" s="912"/>
      <c r="D103" s="844"/>
      <c r="E103" s="844"/>
      <c r="F103" s="844"/>
      <c r="G103" s="844"/>
      <c r="H103" s="844"/>
      <c r="I103" s="844"/>
      <c r="J103" s="844"/>
      <c r="K103" s="844"/>
      <c r="L103" s="844"/>
      <c r="M103" s="844"/>
      <c r="N103" s="845"/>
      <c r="O103" s="988"/>
      <c r="P103" s="989"/>
      <c r="Q103" s="989"/>
      <c r="R103" s="989"/>
      <c r="S103" s="989"/>
      <c r="T103" s="989"/>
      <c r="U103" s="989"/>
      <c r="V103" s="989"/>
      <c r="W103" s="989"/>
      <c r="X103" s="989"/>
      <c r="Y103" s="989"/>
      <c r="Z103" s="989"/>
      <c r="AA103" s="989"/>
      <c r="AB103" s="991"/>
      <c r="AC103" s="991"/>
      <c r="AD103" s="991"/>
      <c r="AE103" s="991"/>
      <c r="AF103" s="991"/>
      <c r="AG103" s="991"/>
      <c r="AH103" s="991"/>
      <c r="AI103" s="991"/>
      <c r="AJ103" s="991"/>
      <c r="AK103" s="991"/>
      <c r="AL103" s="991"/>
      <c r="AM103" s="991"/>
      <c r="AN103" s="991"/>
      <c r="AO103" s="989"/>
      <c r="AP103" s="989"/>
      <c r="AQ103" s="989"/>
      <c r="AR103" s="989"/>
      <c r="AS103" s="989"/>
      <c r="AT103" s="989"/>
      <c r="AU103" s="989"/>
      <c r="AV103" s="989"/>
      <c r="AW103" s="989"/>
      <c r="AX103" s="989"/>
      <c r="AY103" s="989"/>
      <c r="AZ103" s="989"/>
      <c r="BA103" s="993"/>
      <c r="BB103" s="157"/>
    </row>
    <row r="104" spans="3:79" ht="6" customHeight="1">
      <c r="C104" s="945" t="s">
        <v>238</v>
      </c>
      <c r="D104" s="854"/>
      <c r="E104" s="854"/>
      <c r="F104" s="855"/>
      <c r="G104" s="855"/>
      <c r="H104" s="855"/>
      <c r="I104" s="855"/>
      <c r="J104" s="855"/>
      <c r="K104" s="855"/>
      <c r="L104" s="855"/>
      <c r="M104" s="855"/>
      <c r="N104" s="856"/>
      <c r="O104" s="988" t="str">
        <f>IF($R$65="","",$R$65)</f>
        <v/>
      </c>
      <c r="P104" s="989"/>
      <c r="Q104" s="989"/>
      <c r="R104" s="989"/>
      <c r="S104" s="989"/>
      <c r="T104" s="989"/>
      <c r="U104" s="989"/>
      <c r="V104" s="989"/>
      <c r="W104" s="989"/>
      <c r="X104" s="989"/>
      <c r="Y104" s="989"/>
      <c r="Z104" s="989"/>
      <c r="AA104" s="989"/>
      <c r="AB104" s="989" t="str">
        <f>IF(AND(AB98="",AB101=""), "", AB98-AB101)</f>
        <v/>
      </c>
      <c r="AC104" s="989"/>
      <c r="AD104" s="989"/>
      <c r="AE104" s="989"/>
      <c r="AF104" s="989"/>
      <c r="AG104" s="989"/>
      <c r="AH104" s="989"/>
      <c r="AI104" s="989"/>
      <c r="AJ104" s="989"/>
      <c r="AK104" s="989"/>
      <c r="AL104" s="989"/>
      <c r="AM104" s="989"/>
      <c r="AN104" s="989"/>
      <c r="AO104" s="989" t="str">
        <f>IF(AND(O104="",AB104=""), "", SUM(O104:AN106))</f>
        <v/>
      </c>
      <c r="AP104" s="989"/>
      <c r="AQ104" s="989"/>
      <c r="AR104" s="989"/>
      <c r="AS104" s="989"/>
      <c r="AT104" s="989"/>
      <c r="AU104" s="989"/>
      <c r="AV104" s="989"/>
      <c r="AW104" s="989"/>
      <c r="AX104" s="989"/>
      <c r="AY104" s="989"/>
      <c r="AZ104" s="989"/>
      <c r="BA104" s="993"/>
      <c r="BB104" s="157"/>
    </row>
    <row r="105" spans="3:79" ht="6" customHeight="1">
      <c r="C105" s="945"/>
      <c r="D105" s="854"/>
      <c r="E105" s="854"/>
      <c r="F105" s="855"/>
      <c r="G105" s="855"/>
      <c r="H105" s="855"/>
      <c r="I105" s="855"/>
      <c r="J105" s="855"/>
      <c r="K105" s="855"/>
      <c r="L105" s="855"/>
      <c r="M105" s="855"/>
      <c r="N105" s="856"/>
      <c r="O105" s="988"/>
      <c r="P105" s="989"/>
      <c r="Q105" s="989"/>
      <c r="R105" s="989"/>
      <c r="S105" s="989"/>
      <c r="T105" s="989"/>
      <c r="U105" s="989"/>
      <c r="V105" s="989"/>
      <c r="W105" s="989"/>
      <c r="X105" s="989"/>
      <c r="Y105" s="989"/>
      <c r="Z105" s="989"/>
      <c r="AA105" s="989"/>
      <c r="AB105" s="989"/>
      <c r="AC105" s="989"/>
      <c r="AD105" s="989"/>
      <c r="AE105" s="989"/>
      <c r="AF105" s="989"/>
      <c r="AG105" s="989"/>
      <c r="AH105" s="989"/>
      <c r="AI105" s="989"/>
      <c r="AJ105" s="989"/>
      <c r="AK105" s="989"/>
      <c r="AL105" s="989"/>
      <c r="AM105" s="989"/>
      <c r="AN105" s="989"/>
      <c r="AO105" s="989"/>
      <c r="AP105" s="989"/>
      <c r="AQ105" s="989"/>
      <c r="AR105" s="989"/>
      <c r="AS105" s="989"/>
      <c r="AT105" s="989"/>
      <c r="AU105" s="989"/>
      <c r="AV105" s="989"/>
      <c r="AW105" s="989"/>
      <c r="AX105" s="989"/>
      <c r="AY105" s="989"/>
      <c r="AZ105" s="989"/>
      <c r="BA105" s="993"/>
      <c r="BB105" s="157"/>
    </row>
    <row r="106" spans="3:79" ht="6" customHeight="1" thickBot="1">
      <c r="C106" s="946"/>
      <c r="D106" s="901"/>
      <c r="E106" s="901"/>
      <c r="F106" s="902"/>
      <c r="G106" s="902"/>
      <c r="H106" s="902"/>
      <c r="I106" s="902"/>
      <c r="J106" s="902"/>
      <c r="K106" s="902"/>
      <c r="L106" s="902"/>
      <c r="M106" s="902"/>
      <c r="N106" s="903"/>
      <c r="O106" s="1002"/>
      <c r="P106" s="1003"/>
      <c r="Q106" s="1003"/>
      <c r="R106" s="1003"/>
      <c r="S106" s="1003"/>
      <c r="T106" s="1003"/>
      <c r="U106" s="1003"/>
      <c r="V106" s="1003"/>
      <c r="W106" s="1003"/>
      <c r="X106" s="1003"/>
      <c r="Y106" s="1003"/>
      <c r="Z106" s="1003"/>
      <c r="AA106" s="1003"/>
      <c r="AB106" s="1003"/>
      <c r="AC106" s="1003"/>
      <c r="AD106" s="1003"/>
      <c r="AE106" s="1003"/>
      <c r="AF106" s="1003"/>
      <c r="AG106" s="1003"/>
      <c r="AH106" s="1003"/>
      <c r="AI106" s="1003"/>
      <c r="AJ106" s="1003"/>
      <c r="AK106" s="1003"/>
      <c r="AL106" s="1003"/>
      <c r="AM106" s="1003"/>
      <c r="AN106" s="1003"/>
      <c r="AO106" s="1003"/>
      <c r="AP106" s="1003"/>
      <c r="AQ106" s="1003"/>
      <c r="AR106" s="1003"/>
      <c r="AS106" s="1003"/>
      <c r="AT106" s="1003"/>
      <c r="AU106" s="1003"/>
      <c r="AV106" s="1003"/>
      <c r="AW106" s="1003"/>
      <c r="AX106" s="1003"/>
      <c r="AY106" s="1003"/>
      <c r="AZ106" s="1003"/>
      <c r="BA106" s="1004"/>
      <c r="BB106" s="157"/>
    </row>
    <row r="107" spans="3:79" ht="6" customHeight="1">
      <c r="C107" s="964" t="s">
        <v>239</v>
      </c>
      <c r="D107" s="891"/>
      <c r="E107" s="891"/>
      <c r="F107" s="891"/>
      <c r="G107" s="891"/>
      <c r="H107" s="891"/>
      <c r="I107" s="891"/>
      <c r="J107" s="891"/>
      <c r="K107" s="891"/>
      <c r="L107" s="891"/>
      <c r="M107" s="891"/>
      <c r="N107" s="892"/>
      <c r="O107" s="986" t="str">
        <f>IF($R$68="","",$R$68)</f>
        <v/>
      </c>
      <c r="P107" s="987"/>
      <c r="Q107" s="987"/>
      <c r="R107" s="987"/>
      <c r="S107" s="987"/>
      <c r="T107" s="987"/>
      <c r="U107" s="987"/>
      <c r="V107" s="987"/>
      <c r="W107" s="987"/>
      <c r="X107" s="987"/>
      <c r="Y107" s="987"/>
      <c r="Z107" s="987"/>
      <c r="AA107" s="987"/>
      <c r="AB107" s="990"/>
      <c r="AC107" s="990"/>
      <c r="AD107" s="990"/>
      <c r="AE107" s="990"/>
      <c r="AF107" s="990"/>
      <c r="AG107" s="990"/>
      <c r="AH107" s="990"/>
      <c r="AI107" s="990"/>
      <c r="AJ107" s="990"/>
      <c r="AK107" s="990"/>
      <c r="AL107" s="990"/>
      <c r="AM107" s="990"/>
      <c r="AN107" s="990"/>
      <c r="AO107" s="987" t="str">
        <f>IF(SUM(O107:AN109)=0, "", SUM(O107:AN109))</f>
        <v/>
      </c>
      <c r="AP107" s="987"/>
      <c r="AQ107" s="987"/>
      <c r="AR107" s="987"/>
      <c r="AS107" s="987"/>
      <c r="AT107" s="987"/>
      <c r="AU107" s="987"/>
      <c r="AV107" s="987"/>
      <c r="AW107" s="987"/>
      <c r="AX107" s="987"/>
      <c r="AY107" s="987"/>
      <c r="AZ107" s="987"/>
      <c r="BA107" s="992"/>
      <c r="BB107" s="157"/>
    </row>
    <row r="108" spans="3:79" ht="6" customHeight="1">
      <c r="C108" s="912"/>
      <c r="D108" s="844"/>
      <c r="E108" s="844"/>
      <c r="F108" s="844"/>
      <c r="G108" s="844"/>
      <c r="H108" s="844"/>
      <c r="I108" s="844"/>
      <c r="J108" s="844"/>
      <c r="K108" s="844"/>
      <c r="L108" s="844"/>
      <c r="M108" s="844"/>
      <c r="N108" s="845"/>
      <c r="O108" s="988"/>
      <c r="P108" s="989"/>
      <c r="Q108" s="989"/>
      <c r="R108" s="989"/>
      <c r="S108" s="989"/>
      <c r="T108" s="989"/>
      <c r="U108" s="989"/>
      <c r="V108" s="989"/>
      <c r="W108" s="989"/>
      <c r="X108" s="989"/>
      <c r="Y108" s="989"/>
      <c r="Z108" s="989"/>
      <c r="AA108" s="989"/>
      <c r="AB108" s="991"/>
      <c r="AC108" s="991"/>
      <c r="AD108" s="991"/>
      <c r="AE108" s="991"/>
      <c r="AF108" s="991"/>
      <c r="AG108" s="991"/>
      <c r="AH108" s="991"/>
      <c r="AI108" s="991"/>
      <c r="AJ108" s="991"/>
      <c r="AK108" s="991"/>
      <c r="AL108" s="991"/>
      <c r="AM108" s="991"/>
      <c r="AN108" s="991"/>
      <c r="AO108" s="989"/>
      <c r="AP108" s="989"/>
      <c r="AQ108" s="989"/>
      <c r="AR108" s="989"/>
      <c r="AS108" s="989"/>
      <c r="AT108" s="989"/>
      <c r="AU108" s="989"/>
      <c r="AV108" s="989"/>
      <c r="AW108" s="989"/>
      <c r="AX108" s="989"/>
      <c r="AY108" s="989"/>
      <c r="AZ108" s="989"/>
      <c r="BA108" s="993"/>
      <c r="BB108" s="157"/>
    </row>
    <row r="109" spans="3:79" ht="6" customHeight="1">
      <c r="C109" s="912"/>
      <c r="D109" s="844"/>
      <c r="E109" s="844"/>
      <c r="F109" s="844"/>
      <c r="G109" s="844"/>
      <c r="H109" s="844"/>
      <c r="I109" s="844"/>
      <c r="J109" s="844"/>
      <c r="K109" s="844"/>
      <c r="L109" s="844"/>
      <c r="M109" s="844"/>
      <c r="N109" s="845"/>
      <c r="O109" s="988"/>
      <c r="P109" s="989"/>
      <c r="Q109" s="989"/>
      <c r="R109" s="989"/>
      <c r="S109" s="989"/>
      <c r="T109" s="989"/>
      <c r="U109" s="989"/>
      <c r="V109" s="989"/>
      <c r="W109" s="989"/>
      <c r="X109" s="989"/>
      <c r="Y109" s="989"/>
      <c r="Z109" s="989"/>
      <c r="AA109" s="989"/>
      <c r="AB109" s="991"/>
      <c r="AC109" s="991"/>
      <c r="AD109" s="991"/>
      <c r="AE109" s="991"/>
      <c r="AF109" s="991"/>
      <c r="AG109" s="991"/>
      <c r="AH109" s="991"/>
      <c r="AI109" s="991"/>
      <c r="AJ109" s="991"/>
      <c r="AK109" s="991"/>
      <c r="AL109" s="991"/>
      <c r="AM109" s="991"/>
      <c r="AN109" s="991"/>
      <c r="AO109" s="989"/>
      <c r="AP109" s="989"/>
      <c r="AQ109" s="989"/>
      <c r="AR109" s="989"/>
      <c r="AS109" s="989"/>
      <c r="AT109" s="989"/>
      <c r="AU109" s="989"/>
      <c r="AV109" s="989"/>
      <c r="AW109" s="989"/>
      <c r="AX109" s="989"/>
      <c r="AY109" s="989"/>
      <c r="AZ109" s="989"/>
      <c r="BA109" s="993"/>
      <c r="BB109" s="157"/>
    </row>
    <row r="110" spans="3:79" ht="6" customHeight="1">
      <c r="C110" s="912" t="s">
        <v>240</v>
      </c>
      <c r="D110" s="844"/>
      <c r="E110" s="844"/>
      <c r="F110" s="844"/>
      <c r="G110" s="844"/>
      <c r="H110" s="844"/>
      <c r="I110" s="844"/>
      <c r="J110" s="844"/>
      <c r="K110" s="844"/>
      <c r="L110" s="844"/>
      <c r="M110" s="844"/>
      <c r="N110" s="845"/>
      <c r="O110" s="988" t="str">
        <f>IF($R$71="","",$R$71)</f>
        <v/>
      </c>
      <c r="P110" s="989"/>
      <c r="Q110" s="989"/>
      <c r="R110" s="989"/>
      <c r="S110" s="989"/>
      <c r="T110" s="989"/>
      <c r="U110" s="989"/>
      <c r="V110" s="989"/>
      <c r="W110" s="989"/>
      <c r="X110" s="989"/>
      <c r="Y110" s="989"/>
      <c r="Z110" s="989"/>
      <c r="AA110" s="989"/>
      <c r="AB110" s="991"/>
      <c r="AC110" s="991"/>
      <c r="AD110" s="991"/>
      <c r="AE110" s="991"/>
      <c r="AF110" s="991"/>
      <c r="AG110" s="991"/>
      <c r="AH110" s="991"/>
      <c r="AI110" s="991"/>
      <c r="AJ110" s="991"/>
      <c r="AK110" s="991"/>
      <c r="AL110" s="991"/>
      <c r="AM110" s="991"/>
      <c r="AN110" s="991"/>
      <c r="AO110" s="989" t="str">
        <f>IF(SUM(O110:AN112)=0, "", SUM(O110:AN112))</f>
        <v/>
      </c>
      <c r="AP110" s="989"/>
      <c r="AQ110" s="989"/>
      <c r="AR110" s="989"/>
      <c r="AS110" s="989"/>
      <c r="AT110" s="989"/>
      <c r="AU110" s="989"/>
      <c r="AV110" s="989"/>
      <c r="AW110" s="989"/>
      <c r="AX110" s="989"/>
      <c r="AY110" s="989"/>
      <c r="AZ110" s="989"/>
      <c r="BA110" s="993"/>
      <c r="BB110" s="157"/>
    </row>
    <row r="111" spans="3:79" ht="6" customHeight="1">
      <c r="C111" s="912"/>
      <c r="D111" s="844"/>
      <c r="E111" s="844"/>
      <c r="F111" s="844"/>
      <c r="G111" s="844"/>
      <c r="H111" s="844"/>
      <c r="I111" s="844"/>
      <c r="J111" s="844"/>
      <c r="K111" s="844"/>
      <c r="L111" s="844"/>
      <c r="M111" s="844"/>
      <c r="N111" s="845"/>
      <c r="O111" s="988"/>
      <c r="P111" s="989"/>
      <c r="Q111" s="989"/>
      <c r="R111" s="989"/>
      <c r="S111" s="989"/>
      <c r="T111" s="989"/>
      <c r="U111" s="989"/>
      <c r="V111" s="989"/>
      <c r="W111" s="989"/>
      <c r="X111" s="989"/>
      <c r="Y111" s="989"/>
      <c r="Z111" s="989"/>
      <c r="AA111" s="989"/>
      <c r="AB111" s="991"/>
      <c r="AC111" s="991"/>
      <c r="AD111" s="991"/>
      <c r="AE111" s="991"/>
      <c r="AF111" s="991"/>
      <c r="AG111" s="991"/>
      <c r="AH111" s="991"/>
      <c r="AI111" s="991"/>
      <c r="AJ111" s="991"/>
      <c r="AK111" s="991"/>
      <c r="AL111" s="991"/>
      <c r="AM111" s="991"/>
      <c r="AN111" s="991"/>
      <c r="AO111" s="989"/>
      <c r="AP111" s="989"/>
      <c r="AQ111" s="989"/>
      <c r="AR111" s="989"/>
      <c r="AS111" s="989"/>
      <c r="AT111" s="989"/>
      <c r="AU111" s="989"/>
      <c r="AV111" s="989"/>
      <c r="AW111" s="989"/>
      <c r="AX111" s="989"/>
      <c r="AY111" s="989"/>
      <c r="AZ111" s="989"/>
      <c r="BA111" s="993"/>
      <c r="BB111" s="157"/>
    </row>
    <row r="112" spans="3:79" ht="6" customHeight="1">
      <c r="C112" s="912"/>
      <c r="D112" s="844"/>
      <c r="E112" s="844"/>
      <c r="F112" s="844"/>
      <c r="G112" s="844"/>
      <c r="H112" s="844"/>
      <c r="I112" s="844"/>
      <c r="J112" s="844"/>
      <c r="K112" s="844"/>
      <c r="L112" s="844"/>
      <c r="M112" s="844"/>
      <c r="N112" s="845"/>
      <c r="O112" s="988"/>
      <c r="P112" s="989"/>
      <c r="Q112" s="989"/>
      <c r="R112" s="989"/>
      <c r="S112" s="989"/>
      <c r="T112" s="989"/>
      <c r="U112" s="989"/>
      <c r="V112" s="989"/>
      <c r="W112" s="989"/>
      <c r="X112" s="989"/>
      <c r="Y112" s="989"/>
      <c r="Z112" s="989"/>
      <c r="AA112" s="989"/>
      <c r="AB112" s="991"/>
      <c r="AC112" s="991"/>
      <c r="AD112" s="991"/>
      <c r="AE112" s="991"/>
      <c r="AF112" s="991"/>
      <c r="AG112" s="991"/>
      <c r="AH112" s="991"/>
      <c r="AI112" s="991"/>
      <c r="AJ112" s="991"/>
      <c r="AK112" s="991"/>
      <c r="AL112" s="991"/>
      <c r="AM112" s="991"/>
      <c r="AN112" s="991"/>
      <c r="AO112" s="989"/>
      <c r="AP112" s="989"/>
      <c r="AQ112" s="989"/>
      <c r="AR112" s="989"/>
      <c r="AS112" s="989"/>
      <c r="AT112" s="989"/>
      <c r="AU112" s="989"/>
      <c r="AV112" s="989"/>
      <c r="AW112" s="989"/>
      <c r="AX112" s="989"/>
      <c r="AY112" s="989"/>
      <c r="AZ112" s="989"/>
      <c r="BA112" s="993"/>
      <c r="BB112" s="157"/>
    </row>
    <row r="113" spans="1:55" ht="6" customHeight="1">
      <c r="C113" s="945" t="s">
        <v>241</v>
      </c>
      <c r="D113" s="854"/>
      <c r="E113" s="854"/>
      <c r="F113" s="855"/>
      <c r="G113" s="855"/>
      <c r="H113" s="855"/>
      <c r="I113" s="855"/>
      <c r="J113" s="855"/>
      <c r="K113" s="855"/>
      <c r="L113" s="855"/>
      <c r="M113" s="855"/>
      <c r="N113" s="856"/>
      <c r="O113" s="988" t="str">
        <f>IF($R$74="","",$R$74)</f>
        <v/>
      </c>
      <c r="P113" s="989"/>
      <c r="Q113" s="989"/>
      <c r="R113" s="989"/>
      <c r="S113" s="989"/>
      <c r="T113" s="989"/>
      <c r="U113" s="989"/>
      <c r="V113" s="989"/>
      <c r="W113" s="989"/>
      <c r="X113" s="989"/>
      <c r="Y113" s="989"/>
      <c r="Z113" s="989"/>
      <c r="AA113" s="989"/>
      <c r="AB113" s="989" t="str">
        <f>IF(AND(AB107="",AB110=""), "", AB107-AB110)</f>
        <v/>
      </c>
      <c r="AC113" s="989"/>
      <c r="AD113" s="989"/>
      <c r="AE113" s="989"/>
      <c r="AF113" s="989"/>
      <c r="AG113" s="989"/>
      <c r="AH113" s="989"/>
      <c r="AI113" s="989"/>
      <c r="AJ113" s="989"/>
      <c r="AK113" s="989"/>
      <c r="AL113" s="989"/>
      <c r="AM113" s="989"/>
      <c r="AN113" s="989"/>
      <c r="AO113" s="989" t="str">
        <f>IF(AND(O113="",AB113=""), "", SUM(O113:AN115))</f>
        <v/>
      </c>
      <c r="AP113" s="989"/>
      <c r="AQ113" s="989"/>
      <c r="AR113" s="989"/>
      <c r="AS113" s="989"/>
      <c r="AT113" s="989"/>
      <c r="AU113" s="989"/>
      <c r="AV113" s="989"/>
      <c r="AW113" s="989"/>
      <c r="AX113" s="989"/>
      <c r="AY113" s="989"/>
      <c r="AZ113" s="989"/>
      <c r="BA113" s="993"/>
      <c r="BB113" s="157"/>
    </row>
    <row r="114" spans="1:55" ht="6" customHeight="1">
      <c r="C114" s="945"/>
      <c r="D114" s="854"/>
      <c r="E114" s="854"/>
      <c r="F114" s="855"/>
      <c r="G114" s="855"/>
      <c r="H114" s="855"/>
      <c r="I114" s="855"/>
      <c r="J114" s="855"/>
      <c r="K114" s="855"/>
      <c r="L114" s="855"/>
      <c r="M114" s="855"/>
      <c r="N114" s="856"/>
      <c r="O114" s="988"/>
      <c r="P114" s="989"/>
      <c r="Q114" s="989"/>
      <c r="R114" s="989"/>
      <c r="S114" s="989"/>
      <c r="T114" s="989"/>
      <c r="U114" s="989"/>
      <c r="V114" s="989"/>
      <c r="W114" s="989"/>
      <c r="X114" s="989"/>
      <c r="Y114" s="989"/>
      <c r="Z114" s="989"/>
      <c r="AA114" s="989"/>
      <c r="AB114" s="989"/>
      <c r="AC114" s="989"/>
      <c r="AD114" s="989"/>
      <c r="AE114" s="989"/>
      <c r="AF114" s="989"/>
      <c r="AG114" s="989"/>
      <c r="AH114" s="989"/>
      <c r="AI114" s="989"/>
      <c r="AJ114" s="989"/>
      <c r="AK114" s="989"/>
      <c r="AL114" s="989"/>
      <c r="AM114" s="989"/>
      <c r="AN114" s="989"/>
      <c r="AO114" s="989"/>
      <c r="AP114" s="989"/>
      <c r="AQ114" s="989"/>
      <c r="AR114" s="989"/>
      <c r="AS114" s="989"/>
      <c r="AT114" s="989"/>
      <c r="AU114" s="989"/>
      <c r="AV114" s="989"/>
      <c r="AW114" s="989"/>
      <c r="AX114" s="989"/>
      <c r="AY114" s="989"/>
      <c r="AZ114" s="989"/>
      <c r="BA114" s="993"/>
      <c r="BB114" s="157"/>
    </row>
    <row r="115" spans="1:55" ht="6" customHeight="1" thickBot="1">
      <c r="C115" s="946"/>
      <c r="D115" s="901"/>
      <c r="E115" s="901"/>
      <c r="F115" s="902"/>
      <c r="G115" s="902"/>
      <c r="H115" s="902"/>
      <c r="I115" s="902"/>
      <c r="J115" s="902"/>
      <c r="K115" s="902"/>
      <c r="L115" s="902"/>
      <c r="M115" s="902"/>
      <c r="N115" s="903"/>
      <c r="O115" s="1002"/>
      <c r="P115" s="1003"/>
      <c r="Q115" s="1003"/>
      <c r="R115" s="1003"/>
      <c r="S115" s="1003"/>
      <c r="T115" s="1003"/>
      <c r="U115" s="1003"/>
      <c r="V115" s="1003"/>
      <c r="W115" s="1003"/>
      <c r="X115" s="1003"/>
      <c r="Y115" s="1003"/>
      <c r="Z115" s="1003"/>
      <c r="AA115" s="1003"/>
      <c r="AB115" s="1003"/>
      <c r="AC115" s="1003"/>
      <c r="AD115" s="1003"/>
      <c r="AE115" s="1003"/>
      <c r="AF115" s="1003"/>
      <c r="AG115" s="1003"/>
      <c r="AH115" s="1003"/>
      <c r="AI115" s="1003"/>
      <c r="AJ115" s="1003"/>
      <c r="AK115" s="1003"/>
      <c r="AL115" s="1003"/>
      <c r="AM115" s="1003"/>
      <c r="AN115" s="1003"/>
      <c r="AO115" s="1003"/>
      <c r="AP115" s="1003"/>
      <c r="AQ115" s="1003"/>
      <c r="AR115" s="1003"/>
      <c r="AS115" s="1003"/>
      <c r="AT115" s="1003"/>
      <c r="AU115" s="1003"/>
      <c r="AV115" s="1003"/>
      <c r="AW115" s="1003"/>
      <c r="AX115" s="1003"/>
      <c r="AY115" s="1003"/>
      <c r="AZ115" s="1003"/>
      <c r="BA115" s="1004"/>
      <c r="BB115" s="157"/>
    </row>
    <row r="116" spans="1:55" ht="6" customHeight="1">
      <c r="C116" s="955" t="s">
        <v>242</v>
      </c>
      <c r="D116" s="1007"/>
      <c r="E116" s="1007"/>
      <c r="F116" s="1007"/>
      <c r="G116" s="1007"/>
      <c r="H116" s="1007"/>
      <c r="I116" s="1007"/>
      <c r="J116" s="1007"/>
      <c r="K116" s="1007"/>
      <c r="L116" s="1007"/>
      <c r="M116" s="1007"/>
      <c r="N116" s="1008"/>
      <c r="O116" s="1024" t="str">
        <f>IF($R$77="","",$R$77)</f>
        <v/>
      </c>
      <c r="P116" s="1024"/>
      <c r="Q116" s="1024"/>
      <c r="R116" s="1024"/>
      <c r="S116" s="1024"/>
      <c r="T116" s="1024"/>
      <c r="U116" s="1024"/>
      <c r="V116" s="1024"/>
      <c r="W116" s="1024"/>
      <c r="X116" s="1024"/>
      <c r="Y116" s="1024"/>
      <c r="Z116" s="1024"/>
      <c r="AA116" s="1025"/>
      <c r="AB116" s="1028" t="str">
        <f>IF(AND(AB104="",AB113=""), "", SUM(AB104,AB113))</f>
        <v/>
      </c>
      <c r="AC116" s="1024"/>
      <c r="AD116" s="1024"/>
      <c r="AE116" s="1024"/>
      <c r="AF116" s="1024"/>
      <c r="AG116" s="1024"/>
      <c r="AH116" s="1024"/>
      <c r="AI116" s="1024"/>
      <c r="AJ116" s="1024"/>
      <c r="AK116" s="1024"/>
      <c r="AL116" s="1024"/>
      <c r="AM116" s="1024"/>
      <c r="AN116" s="1025"/>
      <c r="AO116" s="1028" t="str">
        <f>IF(AND(O116="",AB116=""), "", SUM(O116:AN118))</f>
        <v/>
      </c>
      <c r="AP116" s="1024"/>
      <c r="AQ116" s="1024"/>
      <c r="AR116" s="1024"/>
      <c r="AS116" s="1024"/>
      <c r="AT116" s="1024"/>
      <c r="AU116" s="1024"/>
      <c r="AV116" s="1024"/>
      <c r="AW116" s="1024"/>
      <c r="AX116" s="1024"/>
      <c r="AY116" s="1024"/>
      <c r="AZ116" s="1024"/>
      <c r="BA116" s="1030"/>
      <c r="BB116" s="157"/>
    </row>
    <row r="117" spans="1:55" ht="6" customHeight="1">
      <c r="C117" s="955"/>
      <c r="D117" s="1007"/>
      <c r="E117" s="1007"/>
      <c r="F117" s="1007"/>
      <c r="G117" s="1007"/>
      <c r="H117" s="1007"/>
      <c r="I117" s="1007"/>
      <c r="J117" s="1007"/>
      <c r="K117" s="1007"/>
      <c r="L117" s="1007"/>
      <c r="M117" s="1007"/>
      <c r="N117" s="1008"/>
      <c r="O117" s="1024"/>
      <c r="P117" s="1024"/>
      <c r="Q117" s="1024"/>
      <c r="R117" s="1024"/>
      <c r="S117" s="1024"/>
      <c r="T117" s="1024"/>
      <c r="U117" s="1024"/>
      <c r="V117" s="1024"/>
      <c r="W117" s="1024"/>
      <c r="X117" s="1024"/>
      <c r="Y117" s="1024"/>
      <c r="Z117" s="1024"/>
      <c r="AA117" s="1025"/>
      <c r="AB117" s="1028"/>
      <c r="AC117" s="1024"/>
      <c r="AD117" s="1024"/>
      <c r="AE117" s="1024"/>
      <c r="AF117" s="1024"/>
      <c r="AG117" s="1024"/>
      <c r="AH117" s="1024"/>
      <c r="AI117" s="1024"/>
      <c r="AJ117" s="1024"/>
      <c r="AK117" s="1024"/>
      <c r="AL117" s="1024"/>
      <c r="AM117" s="1024"/>
      <c r="AN117" s="1025"/>
      <c r="AO117" s="1028"/>
      <c r="AP117" s="1024"/>
      <c r="AQ117" s="1024"/>
      <c r="AR117" s="1024"/>
      <c r="AS117" s="1024"/>
      <c r="AT117" s="1024"/>
      <c r="AU117" s="1024"/>
      <c r="AV117" s="1024"/>
      <c r="AW117" s="1024"/>
      <c r="AX117" s="1024"/>
      <c r="AY117" s="1024"/>
      <c r="AZ117" s="1024"/>
      <c r="BA117" s="1030"/>
      <c r="BB117" s="157"/>
    </row>
    <row r="118" spans="1:55" ht="6" customHeight="1" thickBot="1">
      <c r="C118" s="1009"/>
      <c r="D118" s="1010"/>
      <c r="E118" s="1010"/>
      <c r="F118" s="1010"/>
      <c r="G118" s="1010"/>
      <c r="H118" s="1010"/>
      <c r="I118" s="1010"/>
      <c r="J118" s="1010"/>
      <c r="K118" s="1010"/>
      <c r="L118" s="1010"/>
      <c r="M118" s="1010"/>
      <c r="N118" s="1011"/>
      <c r="O118" s="1026"/>
      <c r="P118" s="1026"/>
      <c r="Q118" s="1026"/>
      <c r="R118" s="1026"/>
      <c r="S118" s="1026"/>
      <c r="T118" s="1026"/>
      <c r="U118" s="1026"/>
      <c r="V118" s="1026"/>
      <c r="W118" s="1026"/>
      <c r="X118" s="1026"/>
      <c r="Y118" s="1026"/>
      <c r="Z118" s="1026"/>
      <c r="AA118" s="1027"/>
      <c r="AB118" s="1029"/>
      <c r="AC118" s="1026"/>
      <c r="AD118" s="1026"/>
      <c r="AE118" s="1026"/>
      <c r="AF118" s="1026"/>
      <c r="AG118" s="1026"/>
      <c r="AH118" s="1026"/>
      <c r="AI118" s="1026"/>
      <c r="AJ118" s="1026"/>
      <c r="AK118" s="1026"/>
      <c r="AL118" s="1026"/>
      <c r="AM118" s="1026"/>
      <c r="AN118" s="1027"/>
      <c r="AO118" s="1029"/>
      <c r="AP118" s="1026"/>
      <c r="AQ118" s="1026"/>
      <c r="AR118" s="1026"/>
      <c r="AS118" s="1026"/>
      <c r="AT118" s="1026"/>
      <c r="AU118" s="1026"/>
      <c r="AV118" s="1026"/>
      <c r="AW118" s="1026"/>
      <c r="AX118" s="1026"/>
      <c r="AY118" s="1026"/>
      <c r="AZ118" s="1026"/>
      <c r="BA118" s="1031"/>
      <c r="BB118" s="157"/>
    </row>
    <row r="119" spans="1:55" ht="6" customHeight="1">
      <c r="C119" s="943" t="s">
        <v>249</v>
      </c>
      <c r="D119" s="1005"/>
      <c r="E119" s="1005"/>
      <c r="F119" s="1005"/>
      <c r="G119" s="1005"/>
      <c r="H119" s="1005"/>
      <c r="I119" s="1005"/>
      <c r="J119" s="1005"/>
      <c r="K119" s="1005"/>
      <c r="L119" s="1005"/>
      <c r="M119" s="1005"/>
      <c r="N119" s="1006"/>
      <c r="O119" s="1012"/>
      <c r="P119" s="1013"/>
      <c r="Q119" s="1013"/>
      <c r="R119" s="1013"/>
      <c r="S119" s="1013"/>
      <c r="T119" s="1013"/>
      <c r="U119" s="1013"/>
      <c r="V119" s="1013"/>
      <c r="W119" s="1013"/>
      <c r="X119" s="1013"/>
      <c r="Y119" s="1013"/>
      <c r="Z119" s="1013"/>
      <c r="AA119" s="1013"/>
      <c r="AB119" s="1013"/>
      <c r="AC119" s="1013"/>
      <c r="AD119" s="1013"/>
      <c r="AE119" s="1013"/>
      <c r="AF119" s="1013"/>
      <c r="AG119" s="1013"/>
      <c r="AH119" s="1013"/>
      <c r="AI119" s="1013"/>
      <c r="AJ119" s="1013"/>
      <c r="AK119" s="1013"/>
      <c r="AL119" s="1013"/>
      <c r="AM119" s="1013"/>
      <c r="AN119" s="1014"/>
      <c r="AO119" s="1021"/>
      <c r="AP119" s="815"/>
      <c r="AQ119" s="815"/>
      <c r="AR119" s="815"/>
      <c r="AS119" s="815"/>
      <c r="AT119" s="815"/>
      <c r="AU119" s="815"/>
      <c r="AV119" s="815"/>
      <c r="AW119" s="815"/>
      <c r="AX119" s="815"/>
      <c r="AY119" s="815"/>
      <c r="AZ119" s="815"/>
      <c r="BA119" s="816"/>
      <c r="BB119" s="157"/>
    </row>
    <row r="120" spans="1:55" ht="6" customHeight="1">
      <c r="C120" s="955"/>
      <c r="D120" s="1007"/>
      <c r="E120" s="1007"/>
      <c r="F120" s="1007"/>
      <c r="G120" s="1007"/>
      <c r="H120" s="1007"/>
      <c r="I120" s="1007"/>
      <c r="J120" s="1007"/>
      <c r="K120" s="1007"/>
      <c r="L120" s="1007"/>
      <c r="M120" s="1007"/>
      <c r="N120" s="1008"/>
      <c r="O120" s="1015"/>
      <c r="P120" s="1016"/>
      <c r="Q120" s="1016"/>
      <c r="R120" s="1016"/>
      <c r="S120" s="1016"/>
      <c r="T120" s="1016"/>
      <c r="U120" s="1016"/>
      <c r="V120" s="1016"/>
      <c r="W120" s="1016"/>
      <c r="X120" s="1016"/>
      <c r="Y120" s="1016"/>
      <c r="Z120" s="1016"/>
      <c r="AA120" s="1016"/>
      <c r="AB120" s="1016"/>
      <c r="AC120" s="1016"/>
      <c r="AD120" s="1016"/>
      <c r="AE120" s="1016"/>
      <c r="AF120" s="1016"/>
      <c r="AG120" s="1016"/>
      <c r="AH120" s="1016"/>
      <c r="AI120" s="1016"/>
      <c r="AJ120" s="1016"/>
      <c r="AK120" s="1016"/>
      <c r="AL120" s="1016"/>
      <c r="AM120" s="1016"/>
      <c r="AN120" s="1017"/>
      <c r="AO120" s="1022"/>
      <c r="AP120" s="813"/>
      <c r="AQ120" s="813"/>
      <c r="AR120" s="813"/>
      <c r="AS120" s="813"/>
      <c r="AT120" s="813"/>
      <c r="AU120" s="813"/>
      <c r="AV120" s="813"/>
      <c r="AW120" s="813"/>
      <c r="AX120" s="813"/>
      <c r="AY120" s="813"/>
      <c r="AZ120" s="813"/>
      <c r="BA120" s="818"/>
      <c r="BB120" s="157"/>
    </row>
    <row r="121" spans="1:55" ht="6" customHeight="1" thickBot="1">
      <c r="C121" s="1009"/>
      <c r="D121" s="1010"/>
      <c r="E121" s="1010"/>
      <c r="F121" s="1010"/>
      <c r="G121" s="1010"/>
      <c r="H121" s="1010"/>
      <c r="I121" s="1010"/>
      <c r="J121" s="1010"/>
      <c r="K121" s="1010"/>
      <c r="L121" s="1010"/>
      <c r="M121" s="1010"/>
      <c r="N121" s="1011"/>
      <c r="O121" s="1018"/>
      <c r="P121" s="1019"/>
      <c r="Q121" s="1019"/>
      <c r="R121" s="1019"/>
      <c r="S121" s="1019"/>
      <c r="T121" s="1019"/>
      <c r="U121" s="1019"/>
      <c r="V121" s="1019"/>
      <c r="W121" s="1019"/>
      <c r="X121" s="1019"/>
      <c r="Y121" s="1019"/>
      <c r="Z121" s="1019"/>
      <c r="AA121" s="1019"/>
      <c r="AB121" s="1019"/>
      <c r="AC121" s="1019"/>
      <c r="AD121" s="1019"/>
      <c r="AE121" s="1019"/>
      <c r="AF121" s="1019"/>
      <c r="AG121" s="1019"/>
      <c r="AH121" s="1019"/>
      <c r="AI121" s="1019"/>
      <c r="AJ121" s="1019"/>
      <c r="AK121" s="1019"/>
      <c r="AL121" s="1019"/>
      <c r="AM121" s="1019"/>
      <c r="AN121" s="1020"/>
      <c r="AO121" s="1023"/>
      <c r="AP121" s="820"/>
      <c r="AQ121" s="820"/>
      <c r="AR121" s="820"/>
      <c r="AS121" s="820"/>
      <c r="AT121" s="820"/>
      <c r="AU121" s="820"/>
      <c r="AV121" s="820"/>
      <c r="AW121" s="820"/>
      <c r="AX121" s="820"/>
      <c r="AY121" s="820"/>
      <c r="AZ121" s="820"/>
      <c r="BA121" s="821"/>
      <c r="BB121" s="157"/>
    </row>
    <row r="122" spans="1:55" ht="6" customHeight="1">
      <c r="C122" s="955" t="s">
        <v>250</v>
      </c>
      <c r="D122" s="1007"/>
      <c r="E122" s="1007"/>
      <c r="F122" s="1007"/>
      <c r="G122" s="1007"/>
      <c r="H122" s="1007"/>
      <c r="I122" s="1007"/>
      <c r="J122" s="1007"/>
      <c r="K122" s="1007"/>
      <c r="L122" s="1007"/>
      <c r="M122" s="1007"/>
      <c r="N122" s="1008"/>
      <c r="O122" s="1012"/>
      <c r="P122" s="1013"/>
      <c r="Q122" s="1013"/>
      <c r="R122" s="1013"/>
      <c r="S122" s="1013"/>
      <c r="T122" s="1013"/>
      <c r="U122" s="1013"/>
      <c r="V122" s="1013"/>
      <c r="W122" s="1013"/>
      <c r="X122" s="1013"/>
      <c r="Y122" s="1013"/>
      <c r="Z122" s="1013"/>
      <c r="AA122" s="1013"/>
      <c r="AB122" s="1013"/>
      <c r="AC122" s="1013"/>
      <c r="AD122" s="1013"/>
      <c r="AE122" s="1013"/>
      <c r="AF122" s="1013"/>
      <c r="AG122" s="1013"/>
      <c r="AH122" s="1013"/>
      <c r="AI122" s="1013"/>
      <c r="AJ122" s="1013"/>
      <c r="AK122" s="1013"/>
      <c r="AL122" s="1013"/>
      <c r="AM122" s="1013"/>
      <c r="AN122" s="1014"/>
      <c r="AO122" s="1022"/>
      <c r="AP122" s="813"/>
      <c r="AQ122" s="813"/>
      <c r="AR122" s="813"/>
      <c r="AS122" s="813"/>
      <c r="AT122" s="813"/>
      <c r="AU122" s="813"/>
      <c r="AV122" s="813"/>
      <c r="AW122" s="813"/>
      <c r="AX122" s="813"/>
      <c r="AY122" s="813"/>
      <c r="AZ122" s="813"/>
      <c r="BA122" s="818"/>
      <c r="BB122" s="157"/>
    </row>
    <row r="123" spans="1:55" ht="6" customHeight="1">
      <c r="C123" s="955"/>
      <c r="D123" s="1007"/>
      <c r="E123" s="1007"/>
      <c r="F123" s="1007"/>
      <c r="G123" s="1007"/>
      <c r="H123" s="1007"/>
      <c r="I123" s="1007"/>
      <c r="J123" s="1007"/>
      <c r="K123" s="1007"/>
      <c r="L123" s="1007"/>
      <c r="M123" s="1007"/>
      <c r="N123" s="1008"/>
      <c r="O123" s="1015"/>
      <c r="P123" s="1016"/>
      <c r="Q123" s="1016"/>
      <c r="R123" s="1016"/>
      <c r="S123" s="1016"/>
      <c r="T123" s="1016"/>
      <c r="U123" s="1016"/>
      <c r="V123" s="1016"/>
      <c r="W123" s="1016"/>
      <c r="X123" s="1016"/>
      <c r="Y123" s="1016"/>
      <c r="Z123" s="1016"/>
      <c r="AA123" s="1016"/>
      <c r="AB123" s="1016"/>
      <c r="AC123" s="1016"/>
      <c r="AD123" s="1016"/>
      <c r="AE123" s="1016"/>
      <c r="AF123" s="1016"/>
      <c r="AG123" s="1016"/>
      <c r="AH123" s="1016"/>
      <c r="AI123" s="1016"/>
      <c r="AJ123" s="1016"/>
      <c r="AK123" s="1016"/>
      <c r="AL123" s="1016"/>
      <c r="AM123" s="1016"/>
      <c r="AN123" s="1017"/>
      <c r="AO123" s="1022"/>
      <c r="AP123" s="813"/>
      <c r="AQ123" s="813"/>
      <c r="AR123" s="813"/>
      <c r="AS123" s="813"/>
      <c r="AT123" s="813"/>
      <c r="AU123" s="813"/>
      <c r="AV123" s="813"/>
      <c r="AW123" s="813"/>
      <c r="AX123" s="813"/>
      <c r="AY123" s="813"/>
      <c r="AZ123" s="813"/>
      <c r="BA123" s="818"/>
      <c r="BB123" s="157"/>
    </row>
    <row r="124" spans="1:55" ht="6" customHeight="1" thickBot="1">
      <c r="C124" s="1009"/>
      <c r="D124" s="1010"/>
      <c r="E124" s="1010"/>
      <c r="F124" s="1010"/>
      <c r="G124" s="1010"/>
      <c r="H124" s="1010"/>
      <c r="I124" s="1010"/>
      <c r="J124" s="1010"/>
      <c r="K124" s="1010"/>
      <c r="L124" s="1010"/>
      <c r="M124" s="1010"/>
      <c r="N124" s="1011"/>
      <c r="O124" s="1018"/>
      <c r="P124" s="1019"/>
      <c r="Q124" s="1019"/>
      <c r="R124" s="1019"/>
      <c r="S124" s="1019"/>
      <c r="T124" s="1019"/>
      <c r="U124" s="1019"/>
      <c r="V124" s="1019"/>
      <c r="W124" s="1019"/>
      <c r="X124" s="1019"/>
      <c r="Y124" s="1019"/>
      <c r="Z124" s="1019"/>
      <c r="AA124" s="1019"/>
      <c r="AB124" s="1019"/>
      <c r="AC124" s="1019"/>
      <c r="AD124" s="1019"/>
      <c r="AE124" s="1019"/>
      <c r="AF124" s="1019"/>
      <c r="AG124" s="1019"/>
      <c r="AH124" s="1019"/>
      <c r="AI124" s="1019"/>
      <c r="AJ124" s="1019"/>
      <c r="AK124" s="1019"/>
      <c r="AL124" s="1019"/>
      <c r="AM124" s="1019"/>
      <c r="AN124" s="1020"/>
      <c r="AO124" s="1023"/>
      <c r="AP124" s="820"/>
      <c r="AQ124" s="820"/>
      <c r="AR124" s="820"/>
      <c r="AS124" s="820"/>
      <c r="AT124" s="820"/>
      <c r="AU124" s="820"/>
      <c r="AV124" s="820"/>
      <c r="AW124" s="820"/>
      <c r="AX124" s="820"/>
      <c r="AY124" s="820"/>
      <c r="AZ124" s="820"/>
      <c r="BA124" s="821"/>
      <c r="BB124" s="157"/>
    </row>
    <row r="127" spans="1:55" ht="6" customHeight="1">
      <c r="A127" s="154"/>
      <c r="B127" s="154"/>
      <c r="C127" s="671" t="s">
        <v>187</v>
      </c>
      <c r="D127" s="671"/>
      <c r="E127" s="671"/>
      <c r="F127" s="813"/>
      <c r="G127" s="813"/>
      <c r="H127" s="813"/>
      <c r="I127" s="813"/>
      <c r="J127" s="997" t="str">
        <f>IF(安全投資計画!$AC$43="","",安全投資計画!$AC$43)</f>
        <v/>
      </c>
      <c r="K127" s="997"/>
      <c r="L127" s="997"/>
      <c r="M127" s="671" t="s">
        <v>188</v>
      </c>
      <c r="N127" s="671"/>
      <c r="O127" s="671"/>
      <c r="P127" s="813"/>
      <c r="Q127" s="813"/>
      <c r="R127" s="813"/>
      <c r="S127" s="154"/>
      <c r="T127" s="154"/>
      <c r="U127" s="154"/>
      <c r="V127" s="154"/>
      <c r="W127" s="154"/>
      <c r="X127" s="154"/>
      <c r="Y127" s="154"/>
      <c r="Z127" s="154"/>
      <c r="AA127" s="154"/>
      <c r="AB127" s="154"/>
      <c r="AC127" s="154"/>
      <c r="AD127" s="154"/>
      <c r="AE127" s="154"/>
      <c r="AF127" s="154"/>
      <c r="AG127" s="154"/>
      <c r="AH127" s="154"/>
      <c r="AI127" s="154"/>
      <c r="AJ127" s="154"/>
      <c r="AK127" s="154"/>
      <c r="AL127" s="154"/>
      <c r="AM127" s="154"/>
      <c r="AN127" s="154"/>
      <c r="AO127" s="154"/>
      <c r="AP127" s="154"/>
      <c r="AQ127" s="154"/>
      <c r="AR127" s="154"/>
      <c r="AS127" s="999" t="s">
        <v>223</v>
      </c>
      <c r="AT127" s="1000"/>
      <c r="AU127" s="1000"/>
      <c r="AV127" s="1000"/>
      <c r="AW127" s="1000"/>
      <c r="AX127" s="1000"/>
      <c r="AY127" s="1000"/>
      <c r="AZ127" s="1000"/>
      <c r="BA127" s="1000"/>
      <c r="BB127" s="154"/>
      <c r="BC127" s="155"/>
    </row>
    <row r="128" spans="1:55" ht="6" customHeight="1">
      <c r="A128" s="154"/>
      <c r="B128" s="154"/>
      <c r="C128" s="671"/>
      <c r="D128" s="671"/>
      <c r="E128" s="671"/>
      <c r="F128" s="813"/>
      <c r="G128" s="813"/>
      <c r="H128" s="813"/>
      <c r="I128" s="813"/>
      <c r="J128" s="826"/>
      <c r="K128" s="826"/>
      <c r="L128" s="826"/>
      <c r="M128" s="671"/>
      <c r="N128" s="671"/>
      <c r="O128" s="671"/>
      <c r="P128" s="813"/>
      <c r="Q128" s="813"/>
      <c r="R128" s="813"/>
      <c r="S128" s="154"/>
      <c r="T128" s="154"/>
      <c r="U128" s="154"/>
      <c r="V128" s="154"/>
      <c r="W128" s="154"/>
      <c r="X128" s="154"/>
      <c r="Y128" s="154"/>
      <c r="Z128" s="154"/>
      <c r="AA128" s="154"/>
      <c r="AB128" s="154"/>
      <c r="AC128" s="154"/>
      <c r="AD128" s="154"/>
      <c r="AE128" s="154"/>
      <c r="AF128" s="154"/>
      <c r="AG128" s="154"/>
      <c r="AH128" s="154"/>
      <c r="AI128" s="154"/>
      <c r="AJ128" s="154"/>
      <c r="AK128" s="154"/>
      <c r="AL128" s="154"/>
      <c r="AM128" s="154"/>
      <c r="AN128" s="154"/>
      <c r="AO128" s="154"/>
      <c r="AP128" s="154"/>
      <c r="AQ128" s="154"/>
      <c r="AR128" s="154"/>
      <c r="AS128" s="1000"/>
      <c r="AT128" s="1000"/>
      <c r="AU128" s="1000"/>
      <c r="AV128" s="1000"/>
      <c r="AW128" s="1000"/>
      <c r="AX128" s="1000"/>
      <c r="AY128" s="1000"/>
      <c r="AZ128" s="1000"/>
      <c r="BA128" s="1000"/>
      <c r="BB128" s="154"/>
    </row>
    <row r="129" spans="3:63" ht="6" customHeight="1" thickBot="1">
      <c r="C129" s="671"/>
      <c r="D129" s="671"/>
      <c r="E129" s="671"/>
      <c r="F129" s="813"/>
      <c r="G129" s="813"/>
      <c r="H129" s="813"/>
      <c r="I129" s="813"/>
      <c r="J129" s="998"/>
      <c r="K129" s="998"/>
      <c r="L129" s="998"/>
      <c r="M129" s="671"/>
      <c r="N129" s="671"/>
      <c r="O129" s="671"/>
      <c r="P129" s="813"/>
      <c r="Q129" s="813"/>
      <c r="R129" s="813"/>
      <c r="AS129" s="1001"/>
      <c r="AT129" s="1001"/>
      <c r="AU129" s="1001"/>
      <c r="AV129" s="1001"/>
      <c r="AW129" s="1001"/>
      <c r="AX129" s="1001"/>
      <c r="AY129" s="1001"/>
      <c r="AZ129" s="1001"/>
      <c r="BA129" s="1001"/>
    </row>
    <row r="130" spans="3:63" ht="6" customHeight="1">
      <c r="C130" s="964"/>
      <c r="D130" s="891"/>
      <c r="E130" s="891"/>
      <c r="F130" s="891"/>
      <c r="G130" s="891"/>
      <c r="H130" s="891"/>
      <c r="I130" s="891"/>
      <c r="J130" s="891"/>
      <c r="K130" s="891"/>
      <c r="L130" s="891"/>
      <c r="M130" s="891"/>
      <c r="N130" s="892"/>
      <c r="O130" s="1032" t="s">
        <v>246</v>
      </c>
      <c r="P130" s="968"/>
      <c r="Q130" s="968"/>
      <c r="R130" s="968"/>
      <c r="S130" s="968"/>
      <c r="T130" s="968"/>
      <c r="U130" s="968"/>
      <c r="V130" s="968"/>
      <c r="W130" s="968"/>
      <c r="X130" s="968"/>
      <c r="Y130" s="968"/>
      <c r="Z130" s="968"/>
      <c r="AA130" s="969"/>
      <c r="AB130" s="974" t="s">
        <v>247</v>
      </c>
      <c r="AC130" s="975"/>
      <c r="AD130" s="975"/>
      <c r="AE130" s="975"/>
      <c r="AF130" s="975"/>
      <c r="AG130" s="975"/>
      <c r="AH130" s="975"/>
      <c r="AI130" s="975"/>
      <c r="AJ130" s="975"/>
      <c r="AK130" s="975"/>
      <c r="AL130" s="975"/>
      <c r="AM130" s="975"/>
      <c r="AN130" s="976"/>
      <c r="AO130" s="982" t="s">
        <v>248</v>
      </c>
      <c r="AP130" s="975"/>
      <c r="AQ130" s="975"/>
      <c r="AR130" s="975"/>
      <c r="AS130" s="975"/>
      <c r="AT130" s="975"/>
      <c r="AU130" s="975"/>
      <c r="AV130" s="975"/>
      <c r="AW130" s="975"/>
      <c r="AX130" s="975"/>
      <c r="AY130" s="975"/>
      <c r="AZ130" s="975"/>
      <c r="BA130" s="983"/>
      <c r="BB130" s="157"/>
      <c r="BK130" s="129"/>
    </row>
    <row r="131" spans="3:63" ht="6" customHeight="1">
      <c r="C131" s="912"/>
      <c r="D131" s="844"/>
      <c r="E131" s="844"/>
      <c r="F131" s="844"/>
      <c r="G131" s="844"/>
      <c r="H131" s="844"/>
      <c r="I131" s="844"/>
      <c r="J131" s="844"/>
      <c r="K131" s="844"/>
      <c r="L131" s="844"/>
      <c r="M131" s="844"/>
      <c r="N131" s="845"/>
      <c r="O131" s="970"/>
      <c r="P131" s="970"/>
      <c r="Q131" s="970"/>
      <c r="R131" s="970"/>
      <c r="S131" s="970"/>
      <c r="T131" s="970"/>
      <c r="U131" s="970"/>
      <c r="V131" s="970"/>
      <c r="W131" s="970"/>
      <c r="X131" s="970"/>
      <c r="Y131" s="970"/>
      <c r="Z131" s="970"/>
      <c r="AA131" s="971"/>
      <c r="AB131" s="977"/>
      <c r="AC131" s="672"/>
      <c r="AD131" s="672"/>
      <c r="AE131" s="672"/>
      <c r="AF131" s="672"/>
      <c r="AG131" s="672"/>
      <c r="AH131" s="672"/>
      <c r="AI131" s="672"/>
      <c r="AJ131" s="672"/>
      <c r="AK131" s="672"/>
      <c r="AL131" s="672"/>
      <c r="AM131" s="672"/>
      <c r="AN131" s="978"/>
      <c r="AO131" s="977"/>
      <c r="AP131" s="672"/>
      <c r="AQ131" s="672"/>
      <c r="AR131" s="672"/>
      <c r="AS131" s="672"/>
      <c r="AT131" s="672"/>
      <c r="AU131" s="672"/>
      <c r="AV131" s="672"/>
      <c r="AW131" s="672"/>
      <c r="AX131" s="672"/>
      <c r="AY131" s="672"/>
      <c r="AZ131" s="672"/>
      <c r="BA131" s="984"/>
      <c r="BB131" s="157"/>
      <c r="BK131" s="129"/>
    </row>
    <row r="132" spans="3:63" ht="6" customHeight="1" thickBot="1">
      <c r="C132" s="965"/>
      <c r="D132" s="966"/>
      <c r="E132" s="966"/>
      <c r="F132" s="966"/>
      <c r="G132" s="966"/>
      <c r="H132" s="966"/>
      <c r="I132" s="966"/>
      <c r="J132" s="966"/>
      <c r="K132" s="966"/>
      <c r="L132" s="966"/>
      <c r="M132" s="966"/>
      <c r="N132" s="967"/>
      <c r="O132" s="972"/>
      <c r="P132" s="972"/>
      <c r="Q132" s="972"/>
      <c r="R132" s="972"/>
      <c r="S132" s="972"/>
      <c r="T132" s="972"/>
      <c r="U132" s="972"/>
      <c r="V132" s="972"/>
      <c r="W132" s="972"/>
      <c r="X132" s="972"/>
      <c r="Y132" s="972"/>
      <c r="Z132" s="972"/>
      <c r="AA132" s="973"/>
      <c r="AB132" s="979"/>
      <c r="AC132" s="980"/>
      <c r="AD132" s="980"/>
      <c r="AE132" s="980"/>
      <c r="AF132" s="980"/>
      <c r="AG132" s="980"/>
      <c r="AH132" s="980"/>
      <c r="AI132" s="980"/>
      <c r="AJ132" s="980"/>
      <c r="AK132" s="980"/>
      <c r="AL132" s="980"/>
      <c r="AM132" s="980"/>
      <c r="AN132" s="981"/>
      <c r="AO132" s="979"/>
      <c r="AP132" s="980"/>
      <c r="AQ132" s="980"/>
      <c r="AR132" s="980"/>
      <c r="AS132" s="980"/>
      <c r="AT132" s="980"/>
      <c r="AU132" s="980"/>
      <c r="AV132" s="980"/>
      <c r="AW132" s="980"/>
      <c r="AX132" s="980"/>
      <c r="AY132" s="980"/>
      <c r="AZ132" s="980"/>
      <c r="BA132" s="985"/>
      <c r="BB132" s="157"/>
      <c r="BK132" s="129"/>
    </row>
    <row r="133" spans="3:63" ht="6" customHeight="1">
      <c r="C133" s="964" t="s">
        <v>213</v>
      </c>
      <c r="D133" s="891"/>
      <c r="E133" s="891"/>
      <c r="F133" s="891"/>
      <c r="G133" s="891"/>
      <c r="H133" s="891"/>
      <c r="I133" s="891"/>
      <c r="J133" s="891"/>
      <c r="K133" s="891"/>
      <c r="L133" s="891"/>
      <c r="M133" s="891"/>
      <c r="N133" s="892"/>
      <c r="O133" s="986" t="str">
        <f>IF($AE$32="","",$AE$32)</f>
        <v/>
      </c>
      <c r="P133" s="987"/>
      <c r="Q133" s="987"/>
      <c r="R133" s="987"/>
      <c r="S133" s="987"/>
      <c r="T133" s="987"/>
      <c r="U133" s="987"/>
      <c r="V133" s="987"/>
      <c r="W133" s="987"/>
      <c r="X133" s="987"/>
      <c r="Y133" s="987"/>
      <c r="Z133" s="987"/>
      <c r="AA133" s="987"/>
      <c r="AB133" s="990"/>
      <c r="AC133" s="990"/>
      <c r="AD133" s="990"/>
      <c r="AE133" s="990"/>
      <c r="AF133" s="990"/>
      <c r="AG133" s="990"/>
      <c r="AH133" s="990"/>
      <c r="AI133" s="990"/>
      <c r="AJ133" s="990"/>
      <c r="AK133" s="990"/>
      <c r="AL133" s="990"/>
      <c r="AM133" s="990"/>
      <c r="AN133" s="990"/>
      <c r="AO133" s="987" t="str">
        <f>IF(SUM(O133:AN135)=0, "", SUM(O133:AN135))</f>
        <v/>
      </c>
      <c r="AP133" s="987"/>
      <c r="AQ133" s="987"/>
      <c r="AR133" s="987"/>
      <c r="AS133" s="987"/>
      <c r="AT133" s="987"/>
      <c r="AU133" s="987"/>
      <c r="AV133" s="987"/>
      <c r="AW133" s="987"/>
      <c r="AX133" s="987"/>
      <c r="AY133" s="987"/>
      <c r="AZ133" s="987"/>
      <c r="BA133" s="992"/>
      <c r="BB133" s="157"/>
    </row>
    <row r="134" spans="3:63" ht="6" customHeight="1">
      <c r="C134" s="912"/>
      <c r="D134" s="844"/>
      <c r="E134" s="844"/>
      <c r="F134" s="844"/>
      <c r="G134" s="844"/>
      <c r="H134" s="844"/>
      <c r="I134" s="844"/>
      <c r="J134" s="844"/>
      <c r="K134" s="844"/>
      <c r="L134" s="844"/>
      <c r="M134" s="844"/>
      <c r="N134" s="845"/>
      <c r="O134" s="988"/>
      <c r="P134" s="989"/>
      <c r="Q134" s="989"/>
      <c r="R134" s="989"/>
      <c r="S134" s="989"/>
      <c r="T134" s="989"/>
      <c r="U134" s="989"/>
      <c r="V134" s="989"/>
      <c r="W134" s="989"/>
      <c r="X134" s="989"/>
      <c r="Y134" s="989"/>
      <c r="Z134" s="989"/>
      <c r="AA134" s="989"/>
      <c r="AB134" s="991"/>
      <c r="AC134" s="991"/>
      <c r="AD134" s="991"/>
      <c r="AE134" s="991"/>
      <c r="AF134" s="991"/>
      <c r="AG134" s="991"/>
      <c r="AH134" s="991"/>
      <c r="AI134" s="991"/>
      <c r="AJ134" s="991"/>
      <c r="AK134" s="991"/>
      <c r="AL134" s="991"/>
      <c r="AM134" s="991"/>
      <c r="AN134" s="991"/>
      <c r="AO134" s="989"/>
      <c r="AP134" s="989"/>
      <c r="AQ134" s="989"/>
      <c r="AR134" s="989"/>
      <c r="AS134" s="989"/>
      <c r="AT134" s="989"/>
      <c r="AU134" s="989"/>
      <c r="AV134" s="989"/>
      <c r="AW134" s="989"/>
      <c r="AX134" s="989"/>
      <c r="AY134" s="989"/>
      <c r="AZ134" s="989"/>
      <c r="BA134" s="993"/>
      <c r="BB134" s="157"/>
    </row>
    <row r="135" spans="3:63" ht="6" customHeight="1">
      <c r="C135" s="912"/>
      <c r="D135" s="844"/>
      <c r="E135" s="844"/>
      <c r="F135" s="844"/>
      <c r="G135" s="844"/>
      <c r="H135" s="844"/>
      <c r="I135" s="844"/>
      <c r="J135" s="844"/>
      <c r="K135" s="844"/>
      <c r="L135" s="844"/>
      <c r="M135" s="844"/>
      <c r="N135" s="845"/>
      <c r="O135" s="988"/>
      <c r="P135" s="989"/>
      <c r="Q135" s="989"/>
      <c r="R135" s="989"/>
      <c r="S135" s="989"/>
      <c r="T135" s="989"/>
      <c r="U135" s="989"/>
      <c r="V135" s="989"/>
      <c r="W135" s="989"/>
      <c r="X135" s="989"/>
      <c r="Y135" s="989"/>
      <c r="Z135" s="989"/>
      <c r="AA135" s="989"/>
      <c r="AB135" s="991"/>
      <c r="AC135" s="991"/>
      <c r="AD135" s="991"/>
      <c r="AE135" s="991"/>
      <c r="AF135" s="991"/>
      <c r="AG135" s="991"/>
      <c r="AH135" s="991"/>
      <c r="AI135" s="991"/>
      <c r="AJ135" s="991"/>
      <c r="AK135" s="991"/>
      <c r="AL135" s="991"/>
      <c r="AM135" s="991"/>
      <c r="AN135" s="991"/>
      <c r="AO135" s="989"/>
      <c r="AP135" s="989"/>
      <c r="AQ135" s="989"/>
      <c r="AR135" s="989"/>
      <c r="AS135" s="989"/>
      <c r="AT135" s="989"/>
      <c r="AU135" s="989"/>
      <c r="AV135" s="989"/>
      <c r="AW135" s="989"/>
      <c r="AX135" s="989"/>
      <c r="AY135" s="989"/>
      <c r="AZ135" s="989"/>
      <c r="BA135" s="993"/>
      <c r="BB135" s="157"/>
    </row>
    <row r="136" spans="3:63" ht="6" customHeight="1">
      <c r="C136" s="912" t="s">
        <v>228</v>
      </c>
      <c r="D136" s="844"/>
      <c r="E136" s="844"/>
      <c r="F136" s="844"/>
      <c r="G136" s="844"/>
      <c r="H136" s="844"/>
      <c r="I136" s="844"/>
      <c r="J136" s="844"/>
      <c r="K136" s="844"/>
      <c r="L136" s="844"/>
      <c r="M136" s="844"/>
      <c r="N136" s="845"/>
      <c r="O136" s="988" t="str">
        <f>IF($AE$62="","",$AE$62)</f>
        <v/>
      </c>
      <c r="P136" s="989"/>
      <c r="Q136" s="989"/>
      <c r="R136" s="989"/>
      <c r="S136" s="989"/>
      <c r="T136" s="989"/>
      <c r="U136" s="989"/>
      <c r="V136" s="989"/>
      <c r="W136" s="989"/>
      <c r="X136" s="989"/>
      <c r="Y136" s="989"/>
      <c r="Z136" s="989"/>
      <c r="AA136" s="989"/>
      <c r="AB136" s="991"/>
      <c r="AC136" s="991"/>
      <c r="AD136" s="991"/>
      <c r="AE136" s="991"/>
      <c r="AF136" s="991"/>
      <c r="AG136" s="991"/>
      <c r="AH136" s="991"/>
      <c r="AI136" s="991"/>
      <c r="AJ136" s="991"/>
      <c r="AK136" s="991"/>
      <c r="AL136" s="991"/>
      <c r="AM136" s="991"/>
      <c r="AN136" s="991"/>
      <c r="AO136" s="989" t="str">
        <f>IF(SUM(O136:AN138)=0, "", SUM(O136:AN138))</f>
        <v/>
      </c>
      <c r="AP136" s="989"/>
      <c r="AQ136" s="989"/>
      <c r="AR136" s="989"/>
      <c r="AS136" s="989"/>
      <c r="AT136" s="989"/>
      <c r="AU136" s="989"/>
      <c r="AV136" s="989"/>
      <c r="AW136" s="989"/>
      <c r="AX136" s="989"/>
      <c r="AY136" s="989"/>
      <c r="AZ136" s="989"/>
      <c r="BA136" s="993"/>
      <c r="BB136" s="157"/>
    </row>
    <row r="137" spans="3:63" ht="6" customHeight="1">
      <c r="C137" s="912"/>
      <c r="D137" s="844"/>
      <c r="E137" s="844"/>
      <c r="F137" s="844"/>
      <c r="G137" s="844"/>
      <c r="H137" s="844"/>
      <c r="I137" s="844"/>
      <c r="J137" s="844"/>
      <c r="K137" s="844"/>
      <c r="L137" s="844"/>
      <c r="M137" s="844"/>
      <c r="N137" s="845"/>
      <c r="O137" s="988"/>
      <c r="P137" s="989"/>
      <c r="Q137" s="989"/>
      <c r="R137" s="989"/>
      <c r="S137" s="989"/>
      <c r="T137" s="989"/>
      <c r="U137" s="989"/>
      <c r="V137" s="989"/>
      <c r="W137" s="989"/>
      <c r="X137" s="989"/>
      <c r="Y137" s="989"/>
      <c r="Z137" s="989"/>
      <c r="AA137" s="989"/>
      <c r="AB137" s="991"/>
      <c r="AC137" s="991"/>
      <c r="AD137" s="991"/>
      <c r="AE137" s="991"/>
      <c r="AF137" s="991"/>
      <c r="AG137" s="991"/>
      <c r="AH137" s="991"/>
      <c r="AI137" s="991"/>
      <c r="AJ137" s="991"/>
      <c r="AK137" s="991"/>
      <c r="AL137" s="991"/>
      <c r="AM137" s="991"/>
      <c r="AN137" s="991"/>
      <c r="AO137" s="989"/>
      <c r="AP137" s="989"/>
      <c r="AQ137" s="989"/>
      <c r="AR137" s="989"/>
      <c r="AS137" s="989"/>
      <c r="AT137" s="989"/>
      <c r="AU137" s="989"/>
      <c r="AV137" s="989"/>
      <c r="AW137" s="989"/>
      <c r="AX137" s="989"/>
      <c r="AY137" s="989"/>
      <c r="AZ137" s="989"/>
      <c r="BA137" s="993"/>
      <c r="BB137" s="157"/>
    </row>
    <row r="138" spans="3:63" ht="6" customHeight="1">
      <c r="C138" s="912"/>
      <c r="D138" s="844"/>
      <c r="E138" s="844"/>
      <c r="F138" s="844"/>
      <c r="G138" s="844"/>
      <c r="H138" s="844"/>
      <c r="I138" s="844"/>
      <c r="J138" s="844"/>
      <c r="K138" s="844"/>
      <c r="L138" s="844"/>
      <c r="M138" s="844"/>
      <c r="N138" s="845"/>
      <c r="O138" s="988"/>
      <c r="P138" s="989"/>
      <c r="Q138" s="989"/>
      <c r="R138" s="989"/>
      <c r="S138" s="989"/>
      <c r="T138" s="989"/>
      <c r="U138" s="989"/>
      <c r="V138" s="989"/>
      <c r="W138" s="989"/>
      <c r="X138" s="989"/>
      <c r="Y138" s="989"/>
      <c r="Z138" s="989"/>
      <c r="AA138" s="989"/>
      <c r="AB138" s="991"/>
      <c r="AC138" s="991"/>
      <c r="AD138" s="991"/>
      <c r="AE138" s="991"/>
      <c r="AF138" s="991"/>
      <c r="AG138" s="991"/>
      <c r="AH138" s="991"/>
      <c r="AI138" s="991"/>
      <c r="AJ138" s="991"/>
      <c r="AK138" s="991"/>
      <c r="AL138" s="991"/>
      <c r="AM138" s="991"/>
      <c r="AN138" s="991"/>
      <c r="AO138" s="989"/>
      <c r="AP138" s="989"/>
      <c r="AQ138" s="989"/>
      <c r="AR138" s="989"/>
      <c r="AS138" s="989"/>
      <c r="AT138" s="989"/>
      <c r="AU138" s="989"/>
      <c r="AV138" s="989"/>
      <c r="AW138" s="989"/>
      <c r="AX138" s="989"/>
      <c r="AY138" s="989"/>
      <c r="AZ138" s="989"/>
      <c r="BA138" s="993"/>
      <c r="BB138" s="157"/>
    </row>
    <row r="139" spans="3:63" ht="6" customHeight="1">
      <c r="C139" s="945" t="s">
        <v>238</v>
      </c>
      <c r="D139" s="854"/>
      <c r="E139" s="854"/>
      <c r="F139" s="855"/>
      <c r="G139" s="855"/>
      <c r="H139" s="855"/>
      <c r="I139" s="855"/>
      <c r="J139" s="855"/>
      <c r="K139" s="855"/>
      <c r="L139" s="855"/>
      <c r="M139" s="855"/>
      <c r="N139" s="856"/>
      <c r="O139" s="988" t="str">
        <f>IF($AE$65="","",$AE$65)</f>
        <v/>
      </c>
      <c r="P139" s="989"/>
      <c r="Q139" s="989"/>
      <c r="R139" s="989"/>
      <c r="S139" s="989"/>
      <c r="T139" s="989"/>
      <c r="U139" s="989"/>
      <c r="V139" s="989"/>
      <c r="W139" s="989"/>
      <c r="X139" s="989"/>
      <c r="Y139" s="989"/>
      <c r="Z139" s="989"/>
      <c r="AA139" s="989"/>
      <c r="AB139" s="989" t="str">
        <f>IF(AND(AB133="",AB136=""), "", AB133-AB136)</f>
        <v/>
      </c>
      <c r="AC139" s="989"/>
      <c r="AD139" s="989"/>
      <c r="AE139" s="989"/>
      <c r="AF139" s="989"/>
      <c r="AG139" s="989"/>
      <c r="AH139" s="989"/>
      <c r="AI139" s="989"/>
      <c r="AJ139" s="989"/>
      <c r="AK139" s="989"/>
      <c r="AL139" s="989"/>
      <c r="AM139" s="989"/>
      <c r="AN139" s="989"/>
      <c r="AO139" s="989" t="str">
        <f>IF(AND(O139="",AB139=""), "", SUM(O139:AN141))</f>
        <v/>
      </c>
      <c r="AP139" s="989"/>
      <c r="AQ139" s="989"/>
      <c r="AR139" s="989"/>
      <c r="AS139" s="989"/>
      <c r="AT139" s="989"/>
      <c r="AU139" s="989"/>
      <c r="AV139" s="989"/>
      <c r="AW139" s="989"/>
      <c r="AX139" s="989"/>
      <c r="AY139" s="989"/>
      <c r="AZ139" s="989"/>
      <c r="BA139" s="993"/>
      <c r="BB139" s="157"/>
    </row>
    <row r="140" spans="3:63" ht="6" customHeight="1">
      <c r="C140" s="945"/>
      <c r="D140" s="854"/>
      <c r="E140" s="854"/>
      <c r="F140" s="855"/>
      <c r="G140" s="855"/>
      <c r="H140" s="855"/>
      <c r="I140" s="855"/>
      <c r="J140" s="855"/>
      <c r="K140" s="855"/>
      <c r="L140" s="855"/>
      <c r="M140" s="855"/>
      <c r="N140" s="856"/>
      <c r="O140" s="988"/>
      <c r="P140" s="989"/>
      <c r="Q140" s="989"/>
      <c r="R140" s="989"/>
      <c r="S140" s="989"/>
      <c r="T140" s="989"/>
      <c r="U140" s="989"/>
      <c r="V140" s="989"/>
      <c r="W140" s="989"/>
      <c r="X140" s="989"/>
      <c r="Y140" s="989"/>
      <c r="Z140" s="989"/>
      <c r="AA140" s="989"/>
      <c r="AB140" s="989"/>
      <c r="AC140" s="989"/>
      <c r="AD140" s="989"/>
      <c r="AE140" s="989"/>
      <c r="AF140" s="989"/>
      <c r="AG140" s="989"/>
      <c r="AH140" s="989"/>
      <c r="AI140" s="989"/>
      <c r="AJ140" s="989"/>
      <c r="AK140" s="989"/>
      <c r="AL140" s="989"/>
      <c r="AM140" s="989"/>
      <c r="AN140" s="989"/>
      <c r="AO140" s="989"/>
      <c r="AP140" s="989"/>
      <c r="AQ140" s="989"/>
      <c r="AR140" s="989"/>
      <c r="AS140" s="989"/>
      <c r="AT140" s="989"/>
      <c r="AU140" s="989"/>
      <c r="AV140" s="989"/>
      <c r="AW140" s="989"/>
      <c r="AX140" s="989"/>
      <c r="AY140" s="989"/>
      <c r="AZ140" s="989"/>
      <c r="BA140" s="993"/>
      <c r="BB140" s="157"/>
    </row>
    <row r="141" spans="3:63" ht="6" customHeight="1" thickBot="1">
      <c r="C141" s="946"/>
      <c r="D141" s="901"/>
      <c r="E141" s="901"/>
      <c r="F141" s="902"/>
      <c r="G141" s="902"/>
      <c r="H141" s="902"/>
      <c r="I141" s="902"/>
      <c r="J141" s="902"/>
      <c r="K141" s="902"/>
      <c r="L141" s="902"/>
      <c r="M141" s="902"/>
      <c r="N141" s="903"/>
      <c r="O141" s="1002"/>
      <c r="P141" s="1003"/>
      <c r="Q141" s="1003"/>
      <c r="R141" s="1003"/>
      <c r="S141" s="1003"/>
      <c r="T141" s="1003"/>
      <c r="U141" s="1003"/>
      <c r="V141" s="1003"/>
      <c r="W141" s="1003"/>
      <c r="X141" s="1003"/>
      <c r="Y141" s="1003"/>
      <c r="Z141" s="1003"/>
      <c r="AA141" s="1003"/>
      <c r="AB141" s="1003"/>
      <c r="AC141" s="1003"/>
      <c r="AD141" s="1003"/>
      <c r="AE141" s="1003"/>
      <c r="AF141" s="1003"/>
      <c r="AG141" s="1003"/>
      <c r="AH141" s="1003"/>
      <c r="AI141" s="1003"/>
      <c r="AJ141" s="1003"/>
      <c r="AK141" s="1003"/>
      <c r="AL141" s="1003"/>
      <c r="AM141" s="1003"/>
      <c r="AN141" s="1003"/>
      <c r="AO141" s="1003"/>
      <c r="AP141" s="1003"/>
      <c r="AQ141" s="1003"/>
      <c r="AR141" s="1003"/>
      <c r="AS141" s="1003"/>
      <c r="AT141" s="1003"/>
      <c r="AU141" s="1003"/>
      <c r="AV141" s="1003"/>
      <c r="AW141" s="1003"/>
      <c r="AX141" s="1003"/>
      <c r="AY141" s="1003"/>
      <c r="AZ141" s="1003"/>
      <c r="BA141" s="1004"/>
      <c r="BB141" s="157"/>
    </row>
    <row r="142" spans="3:63" ht="6" customHeight="1">
      <c r="C142" s="964" t="s">
        <v>239</v>
      </c>
      <c r="D142" s="891"/>
      <c r="E142" s="891"/>
      <c r="F142" s="891"/>
      <c r="G142" s="891"/>
      <c r="H142" s="891"/>
      <c r="I142" s="891"/>
      <c r="J142" s="891"/>
      <c r="K142" s="891"/>
      <c r="L142" s="891"/>
      <c r="M142" s="891"/>
      <c r="N142" s="892"/>
      <c r="O142" s="986" t="str">
        <f>IF($AE$68="","",$AE$68)</f>
        <v/>
      </c>
      <c r="P142" s="987"/>
      <c r="Q142" s="987"/>
      <c r="R142" s="987"/>
      <c r="S142" s="987"/>
      <c r="T142" s="987"/>
      <c r="U142" s="987"/>
      <c r="V142" s="987"/>
      <c r="W142" s="987"/>
      <c r="X142" s="987"/>
      <c r="Y142" s="987"/>
      <c r="Z142" s="987"/>
      <c r="AA142" s="987"/>
      <c r="AB142" s="990"/>
      <c r="AC142" s="990"/>
      <c r="AD142" s="990"/>
      <c r="AE142" s="990"/>
      <c r="AF142" s="990"/>
      <c r="AG142" s="990"/>
      <c r="AH142" s="990"/>
      <c r="AI142" s="990"/>
      <c r="AJ142" s="990"/>
      <c r="AK142" s="990"/>
      <c r="AL142" s="990"/>
      <c r="AM142" s="990"/>
      <c r="AN142" s="990"/>
      <c r="AO142" s="987" t="str">
        <f>IF(SUM(O142:AN144)=0, "", SUM(O142:AN144))</f>
        <v/>
      </c>
      <c r="AP142" s="987"/>
      <c r="AQ142" s="987"/>
      <c r="AR142" s="987"/>
      <c r="AS142" s="987"/>
      <c r="AT142" s="987"/>
      <c r="AU142" s="987"/>
      <c r="AV142" s="987"/>
      <c r="AW142" s="987"/>
      <c r="AX142" s="987"/>
      <c r="AY142" s="987"/>
      <c r="AZ142" s="987"/>
      <c r="BA142" s="992"/>
      <c r="BB142" s="157"/>
    </row>
    <row r="143" spans="3:63" ht="6" customHeight="1">
      <c r="C143" s="912"/>
      <c r="D143" s="844"/>
      <c r="E143" s="844"/>
      <c r="F143" s="844"/>
      <c r="G143" s="844"/>
      <c r="H143" s="844"/>
      <c r="I143" s="844"/>
      <c r="J143" s="844"/>
      <c r="K143" s="844"/>
      <c r="L143" s="844"/>
      <c r="M143" s="844"/>
      <c r="N143" s="845"/>
      <c r="O143" s="988"/>
      <c r="P143" s="989"/>
      <c r="Q143" s="989"/>
      <c r="R143" s="989"/>
      <c r="S143" s="989"/>
      <c r="T143" s="989"/>
      <c r="U143" s="989"/>
      <c r="V143" s="989"/>
      <c r="W143" s="989"/>
      <c r="X143" s="989"/>
      <c r="Y143" s="989"/>
      <c r="Z143" s="989"/>
      <c r="AA143" s="989"/>
      <c r="AB143" s="991"/>
      <c r="AC143" s="991"/>
      <c r="AD143" s="991"/>
      <c r="AE143" s="991"/>
      <c r="AF143" s="991"/>
      <c r="AG143" s="991"/>
      <c r="AH143" s="991"/>
      <c r="AI143" s="991"/>
      <c r="AJ143" s="991"/>
      <c r="AK143" s="991"/>
      <c r="AL143" s="991"/>
      <c r="AM143" s="991"/>
      <c r="AN143" s="991"/>
      <c r="AO143" s="989"/>
      <c r="AP143" s="989"/>
      <c r="AQ143" s="989"/>
      <c r="AR143" s="989"/>
      <c r="AS143" s="989"/>
      <c r="AT143" s="989"/>
      <c r="AU143" s="989"/>
      <c r="AV143" s="989"/>
      <c r="AW143" s="989"/>
      <c r="AX143" s="989"/>
      <c r="AY143" s="989"/>
      <c r="AZ143" s="989"/>
      <c r="BA143" s="993"/>
      <c r="BB143" s="157"/>
    </row>
    <row r="144" spans="3:63" ht="6" customHeight="1">
      <c r="C144" s="912"/>
      <c r="D144" s="844"/>
      <c r="E144" s="844"/>
      <c r="F144" s="844"/>
      <c r="G144" s="844"/>
      <c r="H144" s="844"/>
      <c r="I144" s="844"/>
      <c r="J144" s="844"/>
      <c r="K144" s="844"/>
      <c r="L144" s="844"/>
      <c r="M144" s="844"/>
      <c r="N144" s="845"/>
      <c r="O144" s="988"/>
      <c r="P144" s="989"/>
      <c r="Q144" s="989"/>
      <c r="R144" s="989"/>
      <c r="S144" s="989"/>
      <c r="T144" s="989"/>
      <c r="U144" s="989"/>
      <c r="V144" s="989"/>
      <c r="W144" s="989"/>
      <c r="X144" s="989"/>
      <c r="Y144" s="989"/>
      <c r="Z144" s="989"/>
      <c r="AA144" s="989"/>
      <c r="AB144" s="991"/>
      <c r="AC144" s="991"/>
      <c r="AD144" s="991"/>
      <c r="AE144" s="991"/>
      <c r="AF144" s="991"/>
      <c r="AG144" s="991"/>
      <c r="AH144" s="991"/>
      <c r="AI144" s="991"/>
      <c r="AJ144" s="991"/>
      <c r="AK144" s="991"/>
      <c r="AL144" s="991"/>
      <c r="AM144" s="991"/>
      <c r="AN144" s="991"/>
      <c r="AO144" s="989"/>
      <c r="AP144" s="989"/>
      <c r="AQ144" s="989"/>
      <c r="AR144" s="989"/>
      <c r="AS144" s="989"/>
      <c r="AT144" s="989"/>
      <c r="AU144" s="989"/>
      <c r="AV144" s="989"/>
      <c r="AW144" s="989"/>
      <c r="AX144" s="989"/>
      <c r="AY144" s="989"/>
      <c r="AZ144" s="989"/>
      <c r="BA144" s="993"/>
      <c r="BB144" s="157"/>
    </row>
    <row r="145" spans="3:54" ht="6" customHeight="1">
      <c r="C145" s="912" t="s">
        <v>240</v>
      </c>
      <c r="D145" s="844"/>
      <c r="E145" s="844"/>
      <c r="F145" s="844"/>
      <c r="G145" s="844"/>
      <c r="H145" s="844"/>
      <c r="I145" s="844"/>
      <c r="J145" s="844"/>
      <c r="K145" s="844"/>
      <c r="L145" s="844"/>
      <c r="M145" s="844"/>
      <c r="N145" s="845"/>
      <c r="O145" s="988" t="str">
        <f>IF($AE$71="","",$AE$71)</f>
        <v/>
      </c>
      <c r="P145" s="989"/>
      <c r="Q145" s="989"/>
      <c r="R145" s="989"/>
      <c r="S145" s="989"/>
      <c r="T145" s="989"/>
      <c r="U145" s="989"/>
      <c r="V145" s="989"/>
      <c r="W145" s="989"/>
      <c r="X145" s="989"/>
      <c r="Y145" s="989"/>
      <c r="Z145" s="989"/>
      <c r="AA145" s="989"/>
      <c r="AB145" s="991"/>
      <c r="AC145" s="991"/>
      <c r="AD145" s="991"/>
      <c r="AE145" s="991"/>
      <c r="AF145" s="991"/>
      <c r="AG145" s="991"/>
      <c r="AH145" s="991"/>
      <c r="AI145" s="991"/>
      <c r="AJ145" s="991"/>
      <c r="AK145" s="991"/>
      <c r="AL145" s="991"/>
      <c r="AM145" s="991"/>
      <c r="AN145" s="991"/>
      <c r="AO145" s="989" t="str">
        <f>IF(SUM(O145:AN147)=0, "", SUM(O145:AN147))</f>
        <v/>
      </c>
      <c r="AP145" s="989"/>
      <c r="AQ145" s="989"/>
      <c r="AR145" s="989"/>
      <c r="AS145" s="989"/>
      <c r="AT145" s="989"/>
      <c r="AU145" s="989"/>
      <c r="AV145" s="989"/>
      <c r="AW145" s="989"/>
      <c r="AX145" s="989"/>
      <c r="AY145" s="989"/>
      <c r="AZ145" s="989"/>
      <c r="BA145" s="993"/>
      <c r="BB145" s="157"/>
    </row>
    <row r="146" spans="3:54" ht="6" customHeight="1">
      <c r="C146" s="912"/>
      <c r="D146" s="844"/>
      <c r="E146" s="844"/>
      <c r="F146" s="844"/>
      <c r="G146" s="844"/>
      <c r="H146" s="844"/>
      <c r="I146" s="844"/>
      <c r="J146" s="844"/>
      <c r="K146" s="844"/>
      <c r="L146" s="844"/>
      <c r="M146" s="844"/>
      <c r="N146" s="845"/>
      <c r="O146" s="988"/>
      <c r="P146" s="989"/>
      <c r="Q146" s="989"/>
      <c r="R146" s="989"/>
      <c r="S146" s="989"/>
      <c r="T146" s="989"/>
      <c r="U146" s="989"/>
      <c r="V146" s="989"/>
      <c r="W146" s="989"/>
      <c r="X146" s="989"/>
      <c r="Y146" s="989"/>
      <c r="Z146" s="989"/>
      <c r="AA146" s="989"/>
      <c r="AB146" s="991"/>
      <c r="AC146" s="991"/>
      <c r="AD146" s="991"/>
      <c r="AE146" s="991"/>
      <c r="AF146" s="991"/>
      <c r="AG146" s="991"/>
      <c r="AH146" s="991"/>
      <c r="AI146" s="991"/>
      <c r="AJ146" s="991"/>
      <c r="AK146" s="991"/>
      <c r="AL146" s="991"/>
      <c r="AM146" s="991"/>
      <c r="AN146" s="991"/>
      <c r="AO146" s="989"/>
      <c r="AP146" s="989"/>
      <c r="AQ146" s="989"/>
      <c r="AR146" s="989"/>
      <c r="AS146" s="989"/>
      <c r="AT146" s="989"/>
      <c r="AU146" s="989"/>
      <c r="AV146" s="989"/>
      <c r="AW146" s="989"/>
      <c r="AX146" s="989"/>
      <c r="AY146" s="989"/>
      <c r="AZ146" s="989"/>
      <c r="BA146" s="993"/>
      <c r="BB146" s="157"/>
    </row>
    <row r="147" spans="3:54" ht="6" customHeight="1">
      <c r="C147" s="912"/>
      <c r="D147" s="844"/>
      <c r="E147" s="844"/>
      <c r="F147" s="844"/>
      <c r="G147" s="844"/>
      <c r="H147" s="844"/>
      <c r="I147" s="844"/>
      <c r="J147" s="844"/>
      <c r="K147" s="844"/>
      <c r="L147" s="844"/>
      <c r="M147" s="844"/>
      <c r="N147" s="845"/>
      <c r="O147" s="988"/>
      <c r="P147" s="989"/>
      <c r="Q147" s="989"/>
      <c r="R147" s="989"/>
      <c r="S147" s="989"/>
      <c r="T147" s="989"/>
      <c r="U147" s="989"/>
      <c r="V147" s="989"/>
      <c r="W147" s="989"/>
      <c r="X147" s="989"/>
      <c r="Y147" s="989"/>
      <c r="Z147" s="989"/>
      <c r="AA147" s="989"/>
      <c r="AB147" s="991"/>
      <c r="AC147" s="991"/>
      <c r="AD147" s="991"/>
      <c r="AE147" s="991"/>
      <c r="AF147" s="991"/>
      <c r="AG147" s="991"/>
      <c r="AH147" s="991"/>
      <c r="AI147" s="991"/>
      <c r="AJ147" s="991"/>
      <c r="AK147" s="991"/>
      <c r="AL147" s="991"/>
      <c r="AM147" s="991"/>
      <c r="AN147" s="991"/>
      <c r="AO147" s="989"/>
      <c r="AP147" s="989"/>
      <c r="AQ147" s="989"/>
      <c r="AR147" s="989"/>
      <c r="AS147" s="989"/>
      <c r="AT147" s="989"/>
      <c r="AU147" s="989"/>
      <c r="AV147" s="989"/>
      <c r="AW147" s="989"/>
      <c r="AX147" s="989"/>
      <c r="AY147" s="989"/>
      <c r="AZ147" s="989"/>
      <c r="BA147" s="993"/>
      <c r="BB147" s="157"/>
    </row>
    <row r="148" spans="3:54" ht="6" customHeight="1">
      <c r="C148" s="945" t="s">
        <v>241</v>
      </c>
      <c r="D148" s="854"/>
      <c r="E148" s="854"/>
      <c r="F148" s="855"/>
      <c r="G148" s="855"/>
      <c r="H148" s="855"/>
      <c r="I148" s="855"/>
      <c r="J148" s="855"/>
      <c r="K148" s="855"/>
      <c r="L148" s="855"/>
      <c r="M148" s="855"/>
      <c r="N148" s="856"/>
      <c r="O148" s="988" t="str">
        <f>IF($AE$74="","",$AE$74)</f>
        <v/>
      </c>
      <c r="P148" s="989"/>
      <c r="Q148" s="989"/>
      <c r="R148" s="989"/>
      <c r="S148" s="989"/>
      <c r="T148" s="989"/>
      <c r="U148" s="989"/>
      <c r="V148" s="989"/>
      <c r="W148" s="989"/>
      <c r="X148" s="989"/>
      <c r="Y148" s="989"/>
      <c r="Z148" s="989"/>
      <c r="AA148" s="989"/>
      <c r="AB148" s="989" t="str">
        <f>IF(AND(AB142="",AB145=""), "", AB142-AB145)</f>
        <v/>
      </c>
      <c r="AC148" s="989"/>
      <c r="AD148" s="989"/>
      <c r="AE148" s="989"/>
      <c r="AF148" s="989"/>
      <c r="AG148" s="989"/>
      <c r="AH148" s="989"/>
      <c r="AI148" s="989"/>
      <c r="AJ148" s="989"/>
      <c r="AK148" s="989"/>
      <c r="AL148" s="989"/>
      <c r="AM148" s="989"/>
      <c r="AN148" s="989"/>
      <c r="AO148" s="989" t="str">
        <f>IF(AND(O148="",AB148=""), "", SUM(O148:AN150))</f>
        <v/>
      </c>
      <c r="AP148" s="989"/>
      <c r="AQ148" s="989"/>
      <c r="AR148" s="989"/>
      <c r="AS148" s="989"/>
      <c r="AT148" s="989"/>
      <c r="AU148" s="989"/>
      <c r="AV148" s="989"/>
      <c r="AW148" s="989"/>
      <c r="AX148" s="989"/>
      <c r="AY148" s="989"/>
      <c r="AZ148" s="989"/>
      <c r="BA148" s="993"/>
      <c r="BB148" s="157"/>
    </row>
    <row r="149" spans="3:54" ht="6" customHeight="1">
      <c r="C149" s="945"/>
      <c r="D149" s="854"/>
      <c r="E149" s="854"/>
      <c r="F149" s="855"/>
      <c r="G149" s="855"/>
      <c r="H149" s="855"/>
      <c r="I149" s="855"/>
      <c r="J149" s="855"/>
      <c r="K149" s="855"/>
      <c r="L149" s="855"/>
      <c r="M149" s="855"/>
      <c r="N149" s="856"/>
      <c r="O149" s="988"/>
      <c r="P149" s="989"/>
      <c r="Q149" s="989"/>
      <c r="R149" s="989"/>
      <c r="S149" s="989"/>
      <c r="T149" s="989"/>
      <c r="U149" s="989"/>
      <c r="V149" s="989"/>
      <c r="W149" s="989"/>
      <c r="X149" s="989"/>
      <c r="Y149" s="989"/>
      <c r="Z149" s="989"/>
      <c r="AA149" s="989"/>
      <c r="AB149" s="989"/>
      <c r="AC149" s="989"/>
      <c r="AD149" s="989"/>
      <c r="AE149" s="989"/>
      <c r="AF149" s="989"/>
      <c r="AG149" s="989"/>
      <c r="AH149" s="989"/>
      <c r="AI149" s="989"/>
      <c r="AJ149" s="989"/>
      <c r="AK149" s="989"/>
      <c r="AL149" s="989"/>
      <c r="AM149" s="989"/>
      <c r="AN149" s="989"/>
      <c r="AO149" s="989"/>
      <c r="AP149" s="989"/>
      <c r="AQ149" s="989"/>
      <c r="AR149" s="989"/>
      <c r="AS149" s="989"/>
      <c r="AT149" s="989"/>
      <c r="AU149" s="989"/>
      <c r="AV149" s="989"/>
      <c r="AW149" s="989"/>
      <c r="AX149" s="989"/>
      <c r="AY149" s="989"/>
      <c r="AZ149" s="989"/>
      <c r="BA149" s="993"/>
      <c r="BB149" s="157"/>
    </row>
    <row r="150" spans="3:54" ht="6" customHeight="1" thickBot="1">
      <c r="C150" s="946"/>
      <c r="D150" s="901"/>
      <c r="E150" s="901"/>
      <c r="F150" s="902"/>
      <c r="G150" s="902"/>
      <c r="H150" s="902"/>
      <c r="I150" s="902"/>
      <c r="J150" s="902"/>
      <c r="K150" s="902"/>
      <c r="L150" s="902"/>
      <c r="M150" s="902"/>
      <c r="N150" s="903"/>
      <c r="O150" s="1002"/>
      <c r="P150" s="1003"/>
      <c r="Q150" s="1003"/>
      <c r="R150" s="1003"/>
      <c r="S150" s="1003"/>
      <c r="T150" s="1003"/>
      <c r="U150" s="1003"/>
      <c r="V150" s="1003"/>
      <c r="W150" s="1003"/>
      <c r="X150" s="1003"/>
      <c r="Y150" s="1003"/>
      <c r="Z150" s="1003"/>
      <c r="AA150" s="1003"/>
      <c r="AB150" s="1003"/>
      <c r="AC150" s="1003"/>
      <c r="AD150" s="1003"/>
      <c r="AE150" s="1003"/>
      <c r="AF150" s="1003"/>
      <c r="AG150" s="1003"/>
      <c r="AH150" s="1003"/>
      <c r="AI150" s="1003"/>
      <c r="AJ150" s="1003"/>
      <c r="AK150" s="1003"/>
      <c r="AL150" s="1003"/>
      <c r="AM150" s="1003"/>
      <c r="AN150" s="1003"/>
      <c r="AO150" s="1003"/>
      <c r="AP150" s="1003"/>
      <c r="AQ150" s="1003"/>
      <c r="AR150" s="1003"/>
      <c r="AS150" s="1003"/>
      <c r="AT150" s="1003"/>
      <c r="AU150" s="1003"/>
      <c r="AV150" s="1003"/>
      <c r="AW150" s="1003"/>
      <c r="AX150" s="1003"/>
      <c r="AY150" s="1003"/>
      <c r="AZ150" s="1003"/>
      <c r="BA150" s="1004"/>
      <c r="BB150" s="157"/>
    </row>
    <row r="151" spans="3:54" ht="6" customHeight="1">
      <c r="C151" s="955" t="s">
        <v>242</v>
      </c>
      <c r="D151" s="1007"/>
      <c r="E151" s="1007"/>
      <c r="F151" s="1007"/>
      <c r="G151" s="1007"/>
      <c r="H151" s="1007"/>
      <c r="I151" s="1007"/>
      <c r="J151" s="1007"/>
      <c r="K151" s="1007"/>
      <c r="L151" s="1007"/>
      <c r="M151" s="1007"/>
      <c r="N151" s="1008"/>
      <c r="O151" s="1024" t="str">
        <f>IF($AE$77="","",$AE$77)</f>
        <v/>
      </c>
      <c r="P151" s="1024"/>
      <c r="Q151" s="1024"/>
      <c r="R151" s="1024"/>
      <c r="S151" s="1024"/>
      <c r="T151" s="1024"/>
      <c r="U151" s="1024"/>
      <c r="V151" s="1024"/>
      <c r="W151" s="1024"/>
      <c r="X151" s="1024"/>
      <c r="Y151" s="1024"/>
      <c r="Z151" s="1024"/>
      <c r="AA151" s="1025"/>
      <c r="AB151" s="1028" t="str">
        <f>IF(AND(AB139="",AB148=""), "", SUM(AB139,AB148))</f>
        <v/>
      </c>
      <c r="AC151" s="1024"/>
      <c r="AD151" s="1024"/>
      <c r="AE151" s="1024"/>
      <c r="AF151" s="1024"/>
      <c r="AG151" s="1024"/>
      <c r="AH151" s="1024"/>
      <c r="AI151" s="1024"/>
      <c r="AJ151" s="1024"/>
      <c r="AK151" s="1024"/>
      <c r="AL151" s="1024"/>
      <c r="AM151" s="1024"/>
      <c r="AN151" s="1025"/>
      <c r="AO151" s="1028" t="str">
        <f>IF(AND(O151="",AB151=""), "", SUM(O151:AN153))</f>
        <v/>
      </c>
      <c r="AP151" s="1024"/>
      <c r="AQ151" s="1024"/>
      <c r="AR151" s="1024"/>
      <c r="AS151" s="1024"/>
      <c r="AT151" s="1024"/>
      <c r="AU151" s="1024"/>
      <c r="AV151" s="1024"/>
      <c r="AW151" s="1024"/>
      <c r="AX151" s="1024"/>
      <c r="AY151" s="1024"/>
      <c r="AZ151" s="1024"/>
      <c r="BA151" s="1030"/>
      <c r="BB151" s="157"/>
    </row>
    <row r="152" spans="3:54" ht="6" customHeight="1">
      <c r="C152" s="955"/>
      <c r="D152" s="1007"/>
      <c r="E152" s="1007"/>
      <c r="F152" s="1007"/>
      <c r="G152" s="1007"/>
      <c r="H152" s="1007"/>
      <c r="I152" s="1007"/>
      <c r="J152" s="1007"/>
      <c r="K152" s="1007"/>
      <c r="L152" s="1007"/>
      <c r="M152" s="1007"/>
      <c r="N152" s="1008"/>
      <c r="O152" s="1024"/>
      <c r="P152" s="1024"/>
      <c r="Q152" s="1024"/>
      <c r="R152" s="1024"/>
      <c r="S152" s="1024"/>
      <c r="T152" s="1024"/>
      <c r="U152" s="1024"/>
      <c r="V152" s="1024"/>
      <c r="W152" s="1024"/>
      <c r="X152" s="1024"/>
      <c r="Y152" s="1024"/>
      <c r="Z152" s="1024"/>
      <c r="AA152" s="1025"/>
      <c r="AB152" s="1028"/>
      <c r="AC152" s="1024"/>
      <c r="AD152" s="1024"/>
      <c r="AE152" s="1024"/>
      <c r="AF152" s="1024"/>
      <c r="AG152" s="1024"/>
      <c r="AH152" s="1024"/>
      <c r="AI152" s="1024"/>
      <c r="AJ152" s="1024"/>
      <c r="AK152" s="1024"/>
      <c r="AL152" s="1024"/>
      <c r="AM152" s="1024"/>
      <c r="AN152" s="1025"/>
      <c r="AO152" s="1028"/>
      <c r="AP152" s="1024"/>
      <c r="AQ152" s="1024"/>
      <c r="AR152" s="1024"/>
      <c r="AS152" s="1024"/>
      <c r="AT152" s="1024"/>
      <c r="AU152" s="1024"/>
      <c r="AV152" s="1024"/>
      <c r="AW152" s="1024"/>
      <c r="AX152" s="1024"/>
      <c r="AY152" s="1024"/>
      <c r="AZ152" s="1024"/>
      <c r="BA152" s="1030"/>
      <c r="BB152" s="157"/>
    </row>
    <row r="153" spans="3:54" ht="6" customHeight="1" thickBot="1">
      <c r="C153" s="1009"/>
      <c r="D153" s="1010"/>
      <c r="E153" s="1010"/>
      <c r="F153" s="1010"/>
      <c r="G153" s="1010"/>
      <c r="H153" s="1010"/>
      <c r="I153" s="1010"/>
      <c r="J153" s="1010"/>
      <c r="K153" s="1010"/>
      <c r="L153" s="1010"/>
      <c r="M153" s="1010"/>
      <c r="N153" s="1011"/>
      <c r="O153" s="1026"/>
      <c r="P153" s="1026"/>
      <c r="Q153" s="1026"/>
      <c r="R153" s="1026"/>
      <c r="S153" s="1026"/>
      <c r="T153" s="1026"/>
      <c r="U153" s="1026"/>
      <c r="V153" s="1026"/>
      <c r="W153" s="1026"/>
      <c r="X153" s="1026"/>
      <c r="Y153" s="1026"/>
      <c r="Z153" s="1026"/>
      <c r="AA153" s="1027"/>
      <c r="AB153" s="1029"/>
      <c r="AC153" s="1026"/>
      <c r="AD153" s="1026"/>
      <c r="AE153" s="1026"/>
      <c r="AF153" s="1026"/>
      <c r="AG153" s="1026"/>
      <c r="AH153" s="1026"/>
      <c r="AI153" s="1026"/>
      <c r="AJ153" s="1026"/>
      <c r="AK153" s="1026"/>
      <c r="AL153" s="1026"/>
      <c r="AM153" s="1026"/>
      <c r="AN153" s="1027"/>
      <c r="AO153" s="1029"/>
      <c r="AP153" s="1026"/>
      <c r="AQ153" s="1026"/>
      <c r="AR153" s="1026"/>
      <c r="AS153" s="1026"/>
      <c r="AT153" s="1026"/>
      <c r="AU153" s="1026"/>
      <c r="AV153" s="1026"/>
      <c r="AW153" s="1026"/>
      <c r="AX153" s="1026"/>
      <c r="AY153" s="1026"/>
      <c r="AZ153" s="1026"/>
      <c r="BA153" s="1031"/>
      <c r="BB153" s="157"/>
    </row>
    <row r="154" spans="3:54" ht="6" customHeight="1">
      <c r="C154" s="943" t="s">
        <v>249</v>
      </c>
      <c r="D154" s="1005"/>
      <c r="E154" s="1005"/>
      <c r="F154" s="1005"/>
      <c r="G154" s="1005"/>
      <c r="H154" s="1005"/>
      <c r="I154" s="1005"/>
      <c r="J154" s="1005"/>
      <c r="K154" s="1005"/>
      <c r="L154" s="1005"/>
      <c r="M154" s="1005"/>
      <c r="N154" s="1006"/>
      <c r="O154" s="1012"/>
      <c r="P154" s="1013"/>
      <c r="Q154" s="1013"/>
      <c r="R154" s="1013"/>
      <c r="S154" s="1013"/>
      <c r="T154" s="1013"/>
      <c r="U154" s="1013"/>
      <c r="V154" s="1013"/>
      <c r="W154" s="1013"/>
      <c r="X154" s="1013"/>
      <c r="Y154" s="1013"/>
      <c r="Z154" s="1013"/>
      <c r="AA154" s="1013"/>
      <c r="AB154" s="1013"/>
      <c r="AC154" s="1013"/>
      <c r="AD154" s="1013"/>
      <c r="AE154" s="1013"/>
      <c r="AF154" s="1013"/>
      <c r="AG154" s="1013"/>
      <c r="AH154" s="1013"/>
      <c r="AI154" s="1013"/>
      <c r="AJ154" s="1013"/>
      <c r="AK154" s="1013"/>
      <c r="AL154" s="1013"/>
      <c r="AM154" s="1013"/>
      <c r="AN154" s="1014"/>
      <c r="AO154" s="1021"/>
      <c r="AP154" s="815"/>
      <c r="AQ154" s="815"/>
      <c r="AR154" s="815"/>
      <c r="AS154" s="815"/>
      <c r="AT154" s="815"/>
      <c r="AU154" s="815"/>
      <c r="AV154" s="815"/>
      <c r="AW154" s="815"/>
      <c r="AX154" s="815"/>
      <c r="AY154" s="815"/>
      <c r="AZ154" s="815"/>
      <c r="BA154" s="816"/>
      <c r="BB154" s="157"/>
    </row>
    <row r="155" spans="3:54" ht="6" customHeight="1">
      <c r="C155" s="955"/>
      <c r="D155" s="1007"/>
      <c r="E155" s="1007"/>
      <c r="F155" s="1007"/>
      <c r="G155" s="1007"/>
      <c r="H155" s="1007"/>
      <c r="I155" s="1007"/>
      <c r="J155" s="1007"/>
      <c r="K155" s="1007"/>
      <c r="L155" s="1007"/>
      <c r="M155" s="1007"/>
      <c r="N155" s="1008"/>
      <c r="O155" s="1015"/>
      <c r="P155" s="1016"/>
      <c r="Q155" s="1016"/>
      <c r="R155" s="1016"/>
      <c r="S155" s="1016"/>
      <c r="T155" s="1016"/>
      <c r="U155" s="1016"/>
      <c r="V155" s="1016"/>
      <c r="W155" s="1016"/>
      <c r="X155" s="1016"/>
      <c r="Y155" s="1016"/>
      <c r="Z155" s="1016"/>
      <c r="AA155" s="1016"/>
      <c r="AB155" s="1016"/>
      <c r="AC155" s="1016"/>
      <c r="AD155" s="1016"/>
      <c r="AE155" s="1016"/>
      <c r="AF155" s="1016"/>
      <c r="AG155" s="1016"/>
      <c r="AH155" s="1016"/>
      <c r="AI155" s="1016"/>
      <c r="AJ155" s="1016"/>
      <c r="AK155" s="1016"/>
      <c r="AL155" s="1016"/>
      <c r="AM155" s="1016"/>
      <c r="AN155" s="1017"/>
      <c r="AO155" s="1022"/>
      <c r="AP155" s="813"/>
      <c r="AQ155" s="813"/>
      <c r="AR155" s="813"/>
      <c r="AS155" s="813"/>
      <c r="AT155" s="813"/>
      <c r="AU155" s="813"/>
      <c r="AV155" s="813"/>
      <c r="AW155" s="813"/>
      <c r="AX155" s="813"/>
      <c r="AY155" s="813"/>
      <c r="AZ155" s="813"/>
      <c r="BA155" s="818"/>
      <c r="BB155" s="157"/>
    </row>
    <row r="156" spans="3:54" ht="6" customHeight="1" thickBot="1">
      <c r="C156" s="1009"/>
      <c r="D156" s="1010"/>
      <c r="E156" s="1010"/>
      <c r="F156" s="1010"/>
      <c r="G156" s="1010"/>
      <c r="H156" s="1010"/>
      <c r="I156" s="1010"/>
      <c r="J156" s="1010"/>
      <c r="K156" s="1010"/>
      <c r="L156" s="1010"/>
      <c r="M156" s="1010"/>
      <c r="N156" s="1011"/>
      <c r="O156" s="1018"/>
      <c r="P156" s="1019"/>
      <c r="Q156" s="1019"/>
      <c r="R156" s="1019"/>
      <c r="S156" s="1019"/>
      <c r="T156" s="1019"/>
      <c r="U156" s="1019"/>
      <c r="V156" s="1019"/>
      <c r="W156" s="1019"/>
      <c r="X156" s="1019"/>
      <c r="Y156" s="1019"/>
      <c r="Z156" s="1019"/>
      <c r="AA156" s="1019"/>
      <c r="AB156" s="1019"/>
      <c r="AC156" s="1019"/>
      <c r="AD156" s="1019"/>
      <c r="AE156" s="1019"/>
      <c r="AF156" s="1019"/>
      <c r="AG156" s="1019"/>
      <c r="AH156" s="1019"/>
      <c r="AI156" s="1019"/>
      <c r="AJ156" s="1019"/>
      <c r="AK156" s="1019"/>
      <c r="AL156" s="1019"/>
      <c r="AM156" s="1019"/>
      <c r="AN156" s="1020"/>
      <c r="AO156" s="1023"/>
      <c r="AP156" s="820"/>
      <c r="AQ156" s="820"/>
      <c r="AR156" s="820"/>
      <c r="AS156" s="820"/>
      <c r="AT156" s="820"/>
      <c r="AU156" s="820"/>
      <c r="AV156" s="820"/>
      <c r="AW156" s="820"/>
      <c r="AX156" s="820"/>
      <c r="AY156" s="820"/>
      <c r="AZ156" s="820"/>
      <c r="BA156" s="821"/>
      <c r="BB156" s="157"/>
    </row>
    <row r="157" spans="3:54" ht="6" customHeight="1">
      <c r="C157" s="955" t="s">
        <v>250</v>
      </c>
      <c r="D157" s="1007"/>
      <c r="E157" s="1007"/>
      <c r="F157" s="1007"/>
      <c r="G157" s="1007"/>
      <c r="H157" s="1007"/>
      <c r="I157" s="1007"/>
      <c r="J157" s="1007"/>
      <c r="K157" s="1007"/>
      <c r="L157" s="1007"/>
      <c r="M157" s="1007"/>
      <c r="N157" s="1008"/>
      <c r="O157" s="1012"/>
      <c r="P157" s="1013"/>
      <c r="Q157" s="1013"/>
      <c r="R157" s="1013"/>
      <c r="S157" s="1013"/>
      <c r="T157" s="1013"/>
      <c r="U157" s="1013"/>
      <c r="V157" s="1013"/>
      <c r="W157" s="1013"/>
      <c r="X157" s="1013"/>
      <c r="Y157" s="1013"/>
      <c r="Z157" s="1013"/>
      <c r="AA157" s="1013"/>
      <c r="AB157" s="1013"/>
      <c r="AC157" s="1013"/>
      <c r="AD157" s="1013"/>
      <c r="AE157" s="1013"/>
      <c r="AF157" s="1013"/>
      <c r="AG157" s="1013"/>
      <c r="AH157" s="1013"/>
      <c r="AI157" s="1013"/>
      <c r="AJ157" s="1013"/>
      <c r="AK157" s="1013"/>
      <c r="AL157" s="1013"/>
      <c r="AM157" s="1013"/>
      <c r="AN157" s="1014"/>
      <c r="AO157" s="1022"/>
      <c r="AP157" s="813"/>
      <c r="AQ157" s="813"/>
      <c r="AR157" s="813"/>
      <c r="AS157" s="813"/>
      <c r="AT157" s="813"/>
      <c r="AU157" s="813"/>
      <c r="AV157" s="813"/>
      <c r="AW157" s="813"/>
      <c r="AX157" s="813"/>
      <c r="AY157" s="813"/>
      <c r="AZ157" s="813"/>
      <c r="BA157" s="818"/>
      <c r="BB157" s="157"/>
    </row>
    <row r="158" spans="3:54" ht="6" customHeight="1">
      <c r="C158" s="955"/>
      <c r="D158" s="1007"/>
      <c r="E158" s="1007"/>
      <c r="F158" s="1007"/>
      <c r="G158" s="1007"/>
      <c r="H158" s="1007"/>
      <c r="I158" s="1007"/>
      <c r="J158" s="1007"/>
      <c r="K158" s="1007"/>
      <c r="L158" s="1007"/>
      <c r="M158" s="1007"/>
      <c r="N158" s="1008"/>
      <c r="O158" s="1015"/>
      <c r="P158" s="1016"/>
      <c r="Q158" s="1016"/>
      <c r="R158" s="1016"/>
      <c r="S158" s="1016"/>
      <c r="T158" s="1016"/>
      <c r="U158" s="1016"/>
      <c r="V158" s="1016"/>
      <c r="W158" s="1016"/>
      <c r="X158" s="1016"/>
      <c r="Y158" s="1016"/>
      <c r="Z158" s="1016"/>
      <c r="AA158" s="1016"/>
      <c r="AB158" s="1016"/>
      <c r="AC158" s="1016"/>
      <c r="AD158" s="1016"/>
      <c r="AE158" s="1016"/>
      <c r="AF158" s="1016"/>
      <c r="AG158" s="1016"/>
      <c r="AH158" s="1016"/>
      <c r="AI158" s="1016"/>
      <c r="AJ158" s="1016"/>
      <c r="AK158" s="1016"/>
      <c r="AL158" s="1016"/>
      <c r="AM158" s="1016"/>
      <c r="AN158" s="1017"/>
      <c r="AO158" s="1022"/>
      <c r="AP158" s="813"/>
      <c r="AQ158" s="813"/>
      <c r="AR158" s="813"/>
      <c r="AS158" s="813"/>
      <c r="AT158" s="813"/>
      <c r="AU158" s="813"/>
      <c r="AV158" s="813"/>
      <c r="AW158" s="813"/>
      <c r="AX158" s="813"/>
      <c r="AY158" s="813"/>
      <c r="AZ158" s="813"/>
      <c r="BA158" s="818"/>
      <c r="BB158" s="157"/>
    </row>
    <row r="159" spans="3:54" ht="6" customHeight="1" thickBot="1">
      <c r="C159" s="1009"/>
      <c r="D159" s="1010"/>
      <c r="E159" s="1010"/>
      <c r="F159" s="1010"/>
      <c r="G159" s="1010"/>
      <c r="H159" s="1010"/>
      <c r="I159" s="1010"/>
      <c r="J159" s="1010"/>
      <c r="K159" s="1010"/>
      <c r="L159" s="1010"/>
      <c r="M159" s="1010"/>
      <c r="N159" s="1011"/>
      <c r="O159" s="1018"/>
      <c r="P159" s="1019"/>
      <c r="Q159" s="1019"/>
      <c r="R159" s="1019"/>
      <c r="S159" s="1019"/>
      <c r="T159" s="1019"/>
      <c r="U159" s="1019"/>
      <c r="V159" s="1019"/>
      <c r="W159" s="1019"/>
      <c r="X159" s="1019"/>
      <c r="Y159" s="1019"/>
      <c r="Z159" s="1019"/>
      <c r="AA159" s="1019"/>
      <c r="AB159" s="1019"/>
      <c r="AC159" s="1019"/>
      <c r="AD159" s="1019"/>
      <c r="AE159" s="1019"/>
      <c r="AF159" s="1019"/>
      <c r="AG159" s="1019"/>
      <c r="AH159" s="1019"/>
      <c r="AI159" s="1019"/>
      <c r="AJ159" s="1019"/>
      <c r="AK159" s="1019"/>
      <c r="AL159" s="1019"/>
      <c r="AM159" s="1019"/>
      <c r="AN159" s="1020"/>
      <c r="AO159" s="1023"/>
      <c r="AP159" s="820"/>
      <c r="AQ159" s="820"/>
      <c r="AR159" s="820"/>
      <c r="AS159" s="820"/>
      <c r="AT159" s="820"/>
      <c r="AU159" s="820"/>
      <c r="AV159" s="820"/>
      <c r="AW159" s="820"/>
      <c r="AX159" s="820"/>
      <c r="AY159" s="820"/>
      <c r="AZ159" s="820"/>
      <c r="BA159" s="821"/>
      <c r="BB159" s="157"/>
    </row>
    <row r="162" spans="1:63" ht="6" customHeight="1">
      <c r="A162" s="154"/>
      <c r="B162" s="154"/>
      <c r="C162" s="671" t="s">
        <v>187</v>
      </c>
      <c r="D162" s="671"/>
      <c r="E162" s="671"/>
      <c r="F162" s="813"/>
      <c r="G162" s="813"/>
      <c r="H162" s="813"/>
      <c r="I162" s="813"/>
      <c r="J162" s="997" t="str">
        <f>IF(安全投資計画!$AN$43="","",安全投資計画!$AN$43)</f>
        <v/>
      </c>
      <c r="K162" s="997"/>
      <c r="L162" s="997"/>
      <c r="M162" s="671" t="s">
        <v>188</v>
      </c>
      <c r="N162" s="671"/>
      <c r="O162" s="671"/>
      <c r="P162" s="813"/>
      <c r="Q162" s="813"/>
      <c r="R162" s="813"/>
      <c r="S162" s="154"/>
      <c r="T162" s="154"/>
      <c r="U162" s="154"/>
      <c r="V162" s="154"/>
      <c r="W162" s="154"/>
      <c r="X162" s="154"/>
      <c r="Y162" s="154"/>
      <c r="Z162" s="154"/>
      <c r="AA162" s="154"/>
      <c r="AB162" s="154"/>
      <c r="AC162" s="154"/>
      <c r="AD162" s="154"/>
      <c r="AE162" s="154"/>
      <c r="AF162" s="154"/>
      <c r="AG162" s="154"/>
      <c r="AH162" s="154"/>
      <c r="AI162" s="154"/>
      <c r="AJ162" s="154"/>
      <c r="AK162" s="154"/>
      <c r="AL162" s="154"/>
      <c r="AM162" s="154"/>
      <c r="AN162" s="154"/>
      <c r="AO162" s="154"/>
      <c r="AP162" s="154"/>
      <c r="AQ162" s="154"/>
      <c r="AR162" s="154"/>
      <c r="AS162" s="999" t="s">
        <v>223</v>
      </c>
      <c r="AT162" s="1000"/>
      <c r="AU162" s="1000"/>
      <c r="AV162" s="1000"/>
      <c r="AW162" s="1000"/>
      <c r="AX162" s="1000"/>
      <c r="AY162" s="1000"/>
      <c r="AZ162" s="1000"/>
      <c r="BA162" s="1000"/>
      <c r="BB162" s="154"/>
      <c r="BC162" s="155"/>
    </row>
    <row r="163" spans="1:63" ht="6" customHeight="1">
      <c r="A163" s="154"/>
      <c r="B163" s="154"/>
      <c r="C163" s="671"/>
      <c r="D163" s="671"/>
      <c r="E163" s="671"/>
      <c r="F163" s="813"/>
      <c r="G163" s="813"/>
      <c r="H163" s="813"/>
      <c r="I163" s="813"/>
      <c r="J163" s="826"/>
      <c r="K163" s="826"/>
      <c r="L163" s="826"/>
      <c r="M163" s="671"/>
      <c r="N163" s="671"/>
      <c r="O163" s="671"/>
      <c r="P163" s="813"/>
      <c r="Q163" s="813"/>
      <c r="R163" s="813"/>
      <c r="S163" s="154"/>
      <c r="T163" s="154"/>
      <c r="U163" s="154"/>
      <c r="V163" s="154"/>
      <c r="W163" s="154"/>
      <c r="X163" s="154"/>
      <c r="Y163" s="154"/>
      <c r="Z163" s="154"/>
      <c r="AA163" s="154"/>
      <c r="AB163" s="154"/>
      <c r="AC163" s="154"/>
      <c r="AD163" s="154"/>
      <c r="AE163" s="154"/>
      <c r="AF163" s="154"/>
      <c r="AG163" s="154"/>
      <c r="AH163" s="154"/>
      <c r="AI163" s="154"/>
      <c r="AJ163" s="154"/>
      <c r="AK163" s="154"/>
      <c r="AL163" s="154"/>
      <c r="AM163" s="154"/>
      <c r="AN163" s="154"/>
      <c r="AO163" s="154"/>
      <c r="AP163" s="154"/>
      <c r="AQ163" s="154"/>
      <c r="AR163" s="154"/>
      <c r="AS163" s="1000"/>
      <c r="AT163" s="1000"/>
      <c r="AU163" s="1000"/>
      <c r="AV163" s="1000"/>
      <c r="AW163" s="1000"/>
      <c r="AX163" s="1000"/>
      <c r="AY163" s="1000"/>
      <c r="AZ163" s="1000"/>
      <c r="BA163" s="1000"/>
      <c r="BB163" s="154"/>
    </row>
    <row r="164" spans="1:63" ht="6" customHeight="1" thickBot="1">
      <c r="C164" s="671"/>
      <c r="D164" s="671"/>
      <c r="E164" s="671"/>
      <c r="F164" s="813"/>
      <c r="G164" s="813"/>
      <c r="H164" s="813"/>
      <c r="I164" s="813"/>
      <c r="J164" s="998"/>
      <c r="K164" s="998"/>
      <c r="L164" s="998"/>
      <c r="M164" s="671"/>
      <c r="N164" s="671"/>
      <c r="O164" s="671"/>
      <c r="P164" s="813"/>
      <c r="Q164" s="813"/>
      <c r="R164" s="813"/>
      <c r="AS164" s="1001"/>
      <c r="AT164" s="1001"/>
      <c r="AU164" s="1001"/>
      <c r="AV164" s="1001"/>
      <c r="AW164" s="1001"/>
      <c r="AX164" s="1001"/>
      <c r="AY164" s="1001"/>
      <c r="AZ164" s="1001"/>
      <c r="BA164" s="1001"/>
    </row>
    <row r="165" spans="1:63" ht="6" customHeight="1">
      <c r="C165" s="964"/>
      <c r="D165" s="891"/>
      <c r="E165" s="891"/>
      <c r="F165" s="891"/>
      <c r="G165" s="891"/>
      <c r="H165" s="891"/>
      <c r="I165" s="891"/>
      <c r="J165" s="891"/>
      <c r="K165" s="891"/>
      <c r="L165" s="891"/>
      <c r="M165" s="891"/>
      <c r="N165" s="892"/>
      <c r="O165" s="968" t="s">
        <v>246</v>
      </c>
      <c r="P165" s="968"/>
      <c r="Q165" s="968"/>
      <c r="R165" s="968"/>
      <c r="S165" s="968"/>
      <c r="T165" s="968"/>
      <c r="U165" s="968"/>
      <c r="V165" s="968"/>
      <c r="W165" s="968"/>
      <c r="X165" s="968"/>
      <c r="Y165" s="968"/>
      <c r="Z165" s="968"/>
      <c r="AA165" s="969"/>
      <c r="AB165" s="974" t="s">
        <v>247</v>
      </c>
      <c r="AC165" s="975"/>
      <c r="AD165" s="975"/>
      <c r="AE165" s="975"/>
      <c r="AF165" s="975"/>
      <c r="AG165" s="975"/>
      <c r="AH165" s="975"/>
      <c r="AI165" s="975"/>
      <c r="AJ165" s="975"/>
      <c r="AK165" s="975"/>
      <c r="AL165" s="975"/>
      <c r="AM165" s="975"/>
      <c r="AN165" s="976"/>
      <c r="AO165" s="982" t="s">
        <v>248</v>
      </c>
      <c r="AP165" s="975"/>
      <c r="AQ165" s="975"/>
      <c r="AR165" s="975"/>
      <c r="AS165" s="975"/>
      <c r="AT165" s="975"/>
      <c r="AU165" s="975"/>
      <c r="AV165" s="975"/>
      <c r="AW165" s="975"/>
      <c r="AX165" s="975"/>
      <c r="AY165" s="975"/>
      <c r="AZ165" s="975"/>
      <c r="BA165" s="983"/>
      <c r="BB165" s="157"/>
      <c r="BK165" s="129"/>
    </row>
    <row r="166" spans="1:63" ht="6" customHeight="1">
      <c r="C166" s="912"/>
      <c r="D166" s="844"/>
      <c r="E166" s="844"/>
      <c r="F166" s="844"/>
      <c r="G166" s="844"/>
      <c r="H166" s="844"/>
      <c r="I166" s="844"/>
      <c r="J166" s="844"/>
      <c r="K166" s="844"/>
      <c r="L166" s="844"/>
      <c r="M166" s="844"/>
      <c r="N166" s="845"/>
      <c r="O166" s="970"/>
      <c r="P166" s="970"/>
      <c r="Q166" s="970"/>
      <c r="R166" s="970"/>
      <c r="S166" s="970"/>
      <c r="T166" s="970"/>
      <c r="U166" s="970"/>
      <c r="V166" s="970"/>
      <c r="W166" s="970"/>
      <c r="X166" s="970"/>
      <c r="Y166" s="970"/>
      <c r="Z166" s="970"/>
      <c r="AA166" s="971"/>
      <c r="AB166" s="977"/>
      <c r="AC166" s="672"/>
      <c r="AD166" s="672"/>
      <c r="AE166" s="672"/>
      <c r="AF166" s="672"/>
      <c r="AG166" s="672"/>
      <c r="AH166" s="672"/>
      <c r="AI166" s="672"/>
      <c r="AJ166" s="672"/>
      <c r="AK166" s="672"/>
      <c r="AL166" s="672"/>
      <c r="AM166" s="672"/>
      <c r="AN166" s="978"/>
      <c r="AO166" s="977"/>
      <c r="AP166" s="672"/>
      <c r="AQ166" s="672"/>
      <c r="AR166" s="672"/>
      <c r="AS166" s="672"/>
      <c r="AT166" s="672"/>
      <c r="AU166" s="672"/>
      <c r="AV166" s="672"/>
      <c r="AW166" s="672"/>
      <c r="AX166" s="672"/>
      <c r="AY166" s="672"/>
      <c r="AZ166" s="672"/>
      <c r="BA166" s="984"/>
      <c r="BB166" s="157"/>
      <c r="BK166" s="129"/>
    </row>
    <row r="167" spans="1:63" ht="6" customHeight="1" thickBot="1">
      <c r="C167" s="965"/>
      <c r="D167" s="966"/>
      <c r="E167" s="966"/>
      <c r="F167" s="966"/>
      <c r="G167" s="966"/>
      <c r="H167" s="966"/>
      <c r="I167" s="966"/>
      <c r="J167" s="966"/>
      <c r="K167" s="966"/>
      <c r="L167" s="966"/>
      <c r="M167" s="966"/>
      <c r="N167" s="967"/>
      <c r="O167" s="972"/>
      <c r="P167" s="972"/>
      <c r="Q167" s="972"/>
      <c r="R167" s="972"/>
      <c r="S167" s="972"/>
      <c r="T167" s="972"/>
      <c r="U167" s="972"/>
      <c r="V167" s="972"/>
      <c r="W167" s="972"/>
      <c r="X167" s="972"/>
      <c r="Y167" s="972"/>
      <c r="Z167" s="972"/>
      <c r="AA167" s="973"/>
      <c r="AB167" s="979"/>
      <c r="AC167" s="980"/>
      <c r="AD167" s="980"/>
      <c r="AE167" s="980"/>
      <c r="AF167" s="980"/>
      <c r="AG167" s="980"/>
      <c r="AH167" s="980"/>
      <c r="AI167" s="980"/>
      <c r="AJ167" s="980"/>
      <c r="AK167" s="980"/>
      <c r="AL167" s="980"/>
      <c r="AM167" s="980"/>
      <c r="AN167" s="981"/>
      <c r="AO167" s="979"/>
      <c r="AP167" s="980"/>
      <c r="AQ167" s="980"/>
      <c r="AR167" s="980"/>
      <c r="AS167" s="980"/>
      <c r="AT167" s="980"/>
      <c r="AU167" s="980"/>
      <c r="AV167" s="980"/>
      <c r="AW167" s="980"/>
      <c r="AX167" s="980"/>
      <c r="AY167" s="980"/>
      <c r="AZ167" s="980"/>
      <c r="BA167" s="985"/>
      <c r="BB167" s="157"/>
      <c r="BK167" s="129"/>
    </row>
    <row r="168" spans="1:63" ht="6" customHeight="1">
      <c r="C168" s="964" t="s">
        <v>213</v>
      </c>
      <c r="D168" s="891"/>
      <c r="E168" s="891"/>
      <c r="F168" s="891"/>
      <c r="G168" s="891"/>
      <c r="H168" s="891"/>
      <c r="I168" s="891"/>
      <c r="J168" s="891"/>
      <c r="K168" s="891"/>
      <c r="L168" s="891"/>
      <c r="M168" s="891"/>
      <c r="N168" s="892"/>
      <c r="O168" s="986" t="str">
        <f>IF($AR$32="","",$AR$32)</f>
        <v/>
      </c>
      <c r="P168" s="987"/>
      <c r="Q168" s="987"/>
      <c r="R168" s="987"/>
      <c r="S168" s="987"/>
      <c r="T168" s="987"/>
      <c r="U168" s="987"/>
      <c r="V168" s="987"/>
      <c r="W168" s="987"/>
      <c r="X168" s="987"/>
      <c r="Y168" s="987"/>
      <c r="Z168" s="987"/>
      <c r="AA168" s="987"/>
      <c r="AB168" s="990"/>
      <c r="AC168" s="990"/>
      <c r="AD168" s="990"/>
      <c r="AE168" s="990"/>
      <c r="AF168" s="990"/>
      <c r="AG168" s="990"/>
      <c r="AH168" s="990"/>
      <c r="AI168" s="990"/>
      <c r="AJ168" s="990"/>
      <c r="AK168" s="990"/>
      <c r="AL168" s="990"/>
      <c r="AM168" s="990"/>
      <c r="AN168" s="990"/>
      <c r="AO168" s="987" t="str">
        <f>IF(SUM(O168:AN170)=0, "", SUM(O168:AN170))</f>
        <v/>
      </c>
      <c r="AP168" s="987"/>
      <c r="AQ168" s="987"/>
      <c r="AR168" s="987"/>
      <c r="AS168" s="987"/>
      <c r="AT168" s="987"/>
      <c r="AU168" s="987"/>
      <c r="AV168" s="987"/>
      <c r="AW168" s="987"/>
      <c r="AX168" s="987"/>
      <c r="AY168" s="987"/>
      <c r="AZ168" s="987"/>
      <c r="BA168" s="992"/>
      <c r="BB168" s="157"/>
    </row>
    <row r="169" spans="1:63" ht="6" customHeight="1">
      <c r="C169" s="912"/>
      <c r="D169" s="844"/>
      <c r="E169" s="844"/>
      <c r="F169" s="844"/>
      <c r="G169" s="844"/>
      <c r="H169" s="844"/>
      <c r="I169" s="844"/>
      <c r="J169" s="844"/>
      <c r="K169" s="844"/>
      <c r="L169" s="844"/>
      <c r="M169" s="844"/>
      <c r="N169" s="845"/>
      <c r="O169" s="988"/>
      <c r="P169" s="989"/>
      <c r="Q169" s="989"/>
      <c r="R169" s="989"/>
      <c r="S169" s="989"/>
      <c r="T169" s="989"/>
      <c r="U169" s="989"/>
      <c r="V169" s="989"/>
      <c r="W169" s="989"/>
      <c r="X169" s="989"/>
      <c r="Y169" s="989"/>
      <c r="Z169" s="989"/>
      <c r="AA169" s="989"/>
      <c r="AB169" s="991"/>
      <c r="AC169" s="991"/>
      <c r="AD169" s="991"/>
      <c r="AE169" s="991"/>
      <c r="AF169" s="991"/>
      <c r="AG169" s="991"/>
      <c r="AH169" s="991"/>
      <c r="AI169" s="991"/>
      <c r="AJ169" s="991"/>
      <c r="AK169" s="991"/>
      <c r="AL169" s="991"/>
      <c r="AM169" s="991"/>
      <c r="AN169" s="991"/>
      <c r="AO169" s="989"/>
      <c r="AP169" s="989"/>
      <c r="AQ169" s="989"/>
      <c r="AR169" s="989"/>
      <c r="AS169" s="989"/>
      <c r="AT169" s="989"/>
      <c r="AU169" s="989"/>
      <c r="AV169" s="989"/>
      <c r="AW169" s="989"/>
      <c r="AX169" s="989"/>
      <c r="AY169" s="989"/>
      <c r="AZ169" s="989"/>
      <c r="BA169" s="993"/>
      <c r="BB169" s="157"/>
    </row>
    <row r="170" spans="1:63" ht="6" customHeight="1">
      <c r="C170" s="912"/>
      <c r="D170" s="844"/>
      <c r="E170" s="844"/>
      <c r="F170" s="844"/>
      <c r="G170" s="844"/>
      <c r="H170" s="844"/>
      <c r="I170" s="844"/>
      <c r="J170" s="844"/>
      <c r="K170" s="844"/>
      <c r="L170" s="844"/>
      <c r="M170" s="844"/>
      <c r="N170" s="845"/>
      <c r="O170" s="988"/>
      <c r="P170" s="989"/>
      <c r="Q170" s="989"/>
      <c r="R170" s="989"/>
      <c r="S170" s="989"/>
      <c r="T170" s="989"/>
      <c r="U170" s="989"/>
      <c r="V170" s="989"/>
      <c r="W170" s="989"/>
      <c r="X170" s="989"/>
      <c r="Y170" s="989"/>
      <c r="Z170" s="989"/>
      <c r="AA170" s="989"/>
      <c r="AB170" s="991"/>
      <c r="AC170" s="991"/>
      <c r="AD170" s="991"/>
      <c r="AE170" s="991"/>
      <c r="AF170" s="991"/>
      <c r="AG170" s="991"/>
      <c r="AH170" s="991"/>
      <c r="AI170" s="991"/>
      <c r="AJ170" s="991"/>
      <c r="AK170" s="991"/>
      <c r="AL170" s="991"/>
      <c r="AM170" s="991"/>
      <c r="AN170" s="991"/>
      <c r="AO170" s="989"/>
      <c r="AP170" s="989"/>
      <c r="AQ170" s="989"/>
      <c r="AR170" s="989"/>
      <c r="AS170" s="989"/>
      <c r="AT170" s="989"/>
      <c r="AU170" s="989"/>
      <c r="AV170" s="989"/>
      <c r="AW170" s="989"/>
      <c r="AX170" s="989"/>
      <c r="AY170" s="989"/>
      <c r="AZ170" s="989"/>
      <c r="BA170" s="993"/>
      <c r="BB170" s="157"/>
    </row>
    <row r="171" spans="1:63" ht="6" customHeight="1">
      <c r="C171" s="912" t="s">
        <v>228</v>
      </c>
      <c r="D171" s="844"/>
      <c r="E171" s="844"/>
      <c r="F171" s="844"/>
      <c r="G171" s="844"/>
      <c r="H171" s="844"/>
      <c r="I171" s="844"/>
      <c r="J171" s="844"/>
      <c r="K171" s="844"/>
      <c r="L171" s="844"/>
      <c r="M171" s="844"/>
      <c r="N171" s="845"/>
      <c r="O171" s="988" t="str">
        <f>IF($AR$62="","",$AR$62)</f>
        <v/>
      </c>
      <c r="P171" s="989"/>
      <c r="Q171" s="989"/>
      <c r="R171" s="989"/>
      <c r="S171" s="989"/>
      <c r="T171" s="989"/>
      <c r="U171" s="989"/>
      <c r="V171" s="989"/>
      <c r="W171" s="989"/>
      <c r="X171" s="989"/>
      <c r="Y171" s="989"/>
      <c r="Z171" s="989"/>
      <c r="AA171" s="989"/>
      <c r="AB171" s="991"/>
      <c r="AC171" s="991"/>
      <c r="AD171" s="991"/>
      <c r="AE171" s="991"/>
      <c r="AF171" s="991"/>
      <c r="AG171" s="991"/>
      <c r="AH171" s="991"/>
      <c r="AI171" s="991"/>
      <c r="AJ171" s="991"/>
      <c r="AK171" s="991"/>
      <c r="AL171" s="991"/>
      <c r="AM171" s="991"/>
      <c r="AN171" s="991"/>
      <c r="AO171" s="989" t="str">
        <f>IF(SUM(O171:AN173)=0, "", SUM(O171:AN173))</f>
        <v/>
      </c>
      <c r="AP171" s="989"/>
      <c r="AQ171" s="989"/>
      <c r="AR171" s="989"/>
      <c r="AS171" s="989"/>
      <c r="AT171" s="989"/>
      <c r="AU171" s="989"/>
      <c r="AV171" s="989"/>
      <c r="AW171" s="989"/>
      <c r="AX171" s="989"/>
      <c r="AY171" s="989"/>
      <c r="AZ171" s="989"/>
      <c r="BA171" s="993"/>
      <c r="BB171" s="157"/>
    </row>
    <row r="172" spans="1:63" ht="6" customHeight="1">
      <c r="C172" s="912"/>
      <c r="D172" s="844"/>
      <c r="E172" s="844"/>
      <c r="F172" s="844"/>
      <c r="G172" s="844"/>
      <c r="H172" s="844"/>
      <c r="I172" s="844"/>
      <c r="J172" s="844"/>
      <c r="K172" s="844"/>
      <c r="L172" s="844"/>
      <c r="M172" s="844"/>
      <c r="N172" s="845"/>
      <c r="O172" s="988"/>
      <c r="P172" s="989"/>
      <c r="Q172" s="989"/>
      <c r="R172" s="989"/>
      <c r="S172" s="989"/>
      <c r="T172" s="989"/>
      <c r="U172" s="989"/>
      <c r="V172" s="989"/>
      <c r="W172" s="989"/>
      <c r="X172" s="989"/>
      <c r="Y172" s="989"/>
      <c r="Z172" s="989"/>
      <c r="AA172" s="989"/>
      <c r="AB172" s="991"/>
      <c r="AC172" s="991"/>
      <c r="AD172" s="991"/>
      <c r="AE172" s="991"/>
      <c r="AF172" s="991"/>
      <c r="AG172" s="991"/>
      <c r="AH172" s="991"/>
      <c r="AI172" s="991"/>
      <c r="AJ172" s="991"/>
      <c r="AK172" s="991"/>
      <c r="AL172" s="991"/>
      <c r="AM172" s="991"/>
      <c r="AN172" s="991"/>
      <c r="AO172" s="989"/>
      <c r="AP172" s="989"/>
      <c r="AQ172" s="989"/>
      <c r="AR172" s="989"/>
      <c r="AS172" s="989"/>
      <c r="AT172" s="989"/>
      <c r="AU172" s="989"/>
      <c r="AV172" s="989"/>
      <c r="AW172" s="989"/>
      <c r="AX172" s="989"/>
      <c r="AY172" s="989"/>
      <c r="AZ172" s="989"/>
      <c r="BA172" s="993"/>
      <c r="BB172" s="157"/>
    </row>
    <row r="173" spans="1:63" ht="6" customHeight="1">
      <c r="C173" s="912"/>
      <c r="D173" s="844"/>
      <c r="E173" s="844"/>
      <c r="F173" s="844"/>
      <c r="G173" s="844"/>
      <c r="H173" s="844"/>
      <c r="I173" s="844"/>
      <c r="J173" s="844"/>
      <c r="K173" s="844"/>
      <c r="L173" s="844"/>
      <c r="M173" s="844"/>
      <c r="N173" s="845"/>
      <c r="O173" s="988"/>
      <c r="P173" s="989"/>
      <c r="Q173" s="989"/>
      <c r="R173" s="989"/>
      <c r="S173" s="989"/>
      <c r="T173" s="989"/>
      <c r="U173" s="989"/>
      <c r="V173" s="989"/>
      <c r="W173" s="989"/>
      <c r="X173" s="989"/>
      <c r="Y173" s="989"/>
      <c r="Z173" s="989"/>
      <c r="AA173" s="989"/>
      <c r="AB173" s="991"/>
      <c r="AC173" s="991"/>
      <c r="AD173" s="991"/>
      <c r="AE173" s="991"/>
      <c r="AF173" s="991"/>
      <c r="AG173" s="991"/>
      <c r="AH173" s="991"/>
      <c r="AI173" s="991"/>
      <c r="AJ173" s="991"/>
      <c r="AK173" s="991"/>
      <c r="AL173" s="991"/>
      <c r="AM173" s="991"/>
      <c r="AN173" s="991"/>
      <c r="AO173" s="989"/>
      <c r="AP173" s="989"/>
      <c r="AQ173" s="989"/>
      <c r="AR173" s="989"/>
      <c r="AS173" s="989"/>
      <c r="AT173" s="989"/>
      <c r="AU173" s="989"/>
      <c r="AV173" s="989"/>
      <c r="AW173" s="989"/>
      <c r="AX173" s="989"/>
      <c r="AY173" s="989"/>
      <c r="AZ173" s="989"/>
      <c r="BA173" s="993"/>
      <c r="BB173" s="157"/>
    </row>
    <row r="174" spans="1:63" ht="6" customHeight="1">
      <c r="C174" s="945" t="s">
        <v>238</v>
      </c>
      <c r="D174" s="854"/>
      <c r="E174" s="854"/>
      <c r="F174" s="855"/>
      <c r="G174" s="855"/>
      <c r="H174" s="855"/>
      <c r="I174" s="855"/>
      <c r="J174" s="855"/>
      <c r="K174" s="855"/>
      <c r="L174" s="855"/>
      <c r="M174" s="855"/>
      <c r="N174" s="856"/>
      <c r="O174" s="988" t="str">
        <f>IF($AR$65="","",$AR$65)</f>
        <v/>
      </c>
      <c r="P174" s="989"/>
      <c r="Q174" s="989"/>
      <c r="R174" s="989"/>
      <c r="S174" s="989"/>
      <c r="T174" s="989"/>
      <c r="U174" s="989"/>
      <c r="V174" s="989"/>
      <c r="W174" s="989"/>
      <c r="X174" s="989"/>
      <c r="Y174" s="989"/>
      <c r="Z174" s="989"/>
      <c r="AA174" s="989"/>
      <c r="AB174" s="989" t="str">
        <f>IF(AND(AB168="",AB171=""), "", AB168-AB171)</f>
        <v/>
      </c>
      <c r="AC174" s="989"/>
      <c r="AD174" s="989"/>
      <c r="AE174" s="989"/>
      <c r="AF174" s="989"/>
      <c r="AG174" s="989"/>
      <c r="AH174" s="989"/>
      <c r="AI174" s="989"/>
      <c r="AJ174" s="989"/>
      <c r="AK174" s="989"/>
      <c r="AL174" s="989"/>
      <c r="AM174" s="989"/>
      <c r="AN174" s="989"/>
      <c r="AO174" s="989" t="str">
        <f>IF(AND(O174="",AB174=""), "", SUM(O174:AN176))</f>
        <v/>
      </c>
      <c r="AP174" s="989"/>
      <c r="AQ174" s="989"/>
      <c r="AR174" s="989"/>
      <c r="AS174" s="989"/>
      <c r="AT174" s="989"/>
      <c r="AU174" s="989"/>
      <c r="AV174" s="989"/>
      <c r="AW174" s="989"/>
      <c r="AX174" s="989"/>
      <c r="AY174" s="989"/>
      <c r="AZ174" s="989"/>
      <c r="BA174" s="993"/>
      <c r="BB174" s="157"/>
    </row>
    <row r="175" spans="1:63" ht="6" customHeight="1">
      <c r="C175" s="945"/>
      <c r="D175" s="854"/>
      <c r="E175" s="854"/>
      <c r="F175" s="855"/>
      <c r="G175" s="855"/>
      <c r="H175" s="855"/>
      <c r="I175" s="855"/>
      <c r="J175" s="855"/>
      <c r="K175" s="855"/>
      <c r="L175" s="855"/>
      <c r="M175" s="855"/>
      <c r="N175" s="856"/>
      <c r="O175" s="988"/>
      <c r="P175" s="989"/>
      <c r="Q175" s="989"/>
      <c r="R175" s="989"/>
      <c r="S175" s="989"/>
      <c r="T175" s="989"/>
      <c r="U175" s="989"/>
      <c r="V175" s="989"/>
      <c r="W175" s="989"/>
      <c r="X175" s="989"/>
      <c r="Y175" s="989"/>
      <c r="Z175" s="989"/>
      <c r="AA175" s="989"/>
      <c r="AB175" s="989"/>
      <c r="AC175" s="989"/>
      <c r="AD175" s="989"/>
      <c r="AE175" s="989"/>
      <c r="AF175" s="989"/>
      <c r="AG175" s="989"/>
      <c r="AH175" s="989"/>
      <c r="AI175" s="989"/>
      <c r="AJ175" s="989"/>
      <c r="AK175" s="989"/>
      <c r="AL175" s="989"/>
      <c r="AM175" s="989"/>
      <c r="AN175" s="989"/>
      <c r="AO175" s="989"/>
      <c r="AP175" s="989"/>
      <c r="AQ175" s="989"/>
      <c r="AR175" s="989"/>
      <c r="AS175" s="989"/>
      <c r="AT175" s="989"/>
      <c r="AU175" s="989"/>
      <c r="AV175" s="989"/>
      <c r="AW175" s="989"/>
      <c r="AX175" s="989"/>
      <c r="AY175" s="989"/>
      <c r="AZ175" s="989"/>
      <c r="BA175" s="993"/>
      <c r="BB175" s="157"/>
    </row>
    <row r="176" spans="1:63" ht="6" customHeight="1" thickBot="1">
      <c r="C176" s="946"/>
      <c r="D176" s="901"/>
      <c r="E176" s="901"/>
      <c r="F176" s="902"/>
      <c r="G176" s="902"/>
      <c r="H176" s="902"/>
      <c r="I176" s="902"/>
      <c r="J176" s="902"/>
      <c r="K176" s="902"/>
      <c r="L176" s="902"/>
      <c r="M176" s="902"/>
      <c r="N176" s="903"/>
      <c r="O176" s="1002"/>
      <c r="P176" s="1003"/>
      <c r="Q176" s="1003"/>
      <c r="R176" s="1003"/>
      <c r="S176" s="1003"/>
      <c r="T176" s="1003"/>
      <c r="U176" s="1003"/>
      <c r="V176" s="1003"/>
      <c r="W176" s="1003"/>
      <c r="X176" s="1003"/>
      <c r="Y176" s="1003"/>
      <c r="Z176" s="1003"/>
      <c r="AA176" s="1003"/>
      <c r="AB176" s="1003"/>
      <c r="AC176" s="1003"/>
      <c r="AD176" s="1003"/>
      <c r="AE176" s="1003"/>
      <c r="AF176" s="1003"/>
      <c r="AG176" s="1003"/>
      <c r="AH176" s="1003"/>
      <c r="AI176" s="1003"/>
      <c r="AJ176" s="1003"/>
      <c r="AK176" s="1003"/>
      <c r="AL176" s="1003"/>
      <c r="AM176" s="1003"/>
      <c r="AN176" s="1003"/>
      <c r="AO176" s="1003"/>
      <c r="AP176" s="1003"/>
      <c r="AQ176" s="1003"/>
      <c r="AR176" s="1003"/>
      <c r="AS176" s="1003"/>
      <c r="AT176" s="1003"/>
      <c r="AU176" s="1003"/>
      <c r="AV176" s="1003"/>
      <c r="AW176" s="1003"/>
      <c r="AX176" s="1003"/>
      <c r="AY176" s="1003"/>
      <c r="AZ176" s="1003"/>
      <c r="BA176" s="1004"/>
      <c r="BB176" s="157"/>
    </row>
    <row r="177" spans="3:54" ht="6" customHeight="1">
      <c r="C177" s="964" t="s">
        <v>239</v>
      </c>
      <c r="D177" s="891"/>
      <c r="E177" s="891"/>
      <c r="F177" s="891"/>
      <c r="G177" s="891"/>
      <c r="H177" s="891"/>
      <c r="I177" s="891"/>
      <c r="J177" s="891"/>
      <c r="K177" s="891"/>
      <c r="L177" s="891"/>
      <c r="M177" s="891"/>
      <c r="N177" s="892"/>
      <c r="O177" s="986" t="str">
        <f>IF($AR$68="","",$AR$68)</f>
        <v/>
      </c>
      <c r="P177" s="987"/>
      <c r="Q177" s="987"/>
      <c r="R177" s="987"/>
      <c r="S177" s="987"/>
      <c r="T177" s="987"/>
      <c r="U177" s="987"/>
      <c r="V177" s="987"/>
      <c r="W177" s="987"/>
      <c r="X177" s="987"/>
      <c r="Y177" s="987"/>
      <c r="Z177" s="987"/>
      <c r="AA177" s="987"/>
      <c r="AB177" s="990"/>
      <c r="AC177" s="990"/>
      <c r="AD177" s="990"/>
      <c r="AE177" s="990"/>
      <c r="AF177" s="990"/>
      <c r="AG177" s="990"/>
      <c r="AH177" s="990"/>
      <c r="AI177" s="990"/>
      <c r="AJ177" s="990"/>
      <c r="AK177" s="990"/>
      <c r="AL177" s="990"/>
      <c r="AM177" s="990"/>
      <c r="AN177" s="990"/>
      <c r="AO177" s="987" t="str">
        <f>IF(SUM(O177:AN179)=0, "", SUM(O177:AN179))</f>
        <v/>
      </c>
      <c r="AP177" s="987"/>
      <c r="AQ177" s="987"/>
      <c r="AR177" s="987"/>
      <c r="AS177" s="987"/>
      <c r="AT177" s="987"/>
      <c r="AU177" s="987"/>
      <c r="AV177" s="987"/>
      <c r="AW177" s="987"/>
      <c r="AX177" s="987"/>
      <c r="AY177" s="987"/>
      <c r="AZ177" s="987"/>
      <c r="BA177" s="992"/>
      <c r="BB177" s="157"/>
    </row>
    <row r="178" spans="3:54" ht="6" customHeight="1">
      <c r="C178" s="912"/>
      <c r="D178" s="844"/>
      <c r="E178" s="844"/>
      <c r="F178" s="844"/>
      <c r="G178" s="844"/>
      <c r="H178" s="844"/>
      <c r="I178" s="844"/>
      <c r="J178" s="844"/>
      <c r="K178" s="844"/>
      <c r="L178" s="844"/>
      <c r="M178" s="844"/>
      <c r="N178" s="845"/>
      <c r="O178" s="988"/>
      <c r="P178" s="989"/>
      <c r="Q178" s="989"/>
      <c r="R178" s="989"/>
      <c r="S178" s="989"/>
      <c r="T178" s="989"/>
      <c r="U178" s="989"/>
      <c r="V178" s="989"/>
      <c r="W178" s="989"/>
      <c r="X178" s="989"/>
      <c r="Y178" s="989"/>
      <c r="Z178" s="989"/>
      <c r="AA178" s="989"/>
      <c r="AB178" s="991"/>
      <c r="AC178" s="991"/>
      <c r="AD178" s="991"/>
      <c r="AE178" s="991"/>
      <c r="AF178" s="991"/>
      <c r="AG178" s="991"/>
      <c r="AH178" s="991"/>
      <c r="AI178" s="991"/>
      <c r="AJ178" s="991"/>
      <c r="AK178" s="991"/>
      <c r="AL178" s="991"/>
      <c r="AM178" s="991"/>
      <c r="AN178" s="991"/>
      <c r="AO178" s="989"/>
      <c r="AP178" s="989"/>
      <c r="AQ178" s="989"/>
      <c r="AR178" s="989"/>
      <c r="AS178" s="989"/>
      <c r="AT178" s="989"/>
      <c r="AU178" s="989"/>
      <c r="AV178" s="989"/>
      <c r="AW178" s="989"/>
      <c r="AX178" s="989"/>
      <c r="AY178" s="989"/>
      <c r="AZ178" s="989"/>
      <c r="BA178" s="993"/>
      <c r="BB178" s="157"/>
    </row>
    <row r="179" spans="3:54" ht="6" customHeight="1">
      <c r="C179" s="912"/>
      <c r="D179" s="844"/>
      <c r="E179" s="844"/>
      <c r="F179" s="844"/>
      <c r="G179" s="844"/>
      <c r="H179" s="844"/>
      <c r="I179" s="844"/>
      <c r="J179" s="844"/>
      <c r="K179" s="844"/>
      <c r="L179" s="844"/>
      <c r="M179" s="844"/>
      <c r="N179" s="845"/>
      <c r="O179" s="988"/>
      <c r="P179" s="989"/>
      <c r="Q179" s="989"/>
      <c r="R179" s="989"/>
      <c r="S179" s="989"/>
      <c r="T179" s="989"/>
      <c r="U179" s="989"/>
      <c r="V179" s="989"/>
      <c r="W179" s="989"/>
      <c r="X179" s="989"/>
      <c r="Y179" s="989"/>
      <c r="Z179" s="989"/>
      <c r="AA179" s="989"/>
      <c r="AB179" s="991"/>
      <c r="AC179" s="991"/>
      <c r="AD179" s="991"/>
      <c r="AE179" s="991"/>
      <c r="AF179" s="991"/>
      <c r="AG179" s="991"/>
      <c r="AH179" s="991"/>
      <c r="AI179" s="991"/>
      <c r="AJ179" s="991"/>
      <c r="AK179" s="991"/>
      <c r="AL179" s="991"/>
      <c r="AM179" s="991"/>
      <c r="AN179" s="991"/>
      <c r="AO179" s="989"/>
      <c r="AP179" s="989"/>
      <c r="AQ179" s="989"/>
      <c r="AR179" s="989"/>
      <c r="AS179" s="989"/>
      <c r="AT179" s="989"/>
      <c r="AU179" s="989"/>
      <c r="AV179" s="989"/>
      <c r="AW179" s="989"/>
      <c r="AX179" s="989"/>
      <c r="AY179" s="989"/>
      <c r="AZ179" s="989"/>
      <c r="BA179" s="993"/>
      <c r="BB179" s="157"/>
    </row>
    <row r="180" spans="3:54" ht="6" customHeight="1">
      <c r="C180" s="912" t="s">
        <v>240</v>
      </c>
      <c r="D180" s="844"/>
      <c r="E180" s="844"/>
      <c r="F180" s="844"/>
      <c r="G180" s="844"/>
      <c r="H180" s="844"/>
      <c r="I180" s="844"/>
      <c r="J180" s="844"/>
      <c r="K180" s="844"/>
      <c r="L180" s="844"/>
      <c r="M180" s="844"/>
      <c r="N180" s="845"/>
      <c r="O180" s="988" t="str">
        <f>IF($AR$71="","",$AR$71)</f>
        <v/>
      </c>
      <c r="P180" s="989"/>
      <c r="Q180" s="989"/>
      <c r="R180" s="989"/>
      <c r="S180" s="989"/>
      <c r="T180" s="989"/>
      <c r="U180" s="989"/>
      <c r="V180" s="989"/>
      <c r="W180" s="989"/>
      <c r="X180" s="989"/>
      <c r="Y180" s="989"/>
      <c r="Z180" s="989"/>
      <c r="AA180" s="989"/>
      <c r="AB180" s="991"/>
      <c r="AC180" s="991"/>
      <c r="AD180" s="991"/>
      <c r="AE180" s="991"/>
      <c r="AF180" s="991"/>
      <c r="AG180" s="991"/>
      <c r="AH180" s="991"/>
      <c r="AI180" s="991"/>
      <c r="AJ180" s="991"/>
      <c r="AK180" s="991"/>
      <c r="AL180" s="991"/>
      <c r="AM180" s="991"/>
      <c r="AN180" s="991"/>
      <c r="AO180" s="989" t="str">
        <f>IF(SUM(O180:AN182)=0, "", SUM(O180:AN182))</f>
        <v/>
      </c>
      <c r="AP180" s="989"/>
      <c r="AQ180" s="989"/>
      <c r="AR180" s="989"/>
      <c r="AS180" s="989"/>
      <c r="AT180" s="989"/>
      <c r="AU180" s="989"/>
      <c r="AV180" s="989"/>
      <c r="AW180" s="989"/>
      <c r="AX180" s="989"/>
      <c r="AY180" s="989"/>
      <c r="AZ180" s="989"/>
      <c r="BA180" s="993"/>
      <c r="BB180" s="157"/>
    </row>
    <row r="181" spans="3:54" ht="6" customHeight="1">
      <c r="C181" s="912"/>
      <c r="D181" s="844"/>
      <c r="E181" s="844"/>
      <c r="F181" s="844"/>
      <c r="G181" s="844"/>
      <c r="H181" s="844"/>
      <c r="I181" s="844"/>
      <c r="J181" s="844"/>
      <c r="K181" s="844"/>
      <c r="L181" s="844"/>
      <c r="M181" s="844"/>
      <c r="N181" s="845"/>
      <c r="O181" s="988"/>
      <c r="P181" s="989"/>
      <c r="Q181" s="989"/>
      <c r="R181" s="989"/>
      <c r="S181" s="989"/>
      <c r="T181" s="989"/>
      <c r="U181" s="989"/>
      <c r="V181" s="989"/>
      <c r="W181" s="989"/>
      <c r="X181" s="989"/>
      <c r="Y181" s="989"/>
      <c r="Z181" s="989"/>
      <c r="AA181" s="989"/>
      <c r="AB181" s="991"/>
      <c r="AC181" s="991"/>
      <c r="AD181" s="991"/>
      <c r="AE181" s="991"/>
      <c r="AF181" s="991"/>
      <c r="AG181" s="991"/>
      <c r="AH181" s="991"/>
      <c r="AI181" s="991"/>
      <c r="AJ181" s="991"/>
      <c r="AK181" s="991"/>
      <c r="AL181" s="991"/>
      <c r="AM181" s="991"/>
      <c r="AN181" s="991"/>
      <c r="AO181" s="989"/>
      <c r="AP181" s="989"/>
      <c r="AQ181" s="989"/>
      <c r="AR181" s="989"/>
      <c r="AS181" s="989"/>
      <c r="AT181" s="989"/>
      <c r="AU181" s="989"/>
      <c r="AV181" s="989"/>
      <c r="AW181" s="989"/>
      <c r="AX181" s="989"/>
      <c r="AY181" s="989"/>
      <c r="AZ181" s="989"/>
      <c r="BA181" s="993"/>
      <c r="BB181" s="157"/>
    </row>
    <row r="182" spans="3:54" ht="6" customHeight="1">
      <c r="C182" s="912"/>
      <c r="D182" s="844"/>
      <c r="E182" s="844"/>
      <c r="F182" s="844"/>
      <c r="G182" s="844"/>
      <c r="H182" s="844"/>
      <c r="I182" s="844"/>
      <c r="J182" s="844"/>
      <c r="K182" s="844"/>
      <c r="L182" s="844"/>
      <c r="M182" s="844"/>
      <c r="N182" s="845"/>
      <c r="O182" s="988"/>
      <c r="P182" s="989"/>
      <c r="Q182" s="989"/>
      <c r="R182" s="989"/>
      <c r="S182" s="989"/>
      <c r="T182" s="989"/>
      <c r="U182" s="989"/>
      <c r="V182" s="989"/>
      <c r="W182" s="989"/>
      <c r="X182" s="989"/>
      <c r="Y182" s="989"/>
      <c r="Z182" s="989"/>
      <c r="AA182" s="989"/>
      <c r="AB182" s="991"/>
      <c r="AC182" s="991"/>
      <c r="AD182" s="991"/>
      <c r="AE182" s="991"/>
      <c r="AF182" s="991"/>
      <c r="AG182" s="991"/>
      <c r="AH182" s="991"/>
      <c r="AI182" s="991"/>
      <c r="AJ182" s="991"/>
      <c r="AK182" s="991"/>
      <c r="AL182" s="991"/>
      <c r="AM182" s="991"/>
      <c r="AN182" s="991"/>
      <c r="AO182" s="989"/>
      <c r="AP182" s="989"/>
      <c r="AQ182" s="989"/>
      <c r="AR182" s="989"/>
      <c r="AS182" s="989"/>
      <c r="AT182" s="989"/>
      <c r="AU182" s="989"/>
      <c r="AV182" s="989"/>
      <c r="AW182" s="989"/>
      <c r="AX182" s="989"/>
      <c r="AY182" s="989"/>
      <c r="AZ182" s="989"/>
      <c r="BA182" s="993"/>
      <c r="BB182" s="157"/>
    </row>
    <row r="183" spans="3:54" ht="6" customHeight="1">
      <c r="C183" s="945" t="s">
        <v>241</v>
      </c>
      <c r="D183" s="854"/>
      <c r="E183" s="854"/>
      <c r="F183" s="855"/>
      <c r="G183" s="855"/>
      <c r="H183" s="855"/>
      <c r="I183" s="855"/>
      <c r="J183" s="855"/>
      <c r="K183" s="855"/>
      <c r="L183" s="855"/>
      <c r="M183" s="855"/>
      <c r="N183" s="856"/>
      <c r="O183" s="988" t="str">
        <f>IF($AR$74="","",$AR$74)</f>
        <v/>
      </c>
      <c r="P183" s="989"/>
      <c r="Q183" s="989"/>
      <c r="R183" s="989"/>
      <c r="S183" s="989"/>
      <c r="T183" s="989"/>
      <c r="U183" s="989"/>
      <c r="V183" s="989"/>
      <c r="W183" s="989"/>
      <c r="X183" s="989"/>
      <c r="Y183" s="989"/>
      <c r="Z183" s="989"/>
      <c r="AA183" s="989"/>
      <c r="AB183" s="989" t="str">
        <f>IF(AND(AB177="",AB180=""), "", AB177-AB180)</f>
        <v/>
      </c>
      <c r="AC183" s="989"/>
      <c r="AD183" s="989"/>
      <c r="AE183" s="989"/>
      <c r="AF183" s="989"/>
      <c r="AG183" s="989"/>
      <c r="AH183" s="989"/>
      <c r="AI183" s="989"/>
      <c r="AJ183" s="989"/>
      <c r="AK183" s="989"/>
      <c r="AL183" s="989"/>
      <c r="AM183" s="989"/>
      <c r="AN183" s="989"/>
      <c r="AO183" s="989" t="str">
        <f>IF(AND(O183="",AB183=""), "", SUM(O183:AN185))</f>
        <v/>
      </c>
      <c r="AP183" s="989"/>
      <c r="AQ183" s="989"/>
      <c r="AR183" s="989"/>
      <c r="AS183" s="989"/>
      <c r="AT183" s="989"/>
      <c r="AU183" s="989"/>
      <c r="AV183" s="989"/>
      <c r="AW183" s="989"/>
      <c r="AX183" s="989"/>
      <c r="AY183" s="989"/>
      <c r="AZ183" s="989"/>
      <c r="BA183" s="993"/>
      <c r="BB183" s="157"/>
    </row>
    <row r="184" spans="3:54" ht="6" customHeight="1">
      <c r="C184" s="945"/>
      <c r="D184" s="854"/>
      <c r="E184" s="854"/>
      <c r="F184" s="855"/>
      <c r="G184" s="855"/>
      <c r="H184" s="855"/>
      <c r="I184" s="855"/>
      <c r="J184" s="855"/>
      <c r="K184" s="855"/>
      <c r="L184" s="855"/>
      <c r="M184" s="855"/>
      <c r="N184" s="856"/>
      <c r="O184" s="988"/>
      <c r="P184" s="989"/>
      <c r="Q184" s="989"/>
      <c r="R184" s="989"/>
      <c r="S184" s="989"/>
      <c r="T184" s="989"/>
      <c r="U184" s="989"/>
      <c r="V184" s="989"/>
      <c r="W184" s="989"/>
      <c r="X184" s="989"/>
      <c r="Y184" s="989"/>
      <c r="Z184" s="989"/>
      <c r="AA184" s="989"/>
      <c r="AB184" s="989"/>
      <c r="AC184" s="989"/>
      <c r="AD184" s="989"/>
      <c r="AE184" s="989"/>
      <c r="AF184" s="989"/>
      <c r="AG184" s="989"/>
      <c r="AH184" s="989"/>
      <c r="AI184" s="989"/>
      <c r="AJ184" s="989"/>
      <c r="AK184" s="989"/>
      <c r="AL184" s="989"/>
      <c r="AM184" s="989"/>
      <c r="AN184" s="989"/>
      <c r="AO184" s="989"/>
      <c r="AP184" s="989"/>
      <c r="AQ184" s="989"/>
      <c r="AR184" s="989"/>
      <c r="AS184" s="989"/>
      <c r="AT184" s="989"/>
      <c r="AU184" s="989"/>
      <c r="AV184" s="989"/>
      <c r="AW184" s="989"/>
      <c r="AX184" s="989"/>
      <c r="AY184" s="989"/>
      <c r="AZ184" s="989"/>
      <c r="BA184" s="993"/>
      <c r="BB184" s="157"/>
    </row>
    <row r="185" spans="3:54" ht="6" customHeight="1" thickBot="1">
      <c r="C185" s="946"/>
      <c r="D185" s="901"/>
      <c r="E185" s="901"/>
      <c r="F185" s="902"/>
      <c r="G185" s="902"/>
      <c r="H185" s="902"/>
      <c r="I185" s="902"/>
      <c r="J185" s="902"/>
      <c r="K185" s="902"/>
      <c r="L185" s="902"/>
      <c r="M185" s="902"/>
      <c r="N185" s="903"/>
      <c r="O185" s="1002"/>
      <c r="P185" s="1003"/>
      <c r="Q185" s="1003"/>
      <c r="R185" s="1003"/>
      <c r="S185" s="1003"/>
      <c r="T185" s="1003"/>
      <c r="U185" s="1003"/>
      <c r="V185" s="1003"/>
      <c r="W185" s="1003"/>
      <c r="X185" s="1003"/>
      <c r="Y185" s="1003"/>
      <c r="Z185" s="1003"/>
      <c r="AA185" s="1003"/>
      <c r="AB185" s="1003"/>
      <c r="AC185" s="1003"/>
      <c r="AD185" s="1003"/>
      <c r="AE185" s="1003"/>
      <c r="AF185" s="1003"/>
      <c r="AG185" s="1003"/>
      <c r="AH185" s="1003"/>
      <c r="AI185" s="1003"/>
      <c r="AJ185" s="1003"/>
      <c r="AK185" s="1003"/>
      <c r="AL185" s="1003"/>
      <c r="AM185" s="1003"/>
      <c r="AN185" s="1003"/>
      <c r="AO185" s="1003"/>
      <c r="AP185" s="1003"/>
      <c r="AQ185" s="1003"/>
      <c r="AR185" s="1003"/>
      <c r="AS185" s="1003"/>
      <c r="AT185" s="1003"/>
      <c r="AU185" s="1003"/>
      <c r="AV185" s="1003"/>
      <c r="AW185" s="1003"/>
      <c r="AX185" s="1003"/>
      <c r="AY185" s="1003"/>
      <c r="AZ185" s="1003"/>
      <c r="BA185" s="1004"/>
      <c r="BB185" s="157"/>
    </row>
    <row r="186" spans="3:54" ht="6" customHeight="1">
      <c r="C186" s="955" t="s">
        <v>242</v>
      </c>
      <c r="D186" s="1007"/>
      <c r="E186" s="1007"/>
      <c r="F186" s="1007"/>
      <c r="G186" s="1007"/>
      <c r="H186" s="1007"/>
      <c r="I186" s="1007"/>
      <c r="J186" s="1007"/>
      <c r="K186" s="1007"/>
      <c r="L186" s="1007"/>
      <c r="M186" s="1007"/>
      <c r="N186" s="1008"/>
      <c r="O186" s="1024" t="str">
        <f>IF($AR$77="","",$AR$77)</f>
        <v/>
      </c>
      <c r="P186" s="1024"/>
      <c r="Q186" s="1024"/>
      <c r="R186" s="1024"/>
      <c r="S186" s="1024"/>
      <c r="T186" s="1024"/>
      <c r="U186" s="1024"/>
      <c r="V186" s="1024"/>
      <c r="W186" s="1024"/>
      <c r="X186" s="1024"/>
      <c r="Y186" s="1024"/>
      <c r="Z186" s="1024"/>
      <c r="AA186" s="1025"/>
      <c r="AB186" s="1028" t="str">
        <f>IF(AND(AB174="",AB183=""), "", SUM(AB174,AB183))</f>
        <v/>
      </c>
      <c r="AC186" s="1024"/>
      <c r="AD186" s="1024"/>
      <c r="AE186" s="1024"/>
      <c r="AF186" s="1024"/>
      <c r="AG186" s="1024"/>
      <c r="AH186" s="1024"/>
      <c r="AI186" s="1024"/>
      <c r="AJ186" s="1024"/>
      <c r="AK186" s="1024"/>
      <c r="AL186" s="1024"/>
      <c r="AM186" s="1024"/>
      <c r="AN186" s="1025"/>
      <c r="AO186" s="1028" t="str">
        <f>IF(AND(O186="",AB186=""), "", SUM(O186:AN188))</f>
        <v/>
      </c>
      <c r="AP186" s="1024"/>
      <c r="AQ186" s="1024"/>
      <c r="AR186" s="1024"/>
      <c r="AS186" s="1024"/>
      <c r="AT186" s="1024"/>
      <c r="AU186" s="1024"/>
      <c r="AV186" s="1024"/>
      <c r="AW186" s="1024"/>
      <c r="AX186" s="1024"/>
      <c r="AY186" s="1024"/>
      <c r="AZ186" s="1024"/>
      <c r="BA186" s="1030"/>
      <c r="BB186" s="157"/>
    </row>
    <row r="187" spans="3:54" ht="6" customHeight="1">
      <c r="C187" s="955"/>
      <c r="D187" s="1007"/>
      <c r="E187" s="1007"/>
      <c r="F187" s="1007"/>
      <c r="G187" s="1007"/>
      <c r="H187" s="1007"/>
      <c r="I187" s="1007"/>
      <c r="J187" s="1007"/>
      <c r="K187" s="1007"/>
      <c r="L187" s="1007"/>
      <c r="M187" s="1007"/>
      <c r="N187" s="1008"/>
      <c r="O187" s="1024"/>
      <c r="P187" s="1024"/>
      <c r="Q187" s="1024"/>
      <c r="R187" s="1024"/>
      <c r="S187" s="1024"/>
      <c r="T187" s="1024"/>
      <c r="U187" s="1024"/>
      <c r="V187" s="1024"/>
      <c r="W187" s="1024"/>
      <c r="X187" s="1024"/>
      <c r="Y187" s="1024"/>
      <c r="Z187" s="1024"/>
      <c r="AA187" s="1025"/>
      <c r="AB187" s="1028"/>
      <c r="AC187" s="1024"/>
      <c r="AD187" s="1024"/>
      <c r="AE187" s="1024"/>
      <c r="AF187" s="1024"/>
      <c r="AG187" s="1024"/>
      <c r="AH187" s="1024"/>
      <c r="AI187" s="1024"/>
      <c r="AJ187" s="1024"/>
      <c r="AK187" s="1024"/>
      <c r="AL187" s="1024"/>
      <c r="AM187" s="1024"/>
      <c r="AN187" s="1025"/>
      <c r="AO187" s="1028"/>
      <c r="AP187" s="1024"/>
      <c r="AQ187" s="1024"/>
      <c r="AR187" s="1024"/>
      <c r="AS187" s="1024"/>
      <c r="AT187" s="1024"/>
      <c r="AU187" s="1024"/>
      <c r="AV187" s="1024"/>
      <c r="AW187" s="1024"/>
      <c r="AX187" s="1024"/>
      <c r="AY187" s="1024"/>
      <c r="AZ187" s="1024"/>
      <c r="BA187" s="1030"/>
      <c r="BB187" s="157"/>
    </row>
    <row r="188" spans="3:54" ht="6" customHeight="1" thickBot="1">
      <c r="C188" s="1009"/>
      <c r="D188" s="1010"/>
      <c r="E188" s="1010"/>
      <c r="F188" s="1010"/>
      <c r="G188" s="1010"/>
      <c r="H188" s="1010"/>
      <c r="I188" s="1010"/>
      <c r="J188" s="1010"/>
      <c r="K188" s="1010"/>
      <c r="L188" s="1010"/>
      <c r="M188" s="1010"/>
      <c r="N188" s="1011"/>
      <c r="O188" s="1026"/>
      <c r="P188" s="1026"/>
      <c r="Q188" s="1026"/>
      <c r="R188" s="1026"/>
      <c r="S188" s="1026"/>
      <c r="T188" s="1026"/>
      <c r="U188" s="1026"/>
      <c r="V188" s="1026"/>
      <c r="W188" s="1026"/>
      <c r="X188" s="1026"/>
      <c r="Y188" s="1026"/>
      <c r="Z188" s="1026"/>
      <c r="AA188" s="1027"/>
      <c r="AB188" s="1029"/>
      <c r="AC188" s="1026"/>
      <c r="AD188" s="1026"/>
      <c r="AE188" s="1026"/>
      <c r="AF188" s="1026"/>
      <c r="AG188" s="1026"/>
      <c r="AH188" s="1026"/>
      <c r="AI188" s="1026"/>
      <c r="AJ188" s="1026"/>
      <c r="AK188" s="1026"/>
      <c r="AL188" s="1026"/>
      <c r="AM188" s="1026"/>
      <c r="AN188" s="1027"/>
      <c r="AO188" s="1029"/>
      <c r="AP188" s="1026"/>
      <c r="AQ188" s="1026"/>
      <c r="AR188" s="1026"/>
      <c r="AS188" s="1026"/>
      <c r="AT188" s="1026"/>
      <c r="AU188" s="1026"/>
      <c r="AV188" s="1026"/>
      <c r="AW188" s="1026"/>
      <c r="AX188" s="1026"/>
      <c r="AY188" s="1026"/>
      <c r="AZ188" s="1026"/>
      <c r="BA188" s="1031"/>
      <c r="BB188" s="157"/>
    </row>
    <row r="189" spans="3:54" ht="6" customHeight="1">
      <c r="C189" s="943" t="s">
        <v>249</v>
      </c>
      <c r="D189" s="1005"/>
      <c r="E189" s="1005"/>
      <c r="F189" s="1005"/>
      <c r="G189" s="1005"/>
      <c r="H189" s="1005"/>
      <c r="I189" s="1005"/>
      <c r="J189" s="1005"/>
      <c r="K189" s="1005"/>
      <c r="L189" s="1005"/>
      <c r="M189" s="1005"/>
      <c r="N189" s="1006"/>
      <c r="O189" s="1012"/>
      <c r="P189" s="1013"/>
      <c r="Q189" s="1013"/>
      <c r="R189" s="1013"/>
      <c r="S189" s="1013"/>
      <c r="T189" s="1013"/>
      <c r="U189" s="1013"/>
      <c r="V189" s="1013"/>
      <c r="W189" s="1013"/>
      <c r="X189" s="1013"/>
      <c r="Y189" s="1013"/>
      <c r="Z189" s="1013"/>
      <c r="AA189" s="1013"/>
      <c r="AB189" s="1013"/>
      <c r="AC189" s="1013"/>
      <c r="AD189" s="1013"/>
      <c r="AE189" s="1013"/>
      <c r="AF189" s="1013"/>
      <c r="AG189" s="1013"/>
      <c r="AH189" s="1013"/>
      <c r="AI189" s="1013"/>
      <c r="AJ189" s="1013"/>
      <c r="AK189" s="1013"/>
      <c r="AL189" s="1013"/>
      <c r="AM189" s="1013"/>
      <c r="AN189" s="1014"/>
      <c r="AO189" s="1021"/>
      <c r="AP189" s="815"/>
      <c r="AQ189" s="815"/>
      <c r="AR189" s="815"/>
      <c r="AS189" s="815"/>
      <c r="AT189" s="815"/>
      <c r="AU189" s="815"/>
      <c r="AV189" s="815"/>
      <c r="AW189" s="815"/>
      <c r="AX189" s="815"/>
      <c r="AY189" s="815"/>
      <c r="AZ189" s="815"/>
      <c r="BA189" s="816"/>
      <c r="BB189" s="157"/>
    </row>
    <row r="190" spans="3:54" ht="6" customHeight="1">
      <c r="C190" s="955"/>
      <c r="D190" s="1007"/>
      <c r="E190" s="1007"/>
      <c r="F190" s="1007"/>
      <c r="G190" s="1007"/>
      <c r="H190" s="1007"/>
      <c r="I190" s="1007"/>
      <c r="J190" s="1007"/>
      <c r="K190" s="1007"/>
      <c r="L190" s="1007"/>
      <c r="M190" s="1007"/>
      <c r="N190" s="1008"/>
      <c r="O190" s="1015"/>
      <c r="P190" s="1016"/>
      <c r="Q190" s="1016"/>
      <c r="R190" s="1016"/>
      <c r="S190" s="1016"/>
      <c r="T190" s="1016"/>
      <c r="U190" s="1016"/>
      <c r="V190" s="1016"/>
      <c r="W190" s="1016"/>
      <c r="X190" s="1016"/>
      <c r="Y190" s="1016"/>
      <c r="Z190" s="1016"/>
      <c r="AA190" s="1016"/>
      <c r="AB190" s="1016"/>
      <c r="AC190" s="1016"/>
      <c r="AD190" s="1016"/>
      <c r="AE190" s="1016"/>
      <c r="AF190" s="1016"/>
      <c r="AG190" s="1016"/>
      <c r="AH190" s="1016"/>
      <c r="AI190" s="1016"/>
      <c r="AJ190" s="1016"/>
      <c r="AK190" s="1016"/>
      <c r="AL190" s="1016"/>
      <c r="AM190" s="1016"/>
      <c r="AN190" s="1017"/>
      <c r="AO190" s="1022"/>
      <c r="AP190" s="813"/>
      <c r="AQ190" s="813"/>
      <c r="AR190" s="813"/>
      <c r="AS190" s="813"/>
      <c r="AT190" s="813"/>
      <c r="AU190" s="813"/>
      <c r="AV190" s="813"/>
      <c r="AW190" s="813"/>
      <c r="AX190" s="813"/>
      <c r="AY190" s="813"/>
      <c r="AZ190" s="813"/>
      <c r="BA190" s="818"/>
      <c r="BB190" s="157"/>
    </row>
    <row r="191" spans="3:54" ht="6" customHeight="1" thickBot="1">
      <c r="C191" s="1009"/>
      <c r="D191" s="1010"/>
      <c r="E191" s="1010"/>
      <c r="F191" s="1010"/>
      <c r="G191" s="1010"/>
      <c r="H191" s="1010"/>
      <c r="I191" s="1010"/>
      <c r="J191" s="1010"/>
      <c r="K191" s="1010"/>
      <c r="L191" s="1010"/>
      <c r="M191" s="1010"/>
      <c r="N191" s="1011"/>
      <c r="O191" s="1018"/>
      <c r="P191" s="1019"/>
      <c r="Q191" s="1019"/>
      <c r="R191" s="1019"/>
      <c r="S191" s="1019"/>
      <c r="T191" s="1019"/>
      <c r="U191" s="1019"/>
      <c r="V191" s="1019"/>
      <c r="W191" s="1019"/>
      <c r="X191" s="1019"/>
      <c r="Y191" s="1019"/>
      <c r="Z191" s="1019"/>
      <c r="AA191" s="1019"/>
      <c r="AB191" s="1019"/>
      <c r="AC191" s="1019"/>
      <c r="AD191" s="1019"/>
      <c r="AE191" s="1019"/>
      <c r="AF191" s="1019"/>
      <c r="AG191" s="1019"/>
      <c r="AH191" s="1019"/>
      <c r="AI191" s="1019"/>
      <c r="AJ191" s="1019"/>
      <c r="AK191" s="1019"/>
      <c r="AL191" s="1019"/>
      <c r="AM191" s="1019"/>
      <c r="AN191" s="1020"/>
      <c r="AO191" s="1023"/>
      <c r="AP191" s="820"/>
      <c r="AQ191" s="820"/>
      <c r="AR191" s="820"/>
      <c r="AS191" s="820"/>
      <c r="AT191" s="820"/>
      <c r="AU191" s="820"/>
      <c r="AV191" s="820"/>
      <c r="AW191" s="820"/>
      <c r="AX191" s="820"/>
      <c r="AY191" s="820"/>
      <c r="AZ191" s="820"/>
      <c r="BA191" s="821"/>
      <c r="BB191" s="157"/>
    </row>
    <row r="192" spans="3:54" ht="6" customHeight="1">
      <c r="C192" s="955" t="s">
        <v>250</v>
      </c>
      <c r="D192" s="1007"/>
      <c r="E192" s="1007"/>
      <c r="F192" s="1007"/>
      <c r="G192" s="1007"/>
      <c r="H192" s="1007"/>
      <c r="I192" s="1007"/>
      <c r="J192" s="1007"/>
      <c r="K192" s="1007"/>
      <c r="L192" s="1007"/>
      <c r="M192" s="1007"/>
      <c r="N192" s="1008"/>
      <c r="O192" s="1012"/>
      <c r="P192" s="1013"/>
      <c r="Q192" s="1013"/>
      <c r="R192" s="1013"/>
      <c r="S192" s="1013"/>
      <c r="T192" s="1013"/>
      <c r="U192" s="1013"/>
      <c r="V192" s="1013"/>
      <c r="W192" s="1013"/>
      <c r="X192" s="1013"/>
      <c r="Y192" s="1013"/>
      <c r="Z192" s="1013"/>
      <c r="AA192" s="1013"/>
      <c r="AB192" s="1013"/>
      <c r="AC192" s="1013"/>
      <c r="AD192" s="1013"/>
      <c r="AE192" s="1013"/>
      <c r="AF192" s="1013"/>
      <c r="AG192" s="1013"/>
      <c r="AH192" s="1013"/>
      <c r="AI192" s="1013"/>
      <c r="AJ192" s="1013"/>
      <c r="AK192" s="1013"/>
      <c r="AL192" s="1013"/>
      <c r="AM192" s="1013"/>
      <c r="AN192" s="1014"/>
      <c r="AO192" s="1022"/>
      <c r="AP192" s="813"/>
      <c r="AQ192" s="813"/>
      <c r="AR192" s="813"/>
      <c r="AS192" s="813"/>
      <c r="AT192" s="813"/>
      <c r="AU192" s="813"/>
      <c r="AV192" s="813"/>
      <c r="AW192" s="813"/>
      <c r="AX192" s="813"/>
      <c r="AY192" s="813"/>
      <c r="AZ192" s="813"/>
      <c r="BA192" s="818"/>
      <c r="BB192" s="157"/>
    </row>
    <row r="193" spans="1:63" ht="6" customHeight="1">
      <c r="C193" s="955"/>
      <c r="D193" s="1007"/>
      <c r="E193" s="1007"/>
      <c r="F193" s="1007"/>
      <c r="G193" s="1007"/>
      <c r="H193" s="1007"/>
      <c r="I193" s="1007"/>
      <c r="J193" s="1007"/>
      <c r="K193" s="1007"/>
      <c r="L193" s="1007"/>
      <c r="M193" s="1007"/>
      <c r="N193" s="1008"/>
      <c r="O193" s="1015"/>
      <c r="P193" s="1016"/>
      <c r="Q193" s="1016"/>
      <c r="R193" s="1016"/>
      <c r="S193" s="1016"/>
      <c r="T193" s="1016"/>
      <c r="U193" s="1016"/>
      <c r="V193" s="1016"/>
      <c r="W193" s="1016"/>
      <c r="X193" s="1016"/>
      <c r="Y193" s="1016"/>
      <c r="Z193" s="1016"/>
      <c r="AA193" s="1016"/>
      <c r="AB193" s="1016"/>
      <c r="AC193" s="1016"/>
      <c r="AD193" s="1016"/>
      <c r="AE193" s="1016"/>
      <c r="AF193" s="1016"/>
      <c r="AG193" s="1016"/>
      <c r="AH193" s="1016"/>
      <c r="AI193" s="1016"/>
      <c r="AJ193" s="1016"/>
      <c r="AK193" s="1016"/>
      <c r="AL193" s="1016"/>
      <c r="AM193" s="1016"/>
      <c r="AN193" s="1017"/>
      <c r="AO193" s="1022"/>
      <c r="AP193" s="813"/>
      <c r="AQ193" s="813"/>
      <c r="AR193" s="813"/>
      <c r="AS193" s="813"/>
      <c r="AT193" s="813"/>
      <c r="AU193" s="813"/>
      <c r="AV193" s="813"/>
      <c r="AW193" s="813"/>
      <c r="AX193" s="813"/>
      <c r="AY193" s="813"/>
      <c r="AZ193" s="813"/>
      <c r="BA193" s="818"/>
      <c r="BB193" s="157"/>
    </row>
    <row r="194" spans="1:63" ht="6" customHeight="1" thickBot="1">
      <c r="C194" s="1009"/>
      <c r="D194" s="1010"/>
      <c r="E194" s="1010"/>
      <c r="F194" s="1010"/>
      <c r="G194" s="1010"/>
      <c r="H194" s="1010"/>
      <c r="I194" s="1010"/>
      <c r="J194" s="1010"/>
      <c r="K194" s="1010"/>
      <c r="L194" s="1010"/>
      <c r="M194" s="1010"/>
      <c r="N194" s="1011"/>
      <c r="O194" s="1018"/>
      <c r="P194" s="1019"/>
      <c r="Q194" s="1019"/>
      <c r="R194" s="1019"/>
      <c r="S194" s="1019"/>
      <c r="T194" s="1019"/>
      <c r="U194" s="1019"/>
      <c r="V194" s="1019"/>
      <c r="W194" s="1019"/>
      <c r="X194" s="1019"/>
      <c r="Y194" s="1019"/>
      <c r="Z194" s="1019"/>
      <c r="AA194" s="1019"/>
      <c r="AB194" s="1019"/>
      <c r="AC194" s="1019"/>
      <c r="AD194" s="1019"/>
      <c r="AE194" s="1019"/>
      <c r="AF194" s="1019"/>
      <c r="AG194" s="1019"/>
      <c r="AH194" s="1019"/>
      <c r="AI194" s="1019"/>
      <c r="AJ194" s="1019"/>
      <c r="AK194" s="1019"/>
      <c r="AL194" s="1019"/>
      <c r="AM194" s="1019"/>
      <c r="AN194" s="1020"/>
      <c r="AO194" s="1023"/>
      <c r="AP194" s="820"/>
      <c r="AQ194" s="820"/>
      <c r="AR194" s="820"/>
      <c r="AS194" s="820"/>
      <c r="AT194" s="820"/>
      <c r="AU194" s="820"/>
      <c r="AV194" s="820"/>
      <c r="AW194" s="820"/>
      <c r="AX194" s="820"/>
      <c r="AY194" s="820"/>
      <c r="AZ194" s="820"/>
      <c r="BA194" s="821"/>
      <c r="BB194" s="157"/>
    </row>
    <row r="197" spans="1:63" ht="6" customHeight="1">
      <c r="A197" s="154"/>
      <c r="B197" s="154"/>
      <c r="C197" s="671" t="s">
        <v>187</v>
      </c>
      <c r="D197" s="671"/>
      <c r="E197" s="671"/>
      <c r="F197" s="813"/>
      <c r="G197" s="813"/>
      <c r="H197" s="813"/>
      <c r="I197" s="813"/>
      <c r="J197" s="997" t="str">
        <f>IF(安全投資計画!$AY$43="","",安全投資計画!$AY$43)</f>
        <v/>
      </c>
      <c r="K197" s="997"/>
      <c r="L197" s="997"/>
      <c r="M197" s="671" t="s">
        <v>188</v>
      </c>
      <c r="N197" s="671"/>
      <c r="O197" s="671"/>
      <c r="P197" s="813"/>
      <c r="Q197" s="813"/>
      <c r="R197" s="813"/>
      <c r="S197" s="154"/>
      <c r="T197" s="154"/>
      <c r="U197" s="154"/>
      <c r="V197" s="154"/>
      <c r="W197" s="154"/>
      <c r="X197" s="154"/>
      <c r="Y197" s="154"/>
      <c r="Z197" s="154"/>
      <c r="AA197" s="154"/>
      <c r="AB197" s="154"/>
      <c r="AC197" s="154"/>
      <c r="AD197" s="154"/>
      <c r="AE197" s="154"/>
      <c r="AF197" s="154"/>
      <c r="AG197" s="154"/>
      <c r="AH197" s="154"/>
      <c r="AI197" s="154"/>
      <c r="AJ197" s="154"/>
      <c r="AK197" s="154"/>
      <c r="AL197" s="154"/>
      <c r="AM197" s="154"/>
      <c r="AN197" s="154"/>
      <c r="AO197" s="154"/>
      <c r="AP197" s="154"/>
      <c r="AQ197" s="154"/>
      <c r="AR197" s="154"/>
      <c r="AS197" s="999" t="s">
        <v>223</v>
      </c>
      <c r="AT197" s="1000"/>
      <c r="AU197" s="1000"/>
      <c r="AV197" s="1000"/>
      <c r="AW197" s="1000"/>
      <c r="AX197" s="1000"/>
      <c r="AY197" s="1000"/>
      <c r="AZ197" s="1000"/>
      <c r="BA197" s="1000"/>
      <c r="BB197" s="154"/>
      <c r="BC197" s="155"/>
    </row>
    <row r="198" spans="1:63" ht="6" customHeight="1">
      <c r="A198" s="154"/>
      <c r="B198" s="154"/>
      <c r="C198" s="671"/>
      <c r="D198" s="671"/>
      <c r="E198" s="671"/>
      <c r="F198" s="813"/>
      <c r="G198" s="813"/>
      <c r="H198" s="813"/>
      <c r="I198" s="813"/>
      <c r="J198" s="826"/>
      <c r="K198" s="826"/>
      <c r="L198" s="826"/>
      <c r="M198" s="671"/>
      <c r="N198" s="671"/>
      <c r="O198" s="671"/>
      <c r="P198" s="813"/>
      <c r="Q198" s="813"/>
      <c r="R198" s="813"/>
      <c r="S198" s="154"/>
      <c r="T198" s="154"/>
      <c r="U198" s="154"/>
      <c r="V198" s="154"/>
      <c r="W198" s="154"/>
      <c r="X198" s="154"/>
      <c r="Y198" s="154"/>
      <c r="Z198" s="154"/>
      <c r="AA198" s="154"/>
      <c r="AB198" s="154"/>
      <c r="AC198" s="154"/>
      <c r="AD198" s="154"/>
      <c r="AE198" s="154"/>
      <c r="AF198" s="154"/>
      <c r="AG198" s="154"/>
      <c r="AH198" s="154"/>
      <c r="AI198" s="154"/>
      <c r="AJ198" s="154"/>
      <c r="AK198" s="154"/>
      <c r="AL198" s="154"/>
      <c r="AM198" s="154"/>
      <c r="AN198" s="154"/>
      <c r="AO198" s="154"/>
      <c r="AP198" s="154"/>
      <c r="AQ198" s="154"/>
      <c r="AR198" s="154"/>
      <c r="AS198" s="1000"/>
      <c r="AT198" s="1000"/>
      <c r="AU198" s="1000"/>
      <c r="AV198" s="1000"/>
      <c r="AW198" s="1000"/>
      <c r="AX198" s="1000"/>
      <c r="AY198" s="1000"/>
      <c r="AZ198" s="1000"/>
      <c r="BA198" s="1000"/>
      <c r="BB198" s="154"/>
    </row>
    <row r="199" spans="1:63" ht="6" customHeight="1" thickBot="1">
      <c r="C199" s="671"/>
      <c r="D199" s="671"/>
      <c r="E199" s="671"/>
      <c r="F199" s="813"/>
      <c r="G199" s="813"/>
      <c r="H199" s="813"/>
      <c r="I199" s="813"/>
      <c r="J199" s="998"/>
      <c r="K199" s="998"/>
      <c r="L199" s="998"/>
      <c r="M199" s="671"/>
      <c r="N199" s="671"/>
      <c r="O199" s="671"/>
      <c r="P199" s="813"/>
      <c r="Q199" s="813"/>
      <c r="R199" s="813"/>
      <c r="AS199" s="1001"/>
      <c r="AT199" s="1001"/>
      <c r="AU199" s="1001"/>
      <c r="AV199" s="1001"/>
      <c r="AW199" s="1001"/>
      <c r="AX199" s="1001"/>
      <c r="AY199" s="1001"/>
      <c r="AZ199" s="1001"/>
      <c r="BA199" s="1001"/>
    </row>
    <row r="200" spans="1:63" ht="6" customHeight="1">
      <c r="C200" s="964"/>
      <c r="D200" s="891"/>
      <c r="E200" s="891"/>
      <c r="F200" s="891"/>
      <c r="G200" s="891"/>
      <c r="H200" s="891"/>
      <c r="I200" s="891"/>
      <c r="J200" s="891"/>
      <c r="K200" s="891"/>
      <c r="L200" s="891"/>
      <c r="M200" s="891"/>
      <c r="N200" s="892"/>
      <c r="O200" s="968" t="s">
        <v>246</v>
      </c>
      <c r="P200" s="968"/>
      <c r="Q200" s="968"/>
      <c r="R200" s="968"/>
      <c r="S200" s="968"/>
      <c r="T200" s="968"/>
      <c r="U200" s="968"/>
      <c r="V200" s="968"/>
      <c r="W200" s="968"/>
      <c r="X200" s="968"/>
      <c r="Y200" s="968"/>
      <c r="Z200" s="968"/>
      <c r="AA200" s="969"/>
      <c r="AB200" s="974" t="s">
        <v>247</v>
      </c>
      <c r="AC200" s="975"/>
      <c r="AD200" s="975"/>
      <c r="AE200" s="975"/>
      <c r="AF200" s="975"/>
      <c r="AG200" s="975"/>
      <c r="AH200" s="975"/>
      <c r="AI200" s="975"/>
      <c r="AJ200" s="975"/>
      <c r="AK200" s="975"/>
      <c r="AL200" s="975"/>
      <c r="AM200" s="975"/>
      <c r="AN200" s="976"/>
      <c r="AO200" s="982" t="s">
        <v>248</v>
      </c>
      <c r="AP200" s="975"/>
      <c r="AQ200" s="975"/>
      <c r="AR200" s="975"/>
      <c r="AS200" s="975"/>
      <c r="AT200" s="975"/>
      <c r="AU200" s="975"/>
      <c r="AV200" s="975"/>
      <c r="AW200" s="975"/>
      <c r="AX200" s="975"/>
      <c r="AY200" s="975"/>
      <c r="AZ200" s="975"/>
      <c r="BA200" s="983"/>
      <c r="BB200" s="157"/>
      <c r="BK200" s="129"/>
    </row>
    <row r="201" spans="1:63" ht="6" customHeight="1">
      <c r="C201" s="912"/>
      <c r="D201" s="844"/>
      <c r="E201" s="844"/>
      <c r="F201" s="844"/>
      <c r="G201" s="844"/>
      <c r="H201" s="844"/>
      <c r="I201" s="844"/>
      <c r="J201" s="844"/>
      <c r="K201" s="844"/>
      <c r="L201" s="844"/>
      <c r="M201" s="844"/>
      <c r="N201" s="845"/>
      <c r="O201" s="970"/>
      <c r="P201" s="970"/>
      <c r="Q201" s="970"/>
      <c r="R201" s="970"/>
      <c r="S201" s="970"/>
      <c r="T201" s="970"/>
      <c r="U201" s="970"/>
      <c r="V201" s="970"/>
      <c r="W201" s="970"/>
      <c r="X201" s="970"/>
      <c r="Y201" s="970"/>
      <c r="Z201" s="970"/>
      <c r="AA201" s="971"/>
      <c r="AB201" s="977"/>
      <c r="AC201" s="672"/>
      <c r="AD201" s="672"/>
      <c r="AE201" s="672"/>
      <c r="AF201" s="672"/>
      <c r="AG201" s="672"/>
      <c r="AH201" s="672"/>
      <c r="AI201" s="672"/>
      <c r="AJ201" s="672"/>
      <c r="AK201" s="672"/>
      <c r="AL201" s="672"/>
      <c r="AM201" s="672"/>
      <c r="AN201" s="978"/>
      <c r="AO201" s="977"/>
      <c r="AP201" s="672"/>
      <c r="AQ201" s="672"/>
      <c r="AR201" s="672"/>
      <c r="AS201" s="672"/>
      <c r="AT201" s="672"/>
      <c r="AU201" s="672"/>
      <c r="AV201" s="672"/>
      <c r="AW201" s="672"/>
      <c r="AX201" s="672"/>
      <c r="AY201" s="672"/>
      <c r="AZ201" s="672"/>
      <c r="BA201" s="984"/>
      <c r="BB201" s="157"/>
      <c r="BK201" s="129"/>
    </row>
    <row r="202" spans="1:63" ht="6" customHeight="1" thickBot="1">
      <c r="C202" s="965"/>
      <c r="D202" s="966"/>
      <c r="E202" s="966"/>
      <c r="F202" s="966"/>
      <c r="G202" s="966"/>
      <c r="H202" s="966"/>
      <c r="I202" s="966"/>
      <c r="J202" s="966"/>
      <c r="K202" s="966"/>
      <c r="L202" s="966"/>
      <c r="M202" s="966"/>
      <c r="N202" s="967"/>
      <c r="O202" s="972"/>
      <c r="P202" s="972"/>
      <c r="Q202" s="972"/>
      <c r="R202" s="972"/>
      <c r="S202" s="972"/>
      <c r="T202" s="972"/>
      <c r="U202" s="972"/>
      <c r="V202" s="972"/>
      <c r="W202" s="972"/>
      <c r="X202" s="972"/>
      <c r="Y202" s="972"/>
      <c r="Z202" s="972"/>
      <c r="AA202" s="973"/>
      <c r="AB202" s="979"/>
      <c r="AC202" s="980"/>
      <c r="AD202" s="980"/>
      <c r="AE202" s="980"/>
      <c r="AF202" s="980"/>
      <c r="AG202" s="980"/>
      <c r="AH202" s="980"/>
      <c r="AI202" s="980"/>
      <c r="AJ202" s="980"/>
      <c r="AK202" s="980"/>
      <c r="AL202" s="980"/>
      <c r="AM202" s="980"/>
      <c r="AN202" s="981"/>
      <c r="AO202" s="979"/>
      <c r="AP202" s="980"/>
      <c r="AQ202" s="980"/>
      <c r="AR202" s="980"/>
      <c r="AS202" s="980"/>
      <c r="AT202" s="980"/>
      <c r="AU202" s="980"/>
      <c r="AV202" s="980"/>
      <c r="AW202" s="980"/>
      <c r="AX202" s="980"/>
      <c r="AY202" s="980"/>
      <c r="AZ202" s="980"/>
      <c r="BA202" s="985"/>
      <c r="BB202" s="157"/>
      <c r="BK202" s="129"/>
    </row>
    <row r="203" spans="1:63" ht="6" customHeight="1">
      <c r="C203" s="964" t="s">
        <v>213</v>
      </c>
      <c r="D203" s="891"/>
      <c r="E203" s="891"/>
      <c r="F203" s="891"/>
      <c r="G203" s="891"/>
      <c r="H203" s="891"/>
      <c r="I203" s="891"/>
      <c r="J203" s="891"/>
      <c r="K203" s="891"/>
      <c r="L203" s="891"/>
      <c r="M203" s="891"/>
      <c r="N203" s="892"/>
      <c r="O203" s="986" t="str">
        <f>IF($BE$32="","",$BE$32)</f>
        <v/>
      </c>
      <c r="P203" s="987"/>
      <c r="Q203" s="987"/>
      <c r="R203" s="987"/>
      <c r="S203" s="987"/>
      <c r="T203" s="987"/>
      <c r="U203" s="987"/>
      <c r="V203" s="987"/>
      <c r="W203" s="987"/>
      <c r="X203" s="987"/>
      <c r="Y203" s="987"/>
      <c r="Z203" s="987"/>
      <c r="AA203" s="987"/>
      <c r="AB203" s="990"/>
      <c r="AC203" s="990"/>
      <c r="AD203" s="990"/>
      <c r="AE203" s="990"/>
      <c r="AF203" s="990"/>
      <c r="AG203" s="990"/>
      <c r="AH203" s="990"/>
      <c r="AI203" s="990"/>
      <c r="AJ203" s="990"/>
      <c r="AK203" s="990"/>
      <c r="AL203" s="990"/>
      <c r="AM203" s="990"/>
      <c r="AN203" s="990"/>
      <c r="AO203" s="987" t="str">
        <f>IF(SUM(O203:AN205)=0, "", SUM(O203:AN205))</f>
        <v/>
      </c>
      <c r="AP203" s="987"/>
      <c r="AQ203" s="987"/>
      <c r="AR203" s="987"/>
      <c r="AS203" s="987"/>
      <c r="AT203" s="987"/>
      <c r="AU203" s="987"/>
      <c r="AV203" s="987"/>
      <c r="AW203" s="987"/>
      <c r="AX203" s="987"/>
      <c r="AY203" s="987"/>
      <c r="AZ203" s="987"/>
      <c r="BA203" s="992"/>
      <c r="BB203" s="157"/>
    </row>
    <row r="204" spans="1:63" ht="6" customHeight="1">
      <c r="C204" s="912"/>
      <c r="D204" s="844"/>
      <c r="E204" s="844"/>
      <c r="F204" s="844"/>
      <c r="G204" s="844"/>
      <c r="H204" s="844"/>
      <c r="I204" s="844"/>
      <c r="J204" s="844"/>
      <c r="K204" s="844"/>
      <c r="L204" s="844"/>
      <c r="M204" s="844"/>
      <c r="N204" s="845"/>
      <c r="O204" s="988"/>
      <c r="P204" s="989"/>
      <c r="Q204" s="989"/>
      <c r="R204" s="989"/>
      <c r="S204" s="989"/>
      <c r="T204" s="989"/>
      <c r="U204" s="989"/>
      <c r="V204" s="989"/>
      <c r="W204" s="989"/>
      <c r="X204" s="989"/>
      <c r="Y204" s="989"/>
      <c r="Z204" s="989"/>
      <c r="AA204" s="989"/>
      <c r="AB204" s="991"/>
      <c r="AC204" s="991"/>
      <c r="AD204" s="991"/>
      <c r="AE204" s="991"/>
      <c r="AF204" s="991"/>
      <c r="AG204" s="991"/>
      <c r="AH204" s="991"/>
      <c r="AI204" s="991"/>
      <c r="AJ204" s="991"/>
      <c r="AK204" s="991"/>
      <c r="AL204" s="991"/>
      <c r="AM204" s="991"/>
      <c r="AN204" s="991"/>
      <c r="AO204" s="989"/>
      <c r="AP204" s="989"/>
      <c r="AQ204" s="989"/>
      <c r="AR204" s="989"/>
      <c r="AS204" s="989"/>
      <c r="AT204" s="989"/>
      <c r="AU204" s="989"/>
      <c r="AV204" s="989"/>
      <c r="AW204" s="989"/>
      <c r="AX204" s="989"/>
      <c r="AY204" s="989"/>
      <c r="AZ204" s="989"/>
      <c r="BA204" s="993"/>
      <c r="BB204" s="157"/>
    </row>
    <row r="205" spans="1:63" ht="6" customHeight="1">
      <c r="C205" s="912"/>
      <c r="D205" s="844"/>
      <c r="E205" s="844"/>
      <c r="F205" s="844"/>
      <c r="G205" s="844"/>
      <c r="H205" s="844"/>
      <c r="I205" s="844"/>
      <c r="J205" s="844"/>
      <c r="K205" s="844"/>
      <c r="L205" s="844"/>
      <c r="M205" s="844"/>
      <c r="N205" s="845"/>
      <c r="O205" s="988"/>
      <c r="P205" s="989"/>
      <c r="Q205" s="989"/>
      <c r="R205" s="989"/>
      <c r="S205" s="989"/>
      <c r="T205" s="989"/>
      <c r="U205" s="989"/>
      <c r="V205" s="989"/>
      <c r="W205" s="989"/>
      <c r="X205" s="989"/>
      <c r="Y205" s="989"/>
      <c r="Z205" s="989"/>
      <c r="AA205" s="989"/>
      <c r="AB205" s="991"/>
      <c r="AC205" s="991"/>
      <c r="AD205" s="991"/>
      <c r="AE205" s="991"/>
      <c r="AF205" s="991"/>
      <c r="AG205" s="991"/>
      <c r="AH205" s="991"/>
      <c r="AI205" s="991"/>
      <c r="AJ205" s="991"/>
      <c r="AK205" s="991"/>
      <c r="AL205" s="991"/>
      <c r="AM205" s="991"/>
      <c r="AN205" s="991"/>
      <c r="AO205" s="989"/>
      <c r="AP205" s="989"/>
      <c r="AQ205" s="989"/>
      <c r="AR205" s="989"/>
      <c r="AS205" s="989"/>
      <c r="AT205" s="989"/>
      <c r="AU205" s="989"/>
      <c r="AV205" s="989"/>
      <c r="AW205" s="989"/>
      <c r="AX205" s="989"/>
      <c r="AY205" s="989"/>
      <c r="AZ205" s="989"/>
      <c r="BA205" s="993"/>
      <c r="BB205" s="157"/>
    </row>
    <row r="206" spans="1:63" ht="6" customHeight="1">
      <c r="C206" s="912" t="s">
        <v>228</v>
      </c>
      <c r="D206" s="844"/>
      <c r="E206" s="844"/>
      <c r="F206" s="844"/>
      <c r="G206" s="844"/>
      <c r="H206" s="844"/>
      <c r="I206" s="844"/>
      <c r="J206" s="844"/>
      <c r="K206" s="844"/>
      <c r="L206" s="844"/>
      <c r="M206" s="844"/>
      <c r="N206" s="845"/>
      <c r="O206" s="988" t="str">
        <f>IF($BE$62="","",$BE$62)</f>
        <v/>
      </c>
      <c r="P206" s="989"/>
      <c r="Q206" s="989"/>
      <c r="R206" s="989"/>
      <c r="S206" s="989"/>
      <c r="T206" s="989"/>
      <c r="U206" s="989"/>
      <c r="V206" s="989"/>
      <c r="W206" s="989"/>
      <c r="X206" s="989"/>
      <c r="Y206" s="989"/>
      <c r="Z206" s="989"/>
      <c r="AA206" s="989"/>
      <c r="AB206" s="991"/>
      <c r="AC206" s="991"/>
      <c r="AD206" s="991"/>
      <c r="AE206" s="991"/>
      <c r="AF206" s="991"/>
      <c r="AG206" s="991"/>
      <c r="AH206" s="991"/>
      <c r="AI206" s="991"/>
      <c r="AJ206" s="991"/>
      <c r="AK206" s="991"/>
      <c r="AL206" s="991"/>
      <c r="AM206" s="991"/>
      <c r="AN206" s="991"/>
      <c r="AO206" s="989" t="str">
        <f>IF(SUM(O206:AN208)=0, "", SUM(O206:AN208))</f>
        <v/>
      </c>
      <c r="AP206" s="989"/>
      <c r="AQ206" s="989"/>
      <c r="AR206" s="989"/>
      <c r="AS206" s="989"/>
      <c r="AT206" s="989"/>
      <c r="AU206" s="989"/>
      <c r="AV206" s="989"/>
      <c r="AW206" s="989"/>
      <c r="AX206" s="989"/>
      <c r="AY206" s="989"/>
      <c r="AZ206" s="989"/>
      <c r="BA206" s="993"/>
      <c r="BB206" s="157"/>
    </row>
    <row r="207" spans="1:63" ht="6" customHeight="1">
      <c r="C207" s="912"/>
      <c r="D207" s="844"/>
      <c r="E207" s="844"/>
      <c r="F207" s="844"/>
      <c r="G207" s="844"/>
      <c r="H207" s="844"/>
      <c r="I207" s="844"/>
      <c r="J207" s="844"/>
      <c r="K207" s="844"/>
      <c r="L207" s="844"/>
      <c r="M207" s="844"/>
      <c r="N207" s="845"/>
      <c r="O207" s="988"/>
      <c r="P207" s="989"/>
      <c r="Q207" s="989"/>
      <c r="R207" s="989"/>
      <c r="S207" s="989"/>
      <c r="T207" s="989"/>
      <c r="U207" s="989"/>
      <c r="V207" s="989"/>
      <c r="W207" s="989"/>
      <c r="X207" s="989"/>
      <c r="Y207" s="989"/>
      <c r="Z207" s="989"/>
      <c r="AA207" s="989"/>
      <c r="AB207" s="991"/>
      <c r="AC207" s="991"/>
      <c r="AD207" s="991"/>
      <c r="AE207" s="991"/>
      <c r="AF207" s="991"/>
      <c r="AG207" s="991"/>
      <c r="AH207" s="991"/>
      <c r="AI207" s="991"/>
      <c r="AJ207" s="991"/>
      <c r="AK207" s="991"/>
      <c r="AL207" s="991"/>
      <c r="AM207" s="991"/>
      <c r="AN207" s="991"/>
      <c r="AO207" s="989"/>
      <c r="AP207" s="989"/>
      <c r="AQ207" s="989"/>
      <c r="AR207" s="989"/>
      <c r="AS207" s="989"/>
      <c r="AT207" s="989"/>
      <c r="AU207" s="989"/>
      <c r="AV207" s="989"/>
      <c r="AW207" s="989"/>
      <c r="AX207" s="989"/>
      <c r="AY207" s="989"/>
      <c r="AZ207" s="989"/>
      <c r="BA207" s="993"/>
      <c r="BB207" s="157"/>
    </row>
    <row r="208" spans="1:63" ht="6" customHeight="1">
      <c r="C208" s="912"/>
      <c r="D208" s="844"/>
      <c r="E208" s="844"/>
      <c r="F208" s="844"/>
      <c r="G208" s="844"/>
      <c r="H208" s="844"/>
      <c r="I208" s="844"/>
      <c r="J208" s="844"/>
      <c r="K208" s="844"/>
      <c r="L208" s="844"/>
      <c r="M208" s="844"/>
      <c r="N208" s="845"/>
      <c r="O208" s="988"/>
      <c r="P208" s="989"/>
      <c r="Q208" s="989"/>
      <c r="R208" s="989"/>
      <c r="S208" s="989"/>
      <c r="T208" s="989"/>
      <c r="U208" s="989"/>
      <c r="V208" s="989"/>
      <c r="W208" s="989"/>
      <c r="X208" s="989"/>
      <c r="Y208" s="989"/>
      <c r="Z208" s="989"/>
      <c r="AA208" s="989"/>
      <c r="AB208" s="991"/>
      <c r="AC208" s="991"/>
      <c r="AD208" s="991"/>
      <c r="AE208" s="991"/>
      <c r="AF208" s="991"/>
      <c r="AG208" s="991"/>
      <c r="AH208" s="991"/>
      <c r="AI208" s="991"/>
      <c r="AJ208" s="991"/>
      <c r="AK208" s="991"/>
      <c r="AL208" s="991"/>
      <c r="AM208" s="991"/>
      <c r="AN208" s="991"/>
      <c r="AO208" s="989"/>
      <c r="AP208" s="989"/>
      <c r="AQ208" s="989"/>
      <c r="AR208" s="989"/>
      <c r="AS208" s="989"/>
      <c r="AT208" s="989"/>
      <c r="AU208" s="989"/>
      <c r="AV208" s="989"/>
      <c r="AW208" s="989"/>
      <c r="AX208" s="989"/>
      <c r="AY208" s="989"/>
      <c r="AZ208" s="989"/>
      <c r="BA208" s="993"/>
      <c r="BB208" s="157"/>
    </row>
    <row r="209" spans="3:54" ht="6" customHeight="1">
      <c r="C209" s="945" t="s">
        <v>238</v>
      </c>
      <c r="D209" s="854"/>
      <c r="E209" s="854"/>
      <c r="F209" s="855"/>
      <c r="G209" s="855"/>
      <c r="H209" s="855"/>
      <c r="I209" s="855"/>
      <c r="J209" s="855"/>
      <c r="K209" s="855"/>
      <c r="L209" s="855"/>
      <c r="M209" s="855"/>
      <c r="N209" s="856"/>
      <c r="O209" s="988" t="str">
        <f>IF($BE$65="","",$BE$65)</f>
        <v/>
      </c>
      <c r="P209" s="989"/>
      <c r="Q209" s="989"/>
      <c r="R209" s="989"/>
      <c r="S209" s="989"/>
      <c r="T209" s="989"/>
      <c r="U209" s="989"/>
      <c r="V209" s="989"/>
      <c r="W209" s="989"/>
      <c r="X209" s="989"/>
      <c r="Y209" s="989"/>
      <c r="Z209" s="989"/>
      <c r="AA209" s="989"/>
      <c r="AB209" s="989" t="str">
        <f>IF(AND(AB203="",AB206=""), "", AB203-AB206)</f>
        <v/>
      </c>
      <c r="AC209" s="989"/>
      <c r="AD209" s="989"/>
      <c r="AE209" s="989"/>
      <c r="AF209" s="989"/>
      <c r="AG209" s="989"/>
      <c r="AH209" s="989"/>
      <c r="AI209" s="989"/>
      <c r="AJ209" s="989"/>
      <c r="AK209" s="989"/>
      <c r="AL209" s="989"/>
      <c r="AM209" s="989"/>
      <c r="AN209" s="989"/>
      <c r="AO209" s="989" t="str">
        <f>IF(AND(O209="",AB209=""), "", SUM(O209:AN211))</f>
        <v/>
      </c>
      <c r="AP209" s="989"/>
      <c r="AQ209" s="989"/>
      <c r="AR209" s="989"/>
      <c r="AS209" s="989"/>
      <c r="AT209" s="989"/>
      <c r="AU209" s="989"/>
      <c r="AV209" s="989"/>
      <c r="AW209" s="989"/>
      <c r="AX209" s="989"/>
      <c r="AY209" s="989"/>
      <c r="AZ209" s="989"/>
      <c r="BA209" s="993"/>
      <c r="BB209" s="157"/>
    </row>
    <row r="210" spans="3:54" ht="6" customHeight="1">
      <c r="C210" s="945"/>
      <c r="D210" s="854"/>
      <c r="E210" s="854"/>
      <c r="F210" s="855"/>
      <c r="G210" s="855"/>
      <c r="H210" s="855"/>
      <c r="I210" s="855"/>
      <c r="J210" s="855"/>
      <c r="K210" s="855"/>
      <c r="L210" s="855"/>
      <c r="M210" s="855"/>
      <c r="N210" s="856"/>
      <c r="O210" s="988"/>
      <c r="P210" s="989"/>
      <c r="Q210" s="989"/>
      <c r="R210" s="989"/>
      <c r="S210" s="989"/>
      <c r="T210" s="989"/>
      <c r="U210" s="989"/>
      <c r="V210" s="989"/>
      <c r="W210" s="989"/>
      <c r="X210" s="989"/>
      <c r="Y210" s="989"/>
      <c r="Z210" s="989"/>
      <c r="AA210" s="989"/>
      <c r="AB210" s="989"/>
      <c r="AC210" s="989"/>
      <c r="AD210" s="989"/>
      <c r="AE210" s="989"/>
      <c r="AF210" s="989"/>
      <c r="AG210" s="989"/>
      <c r="AH210" s="989"/>
      <c r="AI210" s="989"/>
      <c r="AJ210" s="989"/>
      <c r="AK210" s="989"/>
      <c r="AL210" s="989"/>
      <c r="AM210" s="989"/>
      <c r="AN210" s="989"/>
      <c r="AO210" s="989"/>
      <c r="AP210" s="989"/>
      <c r="AQ210" s="989"/>
      <c r="AR210" s="989"/>
      <c r="AS210" s="989"/>
      <c r="AT210" s="989"/>
      <c r="AU210" s="989"/>
      <c r="AV210" s="989"/>
      <c r="AW210" s="989"/>
      <c r="AX210" s="989"/>
      <c r="AY210" s="989"/>
      <c r="AZ210" s="989"/>
      <c r="BA210" s="993"/>
      <c r="BB210" s="157"/>
    </row>
    <row r="211" spans="3:54" ht="6" customHeight="1" thickBot="1">
      <c r="C211" s="946"/>
      <c r="D211" s="901"/>
      <c r="E211" s="901"/>
      <c r="F211" s="902"/>
      <c r="G211" s="902"/>
      <c r="H211" s="902"/>
      <c r="I211" s="902"/>
      <c r="J211" s="902"/>
      <c r="K211" s="902"/>
      <c r="L211" s="902"/>
      <c r="M211" s="902"/>
      <c r="N211" s="903"/>
      <c r="O211" s="1002"/>
      <c r="P211" s="1003"/>
      <c r="Q211" s="1003"/>
      <c r="R211" s="1003"/>
      <c r="S211" s="1003"/>
      <c r="T211" s="1003"/>
      <c r="U211" s="1003"/>
      <c r="V211" s="1003"/>
      <c r="W211" s="1003"/>
      <c r="X211" s="1003"/>
      <c r="Y211" s="1003"/>
      <c r="Z211" s="1003"/>
      <c r="AA211" s="1003"/>
      <c r="AB211" s="1003"/>
      <c r="AC211" s="1003"/>
      <c r="AD211" s="1003"/>
      <c r="AE211" s="1003"/>
      <c r="AF211" s="1003"/>
      <c r="AG211" s="1003"/>
      <c r="AH211" s="1003"/>
      <c r="AI211" s="1003"/>
      <c r="AJ211" s="1003"/>
      <c r="AK211" s="1003"/>
      <c r="AL211" s="1003"/>
      <c r="AM211" s="1003"/>
      <c r="AN211" s="1003"/>
      <c r="AO211" s="1003"/>
      <c r="AP211" s="1003"/>
      <c r="AQ211" s="1003"/>
      <c r="AR211" s="1003"/>
      <c r="AS211" s="1003"/>
      <c r="AT211" s="1003"/>
      <c r="AU211" s="1003"/>
      <c r="AV211" s="1003"/>
      <c r="AW211" s="1003"/>
      <c r="AX211" s="1003"/>
      <c r="AY211" s="1003"/>
      <c r="AZ211" s="1003"/>
      <c r="BA211" s="1004"/>
      <c r="BB211" s="157"/>
    </row>
    <row r="212" spans="3:54" ht="6" customHeight="1">
      <c r="C212" s="964" t="s">
        <v>239</v>
      </c>
      <c r="D212" s="891"/>
      <c r="E212" s="891"/>
      <c r="F212" s="891"/>
      <c r="G212" s="891"/>
      <c r="H212" s="891"/>
      <c r="I212" s="891"/>
      <c r="J212" s="891"/>
      <c r="K212" s="891"/>
      <c r="L212" s="891"/>
      <c r="M212" s="891"/>
      <c r="N212" s="892"/>
      <c r="O212" s="986" t="str">
        <f>IF($BE$68="","",$BE$68)</f>
        <v/>
      </c>
      <c r="P212" s="987"/>
      <c r="Q212" s="987"/>
      <c r="R212" s="987"/>
      <c r="S212" s="987"/>
      <c r="T212" s="987"/>
      <c r="U212" s="987"/>
      <c r="V212" s="987"/>
      <c r="W212" s="987"/>
      <c r="X212" s="987"/>
      <c r="Y212" s="987"/>
      <c r="Z212" s="987"/>
      <c r="AA212" s="987"/>
      <c r="AB212" s="990"/>
      <c r="AC212" s="990"/>
      <c r="AD212" s="990"/>
      <c r="AE212" s="990"/>
      <c r="AF212" s="990"/>
      <c r="AG212" s="990"/>
      <c r="AH212" s="990"/>
      <c r="AI212" s="990"/>
      <c r="AJ212" s="990"/>
      <c r="AK212" s="990"/>
      <c r="AL212" s="990"/>
      <c r="AM212" s="990"/>
      <c r="AN212" s="990"/>
      <c r="AO212" s="987" t="str">
        <f>IF(SUM(O212:AN214)=0, "", SUM(O212:AN214))</f>
        <v/>
      </c>
      <c r="AP212" s="987"/>
      <c r="AQ212" s="987"/>
      <c r="AR212" s="987"/>
      <c r="AS212" s="987"/>
      <c r="AT212" s="987"/>
      <c r="AU212" s="987"/>
      <c r="AV212" s="987"/>
      <c r="AW212" s="987"/>
      <c r="AX212" s="987"/>
      <c r="AY212" s="987"/>
      <c r="AZ212" s="987"/>
      <c r="BA212" s="992"/>
      <c r="BB212" s="157"/>
    </row>
    <row r="213" spans="3:54" ht="6" customHeight="1">
      <c r="C213" s="912"/>
      <c r="D213" s="844"/>
      <c r="E213" s="844"/>
      <c r="F213" s="844"/>
      <c r="G213" s="844"/>
      <c r="H213" s="844"/>
      <c r="I213" s="844"/>
      <c r="J213" s="844"/>
      <c r="K213" s="844"/>
      <c r="L213" s="844"/>
      <c r="M213" s="844"/>
      <c r="N213" s="845"/>
      <c r="O213" s="988"/>
      <c r="P213" s="989"/>
      <c r="Q213" s="989"/>
      <c r="R213" s="989"/>
      <c r="S213" s="989"/>
      <c r="T213" s="989"/>
      <c r="U213" s="989"/>
      <c r="V213" s="989"/>
      <c r="W213" s="989"/>
      <c r="X213" s="989"/>
      <c r="Y213" s="989"/>
      <c r="Z213" s="989"/>
      <c r="AA213" s="989"/>
      <c r="AB213" s="991"/>
      <c r="AC213" s="991"/>
      <c r="AD213" s="991"/>
      <c r="AE213" s="991"/>
      <c r="AF213" s="991"/>
      <c r="AG213" s="991"/>
      <c r="AH213" s="991"/>
      <c r="AI213" s="991"/>
      <c r="AJ213" s="991"/>
      <c r="AK213" s="991"/>
      <c r="AL213" s="991"/>
      <c r="AM213" s="991"/>
      <c r="AN213" s="991"/>
      <c r="AO213" s="989"/>
      <c r="AP213" s="989"/>
      <c r="AQ213" s="989"/>
      <c r="AR213" s="989"/>
      <c r="AS213" s="989"/>
      <c r="AT213" s="989"/>
      <c r="AU213" s="989"/>
      <c r="AV213" s="989"/>
      <c r="AW213" s="989"/>
      <c r="AX213" s="989"/>
      <c r="AY213" s="989"/>
      <c r="AZ213" s="989"/>
      <c r="BA213" s="993"/>
      <c r="BB213" s="157"/>
    </row>
    <row r="214" spans="3:54" ht="6" customHeight="1">
      <c r="C214" s="912"/>
      <c r="D214" s="844"/>
      <c r="E214" s="844"/>
      <c r="F214" s="844"/>
      <c r="G214" s="844"/>
      <c r="H214" s="844"/>
      <c r="I214" s="844"/>
      <c r="J214" s="844"/>
      <c r="K214" s="844"/>
      <c r="L214" s="844"/>
      <c r="M214" s="844"/>
      <c r="N214" s="845"/>
      <c r="O214" s="988"/>
      <c r="P214" s="989"/>
      <c r="Q214" s="989"/>
      <c r="R214" s="989"/>
      <c r="S214" s="989"/>
      <c r="T214" s="989"/>
      <c r="U214" s="989"/>
      <c r="V214" s="989"/>
      <c r="W214" s="989"/>
      <c r="X214" s="989"/>
      <c r="Y214" s="989"/>
      <c r="Z214" s="989"/>
      <c r="AA214" s="989"/>
      <c r="AB214" s="991"/>
      <c r="AC214" s="991"/>
      <c r="AD214" s="991"/>
      <c r="AE214" s="991"/>
      <c r="AF214" s="991"/>
      <c r="AG214" s="991"/>
      <c r="AH214" s="991"/>
      <c r="AI214" s="991"/>
      <c r="AJ214" s="991"/>
      <c r="AK214" s="991"/>
      <c r="AL214" s="991"/>
      <c r="AM214" s="991"/>
      <c r="AN214" s="991"/>
      <c r="AO214" s="989"/>
      <c r="AP214" s="989"/>
      <c r="AQ214" s="989"/>
      <c r="AR214" s="989"/>
      <c r="AS214" s="989"/>
      <c r="AT214" s="989"/>
      <c r="AU214" s="989"/>
      <c r="AV214" s="989"/>
      <c r="AW214" s="989"/>
      <c r="AX214" s="989"/>
      <c r="AY214" s="989"/>
      <c r="AZ214" s="989"/>
      <c r="BA214" s="993"/>
      <c r="BB214" s="157"/>
    </row>
    <row r="215" spans="3:54" ht="6" customHeight="1">
      <c r="C215" s="912" t="s">
        <v>240</v>
      </c>
      <c r="D215" s="844"/>
      <c r="E215" s="844"/>
      <c r="F215" s="844"/>
      <c r="G215" s="844"/>
      <c r="H215" s="844"/>
      <c r="I215" s="844"/>
      <c r="J215" s="844"/>
      <c r="K215" s="844"/>
      <c r="L215" s="844"/>
      <c r="M215" s="844"/>
      <c r="N215" s="845"/>
      <c r="O215" s="988" t="str">
        <f>IF($BE$71="","",$BE$71)</f>
        <v/>
      </c>
      <c r="P215" s="989"/>
      <c r="Q215" s="989"/>
      <c r="R215" s="989"/>
      <c r="S215" s="989"/>
      <c r="T215" s="989"/>
      <c r="U215" s="989"/>
      <c r="V215" s="989"/>
      <c r="W215" s="989"/>
      <c r="X215" s="989"/>
      <c r="Y215" s="989"/>
      <c r="Z215" s="989"/>
      <c r="AA215" s="989"/>
      <c r="AB215" s="991"/>
      <c r="AC215" s="991"/>
      <c r="AD215" s="991"/>
      <c r="AE215" s="991"/>
      <c r="AF215" s="991"/>
      <c r="AG215" s="991"/>
      <c r="AH215" s="991"/>
      <c r="AI215" s="991"/>
      <c r="AJ215" s="991"/>
      <c r="AK215" s="991"/>
      <c r="AL215" s="991"/>
      <c r="AM215" s="991"/>
      <c r="AN215" s="991"/>
      <c r="AO215" s="989" t="str">
        <f>IF(SUM(O215:AN217)=0, "", SUM(O215:AN217))</f>
        <v/>
      </c>
      <c r="AP215" s="989"/>
      <c r="AQ215" s="989"/>
      <c r="AR215" s="989"/>
      <c r="AS215" s="989"/>
      <c r="AT215" s="989"/>
      <c r="AU215" s="989"/>
      <c r="AV215" s="989"/>
      <c r="AW215" s="989"/>
      <c r="AX215" s="989"/>
      <c r="AY215" s="989"/>
      <c r="AZ215" s="989"/>
      <c r="BA215" s="993"/>
      <c r="BB215" s="157"/>
    </row>
    <row r="216" spans="3:54" ht="6" customHeight="1">
      <c r="C216" s="912"/>
      <c r="D216" s="844"/>
      <c r="E216" s="844"/>
      <c r="F216" s="844"/>
      <c r="G216" s="844"/>
      <c r="H216" s="844"/>
      <c r="I216" s="844"/>
      <c r="J216" s="844"/>
      <c r="K216" s="844"/>
      <c r="L216" s="844"/>
      <c r="M216" s="844"/>
      <c r="N216" s="845"/>
      <c r="O216" s="988"/>
      <c r="P216" s="989"/>
      <c r="Q216" s="989"/>
      <c r="R216" s="989"/>
      <c r="S216" s="989"/>
      <c r="T216" s="989"/>
      <c r="U216" s="989"/>
      <c r="V216" s="989"/>
      <c r="W216" s="989"/>
      <c r="X216" s="989"/>
      <c r="Y216" s="989"/>
      <c r="Z216" s="989"/>
      <c r="AA216" s="989"/>
      <c r="AB216" s="991"/>
      <c r="AC216" s="991"/>
      <c r="AD216" s="991"/>
      <c r="AE216" s="991"/>
      <c r="AF216" s="991"/>
      <c r="AG216" s="991"/>
      <c r="AH216" s="991"/>
      <c r="AI216" s="991"/>
      <c r="AJ216" s="991"/>
      <c r="AK216" s="991"/>
      <c r="AL216" s="991"/>
      <c r="AM216" s="991"/>
      <c r="AN216" s="991"/>
      <c r="AO216" s="989"/>
      <c r="AP216" s="989"/>
      <c r="AQ216" s="989"/>
      <c r="AR216" s="989"/>
      <c r="AS216" s="989"/>
      <c r="AT216" s="989"/>
      <c r="AU216" s="989"/>
      <c r="AV216" s="989"/>
      <c r="AW216" s="989"/>
      <c r="AX216" s="989"/>
      <c r="AY216" s="989"/>
      <c r="AZ216" s="989"/>
      <c r="BA216" s="993"/>
      <c r="BB216" s="157"/>
    </row>
    <row r="217" spans="3:54" ht="6" customHeight="1">
      <c r="C217" s="912"/>
      <c r="D217" s="844"/>
      <c r="E217" s="844"/>
      <c r="F217" s="844"/>
      <c r="G217" s="844"/>
      <c r="H217" s="844"/>
      <c r="I217" s="844"/>
      <c r="J217" s="844"/>
      <c r="K217" s="844"/>
      <c r="L217" s="844"/>
      <c r="M217" s="844"/>
      <c r="N217" s="845"/>
      <c r="O217" s="988"/>
      <c r="P217" s="989"/>
      <c r="Q217" s="989"/>
      <c r="R217" s="989"/>
      <c r="S217" s="989"/>
      <c r="T217" s="989"/>
      <c r="U217" s="989"/>
      <c r="V217" s="989"/>
      <c r="W217" s="989"/>
      <c r="X217" s="989"/>
      <c r="Y217" s="989"/>
      <c r="Z217" s="989"/>
      <c r="AA217" s="989"/>
      <c r="AB217" s="991"/>
      <c r="AC217" s="991"/>
      <c r="AD217" s="991"/>
      <c r="AE217" s="991"/>
      <c r="AF217" s="991"/>
      <c r="AG217" s="991"/>
      <c r="AH217" s="991"/>
      <c r="AI217" s="991"/>
      <c r="AJ217" s="991"/>
      <c r="AK217" s="991"/>
      <c r="AL217" s="991"/>
      <c r="AM217" s="991"/>
      <c r="AN217" s="991"/>
      <c r="AO217" s="989"/>
      <c r="AP217" s="989"/>
      <c r="AQ217" s="989"/>
      <c r="AR217" s="989"/>
      <c r="AS217" s="989"/>
      <c r="AT217" s="989"/>
      <c r="AU217" s="989"/>
      <c r="AV217" s="989"/>
      <c r="AW217" s="989"/>
      <c r="AX217" s="989"/>
      <c r="AY217" s="989"/>
      <c r="AZ217" s="989"/>
      <c r="BA217" s="993"/>
      <c r="BB217" s="157"/>
    </row>
    <row r="218" spans="3:54" ht="6" customHeight="1">
      <c r="C218" s="945" t="s">
        <v>241</v>
      </c>
      <c r="D218" s="854"/>
      <c r="E218" s="854"/>
      <c r="F218" s="855"/>
      <c r="G218" s="855"/>
      <c r="H218" s="855"/>
      <c r="I218" s="855"/>
      <c r="J218" s="855"/>
      <c r="K218" s="855"/>
      <c r="L218" s="855"/>
      <c r="M218" s="855"/>
      <c r="N218" s="856"/>
      <c r="O218" s="988" t="str">
        <f>IF($BE$74="","",$BE$74)</f>
        <v/>
      </c>
      <c r="P218" s="989"/>
      <c r="Q218" s="989"/>
      <c r="R218" s="989"/>
      <c r="S218" s="989"/>
      <c r="T218" s="989"/>
      <c r="U218" s="989"/>
      <c r="V218" s="989"/>
      <c r="W218" s="989"/>
      <c r="X218" s="989"/>
      <c r="Y218" s="989"/>
      <c r="Z218" s="989"/>
      <c r="AA218" s="989"/>
      <c r="AB218" s="989" t="str">
        <f>IF(AND(AB212="",AB215=""), "", AB212-AB215)</f>
        <v/>
      </c>
      <c r="AC218" s="989"/>
      <c r="AD218" s="989"/>
      <c r="AE218" s="989"/>
      <c r="AF218" s="989"/>
      <c r="AG218" s="989"/>
      <c r="AH218" s="989"/>
      <c r="AI218" s="989"/>
      <c r="AJ218" s="989"/>
      <c r="AK218" s="989"/>
      <c r="AL218" s="989"/>
      <c r="AM218" s="989"/>
      <c r="AN218" s="989"/>
      <c r="AO218" s="989" t="str">
        <f>IF(AND(O218="",AB218=""), "", SUM(O218:AN220))</f>
        <v/>
      </c>
      <c r="AP218" s="989"/>
      <c r="AQ218" s="989"/>
      <c r="AR218" s="989"/>
      <c r="AS218" s="989"/>
      <c r="AT218" s="989"/>
      <c r="AU218" s="989"/>
      <c r="AV218" s="989"/>
      <c r="AW218" s="989"/>
      <c r="AX218" s="989"/>
      <c r="AY218" s="989"/>
      <c r="AZ218" s="989"/>
      <c r="BA218" s="993"/>
      <c r="BB218" s="157"/>
    </row>
    <row r="219" spans="3:54" ht="6" customHeight="1">
      <c r="C219" s="945"/>
      <c r="D219" s="854"/>
      <c r="E219" s="854"/>
      <c r="F219" s="855"/>
      <c r="G219" s="855"/>
      <c r="H219" s="855"/>
      <c r="I219" s="855"/>
      <c r="J219" s="855"/>
      <c r="K219" s="855"/>
      <c r="L219" s="855"/>
      <c r="M219" s="855"/>
      <c r="N219" s="856"/>
      <c r="O219" s="988"/>
      <c r="P219" s="989"/>
      <c r="Q219" s="989"/>
      <c r="R219" s="989"/>
      <c r="S219" s="989"/>
      <c r="T219" s="989"/>
      <c r="U219" s="989"/>
      <c r="V219" s="989"/>
      <c r="W219" s="989"/>
      <c r="X219" s="989"/>
      <c r="Y219" s="989"/>
      <c r="Z219" s="989"/>
      <c r="AA219" s="989"/>
      <c r="AB219" s="989"/>
      <c r="AC219" s="989"/>
      <c r="AD219" s="989"/>
      <c r="AE219" s="989"/>
      <c r="AF219" s="989"/>
      <c r="AG219" s="989"/>
      <c r="AH219" s="989"/>
      <c r="AI219" s="989"/>
      <c r="AJ219" s="989"/>
      <c r="AK219" s="989"/>
      <c r="AL219" s="989"/>
      <c r="AM219" s="989"/>
      <c r="AN219" s="989"/>
      <c r="AO219" s="989"/>
      <c r="AP219" s="989"/>
      <c r="AQ219" s="989"/>
      <c r="AR219" s="989"/>
      <c r="AS219" s="989"/>
      <c r="AT219" s="989"/>
      <c r="AU219" s="989"/>
      <c r="AV219" s="989"/>
      <c r="AW219" s="989"/>
      <c r="AX219" s="989"/>
      <c r="AY219" s="989"/>
      <c r="AZ219" s="989"/>
      <c r="BA219" s="993"/>
      <c r="BB219" s="157"/>
    </row>
    <row r="220" spans="3:54" ht="6" customHeight="1" thickBot="1">
      <c r="C220" s="946"/>
      <c r="D220" s="901"/>
      <c r="E220" s="901"/>
      <c r="F220" s="902"/>
      <c r="G220" s="902"/>
      <c r="H220" s="902"/>
      <c r="I220" s="902"/>
      <c r="J220" s="902"/>
      <c r="K220" s="902"/>
      <c r="L220" s="902"/>
      <c r="M220" s="902"/>
      <c r="N220" s="903"/>
      <c r="O220" s="1002"/>
      <c r="P220" s="1003"/>
      <c r="Q220" s="1003"/>
      <c r="R220" s="1003"/>
      <c r="S220" s="1003"/>
      <c r="T220" s="1003"/>
      <c r="U220" s="1003"/>
      <c r="V220" s="1003"/>
      <c r="W220" s="1003"/>
      <c r="X220" s="1003"/>
      <c r="Y220" s="1003"/>
      <c r="Z220" s="1003"/>
      <c r="AA220" s="1003"/>
      <c r="AB220" s="1003"/>
      <c r="AC220" s="1003"/>
      <c r="AD220" s="1003"/>
      <c r="AE220" s="1003"/>
      <c r="AF220" s="1003"/>
      <c r="AG220" s="1003"/>
      <c r="AH220" s="1003"/>
      <c r="AI220" s="1003"/>
      <c r="AJ220" s="1003"/>
      <c r="AK220" s="1003"/>
      <c r="AL220" s="1003"/>
      <c r="AM220" s="1003"/>
      <c r="AN220" s="1003"/>
      <c r="AO220" s="1003"/>
      <c r="AP220" s="1003"/>
      <c r="AQ220" s="1003"/>
      <c r="AR220" s="1003"/>
      <c r="AS220" s="1003"/>
      <c r="AT220" s="1003"/>
      <c r="AU220" s="1003"/>
      <c r="AV220" s="1003"/>
      <c r="AW220" s="1003"/>
      <c r="AX220" s="1003"/>
      <c r="AY220" s="1003"/>
      <c r="AZ220" s="1003"/>
      <c r="BA220" s="1004"/>
      <c r="BB220" s="157"/>
    </row>
    <row r="221" spans="3:54" ht="6" customHeight="1">
      <c r="C221" s="955" t="s">
        <v>242</v>
      </c>
      <c r="D221" s="1007"/>
      <c r="E221" s="1007"/>
      <c r="F221" s="1007"/>
      <c r="G221" s="1007"/>
      <c r="H221" s="1007"/>
      <c r="I221" s="1007"/>
      <c r="J221" s="1007"/>
      <c r="K221" s="1007"/>
      <c r="L221" s="1007"/>
      <c r="M221" s="1007"/>
      <c r="N221" s="1008"/>
      <c r="O221" s="1024" t="str">
        <f>IF($BE$77="","",$BE$77)</f>
        <v/>
      </c>
      <c r="P221" s="1024"/>
      <c r="Q221" s="1024"/>
      <c r="R221" s="1024"/>
      <c r="S221" s="1024"/>
      <c r="T221" s="1024"/>
      <c r="U221" s="1024"/>
      <c r="V221" s="1024"/>
      <c r="W221" s="1024"/>
      <c r="X221" s="1024"/>
      <c r="Y221" s="1024"/>
      <c r="Z221" s="1024"/>
      <c r="AA221" s="1025"/>
      <c r="AB221" s="1028" t="str">
        <f>IF(AND(AB209="",AB218=""), "", SUM(AB209,AB218))</f>
        <v/>
      </c>
      <c r="AC221" s="1024"/>
      <c r="AD221" s="1024"/>
      <c r="AE221" s="1024"/>
      <c r="AF221" s="1024"/>
      <c r="AG221" s="1024"/>
      <c r="AH221" s="1024"/>
      <c r="AI221" s="1024"/>
      <c r="AJ221" s="1024"/>
      <c r="AK221" s="1024"/>
      <c r="AL221" s="1024"/>
      <c r="AM221" s="1024"/>
      <c r="AN221" s="1025"/>
      <c r="AO221" s="1028" t="str">
        <f>IF(AND(O221="",AB221=""), "", SUM(O221:AN223))</f>
        <v/>
      </c>
      <c r="AP221" s="1024"/>
      <c r="AQ221" s="1024"/>
      <c r="AR221" s="1024"/>
      <c r="AS221" s="1024"/>
      <c r="AT221" s="1024"/>
      <c r="AU221" s="1024"/>
      <c r="AV221" s="1024"/>
      <c r="AW221" s="1024"/>
      <c r="AX221" s="1024"/>
      <c r="AY221" s="1024"/>
      <c r="AZ221" s="1024"/>
      <c r="BA221" s="1030"/>
      <c r="BB221" s="157"/>
    </row>
    <row r="222" spans="3:54" ht="6" customHeight="1">
      <c r="C222" s="955"/>
      <c r="D222" s="1007"/>
      <c r="E222" s="1007"/>
      <c r="F222" s="1007"/>
      <c r="G222" s="1007"/>
      <c r="H222" s="1007"/>
      <c r="I222" s="1007"/>
      <c r="J222" s="1007"/>
      <c r="K222" s="1007"/>
      <c r="L222" s="1007"/>
      <c r="M222" s="1007"/>
      <c r="N222" s="1008"/>
      <c r="O222" s="1024"/>
      <c r="P222" s="1024"/>
      <c r="Q222" s="1024"/>
      <c r="R222" s="1024"/>
      <c r="S222" s="1024"/>
      <c r="T222" s="1024"/>
      <c r="U222" s="1024"/>
      <c r="V222" s="1024"/>
      <c r="W222" s="1024"/>
      <c r="X222" s="1024"/>
      <c r="Y222" s="1024"/>
      <c r="Z222" s="1024"/>
      <c r="AA222" s="1025"/>
      <c r="AB222" s="1028"/>
      <c r="AC222" s="1024"/>
      <c r="AD222" s="1024"/>
      <c r="AE222" s="1024"/>
      <c r="AF222" s="1024"/>
      <c r="AG222" s="1024"/>
      <c r="AH222" s="1024"/>
      <c r="AI222" s="1024"/>
      <c r="AJ222" s="1024"/>
      <c r="AK222" s="1024"/>
      <c r="AL222" s="1024"/>
      <c r="AM222" s="1024"/>
      <c r="AN222" s="1025"/>
      <c r="AO222" s="1028"/>
      <c r="AP222" s="1024"/>
      <c r="AQ222" s="1024"/>
      <c r="AR222" s="1024"/>
      <c r="AS222" s="1024"/>
      <c r="AT222" s="1024"/>
      <c r="AU222" s="1024"/>
      <c r="AV222" s="1024"/>
      <c r="AW222" s="1024"/>
      <c r="AX222" s="1024"/>
      <c r="AY222" s="1024"/>
      <c r="AZ222" s="1024"/>
      <c r="BA222" s="1030"/>
      <c r="BB222" s="157"/>
    </row>
    <row r="223" spans="3:54" ht="6" customHeight="1" thickBot="1">
      <c r="C223" s="1009"/>
      <c r="D223" s="1010"/>
      <c r="E223" s="1010"/>
      <c r="F223" s="1010"/>
      <c r="G223" s="1010"/>
      <c r="H223" s="1010"/>
      <c r="I223" s="1010"/>
      <c r="J223" s="1010"/>
      <c r="K223" s="1010"/>
      <c r="L223" s="1010"/>
      <c r="M223" s="1010"/>
      <c r="N223" s="1011"/>
      <c r="O223" s="1026"/>
      <c r="P223" s="1026"/>
      <c r="Q223" s="1026"/>
      <c r="R223" s="1026"/>
      <c r="S223" s="1026"/>
      <c r="T223" s="1026"/>
      <c r="U223" s="1026"/>
      <c r="V223" s="1026"/>
      <c r="W223" s="1026"/>
      <c r="X223" s="1026"/>
      <c r="Y223" s="1026"/>
      <c r="Z223" s="1026"/>
      <c r="AA223" s="1027"/>
      <c r="AB223" s="1029"/>
      <c r="AC223" s="1026"/>
      <c r="AD223" s="1026"/>
      <c r="AE223" s="1026"/>
      <c r="AF223" s="1026"/>
      <c r="AG223" s="1026"/>
      <c r="AH223" s="1026"/>
      <c r="AI223" s="1026"/>
      <c r="AJ223" s="1026"/>
      <c r="AK223" s="1026"/>
      <c r="AL223" s="1026"/>
      <c r="AM223" s="1026"/>
      <c r="AN223" s="1027"/>
      <c r="AO223" s="1029"/>
      <c r="AP223" s="1026"/>
      <c r="AQ223" s="1026"/>
      <c r="AR223" s="1026"/>
      <c r="AS223" s="1026"/>
      <c r="AT223" s="1026"/>
      <c r="AU223" s="1026"/>
      <c r="AV223" s="1026"/>
      <c r="AW223" s="1026"/>
      <c r="AX223" s="1026"/>
      <c r="AY223" s="1026"/>
      <c r="AZ223" s="1026"/>
      <c r="BA223" s="1031"/>
      <c r="BB223" s="157"/>
    </row>
    <row r="224" spans="3:54" ht="6" customHeight="1">
      <c r="C224" s="943" t="s">
        <v>249</v>
      </c>
      <c r="D224" s="1005"/>
      <c r="E224" s="1005"/>
      <c r="F224" s="1005"/>
      <c r="G224" s="1005"/>
      <c r="H224" s="1005"/>
      <c r="I224" s="1005"/>
      <c r="J224" s="1005"/>
      <c r="K224" s="1005"/>
      <c r="L224" s="1005"/>
      <c r="M224" s="1005"/>
      <c r="N224" s="1006"/>
      <c r="O224" s="1012"/>
      <c r="P224" s="1013"/>
      <c r="Q224" s="1013"/>
      <c r="R224" s="1013"/>
      <c r="S224" s="1013"/>
      <c r="T224" s="1013"/>
      <c r="U224" s="1013"/>
      <c r="V224" s="1013"/>
      <c r="W224" s="1013"/>
      <c r="X224" s="1013"/>
      <c r="Y224" s="1013"/>
      <c r="Z224" s="1013"/>
      <c r="AA224" s="1013"/>
      <c r="AB224" s="1013"/>
      <c r="AC224" s="1013"/>
      <c r="AD224" s="1013"/>
      <c r="AE224" s="1013"/>
      <c r="AF224" s="1013"/>
      <c r="AG224" s="1013"/>
      <c r="AH224" s="1013"/>
      <c r="AI224" s="1013"/>
      <c r="AJ224" s="1013"/>
      <c r="AK224" s="1013"/>
      <c r="AL224" s="1013"/>
      <c r="AM224" s="1013"/>
      <c r="AN224" s="1014"/>
      <c r="AO224" s="1021"/>
      <c r="AP224" s="815"/>
      <c r="AQ224" s="815"/>
      <c r="AR224" s="815"/>
      <c r="AS224" s="815"/>
      <c r="AT224" s="815"/>
      <c r="AU224" s="815"/>
      <c r="AV224" s="815"/>
      <c r="AW224" s="815"/>
      <c r="AX224" s="815"/>
      <c r="AY224" s="815"/>
      <c r="AZ224" s="815"/>
      <c r="BA224" s="816"/>
      <c r="BB224" s="157"/>
    </row>
    <row r="225" spans="1:63" ht="6" customHeight="1">
      <c r="C225" s="955"/>
      <c r="D225" s="1007"/>
      <c r="E225" s="1007"/>
      <c r="F225" s="1007"/>
      <c r="G225" s="1007"/>
      <c r="H225" s="1007"/>
      <c r="I225" s="1007"/>
      <c r="J225" s="1007"/>
      <c r="K225" s="1007"/>
      <c r="L225" s="1007"/>
      <c r="M225" s="1007"/>
      <c r="N225" s="1008"/>
      <c r="O225" s="1015"/>
      <c r="P225" s="1016"/>
      <c r="Q225" s="1016"/>
      <c r="R225" s="1016"/>
      <c r="S225" s="1016"/>
      <c r="T225" s="1016"/>
      <c r="U225" s="1016"/>
      <c r="V225" s="1016"/>
      <c r="W225" s="1016"/>
      <c r="X225" s="1016"/>
      <c r="Y225" s="1016"/>
      <c r="Z225" s="1016"/>
      <c r="AA225" s="1016"/>
      <c r="AB225" s="1016"/>
      <c r="AC225" s="1016"/>
      <c r="AD225" s="1016"/>
      <c r="AE225" s="1016"/>
      <c r="AF225" s="1016"/>
      <c r="AG225" s="1016"/>
      <c r="AH225" s="1016"/>
      <c r="AI225" s="1016"/>
      <c r="AJ225" s="1016"/>
      <c r="AK225" s="1016"/>
      <c r="AL225" s="1016"/>
      <c r="AM225" s="1016"/>
      <c r="AN225" s="1017"/>
      <c r="AO225" s="1022"/>
      <c r="AP225" s="813"/>
      <c r="AQ225" s="813"/>
      <c r="AR225" s="813"/>
      <c r="AS225" s="813"/>
      <c r="AT225" s="813"/>
      <c r="AU225" s="813"/>
      <c r="AV225" s="813"/>
      <c r="AW225" s="813"/>
      <c r="AX225" s="813"/>
      <c r="AY225" s="813"/>
      <c r="AZ225" s="813"/>
      <c r="BA225" s="818"/>
      <c r="BB225" s="157"/>
    </row>
    <row r="226" spans="1:63" ht="6" customHeight="1" thickBot="1">
      <c r="C226" s="1009"/>
      <c r="D226" s="1010"/>
      <c r="E226" s="1010"/>
      <c r="F226" s="1010"/>
      <c r="G226" s="1010"/>
      <c r="H226" s="1010"/>
      <c r="I226" s="1010"/>
      <c r="J226" s="1010"/>
      <c r="K226" s="1010"/>
      <c r="L226" s="1010"/>
      <c r="M226" s="1010"/>
      <c r="N226" s="1011"/>
      <c r="O226" s="1018"/>
      <c r="P226" s="1019"/>
      <c r="Q226" s="1019"/>
      <c r="R226" s="1019"/>
      <c r="S226" s="1019"/>
      <c r="T226" s="1019"/>
      <c r="U226" s="1019"/>
      <c r="V226" s="1019"/>
      <c r="W226" s="1019"/>
      <c r="X226" s="1019"/>
      <c r="Y226" s="1019"/>
      <c r="Z226" s="1019"/>
      <c r="AA226" s="1019"/>
      <c r="AB226" s="1019"/>
      <c r="AC226" s="1019"/>
      <c r="AD226" s="1019"/>
      <c r="AE226" s="1019"/>
      <c r="AF226" s="1019"/>
      <c r="AG226" s="1019"/>
      <c r="AH226" s="1019"/>
      <c r="AI226" s="1019"/>
      <c r="AJ226" s="1019"/>
      <c r="AK226" s="1019"/>
      <c r="AL226" s="1019"/>
      <c r="AM226" s="1019"/>
      <c r="AN226" s="1020"/>
      <c r="AO226" s="1023"/>
      <c r="AP226" s="820"/>
      <c r="AQ226" s="820"/>
      <c r="AR226" s="820"/>
      <c r="AS226" s="820"/>
      <c r="AT226" s="820"/>
      <c r="AU226" s="820"/>
      <c r="AV226" s="820"/>
      <c r="AW226" s="820"/>
      <c r="AX226" s="820"/>
      <c r="AY226" s="820"/>
      <c r="AZ226" s="820"/>
      <c r="BA226" s="821"/>
      <c r="BB226" s="157"/>
    </row>
    <row r="227" spans="1:63" ht="6" customHeight="1">
      <c r="C227" s="955" t="s">
        <v>250</v>
      </c>
      <c r="D227" s="1007"/>
      <c r="E227" s="1007"/>
      <c r="F227" s="1007"/>
      <c r="G227" s="1007"/>
      <c r="H227" s="1007"/>
      <c r="I227" s="1007"/>
      <c r="J227" s="1007"/>
      <c r="K227" s="1007"/>
      <c r="L227" s="1007"/>
      <c r="M227" s="1007"/>
      <c r="N227" s="1008"/>
      <c r="O227" s="1012"/>
      <c r="P227" s="1013"/>
      <c r="Q227" s="1013"/>
      <c r="R227" s="1013"/>
      <c r="S227" s="1013"/>
      <c r="T227" s="1013"/>
      <c r="U227" s="1013"/>
      <c r="V227" s="1013"/>
      <c r="W227" s="1013"/>
      <c r="X227" s="1013"/>
      <c r="Y227" s="1013"/>
      <c r="Z227" s="1013"/>
      <c r="AA227" s="1013"/>
      <c r="AB227" s="1013"/>
      <c r="AC227" s="1013"/>
      <c r="AD227" s="1013"/>
      <c r="AE227" s="1013"/>
      <c r="AF227" s="1013"/>
      <c r="AG227" s="1013"/>
      <c r="AH227" s="1013"/>
      <c r="AI227" s="1013"/>
      <c r="AJ227" s="1013"/>
      <c r="AK227" s="1013"/>
      <c r="AL227" s="1013"/>
      <c r="AM227" s="1013"/>
      <c r="AN227" s="1014"/>
      <c r="AO227" s="1022"/>
      <c r="AP227" s="813"/>
      <c r="AQ227" s="813"/>
      <c r="AR227" s="813"/>
      <c r="AS227" s="813"/>
      <c r="AT227" s="813"/>
      <c r="AU227" s="813"/>
      <c r="AV227" s="813"/>
      <c r="AW227" s="813"/>
      <c r="AX227" s="813"/>
      <c r="AY227" s="813"/>
      <c r="AZ227" s="813"/>
      <c r="BA227" s="818"/>
      <c r="BB227" s="157"/>
    </row>
    <row r="228" spans="1:63" ht="6" customHeight="1">
      <c r="C228" s="955"/>
      <c r="D228" s="1007"/>
      <c r="E228" s="1007"/>
      <c r="F228" s="1007"/>
      <c r="G228" s="1007"/>
      <c r="H228" s="1007"/>
      <c r="I228" s="1007"/>
      <c r="J228" s="1007"/>
      <c r="K228" s="1007"/>
      <c r="L228" s="1007"/>
      <c r="M228" s="1007"/>
      <c r="N228" s="1008"/>
      <c r="O228" s="1015"/>
      <c r="P228" s="1016"/>
      <c r="Q228" s="1016"/>
      <c r="R228" s="1016"/>
      <c r="S228" s="1016"/>
      <c r="T228" s="1016"/>
      <c r="U228" s="1016"/>
      <c r="V228" s="1016"/>
      <c r="W228" s="1016"/>
      <c r="X228" s="1016"/>
      <c r="Y228" s="1016"/>
      <c r="Z228" s="1016"/>
      <c r="AA228" s="1016"/>
      <c r="AB228" s="1016"/>
      <c r="AC228" s="1016"/>
      <c r="AD228" s="1016"/>
      <c r="AE228" s="1016"/>
      <c r="AF228" s="1016"/>
      <c r="AG228" s="1016"/>
      <c r="AH228" s="1016"/>
      <c r="AI228" s="1016"/>
      <c r="AJ228" s="1016"/>
      <c r="AK228" s="1016"/>
      <c r="AL228" s="1016"/>
      <c r="AM228" s="1016"/>
      <c r="AN228" s="1017"/>
      <c r="AO228" s="1022"/>
      <c r="AP228" s="813"/>
      <c r="AQ228" s="813"/>
      <c r="AR228" s="813"/>
      <c r="AS228" s="813"/>
      <c r="AT228" s="813"/>
      <c r="AU228" s="813"/>
      <c r="AV228" s="813"/>
      <c r="AW228" s="813"/>
      <c r="AX228" s="813"/>
      <c r="AY228" s="813"/>
      <c r="AZ228" s="813"/>
      <c r="BA228" s="818"/>
      <c r="BB228" s="157"/>
    </row>
    <row r="229" spans="1:63" ht="6" customHeight="1" thickBot="1">
      <c r="C229" s="1009"/>
      <c r="D229" s="1010"/>
      <c r="E229" s="1010"/>
      <c r="F229" s="1010"/>
      <c r="G229" s="1010"/>
      <c r="H229" s="1010"/>
      <c r="I229" s="1010"/>
      <c r="J229" s="1010"/>
      <c r="K229" s="1010"/>
      <c r="L229" s="1010"/>
      <c r="M229" s="1010"/>
      <c r="N229" s="1011"/>
      <c r="O229" s="1018"/>
      <c r="P229" s="1019"/>
      <c r="Q229" s="1019"/>
      <c r="R229" s="1019"/>
      <c r="S229" s="1019"/>
      <c r="T229" s="1019"/>
      <c r="U229" s="1019"/>
      <c r="V229" s="1019"/>
      <c r="W229" s="1019"/>
      <c r="X229" s="1019"/>
      <c r="Y229" s="1019"/>
      <c r="Z229" s="1019"/>
      <c r="AA229" s="1019"/>
      <c r="AB229" s="1019"/>
      <c r="AC229" s="1019"/>
      <c r="AD229" s="1019"/>
      <c r="AE229" s="1019"/>
      <c r="AF229" s="1019"/>
      <c r="AG229" s="1019"/>
      <c r="AH229" s="1019"/>
      <c r="AI229" s="1019"/>
      <c r="AJ229" s="1019"/>
      <c r="AK229" s="1019"/>
      <c r="AL229" s="1019"/>
      <c r="AM229" s="1019"/>
      <c r="AN229" s="1020"/>
      <c r="AO229" s="1023"/>
      <c r="AP229" s="820"/>
      <c r="AQ229" s="820"/>
      <c r="AR229" s="820"/>
      <c r="AS229" s="820"/>
      <c r="AT229" s="820"/>
      <c r="AU229" s="820"/>
      <c r="AV229" s="820"/>
      <c r="AW229" s="820"/>
      <c r="AX229" s="820"/>
      <c r="AY229" s="820"/>
      <c r="AZ229" s="820"/>
      <c r="BA229" s="821"/>
      <c r="BB229" s="157"/>
    </row>
    <row r="232" spans="1:63" ht="6" customHeight="1">
      <c r="A232" s="154"/>
      <c r="B232" s="154"/>
      <c r="C232" s="671" t="s">
        <v>187</v>
      </c>
      <c r="D232" s="671"/>
      <c r="E232" s="671"/>
      <c r="F232" s="813"/>
      <c r="G232" s="813"/>
      <c r="H232" s="813"/>
      <c r="I232" s="813"/>
      <c r="J232" s="997" t="str">
        <f>IF(安全投資計画!$BJ$43="","",安全投資計画!$BJ$43)</f>
        <v/>
      </c>
      <c r="K232" s="997"/>
      <c r="L232" s="997"/>
      <c r="M232" s="671" t="s">
        <v>188</v>
      </c>
      <c r="N232" s="671"/>
      <c r="O232" s="671"/>
      <c r="P232" s="813"/>
      <c r="Q232" s="813"/>
      <c r="R232" s="813"/>
      <c r="S232" s="154"/>
      <c r="T232" s="154"/>
      <c r="U232" s="154"/>
      <c r="V232" s="154"/>
      <c r="W232" s="154"/>
      <c r="X232" s="154"/>
      <c r="Y232" s="154"/>
      <c r="Z232" s="154"/>
      <c r="AA232" s="154"/>
      <c r="AB232" s="154"/>
      <c r="AC232" s="154"/>
      <c r="AD232" s="154"/>
      <c r="AE232" s="154"/>
      <c r="AF232" s="154"/>
      <c r="AG232" s="154"/>
      <c r="AH232" s="154"/>
      <c r="AI232" s="154"/>
      <c r="AJ232" s="154"/>
      <c r="AK232" s="154"/>
      <c r="AL232" s="154"/>
      <c r="AM232" s="154"/>
      <c r="AN232" s="154"/>
      <c r="AO232" s="154"/>
      <c r="AP232" s="154"/>
      <c r="AQ232" s="154"/>
      <c r="AR232" s="154"/>
      <c r="AS232" s="999" t="s">
        <v>223</v>
      </c>
      <c r="AT232" s="1000"/>
      <c r="AU232" s="1000"/>
      <c r="AV232" s="1000"/>
      <c r="AW232" s="1000"/>
      <c r="AX232" s="1000"/>
      <c r="AY232" s="1000"/>
      <c r="AZ232" s="1000"/>
      <c r="BA232" s="1000"/>
      <c r="BB232" s="154"/>
      <c r="BC232" s="155"/>
    </row>
    <row r="233" spans="1:63" ht="6" customHeight="1">
      <c r="A233" s="154"/>
      <c r="B233" s="154"/>
      <c r="C233" s="671"/>
      <c r="D233" s="671"/>
      <c r="E233" s="671"/>
      <c r="F233" s="813"/>
      <c r="G233" s="813"/>
      <c r="H233" s="813"/>
      <c r="I233" s="813"/>
      <c r="J233" s="826"/>
      <c r="K233" s="826"/>
      <c r="L233" s="826"/>
      <c r="M233" s="671"/>
      <c r="N233" s="671"/>
      <c r="O233" s="671"/>
      <c r="P233" s="813"/>
      <c r="Q233" s="813"/>
      <c r="R233" s="813"/>
      <c r="S233" s="154"/>
      <c r="T233" s="154"/>
      <c r="U233" s="154"/>
      <c r="V233" s="154"/>
      <c r="W233" s="154"/>
      <c r="X233" s="154"/>
      <c r="Y233" s="154"/>
      <c r="Z233" s="154"/>
      <c r="AA233" s="154"/>
      <c r="AB233" s="154"/>
      <c r="AC233" s="154"/>
      <c r="AD233" s="154"/>
      <c r="AE233" s="154"/>
      <c r="AF233" s="154"/>
      <c r="AG233" s="154"/>
      <c r="AH233" s="154"/>
      <c r="AI233" s="154"/>
      <c r="AJ233" s="154"/>
      <c r="AK233" s="154"/>
      <c r="AL233" s="154"/>
      <c r="AM233" s="154"/>
      <c r="AN233" s="154"/>
      <c r="AO233" s="154"/>
      <c r="AP233" s="154"/>
      <c r="AQ233" s="154"/>
      <c r="AR233" s="154"/>
      <c r="AS233" s="1000"/>
      <c r="AT233" s="1000"/>
      <c r="AU233" s="1000"/>
      <c r="AV233" s="1000"/>
      <c r="AW233" s="1000"/>
      <c r="AX233" s="1000"/>
      <c r="AY233" s="1000"/>
      <c r="AZ233" s="1000"/>
      <c r="BA233" s="1000"/>
      <c r="BB233" s="154"/>
    </row>
    <row r="234" spans="1:63" ht="6" customHeight="1" thickBot="1">
      <c r="C234" s="671"/>
      <c r="D234" s="671"/>
      <c r="E234" s="671"/>
      <c r="F234" s="813"/>
      <c r="G234" s="813"/>
      <c r="H234" s="813"/>
      <c r="I234" s="813"/>
      <c r="J234" s="998"/>
      <c r="K234" s="998"/>
      <c r="L234" s="998"/>
      <c r="M234" s="671"/>
      <c r="N234" s="671"/>
      <c r="O234" s="671"/>
      <c r="P234" s="813"/>
      <c r="Q234" s="813"/>
      <c r="R234" s="813"/>
      <c r="AS234" s="1001"/>
      <c r="AT234" s="1001"/>
      <c r="AU234" s="1001"/>
      <c r="AV234" s="1001"/>
      <c r="AW234" s="1001"/>
      <c r="AX234" s="1001"/>
      <c r="AY234" s="1001"/>
      <c r="AZ234" s="1001"/>
      <c r="BA234" s="1001"/>
    </row>
    <row r="235" spans="1:63" ht="6" customHeight="1">
      <c r="C235" s="964"/>
      <c r="D235" s="891"/>
      <c r="E235" s="891"/>
      <c r="F235" s="891"/>
      <c r="G235" s="891"/>
      <c r="H235" s="891"/>
      <c r="I235" s="891"/>
      <c r="J235" s="891"/>
      <c r="K235" s="891"/>
      <c r="L235" s="891"/>
      <c r="M235" s="891"/>
      <c r="N235" s="892"/>
      <c r="O235" s="968" t="s">
        <v>246</v>
      </c>
      <c r="P235" s="968"/>
      <c r="Q235" s="968"/>
      <c r="R235" s="968"/>
      <c r="S235" s="968"/>
      <c r="T235" s="968"/>
      <c r="U235" s="968"/>
      <c r="V235" s="968"/>
      <c r="W235" s="968"/>
      <c r="X235" s="968"/>
      <c r="Y235" s="968"/>
      <c r="Z235" s="968"/>
      <c r="AA235" s="969"/>
      <c r="AB235" s="974" t="s">
        <v>247</v>
      </c>
      <c r="AC235" s="975"/>
      <c r="AD235" s="975"/>
      <c r="AE235" s="975"/>
      <c r="AF235" s="975"/>
      <c r="AG235" s="975"/>
      <c r="AH235" s="975"/>
      <c r="AI235" s="975"/>
      <c r="AJ235" s="975"/>
      <c r="AK235" s="975"/>
      <c r="AL235" s="975"/>
      <c r="AM235" s="975"/>
      <c r="AN235" s="976"/>
      <c r="AO235" s="982" t="s">
        <v>248</v>
      </c>
      <c r="AP235" s="975"/>
      <c r="AQ235" s="975"/>
      <c r="AR235" s="975"/>
      <c r="AS235" s="975"/>
      <c r="AT235" s="975"/>
      <c r="AU235" s="975"/>
      <c r="AV235" s="975"/>
      <c r="AW235" s="975"/>
      <c r="AX235" s="975"/>
      <c r="AY235" s="975"/>
      <c r="AZ235" s="975"/>
      <c r="BA235" s="983"/>
      <c r="BB235" s="157"/>
      <c r="BK235" s="129"/>
    </row>
    <row r="236" spans="1:63" ht="6" customHeight="1">
      <c r="C236" s="912"/>
      <c r="D236" s="844"/>
      <c r="E236" s="844"/>
      <c r="F236" s="844"/>
      <c r="G236" s="844"/>
      <c r="H236" s="844"/>
      <c r="I236" s="844"/>
      <c r="J236" s="844"/>
      <c r="K236" s="844"/>
      <c r="L236" s="844"/>
      <c r="M236" s="844"/>
      <c r="N236" s="845"/>
      <c r="O236" s="970"/>
      <c r="P236" s="970"/>
      <c r="Q236" s="970"/>
      <c r="R236" s="970"/>
      <c r="S236" s="970"/>
      <c r="T236" s="970"/>
      <c r="U236" s="970"/>
      <c r="V236" s="970"/>
      <c r="W236" s="970"/>
      <c r="X236" s="970"/>
      <c r="Y236" s="970"/>
      <c r="Z236" s="970"/>
      <c r="AA236" s="971"/>
      <c r="AB236" s="977"/>
      <c r="AC236" s="672"/>
      <c r="AD236" s="672"/>
      <c r="AE236" s="672"/>
      <c r="AF236" s="672"/>
      <c r="AG236" s="672"/>
      <c r="AH236" s="672"/>
      <c r="AI236" s="672"/>
      <c r="AJ236" s="672"/>
      <c r="AK236" s="672"/>
      <c r="AL236" s="672"/>
      <c r="AM236" s="672"/>
      <c r="AN236" s="978"/>
      <c r="AO236" s="977"/>
      <c r="AP236" s="672"/>
      <c r="AQ236" s="672"/>
      <c r="AR236" s="672"/>
      <c r="AS236" s="672"/>
      <c r="AT236" s="672"/>
      <c r="AU236" s="672"/>
      <c r="AV236" s="672"/>
      <c r="AW236" s="672"/>
      <c r="AX236" s="672"/>
      <c r="AY236" s="672"/>
      <c r="AZ236" s="672"/>
      <c r="BA236" s="984"/>
      <c r="BB236" s="157"/>
      <c r="BK236" s="129"/>
    </row>
    <row r="237" spans="1:63" ht="6" customHeight="1" thickBot="1">
      <c r="C237" s="965"/>
      <c r="D237" s="966"/>
      <c r="E237" s="966"/>
      <c r="F237" s="966"/>
      <c r="G237" s="966"/>
      <c r="H237" s="966"/>
      <c r="I237" s="966"/>
      <c r="J237" s="966"/>
      <c r="K237" s="966"/>
      <c r="L237" s="966"/>
      <c r="M237" s="966"/>
      <c r="N237" s="967"/>
      <c r="O237" s="972"/>
      <c r="P237" s="972"/>
      <c r="Q237" s="972"/>
      <c r="R237" s="972"/>
      <c r="S237" s="972"/>
      <c r="T237" s="972"/>
      <c r="U237" s="972"/>
      <c r="V237" s="972"/>
      <c r="W237" s="972"/>
      <c r="X237" s="972"/>
      <c r="Y237" s="972"/>
      <c r="Z237" s="972"/>
      <c r="AA237" s="973"/>
      <c r="AB237" s="979"/>
      <c r="AC237" s="980"/>
      <c r="AD237" s="980"/>
      <c r="AE237" s="980"/>
      <c r="AF237" s="980"/>
      <c r="AG237" s="980"/>
      <c r="AH237" s="980"/>
      <c r="AI237" s="980"/>
      <c r="AJ237" s="980"/>
      <c r="AK237" s="980"/>
      <c r="AL237" s="980"/>
      <c r="AM237" s="980"/>
      <c r="AN237" s="981"/>
      <c r="AO237" s="979"/>
      <c r="AP237" s="980"/>
      <c r="AQ237" s="980"/>
      <c r="AR237" s="980"/>
      <c r="AS237" s="980"/>
      <c r="AT237" s="980"/>
      <c r="AU237" s="980"/>
      <c r="AV237" s="980"/>
      <c r="AW237" s="980"/>
      <c r="AX237" s="980"/>
      <c r="AY237" s="980"/>
      <c r="AZ237" s="980"/>
      <c r="BA237" s="985"/>
      <c r="BB237" s="157"/>
      <c r="BK237" s="129"/>
    </row>
    <row r="238" spans="1:63" ht="6" customHeight="1">
      <c r="C238" s="964" t="s">
        <v>213</v>
      </c>
      <c r="D238" s="891"/>
      <c r="E238" s="891"/>
      <c r="F238" s="891"/>
      <c r="G238" s="891"/>
      <c r="H238" s="891"/>
      <c r="I238" s="891"/>
      <c r="J238" s="891"/>
      <c r="K238" s="891"/>
      <c r="L238" s="891"/>
      <c r="M238" s="891"/>
      <c r="N238" s="892"/>
      <c r="O238" s="986" t="str">
        <f>IF($BR$32="","",$BR$32)</f>
        <v/>
      </c>
      <c r="P238" s="987"/>
      <c r="Q238" s="987"/>
      <c r="R238" s="987"/>
      <c r="S238" s="987"/>
      <c r="T238" s="987"/>
      <c r="U238" s="987"/>
      <c r="V238" s="987"/>
      <c r="W238" s="987"/>
      <c r="X238" s="987"/>
      <c r="Y238" s="987"/>
      <c r="Z238" s="987"/>
      <c r="AA238" s="987"/>
      <c r="AB238" s="990"/>
      <c r="AC238" s="990"/>
      <c r="AD238" s="990"/>
      <c r="AE238" s="990"/>
      <c r="AF238" s="990"/>
      <c r="AG238" s="990"/>
      <c r="AH238" s="990"/>
      <c r="AI238" s="990"/>
      <c r="AJ238" s="990"/>
      <c r="AK238" s="990"/>
      <c r="AL238" s="990"/>
      <c r="AM238" s="990"/>
      <c r="AN238" s="990"/>
      <c r="AO238" s="987" t="str">
        <f>IF(SUM(O238:AN240)=0, "", SUM(O238:AN240))</f>
        <v/>
      </c>
      <c r="AP238" s="987"/>
      <c r="AQ238" s="987"/>
      <c r="AR238" s="987"/>
      <c r="AS238" s="987"/>
      <c r="AT238" s="987"/>
      <c r="AU238" s="987"/>
      <c r="AV238" s="987"/>
      <c r="AW238" s="987"/>
      <c r="AX238" s="987"/>
      <c r="AY238" s="987"/>
      <c r="AZ238" s="987"/>
      <c r="BA238" s="992"/>
      <c r="BB238" s="157"/>
    </row>
    <row r="239" spans="1:63" ht="6" customHeight="1">
      <c r="C239" s="912"/>
      <c r="D239" s="844"/>
      <c r="E239" s="844"/>
      <c r="F239" s="844"/>
      <c r="G239" s="844"/>
      <c r="H239" s="844"/>
      <c r="I239" s="844"/>
      <c r="J239" s="844"/>
      <c r="K239" s="844"/>
      <c r="L239" s="844"/>
      <c r="M239" s="844"/>
      <c r="N239" s="845"/>
      <c r="O239" s="988"/>
      <c r="P239" s="989"/>
      <c r="Q239" s="989"/>
      <c r="R239" s="989"/>
      <c r="S239" s="989"/>
      <c r="T239" s="989"/>
      <c r="U239" s="989"/>
      <c r="V239" s="989"/>
      <c r="W239" s="989"/>
      <c r="X239" s="989"/>
      <c r="Y239" s="989"/>
      <c r="Z239" s="989"/>
      <c r="AA239" s="989"/>
      <c r="AB239" s="991"/>
      <c r="AC239" s="991"/>
      <c r="AD239" s="991"/>
      <c r="AE239" s="991"/>
      <c r="AF239" s="991"/>
      <c r="AG239" s="991"/>
      <c r="AH239" s="991"/>
      <c r="AI239" s="991"/>
      <c r="AJ239" s="991"/>
      <c r="AK239" s="991"/>
      <c r="AL239" s="991"/>
      <c r="AM239" s="991"/>
      <c r="AN239" s="991"/>
      <c r="AO239" s="989"/>
      <c r="AP239" s="989"/>
      <c r="AQ239" s="989"/>
      <c r="AR239" s="989"/>
      <c r="AS239" s="989"/>
      <c r="AT239" s="989"/>
      <c r="AU239" s="989"/>
      <c r="AV239" s="989"/>
      <c r="AW239" s="989"/>
      <c r="AX239" s="989"/>
      <c r="AY239" s="989"/>
      <c r="AZ239" s="989"/>
      <c r="BA239" s="993"/>
      <c r="BB239" s="157"/>
    </row>
    <row r="240" spans="1:63" ht="6" customHeight="1">
      <c r="C240" s="912"/>
      <c r="D240" s="844"/>
      <c r="E240" s="844"/>
      <c r="F240" s="844"/>
      <c r="G240" s="844"/>
      <c r="H240" s="844"/>
      <c r="I240" s="844"/>
      <c r="J240" s="844"/>
      <c r="K240" s="844"/>
      <c r="L240" s="844"/>
      <c r="M240" s="844"/>
      <c r="N240" s="845"/>
      <c r="O240" s="988"/>
      <c r="P240" s="989"/>
      <c r="Q240" s="989"/>
      <c r="R240" s="989"/>
      <c r="S240" s="989"/>
      <c r="T240" s="989"/>
      <c r="U240" s="989"/>
      <c r="V240" s="989"/>
      <c r="W240" s="989"/>
      <c r="X240" s="989"/>
      <c r="Y240" s="989"/>
      <c r="Z240" s="989"/>
      <c r="AA240" s="989"/>
      <c r="AB240" s="991"/>
      <c r="AC240" s="991"/>
      <c r="AD240" s="991"/>
      <c r="AE240" s="991"/>
      <c r="AF240" s="991"/>
      <c r="AG240" s="991"/>
      <c r="AH240" s="991"/>
      <c r="AI240" s="991"/>
      <c r="AJ240" s="991"/>
      <c r="AK240" s="991"/>
      <c r="AL240" s="991"/>
      <c r="AM240" s="991"/>
      <c r="AN240" s="991"/>
      <c r="AO240" s="989"/>
      <c r="AP240" s="989"/>
      <c r="AQ240" s="989"/>
      <c r="AR240" s="989"/>
      <c r="AS240" s="989"/>
      <c r="AT240" s="989"/>
      <c r="AU240" s="989"/>
      <c r="AV240" s="989"/>
      <c r="AW240" s="989"/>
      <c r="AX240" s="989"/>
      <c r="AY240" s="989"/>
      <c r="AZ240" s="989"/>
      <c r="BA240" s="993"/>
      <c r="BB240" s="157"/>
    </row>
    <row r="241" spans="3:54" ht="6" customHeight="1">
      <c r="C241" s="912" t="s">
        <v>228</v>
      </c>
      <c r="D241" s="844"/>
      <c r="E241" s="844"/>
      <c r="F241" s="844"/>
      <c r="G241" s="844"/>
      <c r="H241" s="844"/>
      <c r="I241" s="844"/>
      <c r="J241" s="844"/>
      <c r="K241" s="844"/>
      <c r="L241" s="844"/>
      <c r="M241" s="844"/>
      <c r="N241" s="845"/>
      <c r="O241" s="988" t="str">
        <f>IF($BR$62="","",$BR$62)</f>
        <v/>
      </c>
      <c r="P241" s="989"/>
      <c r="Q241" s="989"/>
      <c r="R241" s="989"/>
      <c r="S241" s="989"/>
      <c r="T241" s="989"/>
      <c r="U241" s="989"/>
      <c r="V241" s="989"/>
      <c r="W241" s="989"/>
      <c r="X241" s="989"/>
      <c r="Y241" s="989"/>
      <c r="Z241" s="989"/>
      <c r="AA241" s="989"/>
      <c r="AB241" s="991"/>
      <c r="AC241" s="991"/>
      <c r="AD241" s="991"/>
      <c r="AE241" s="991"/>
      <c r="AF241" s="991"/>
      <c r="AG241" s="991"/>
      <c r="AH241" s="991"/>
      <c r="AI241" s="991"/>
      <c r="AJ241" s="991"/>
      <c r="AK241" s="991"/>
      <c r="AL241" s="991"/>
      <c r="AM241" s="991"/>
      <c r="AN241" s="991"/>
      <c r="AO241" s="989" t="str">
        <f>IF(SUM(O241:AN243)=0, "", SUM(O241:AN243))</f>
        <v/>
      </c>
      <c r="AP241" s="989"/>
      <c r="AQ241" s="989"/>
      <c r="AR241" s="989"/>
      <c r="AS241" s="989"/>
      <c r="AT241" s="989"/>
      <c r="AU241" s="989"/>
      <c r="AV241" s="989"/>
      <c r="AW241" s="989"/>
      <c r="AX241" s="989"/>
      <c r="AY241" s="989"/>
      <c r="AZ241" s="989"/>
      <c r="BA241" s="993"/>
      <c r="BB241" s="157"/>
    </row>
    <row r="242" spans="3:54" ht="6" customHeight="1">
      <c r="C242" s="912"/>
      <c r="D242" s="844"/>
      <c r="E242" s="844"/>
      <c r="F242" s="844"/>
      <c r="G242" s="844"/>
      <c r="H242" s="844"/>
      <c r="I242" s="844"/>
      <c r="J242" s="844"/>
      <c r="K242" s="844"/>
      <c r="L242" s="844"/>
      <c r="M242" s="844"/>
      <c r="N242" s="845"/>
      <c r="O242" s="988"/>
      <c r="P242" s="989"/>
      <c r="Q242" s="989"/>
      <c r="R242" s="989"/>
      <c r="S242" s="989"/>
      <c r="T242" s="989"/>
      <c r="U242" s="989"/>
      <c r="V242" s="989"/>
      <c r="W242" s="989"/>
      <c r="X242" s="989"/>
      <c r="Y242" s="989"/>
      <c r="Z242" s="989"/>
      <c r="AA242" s="989"/>
      <c r="AB242" s="991"/>
      <c r="AC242" s="991"/>
      <c r="AD242" s="991"/>
      <c r="AE242" s="991"/>
      <c r="AF242" s="991"/>
      <c r="AG242" s="991"/>
      <c r="AH242" s="991"/>
      <c r="AI242" s="991"/>
      <c r="AJ242" s="991"/>
      <c r="AK242" s="991"/>
      <c r="AL242" s="991"/>
      <c r="AM242" s="991"/>
      <c r="AN242" s="991"/>
      <c r="AO242" s="989"/>
      <c r="AP242" s="989"/>
      <c r="AQ242" s="989"/>
      <c r="AR242" s="989"/>
      <c r="AS242" s="989"/>
      <c r="AT242" s="989"/>
      <c r="AU242" s="989"/>
      <c r="AV242" s="989"/>
      <c r="AW242" s="989"/>
      <c r="AX242" s="989"/>
      <c r="AY242" s="989"/>
      <c r="AZ242" s="989"/>
      <c r="BA242" s="993"/>
      <c r="BB242" s="157"/>
    </row>
    <row r="243" spans="3:54" ht="6" customHeight="1">
      <c r="C243" s="912"/>
      <c r="D243" s="844"/>
      <c r="E243" s="844"/>
      <c r="F243" s="844"/>
      <c r="G243" s="844"/>
      <c r="H243" s="844"/>
      <c r="I243" s="844"/>
      <c r="J243" s="844"/>
      <c r="K243" s="844"/>
      <c r="L243" s="844"/>
      <c r="M243" s="844"/>
      <c r="N243" s="845"/>
      <c r="O243" s="988"/>
      <c r="P243" s="989"/>
      <c r="Q243" s="989"/>
      <c r="R243" s="989"/>
      <c r="S243" s="989"/>
      <c r="T243" s="989"/>
      <c r="U243" s="989"/>
      <c r="V243" s="989"/>
      <c r="W243" s="989"/>
      <c r="X243" s="989"/>
      <c r="Y243" s="989"/>
      <c r="Z243" s="989"/>
      <c r="AA243" s="989"/>
      <c r="AB243" s="991"/>
      <c r="AC243" s="991"/>
      <c r="AD243" s="991"/>
      <c r="AE243" s="991"/>
      <c r="AF243" s="991"/>
      <c r="AG243" s="991"/>
      <c r="AH243" s="991"/>
      <c r="AI243" s="991"/>
      <c r="AJ243" s="991"/>
      <c r="AK243" s="991"/>
      <c r="AL243" s="991"/>
      <c r="AM243" s="991"/>
      <c r="AN243" s="991"/>
      <c r="AO243" s="989"/>
      <c r="AP243" s="989"/>
      <c r="AQ243" s="989"/>
      <c r="AR243" s="989"/>
      <c r="AS243" s="989"/>
      <c r="AT243" s="989"/>
      <c r="AU243" s="989"/>
      <c r="AV243" s="989"/>
      <c r="AW243" s="989"/>
      <c r="AX243" s="989"/>
      <c r="AY243" s="989"/>
      <c r="AZ243" s="989"/>
      <c r="BA243" s="993"/>
      <c r="BB243" s="157"/>
    </row>
    <row r="244" spans="3:54" ht="6" customHeight="1">
      <c r="C244" s="945" t="s">
        <v>238</v>
      </c>
      <c r="D244" s="854"/>
      <c r="E244" s="854"/>
      <c r="F244" s="855"/>
      <c r="G244" s="855"/>
      <c r="H244" s="855"/>
      <c r="I244" s="855"/>
      <c r="J244" s="855"/>
      <c r="K244" s="855"/>
      <c r="L244" s="855"/>
      <c r="M244" s="855"/>
      <c r="N244" s="856"/>
      <c r="O244" s="988" t="str">
        <f>IF($BR$65="","",$BR$65)</f>
        <v/>
      </c>
      <c r="P244" s="989"/>
      <c r="Q244" s="989"/>
      <c r="R244" s="989"/>
      <c r="S244" s="989"/>
      <c r="T244" s="989"/>
      <c r="U244" s="989"/>
      <c r="V244" s="989"/>
      <c r="W244" s="989"/>
      <c r="X244" s="989"/>
      <c r="Y244" s="989"/>
      <c r="Z244" s="989"/>
      <c r="AA244" s="989"/>
      <c r="AB244" s="989" t="str">
        <f>IF(AND(AB238="",AB241=""), "", AB238-AB241)</f>
        <v/>
      </c>
      <c r="AC244" s="989"/>
      <c r="AD244" s="989"/>
      <c r="AE244" s="989"/>
      <c r="AF244" s="989"/>
      <c r="AG244" s="989"/>
      <c r="AH244" s="989"/>
      <c r="AI244" s="989"/>
      <c r="AJ244" s="989"/>
      <c r="AK244" s="989"/>
      <c r="AL244" s="989"/>
      <c r="AM244" s="989"/>
      <c r="AN244" s="989"/>
      <c r="AO244" s="989" t="str">
        <f>IF(AND(O244="",AB244=""), "", SUM(O244:AN246))</f>
        <v/>
      </c>
      <c r="AP244" s="989"/>
      <c r="AQ244" s="989"/>
      <c r="AR244" s="989"/>
      <c r="AS244" s="989"/>
      <c r="AT244" s="989"/>
      <c r="AU244" s="989"/>
      <c r="AV244" s="989"/>
      <c r="AW244" s="989"/>
      <c r="AX244" s="989"/>
      <c r="AY244" s="989"/>
      <c r="AZ244" s="989"/>
      <c r="BA244" s="993"/>
      <c r="BB244" s="157"/>
    </row>
    <row r="245" spans="3:54" ht="6" customHeight="1">
      <c r="C245" s="945"/>
      <c r="D245" s="854"/>
      <c r="E245" s="854"/>
      <c r="F245" s="855"/>
      <c r="G245" s="855"/>
      <c r="H245" s="855"/>
      <c r="I245" s="855"/>
      <c r="J245" s="855"/>
      <c r="K245" s="855"/>
      <c r="L245" s="855"/>
      <c r="M245" s="855"/>
      <c r="N245" s="856"/>
      <c r="O245" s="988"/>
      <c r="P245" s="989"/>
      <c r="Q245" s="989"/>
      <c r="R245" s="989"/>
      <c r="S245" s="989"/>
      <c r="T245" s="989"/>
      <c r="U245" s="989"/>
      <c r="V245" s="989"/>
      <c r="W245" s="989"/>
      <c r="X245" s="989"/>
      <c r="Y245" s="989"/>
      <c r="Z245" s="989"/>
      <c r="AA245" s="989"/>
      <c r="AB245" s="989"/>
      <c r="AC245" s="989"/>
      <c r="AD245" s="989"/>
      <c r="AE245" s="989"/>
      <c r="AF245" s="989"/>
      <c r="AG245" s="989"/>
      <c r="AH245" s="989"/>
      <c r="AI245" s="989"/>
      <c r="AJ245" s="989"/>
      <c r="AK245" s="989"/>
      <c r="AL245" s="989"/>
      <c r="AM245" s="989"/>
      <c r="AN245" s="989"/>
      <c r="AO245" s="989"/>
      <c r="AP245" s="989"/>
      <c r="AQ245" s="989"/>
      <c r="AR245" s="989"/>
      <c r="AS245" s="989"/>
      <c r="AT245" s="989"/>
      <c r="AU245" s="989"/>
      <c r="AV245" s="989"/>
      <c r="AW245" s="989"/>
      <c r="AX245" s="989"/>
      <c r="AY245" s="989"/>
      <c r="AZ245" s="989"/>
      <c r="BA245" s="993"/>
      <c r="BB245" s="157"/>
    </row>
    <row r="246" spans="3:54" ht="6" customHeight="1" thickBot="1">
      <c r="C246" s="946"/>
      <c r="D246" s="901"/>
      <c r="E246" s="901"/>
      <c r="F246" s="902"/>
      <c r="G246" s="902"/>
      <c r="H246" s="902"/>
      <c r="I246" s="902"/>
      <c r="J246" s="902"/>
      <c r="K246" s="902"/>
      <c r="L246" s="902"/>
      <c r="M246" s="902"/>
      <c r="N246" s="903"/>
      <c r="O246" s="1002"/>
      <c r="P246" s="1003"/>
      <c r="Q246" s="1003"/>
      <c r="R246" s="1003"/>
      <c r="S246" s="1003"/>
      <c r="T246" s="1003"/>
      <c r="U246" s="1003"/>
      <c r="V246" s="1003"/>
      <c r="W246" s="1003"/>
      <c r="X246" s="1003"/>
      <c r="Y246" s="1003"/>
      <c r="Z246" s="1003"/>
      <c r="AA246" s="1003"/>
      <c r="AB246" s="1003"/>
      <c r="AC246" s="1003"/>
      <c r="AD246" s="1003"/>
      <c r="AE246" s="1003"/>
      <c r="AF246" s="1003"/>
      <c r="AG246" s="1003"/>
      <c r="AH246" s="1003"/>
      <c r="AI246" s="1003"/>
      <c r="AJ246" s="1003"/>
      <c r="AK246" s="1003"/>
      <c r="AL246" s="1003"/>
      <c r="AM246" s="1003"/>
      <c r="AN246" s="1003"/>
      <c r="AO246" s="1003"/>
      <c r="AP246" s="1003"/>
      <c r="AQ246" s="1003"/>
      <c r="AR246" s="1003"/>
      <c r="AS246" s="1003"/>
      <c r="AT246" s="1003"/>
      <c r="AU246" s="1003"/>
      <c r="AV246" s="1003"/>
      <c r="AW246" s="1003"/>
      <c r="AX246" s="1003"/>
      <c r="AY246" s="1003"/>
      <c r="AZ246" s="1003"/>
      <c r="BA246" s="1004"/>
      <c r="BB246" s="157"/>
    </row>
    <row r="247" spans="3:54" ht="6" customHeight="1">
      <c r="C247" s="964" t="s">
        <v>239</v>
      </c>
      <c r="D247" s="891"/>
      <c r="E247" s="891"/>
      <c r="F247" s="891"/>
      <c r="G247" s="891"/>
      <c r="H247" s="891"/>
      <c r="I247" s="891"/>
      <c r="J247" s="891"/>
      <c r="K247" s="891"/>
      <c r="L247" s="891"/>
      <c r="M247" s="891"/>
      <c r="N247" s="892"/>
      <c r="O247" s="986" t="str">
        <f>IF($BR$68="","",$BR$68)</f>
        <v/>
      </c>
      <c r="P247" s="987"/>
      <c r="Q247" s="987"/>
      <c r="R247" s="987"/>
      <c r="S247" s="987"/>
      <c r="T247" s="987"/>
      <c r="U247" s="987"/>
      <c r="V247" s="987"/>
      <c r="W247" s="987"/>
      <c r="X247" s="987"/>
      <c r="Y247" s="987"/>
      <c r="Z247" s="987"/>
      <c r="AA247" s="987"/>
      <c r="AB247" s="990"/>
      <c r="AC247" s="990"/>
      <c r="AD247" s="990"/>
      <c r="AE247" s="990"/>
      <c r="AF247" s="990"/>
      <c r="AG247" s="990"/>
      <c r="AH247" s="990"/>
      <c r="AI247" s="990"/>
      <c r="AJ247" s="990"/>
      <c r="AK247" s="990"/>
      <c r="AL247" s="990"/>
      <c r="AM247" s="990"/>
      <c r="AN247" s="990"/>
      <c r="AO247" s="987" t="str">
        <f>IF(SUM(O247:AN249)=0, "", SUM(O247:AN249))</f>
        <v/>
      </c>
      <c r="AP247" s="987"/>
      <c r="AQ247" s="987"/>
      <c r="AR247" s="987"/>
      <c r="AS247" s="987"/>
      <c r="AT247" s="987"/>
      <c r="AU247" s="987"/>
      <c r="AV247" s="987"/>
      <c r="AW247" s="987"/>
      <c r="AX247" s="987"/>
      <c r="AY247" s="987"/>
      <c r="AZ247" s="987"/>
      <c r="BA247" s="992"/>
      <c r="BB247" s="157"/>
    </row>
    <row r="248" spans="3:54" ht="6" customHeight="1">
      <c r="C248" s="912"/>
      <c r="D248" s="844"/>
      <c r="E248" s="844"/>
      <c r="F248" s="844"/>
      <c r="G248" s="844"/>
      <c r="H248" s="844"/>
      <c r="I248" s="844"/>
      <c r="J248" s="844"/>
      <c r="K248" s="844"/>
      <c r="L248" s="844"/>
      <c r="M248" s="844"/>
      <c r="N248" s="845"/>
      <c r="O248" s="988"/>
      <c r="P248" s="989"/>
      <c r="Q248" s="989"/>
      <c r="R248" s="989"/>
      <c r="S248" s="989"/>
      <c r="T248" s="989"/>
      <c r="U248" s="989"/>
      <c r="V248" s="989"/>
      <c r="W248" s="989"/>
      <c r="X248" s="989"/>
      <c r="Y248" s="989"/>
      <c r="Z248" s="989"/>
      <c r="AA248" s="989"/>
      <c r="AB248" s="991"/>
      <c r="AC248" s="991"/>
      <c r="AD248" s="991"/>
      <c r="AE248" s="991"/>
      <c r="AF248" s="991"/>
      <c r="AG248" s="991"/>
      <c r="AH248" s="991"/>
      <c r="AI248" s="991"/>
      <c r="AJ248" s="991"/>
      <c r="AK248" s="991"/>
      <c r="AL248" s="991"/>
      <c r="AM248" s="991"/>
      <c r="AN248" s="991"/>
      <c r="AO248" s="989"/>
      <c r="AP248" s="989"/>
      <c r="AQ248" s="989"/>
      <c r="AR248" s="989"/>
      <c r="AS248" s="989"/>
      <c r="AT248" s="989"/>
      <c r="AU248" s="989"/>
      <c r="AV248" s="989"/>
      <c r="AW248" s="989"/>
      <c r="AX248" s="989"/>
      <c r="AY248" s="989"/>
      <c r="AZ248" s="989"/>
      <c r="BA248" s="993"/>
      <c r="BB248" s="157"/>
    </row>
    <row r="249" spans="3:54" ht="6" customHeight="1">
      <c r="C249" s="912"/>
      <c r="D249" s="844"/>
      <c r="E249" s="844"/>
      <c r="F249" s="844"/>
      <c r="G249" s="844"/>
      <c r="H249" s="844"/>
      <c r="I249" s="844"/>
      <c r="J249" s="844"/>
      <c r="K249" s="844"/>
      <c r="L249" s="844"/>
      <c r="M249" s="844"/>
      <c r="N249" s="845"/>
      <c r="O249" s="988"/>
      <c r="P249" s="989"/>
      <c r="Q249" s="989"/>
      <c r="R249" s="989"/>
      <c r="S249" s="989"/>
      <c r="T249" s="989"/>
      <c r="U249" s="989"/>
      <c r="V249" s="989"/>
      <c r="W249" s="989"/>
      <c r="X249" s="989"/>
      <c r="Y249" s="989"/>
      <c r="Z249" s="989"/>
      <c r="AA249" s="989"/>
      <c r="AB249" s="991"/>
      <c r="AC249" s="991"/>
      <c r="AD249" s="991"/>
      <c r="AE249" s="991"/>
      <c r="AF249" s="991"/>
      <c r="AG249" s="991"/>
      <c r="AH249" s="991"/>
      <c r="AI249" s="991"/>
      <c r="AJ249" s="991"/>
      <c r="AK249" s="991"/>
      <c r="AL249" s="991"/>
      <c r="AM249" s="991"/>
      <c r="AN249" s="991"/>
      <c r="AO249" s="989"/>
      <c r="AP249" s="989"/>
      <c r="AQ249" s="989"/>
      <c r="AR249" s="989"/>
      <c r="AS249" s="989"/>
      <c r="AT249" s="989"/>
      <c r="AU249" s="989"/>
      <c r="AV249" s="989"/>
      <c r="AW249" s="989"/>
      <c r="AX249" s="989"/>
      <c r="AY249" s="989"/>
      <c r="AZ249" s="989"/>
      <c r="BA249" s="993"/>
      <c r="BB249" s="157"/>
    </row>
    <row r="250" spans="3:54" ht="6" customHeight="1">
      <c r="C250" s="912" t="s">
        <v>240</v>
      </c>
      <c r="D250" s="844"/>
      <c r="E250" s="844"/>
      <c r="F250" s="844"/>
      <c r="G250" s="844"/>
      <c r="H250" s="844"/>
      <c r="I250" s="844"/>
      <c r="J250" s="844"/>
      <c r="K250" s="844"/>
      <c r="L250" s="844"/>
      <c r="M250" s="844"/>
      <c r="N250" s="845"/>
      <c r="O250" s="988" t="str">
        <f>IF($BR$71="","",$BR$71)</f>
        <v/>
      </c>
      <c r="P250" s="989"/>
      <c r="Q250" s="989"/>
      <c r="R250" s="989"/>
      <c r="S250" s="989"/>
      <c r="T250" s="989"/>
      <c r="U250" s="989"/>
      <c r="V250" s="989"/>
      <c r="W250" s="989"/>
      <c r="X250" s="989"/>
      <c r="Y250" s="989"/>
      <c r="Z250" s="989"/>
      <c r="AA250" s="989"/>
      <c r="AB250" s="991"/>
      <c r="AC250" s="991"/>
      <c r="AD250" s="991"/>
      <c r="AE250" s="991"/>
      <c r="AF250" s="991"/>
      <c r="AG250" s="991"/>
      <c r="AH250" s="991"/>
      <c r="AI250" s="991"/>
      <c r="AJ250" s="991"/>
      <c r="AK250" s="991"/>
      <c r="AL250" s="991"/>
      <c r="AM250" s="991"/>
      <c r="AN250" s="991"/>
      <c r="AO250" s="989" t="str">
        <f>IF(SUM(O250:AN252)=0, "", SUM(O250:AN252))</f>
        <v/>
      </c>
      <c r="AP250" s="989"/>
      <c r="AQ250" s="989"/>
      <c r="AR250" s="989"/>
      <c r="AS250" s="989"/>
      <c r="AT250" s="989"/>
      <c r="AU250" s="989"/>
      <c r="AV250" s="989"/>
      <c r="AW250" s="989"/>
      <c r="AX250" s="989"/>
      <c r="AY250" s="989"/>
      <c r="AZ250" s="989"/>
      <c r="BA250" s="993"/>
      <c r="BB250" s="157"/>
    </row>
    <row r="251" spans="3:54" ht="6" customHeight="1">
      <c r="C251" s="912"/>
      <c r="D251" s="844"/>
      <c r="E251" s="844"/>
      <c r="F251" s="844"/>
      <c r="G251" s="844"/>
      <c r="H251" s="844"/>
      <c r="I251" s="844"/>
      <c r="J251" s="844"/>
      <c r="K251" s="844"/>
      <c r="L251" s="844"/>
      <c r="M251" s="844"/>
      <c r="N251" s="845"/>
      <c r="O251" s="988"/>
      <c r="P251" s="989"/>
      <c r="Q251" s="989"/>
      <c r="R251" s="989"/>
      <c r="S251" s="989"/>
      <c r="T251" s="989"/>
      <c r="U251" s="989"/>
      <c r="V251" s="989"/>
      <c r="W251" s="989"/>
      <c r="X251" s="989"/>
      <c r="Y251" s="989"/>
      <c r="Z251" s="989"/>
      <c r="AA251" s="989"/>
      <c r="AB251" s="991"/>
      <c r="AC251" s="991"/>
      <c r="AD251" s="991"/>
      <c r="AE251" s="991"/>
      <c r="AF251" s="991"/>
      <c r="AG251" s="991"/>
      <c r="AH251" s="991"/>
      <c r="AI251" s="991"/>
      <c r="AJ251" s="991"/>
      <c r="AK251" s="991"/>
      <c r="AL251" s="991"/>
      <c r="AM251" s="991"/>
      <c r="AN251" s="991"/>
      <c r="AO251" s="989"/>
      <c r="AP251" s="989"/>
      <c r="AQ251" s="989"/>
      <c r="AR251" s="989"/>
      <c r="AS251" s="989"/>
      <c r="AT251" s="989"/>
      <c r="AU251" s="989"/>
      <c r="AV251" s="989"/>
      <c r="AW251" s="989"/>
      <c r="AX251" s="989"/>
      <c r="AY251" s="989"/>
      <c r="AZ251" s="989"/>
      <c r="BA251" s="993"/>
      <c r="BB251" s="157"/>
    </row>
    <row r="252" spans="3:54" ht="6" customHeight="1">
      <c r="C252" s="912"/>
      <c r="D252" s="844"/>
      <c r="E252" s="844"/>
      <c r="F252" s="844"/>
      <c r="G252" s="844"/>
      <c r="H252" s="844"/>
      <c r="I252" s="844"/>
      <c r="J252" s="844"/>
      <c r="K252" s="844"/>
      <c r="L252" s="844"/>
      <c r="M252" s="844"/>
      <c r="N252" s="845"/>
      <c r="O252" s="988"/>
      <c r="P252" s="989"/>
      <c r="Q252" s="989"/>
      <c r="R252" s="989"/>
      <c r="S252" s="989"/>
      <c r="T252" s="989"/>
      <c r="U252" s="989"/>
      <c r="V252" s="989"/>
      <c r="W252" s="989"/>
      <c r="X252" s="989"/>
      <c r="Y252" s="989"/>
      <c r="Z252" s="989"/>
      <c r="AA252" s="989"/>
      <c r="AB252" s="991"/>
      <c r="AC252" s="991"/>
      <c r="AD252" s="991"/>
      <c r="AE252" s="991"/>
      <c r="AF252" s="991"/>
      <c r="AG252" s="991"/>
      <c r="AH252" s="991"/>
      <c r="AI252" s="991"/>
      <c r="AJ252" s="991"/>
      <c r="AK252" s="991"/>
      <c r="AL252" s="991"/>
      <c r="AM252" s="991"/>
      <c r="AN252" s="991"/>
      <c r="AO252" s="989"/>
      <c r="AP252" s="989"/>
      <c r="AQ252" s="989"/>
      <c r="AR252" s="989"/>
      <c r="AS252" s="989"/>
      <c r="AT252" s="989"/>
      <c r="AU252" s="989"/>
      <c r="AV252" s="989"/>
      <c r="AW252" s="989"/>
      <c r="AX252" s="989"/>
      <c r="AY252" s="989"/>
      <c r="AZ252" s="989"/>
      <c r="BA252" s="993"/>
      <c r="BB252" s="157"/>
    </row>
    <row r="253" spans="3:54" ht="6" customHeight="1">
      <c r="C253" s="945" t="s">
        <v>241</v>
      </c>
      <c r="D253" s="854"/>
      <c r="E253" s="854"/>
      <c r="F253" s="855"/>
      <c r="G253" s="855"/>
      <c r="H253" s="855"/>
      <c r="I253" s="855"/>
      <c r="J253" s="855"/>
      <c r="K253" s="855"/>
      <c r="L253" s="855"/>
      <c r="M253" s="855"/>
      <c r="N253" s="856"/>
      <c r="O253" s="988" t="str">
        <f>IF($BR$74="","",$BR$74)</f>
        <v/>
      </c>
      <c r="P253" s="989"/>
      <c r="Q253" s="989"/>
      <c r="R253" s="989"/>
      <c r="S253" s="989"/>
      <c r="T253" s="989"/>
      <c r="U253" s="989"/>
      <c r="V253" s="989"/>
      <c r="W253" s="989"/>
      <c r="X253" s="989"/>
      <c r="Y253" s="989"/>
      <c r="Z253" s="989"/>
      <c r="AA253" s="989"/>
      <c r="AB253" s="989" t="str">
        <f>IF(AND(AB247="",AB250=""), "", AB247-AB250)</f>
        <v/>
      </c>
      <c r="AC253" s="989"/>
      <c r="AD253" s="989"/>
      <c r="AE253" s="989"/>
      <c r="AF253" s="989"/>
      <c r="AG253" s="989"/>
      <c r="AH253" s="989"/>
      <c r="AI253" s="989"/>
      <c r="AJ253" s="989"/>
      <c r="AK253" s="989"/>
      <c r="AL253" s="989"/>
      <c r="AM253" s="989"/>
      <c r="AN253" s="989"/>
      <c r="AO253" s="989" t="str">
        <f>IF(AND(O253="",AB253=""), "", SUM(O253:AN255))</f>
        <v/>
      </c>
      <c r="AP253" s="989"/>
      <c r="AQ253" s="989"/>
      <c r="AR253" s="989"/>
      <c r="AS253" s="989"/>
      <c r="AT253" s="989"/>
      <c r="AU253" s="989"/>
      <c r="AV253" s="989"/>
      <c r="AW253" s="989"/>
      <c r="AX253" s="989"/>
      <c r="AY253" s="989"/>
      <c r="AZ253" s="989"/>
      <c r="BA253" s="993"/>
      <c r="BB253" s="157"/>
    </row>
    <row r="254" spans="3:54" ht="6" customHeight="1">
      <c r="C254" s="945"/>
      <c r="D254" s="854"/>
      <c r="E254" s="854"/>
      <c r="F254" s="855"/>
      <c r="G254" s="855"/>
      <c r="H254" s="855"/>
      <c r="I254" s="855"/>
      <c r="J254" s="855"/>
      <c r="K254" s="855"/>
      <c r="L254" s="855"/>
      <c r="M254" s="855"/>
      <c r="N254" s="856"/>
      <c r="O254" s="988"/>
      <c r="P254" s="989"/>
      <c r="Q254" s="989"/>
      <c r="R254" s="989"/>
      <c r="S254" s="989"/>
      <c r="T254" s="989"/>
      <c r="U254" s="989"/>
      <c r="V254" s="989"/>
      <c r="W254" s="989"/>
      <c r="X254" s="989"/>
      <c r="Y254" s="989"/>
      <c r="Z254" s="989"/>
      <c r="AA254" s="989"/>
      <c r="AB254" s="989"/>
      <c r="AC254" s="989"/>
      <c r="AD254" s="989"/>
      <c r="AE254" s="989"/>
      <c r="AF254" s="989"/>
      <c r="AG254" s="989"/>
      <c r="AH254" s="989"/>
      <c r="AI254" s="989"/>
      <c r="AJ254" s="989"/>
      <c r="AK254" s="989"/>
      <c r="AL254" s="989"/>
      <c r="AM254" s="989"/>
      <c r="AN254" s="989"/>
      <c r="AO254" s="989"/>
      <c r="AP254" s="989"/>
      <c r="AQ254" s="989"/>
      <c r="AR254" s="989"/>
      <c r="AS254" s="989"/>
      <c r="AT254" s="989"/>
      <c r="AU254" s="989"/>
      <c r="AV254" s="989"/>
      <c r="AW254" s="989"/>
      <c r="AX254" s="989"/>
      <c r="AY254" s="989"/>
      <c r="AZ254" s="989"/>
      <c r="BA254" s="993"/>
      <c r="BB254" s="157"/>
    </row>
    <row r="255" spans="3:54" ht="6" customHeight="1" thickBot="1">
      <c r="C255" s="946"/>
      <c r="D255" s="901"/>
      <c r="E255" s="901"/>
      <c r="F255" s="902"/>
      <c r="G255" s="902"/>
      <c r="H255" s="902"/>
      <c r="I255" s="902"/>
      <c r="J255" s="902"/>
      <c r="K255" s="902"/>
      <c r="L255" s="902"/>
      <c r="M255" s="902"/>
      <c r="N255" s="903"/>
      <c r="O255" s="1002"/>
      <c r="P255" s="1003"/>
      <c r="Q255" s="1003"/>
      <c r="R255" s="1003"/>
      <c r="S255" s="1003"/>
      <c r="T255" s="1003"/>
      <c r="U255" s="1003"/>
      <c r="V255" s="1003"/>
      <c r="W255" s="1003"/>
      <c r="X255" s="1003"/>
      <c r="Y255" s="1003"/>
      <c r="Z255" s="1003"/>
      <c r="AA255" s="1003"/>
      <c r="AB255" s="1003"/>
      <c r="AC255" s="1003"/>
      <c r="AD255" s="1003"/>
      <c r="AE255" s="1003"/>
      <c r="AF255" s="1003"/>
      <c r="AG255" s="1003"/>
      <c r="AH255" s="1003"/>
      <c r="AI255" s="1003"/>
      <c r="AJ255" s="1003"/>
      <c r="AK255" s="1003"/>
      <c r="AL255" s="1003"/>
      <c r="AM255" s="1003"/>
      <c r="AN255" s="1003"/>
      <c r="AO255" s="1003"/>
      <c r="AP255" s="1003"/>
      <c r="AQ255" s="1003"/>
      <c r="AR255" s="1003"/>
      <c r="AS255" s="1003"/>
      <c r="AT255" s="1003"/>
      <c r="AU255" s="1003"/>
      <c r="AV255" s="1003"/>
      <c r="AW255" s="1003"/>
      <c r="AX255" s="1003"/>
      <c r="AY255" s="1003"/>
      <c r="AZ255" s="1003"/>
      <c r="BA255" s="1004"/>
      <c r="BB255" s="157"/>
    </row>
    <row r="256" spans="3:54" ht="6" customHeight="1">
      <c r="C256" s="955" t="s">
        <v>242</v>
      </c>
      <c r="D256" s="1007"/>
      <c r="E256" s="1007"/>
      <c r="F256" s="1007"/>
      <c r="G256" s="1007"/>
      <c r="H256" s="1007"/>
      <c r="I256" s="1007"/>
      <c r="J256" s="1007"/>
      <c r="K256" s="1007"/>
      <c r="L256" s="1007"/>
      <c r="M256" s="1007"/>
      <c r="N256" s="1008"/>
      <c r="O256" s="1024" t="str">
        <f>IF($BR$77="","",$BR$77)</f>
        <v/>
      </c>
      <c r="P256" s="1024"/>
      <c r="Q256" s="1024"/>
      <c r="R256" s="1024"/>
      <c r="S256" s="1024"/>
      <c r="T256" s="1024"/>
      <c r="U256" s="1024"/>
      <c r="V256" s="1024"/>
      <c r="W256" s="1024"/>
      <c r="X256" s="1024"/>
      <c r="Y256" s="1024"/>
      <c r="Z256" s="1024"/>
      <c r="AA256" s="1025"/>
      <c r="AB256" s="1028" t="str">
        <f>IF(AND(AB244="",AB253=""), "", SUM(AB244,AB253))</f>
        <v/>
      </c>
      <c r="AC256" s="1024"/>
      <c r="AD256" s="1024"/>
      <c r="AE256" s="1024"/>
      <c r="AF256" s="1024"/>
      <c r="AG256" s="1024"/>
      <c r="AH256" s="1024"/>
      <c r="AI256" s="1024"/>
      <c r="AJ256" s="1024"/>
      <c r="AK256" s="1024"/>
      <c r="AL256" s="1024"/>
      <c r="AM256" s="1024"/>
      <c r="AN256" s="1025"/>
      <c r="AO256" s="1028" t="str">
        <f>IF(AND(O256="",AB256=""), "", SUM(O256:AN258))</f>
        <v/>
      </c>
      <c r="AP256" s="1024"/>
      <c r="AQ256" s="1024"/>
      <c r="AR256" s="1024"/>
      <c r="AS256" s="1024"/>
      <c r="AT256" s="1024"/>
      <c r="AU256" s="1024"/>
      <c r="AV256" s="1024"/>
      <c r="AW256" s="1024"/>
      <c r="AX256" s="1024"/>
      <c r="AY256" s="1024"/>
      <c r="AZ256" s="1024"/>
      <c r="BA256" s="1030"/>
      <c r="BB256" s="157"/>
    </row>
    <row r="257" spans="1:63" ht="6" customHeight="1">
      <c r="C257" s="955"/>
      <c r="D257" s="1007"/>
      <c r="E257" s="1007"/>
      <c r="F257" s="1007"/>
      <c r="G257" s="1007"/>
      <c r="H257" s="1007"/>
      <c r="I257" s="1007"/>
      <c r="J257" s="1007"/>
      <c r="K257" s="1007"/>
      <c r="L257" s="1007"/>
      <c r="M257" s="1007"/>
      <c r="N257" s="1008"/>
      <c r="O257" s="1024"/>
      <c r="P257" s="1024"/>
      <c r="Q257" s="1024"/>
      <c r="R257" s="1024"/>
      <c r="S257" s="1024"/>
      <c r="T257" s="1024"/>
      <c r="U257" s="1024"/>
      <c r="V257" s="1024"/>
      <c r="W257" s="1024"/>
      <c r="X257" s="1024"/>
      <c r="Y257" s="1024"/>
      <c r="Z257" s="1024"/>
      <c r="AA257" s="1025"/>
      <c r="AB257" s="1028"/>
      <c r="AC257" s="1024"/>
      <c r="AD257" s="1024"/>
      <c r="AE257" s="1024"/>
      <c r="AF257" s="1024"/>
      <c r="AG257" s="1024"/>
      <c r="AH257" s="1024"/>
      <c r="AI257" s="1024"/>
      <c r="AJ257" s="1024"/>
      <c r="AK257" s="1024"/>
      <c r="AL257" s="1024"/>
      <c r="AM257" s="1024"/>
      <c r="AN257" s="1025"/>
      <c r="AO257" s="1028"/>
      <c r="AP257" s="1024"/>
      <c r="AQ257" s="1024"/>
      <c r="AR257" s="1024"/>
      <c r="AS257" s="1024"/>
      <c r="AT257" s="1024"/>
      <c r="AU257" s="1024"/>
      <c r="AV257" s="1024"/>
      <c r="AW257" s="1024"/>
      <c r="AX257" s="1024"/>
      <c r="AY257" s="1024"/>
      <c r="AZ257" s="1024"/>
      <c r="BA257" s="1030"/>
      <c r="BB257" s="157"/>
    </row>
    <row r="258" spans="1:63" ht="6" customHeight="1" thickBot="1">
      <c r="C258" s="1009"/>
      <c r="D258" s="1010"/>
      <c r="E258" s="1010"/>
      <c r="F258" s="1010"/>
      <c r="G258" s="1010"/>
      <c r="H258" s="1010"/>
      <c r="I258" s="1010"/>
      <c r="J258" s="1010"/>
      <c r="K258" s="1010"/>
      <c r="L258" s="1010"/>
      <c r="M258" s="1010"/>
      <c r="N258" s="1011"/>
      <c r="O258" s="1026"/>
      <c r="P258" s="1026"/>
      <c r="Q258" s="1026"/>
      <c r="R258" s="1026"/>
      <c r="S258" s="1026"/>
      <c r="T258" s="1026"/>
      <c r="U258" s="1026"/>
      <c r="V258" s="1026"/>
      <c r="W258" s="1026"/>
      <c r="X258" s="1026"/>
      <c r="Y258" s="1026"/>
      <c r="Z258" s="1026"/>
      <c r="AA258" s="1027"/>
      <c r="AB258" s="1029"/>
      <c r="AC258" s="1026"/>
      <c r="AD258" s="1026"/>
      <c r="AE258" s="1026"/>
      <c r="AF258" s="1026"/>
      <c r="AG258" s="1026"/>
      <c r="AH258" s="1026"/>
      <c r="AI258" s="1026"/>
      <c r="AJ258" s="1026"/>
      <c r="AK258" s="1026"/>
      <c r="AL258" s="1026"/>
      <c r="AM258" s="1026"/>
      <c r="AN258" s="1027"/>
      <c r="AO258" s="1029"/>
      <c r="AP258" s="1026"/>
      <c r="AQ258" s="1026"/>
      <c r="AR258" s="1026"/>
      <c r="AS258" s="1026"/>
      <c r="AT258" s="1026"/>
      <c r="AU258" s="1026"/>
      <c r="AV258" s="1026"/>
      <c r="AW258" s="1026"/>
      <c r="AX258" s="1026"/>
      <c r="AY258" s="1026"/>
      <c r="AZ258" s="1026"/>
      <c r="BA258" s="1031"/>
      <c r="BB258" s="157"/>
    </row>
    <row r="259" spans="1:63" ht="6" customHeight="1">
      <c r="C259" s="943" t="s">
        <v>249</v>
      </c>
      <c r="D259" s="1005"/>
      <c r="E259" s="1005"/>
      <c r="F259" s="1005"/>
      <c r="G259" s="1005"/>
      <c r="H259" s="1005"/>
      <c r="I259" s="1005"/>
      <c r="J259" s="1005"/>
      <c r="K259" s="1005"/>
      <c r="L259" s="1005"/>
      <c r="M259" s="1005"/>
      <c r="N259" s="1006"/>
      <c r="O259" s="1012"/>
      <c r="P259" s="1013"/>
      <c r="Q259" s="1013"/>
      <c r="R259" s="1013"/>
      <c r="S259" s="1013"/>
      <c r="T259" s="1013"/>
      <c r="U259" s="1013"/>
      <c r="V259" s="1013"/>
      <c r="W259" s="1013"/>
      <c r="X259" s="1013"/>
      <c r="Y259" s="1013"/>
      <c r="Z259" s="1013"/>
      <c r="AA259" s="1013"/>
      <c r="AB259" s="1013"/>
      <c r="AC259" s="1013"/>
      <c r="AD259" s="1013"/>
      <c r="AE259" s="1013"/>
      <c r="AF259" s="1013"/>
      <c r="AG259" s="1013"/>
      <c r="AH259" s="1013"/>
      <c r="AI259" s="1013"/>
      <c r="AJ259" s="1013"/>
      <c r="AK259" s="1013"/>
      <c r="AL259" s="1013"/>
      <c r="AM259" s="1013"/>
      <c r="AN259" s="1014"/>
      <c r="AO259" s="1021"/>
      <c r="AP259" s="815"/>
      <c r="AQ259" s="815"/>
      <c r="AR259" s="815"/>
      <c r="AS259" s="815"/>
      <c r="AT259" s="815"/>
      <c r="AU259" s="815"/>
      <c r="AV259" s="815"/>
      <c r="AW259" s="815"/>
      <c r="AX259" s="815"/>
      <c r="AY259" s="815"/>
      <c r="AZ259" s="815"/>
      <c r="BA259" s="816"/>
      <c r="BB259" s="157"/>
    </row>
    <row r="260" spans="1:63" ht="6" customHeight="1">
      <c r="C260" s="955"/>
      <c r="D260" s="1007"/>
      <c r="E260" s="1007"/>
      <c r="F260" s="1007"/>
      <c r="G260" s="1007"/>
      <c r="H260" s="1007"/>
      <c r="I260" s="1007"/>
      <c r="J260" s="1007"/>
      <c r="K260" s="1007"/>
      <c r="L260" s="1007"/>
      <c r="M260" s="1007"/>
      <c r="N260" s="1008"/>
      <c r="O260" s="1015"/>
      <c r="P260" s="1016"/>
      <c r="Q260" s="1016"/>
      <c r="R260" s="1016"/>
      <c r="S260" s="1016"/>
      <c r="T260" s="1016"/>
      <c r="U260" s="1016"/>
      <c r="V260" s="1016"/>
      <c r="W260" s="1016"/>
      <c r="X260" s="1016"/>
      <c r="Y260" s="1016"/>
      <c r="Z260" s="1016"/>
      <c r="AA260" s="1016"/>
      <c r="AB260" s="1016"/>
      <c r="AC260" s="1016"/>
      <c r="AD260" s="1016"/>
      <c r="AE260" s="1016"/>
      <c r="AF260" s="1016"/>
      <c r="AG260" s="1016"/>
      <c r="AH260" s="1016"/>
      <c r="AI260" s="1016"/>
      <c r="AJ260" s="1016"/>
      <c r="AK260" s="1016"/>
      <c r="AL260" s="1016"/>
      <c r="AM260" s="1016"/>
      <c r="AN260" s="1017"/>
      <c r="AO260" s="1022"/>
      <c r="AP260" s="813"/>
      <c r="AQ260" s="813"/>
      <c r="AR260" s="813"/>
      <c r="AS260" s="813"/>
      <c r="AT260" s="813"/>
      <c r="AU260" s="813"/>
      <c r="AV260" s="813"/>
      <c r="AW260" s="813"/>
      <c r="AX260" s="813"/>
      <c r="AY260" s="813"/>
      <c r="AZ260" s="813"/>
      <c r="BA260" s="818"/>
      <c r="BB260" s="157"/>
    </row>
    <row r="261" spans="1:63" ht="6" customHeight="1" thickBot="1">
      <c r="C261" s="1009"/>
      <c r="D261" s="1010"/>
      <c r="E261" s="1010"/>
      <c r="F261" s="1010"/>
      <c r="G261" s="1010"/>
      <c r="H261" s="1010"/>
      <c r="I261" s="1010"/>
      <c r="J261" s="1010"/>
      <c r="K261" s="1010"/>
      <c r="L261" s="1010"/>
      <c r="M261" s="1010"/>
      <c r="N261" s="1011"/>
      <c r="O261" s="1018"/>
      <c r="P261" s="1019"/>
      <c r="Q261" s="1019"/>
      <c r="R261" s="1019"/>
      <c r="S261" s="1019"/>
      <c r="T261" s="1019"/>
      <c r="U261" s="1019"/>
      <c r="V261" s="1019"/>
      <c r="W261" s="1019"/>
      <c r="X261" s="1019"/>
      <c r="Y261" s="1019"/>
      <c r="Z261" s="1019"/>
      <c r="AA261" s="1019"/>
      <c r="AB261" s="1019"/>
      <c r="AC261" s="1019"/>
      <c r="AD261" s="1019"/>
      <c r="AE261" s="1019"/>
      <c r="AF261" s="1019"/>
      <c r="AG261" s="1019"/>
      <c r="AH261" s="1019"/>
      <c r="AI261" s="1019"/>
      <c r="AJ261" s="1019"/>
      <c r="AK261" s="1019"/>
      <c r="AL261" s="1019"/>
      <c r="AM261" s="1019"/>
      <c r="AN261" s="1020"/>
      <c r="AO261" s="1023"/>
      <c r="AP261" s="820"/>
      <c r="AQ261" s="820"/>
      <c r="AR261" s="820"/>
      <c r="AS261" s="820"/>
      <c r="AT261" s="820"/>
      <c r="AU261" s="820"/>
      <c r="AV261" s="820"/>
      <c r="AW261" s="820"/>
      <c r="AX261" s="820"/>
      <c r="AY261" s="820"/>
      <c r="AZ261" s="820"/>
      <c r="BA261" s="821"/>
      <c r="BB261" s="157"/>
    </row>
    <row r="262" spans="1:63" ht="6" customHeight="1">
      <c r="C262" s="955" t="s">
        <v>250</v>
      </c>
      <c r="D262" s="1007"/>
      <c r="E262" s="1007"/>
      <c r="F262" s="1007"/>
      <c r="G262" s="1007"/>
      <c r="H262" s="1007"/>
      <c r="I262" s="1007"/>
      <c r="J262" s="1007"/>
      <c r="K262" s="1007"/>
      <c r="L262" s="1007"/>
      <c r="M262" s="1007"/>
      <c r="N262" s="1008"/>
      <c r="O262" s="1012"/>
      <c r="P262" s="1013"/>
      <c r="Q262" s="1013"/>
      <c r="R262" s="1013"/>
      <c r="S262" s="1013"/>
      <c r="T262" s="1013"/>
      <c r="U262" s="1013"/>
      <c r="V262" s="1013"/>
      <c r="W262" s="1013"/>
      <c r="X262" s="1013"/>
      <c r="Y262" s="1013"/>
      <c r="Z262" s="1013"/>
      <c r="AA262" s="1013"/>
      <c r="AB262" s="1013"/>
      <c r="AC262" s="1013"/>
      <c r="AD262" s="1013"/>
      <c r="AE262" s="1013"/>
      <c r="AF262" s="1013"/>
      <c r="AG262" s="1013"/>
      <c r="AH262" s="1013"/>
      <c r="AI262" s="1013"/>
      <c r="AJ262" s="1013"/>
      <c r="AK262" s="1013"/>
      <c r="AL262" s="1013"/>
      <c r="AM262" s="1013"/>
      <c r="AN262" s="1014"/>
      <c r="AO262" s="1022"/>
      <c r="AP262" s="813"/>
      <c r="AQ262" s="813"/>
      <c r="AR262" s="813"/>
      <c r="AS262" s="813"/>
      <c r="AT262" s="813"/>
      <c r="AU262" s="813"/>
      <c r="AV262" s="813"/>
      <c r="AW262" s="813"/>
      <c r="AX262" s="813"/>
      <c r="AY262" s="813"/>
      <c r="AZ262" s="813"/>
      <c r="BA262" s="818"/>
      <c r="BB262" s="157"/>
    </row>
    <row r="263" spans="1:63" ht="6" customHeight="1">
      <c r="C263" s="955"/>
      <c r="D263" s="1007"/>
      <c r="E263" s="1007"/>
      <c r="F263" s="1007"/>
      <c r="G263" s="1007"/>
      <c r="H263" s="1007"/>
      <c r="I263" s="1007"/>
      <c r="J263" s="1007"/>
      <c r="K263" s="1007"/>
      <c r="L263" s="1007"/>
      <c r="M263" s="1007"/>
      <c r="N263" s="1008"/>
      <c r="O263" s="1015"/>
      <c r="P263" s="1016"/>
      <c r="Q263" s="1016"/>
      <c r="R263" s="1016"/>
      <c r="S263" s="1016"/>
      <c r="T263" s="1016"/>
      <c r="U263" s="1016"/>
      <c r="V263" s="1016"/>
      <c r="W263" s="1016"/>
      <c r="X263" s="1016"/>
      <c r="Y263" s="1016"/>
      <c r="Z263" s="1016"/>
      <c r="AA263" s="1016"/>
      <c r="AB263" s="1016"/>
      <c r="AC263" s="1016"/>
      <c r="AD263" s="1016"/>
      <c r="AE263" s="1016"/>
      <c r="AF263" s="1016"/>
      <c r="AG263" s="1016"/>
      <c r="AH263" s="1016"/>
      <c r="AI263" s="1016"/>
      <c r="AJ263" s="1016"/>
      <c r="AK263" s="1016"/>
      <c r="AL263" s="1016"/>
      <c r="AM263" s="1016"/>
      <c r="AN263" s="1017"/>
      <c r="AO263" s="1022"/>
      <c r="AP263" s="813"/>
      <c r="AQ263" s="813"/>
      <c r="AR263" s="813"/>
      <c r="AS263" s="813"/>
      <c r="AT263" s="813"/>
      <c r="AU263" s="813"/>
      <c r="AV263" s="813"/>
      <c r="AW263" s="813"/>
      <c r="AX263" s="813"/>
      <c r="AY263" s="813"/>
      <c r="AZ263" s="813"/>
      <c r="BA263" s="818"/>
      <c r="BB263" s="157"/>
    </row>
    <row r="264" spans="1:63" ht="6" customHeight="1" thickBot="1">
      <c r="C264" s="1009"/>
      <c r="D264" s="1010"/>
      <c r="E264" s="1010"/>
      <c r="F264" s="1010"/>
      <c r="G264" s="1010"/>
      <c r="H264" s="1010"/>
      <c r="I264" s="1010"/>
      <c r="J264" s="1010"/>
      <c r="K264" s="1010"/>
      <c r="L264" s="1010"/>
      <c r="M264" s="1010"/>
      <c r="N264" s="1011"/>
      <c r="O264" s="1018"/>
      <c r="P264" s="1019"/>
      <c r="Q264" s="1019"/>
      <c r="R264" s="1019"/>
      <c r="S264" s="1019"/>
      <c r="T264" s="1019"/>
      <c r="U264" s="1019"/>
      <c r="V264" s="1019"/>
      <c r="W264" s="1019"/>
      <c r="X264" s="1019"/>
      <c r="Y264" s="1019"/>
      <c r="Z264" s="1019"/>
      <c r="AA264" s="1019"/>
      <c r="AB264" s="1019"/>
      <c r="AC264" s="1019"/>
      <c r="AD264" s="1019"/>
      <c r="AE264" s="1019"/>
      <c r="AF264" s="1019"/>
      <c r="AG264" s="1019"/>
      <c r="AH264" s="1019"/>
      <c r="AI264" s="1019"/>
      <c r="AJ264" s="1019"/>
      <c r="AK264" s="1019"/>
      <c r="AL264" s="1019"/>
      <c r="AM264" s="1019"/>
      <c r="AN264" s="1020"/>
      <c r="AO264" s="1023"/>
      <c r="AP264" s="820"/>
      <c r="AQ264" s="820"/>
      <c r="AR264" s="820"/>
      <c r="AS264" s="820"/>
      <c r="AT264" s="820"/>
      <c r="AU264" s="820"/>
      <c r="AV264" s="820"/>
      <c r="AW264" s="820"/>
      <c r="AX264" s="820"/>
      <c r="AY264" s="820"/>
      <c r="AZ264" s="820"/>
      <c r="BA264" s="821"/>
      <c r="BB264" s="157"/>
    </row>
    <row r="267" spans="1:63" ht="6" customHeight="1">
      <c r="A267" s="154"/>
      <c r="B267" s="154"/>
      <c r="C267" s="671" t="s">
        <v>187</v>
      </c>
      <c r="D267" s="671"/>
      <c r="E267" s="671"/>
      <c r="F267" s="813"/>
      <c r="G267" s="813"/>
      <c r="H267" s="813"/>
      <c r="I267" s="813"/>
      <c r="J267" s="997" t="str">
        <f>IF(安全投資計画!$BU$43="","",安全投資計画!$BU$43)</f>
        <v/>
      </c>
      <c r="K267" s="997"/>
      <c r="L267" s="997"/>
      <c r="M267" s="671" t="s">
        <v>188</v>
      </c>
      <c r="N267" s="671"/>
      <c r="O267" s="671"/>
      <c r="P267" s="813"/>
      <c r="Q267" s="813"/>
      <c r="R267" s="813"/>
      <c r="S267" s="154"/>
      <c r="T267" s="154"/>
      <c r="U267" s="154"/>
      <c r="V267" s="154"/>
      <c r="W267" s="154"/>
      <c r="X267" s="154"/>
      <c r="Y267" s="154"/>
      <c r="Z267" s="154"/>
      <c r="AA267" s="154"/>
      <c r="AB267" s="154"/>
      <c r="AC267" s="154"/>
      <c r="AD267" s="154"/>
      <c r="AE267" s="154"/>
      <c r="AF267" s="154"/>
      <c r="AG267" s="154"/>
      <c r="AH267" s="154"/>
      <c r="AI267" s="154"/>
      <c r="AJ267" s="154"/>
      <c r="AK267" s="154"/>
      <c r="AL267" s="154"/>
      <c r="AM267" s="154"/>
      <c r="AN267" s="154"/>
      <c r="AO267" s="154"/>
      <c r="AP267" s="154"/>
      <c r="AQ267" s="154"/>
      <c r="AR267" s="154"/>
      <c r="AS267" s="999" t="s">
        <v>223</v>
      </c>
      <c r="AT267" s="1000"/>
      <c r="AU267" s="1000"/>
      <c r="AV267" s="1000"/>
      <c r="AW267" s="1000"/>
      <c r="AX267" s="1000"/>
      <c r="AY267" s="1000"/>
      <c r="AZ267" s="1000"/>
      <c r="BA267" s="1000"/>
      <c r="BB267" s="154"/>
      <c r="BC267" s="155"/>
    </row>
    <row r="268" spans="1:63" ht="6" customHeight="1">
      <c r="A268" s="154"/>
      <c r="B268" s="154"/>
      <c r="C268" s="671"/>
      <c r="D268" s="671"/>
      <c r="E268" s="671"/>
      <c r="F268" s="813"/>
      <c r="G268" s="813"/>
      <c r="H268" s="813"/>
      <c r="I268" s="813"/>
      <c r="J268" s="826"/>
      <c r="K268" s="826"/>
      <c r="L268" s="826"/>
      <c r="M268" s="671"/>
      <c r="N268" s="671"/>
      <c r="O268" s="671"/>
      <c r="P268" s="813"/>
      <c r="Q268" s="813"/>
      <c r="R268" s="813"/>
      <c r="S268" s="154"/>
      <c r="T268" s="154"/>
      <c r="U268" s="154"/>
      <c r="V268" s="154"/>
      <c r="W268" s="154"/>
      <c r="X268" s="154"/>
      <c r="Y268" s="154"/>
      <c r="Z268" s="154"/>
      <c r="AA268" s="154"/>
      <c r="AB268" s="154"/>
      <c r="AC268" s="154"/>
      <c r="AD268" s="154"/>
      <c r="AE268" s="154"/>
      <c r="AF268" s="154"/>
      <c r="AG268" s="154"/>
      <c r="AH268" s="154"/>
      <c r="AI268" s="154"/>
      <c r="AJ268" s="154"/>
      <c r="AK268" s="154"/>
      <c r="AL268" s="154"/>
      <c r="AM268" s="154"/>
      <c r="AN268" s="154"/>
      <c r="AO268" s="154"/>
      <c r="AP268" s="154"/>
      <c r="AQ268" s="154"/>
      <c r="AR268" s="154"/>
      <c r="AS268" s="1000"/>
      <c r="AT268" s="1000"/>
      <c r="AU268" s="1000"/>
      <c r="AV268" s="1000"/>
      <c r="AW268" s="1000"/>
      <c r="AX268" s="1000"/>
      <c r="AY268" s="1000"/>
      <c r="AZ268" s="1000"/>
      <c r="BA268" s="1000"/>
      <c r="BB268" s="154"/>
    </row>
    <row r="269" spans="1:63" ht="6" customHeight="1" thickBot="1">
      <c r="C269" s="671"/>
      <c r="D269" s="671"/>
      <c r="E269" s="671"/>
      <c r="F269" s="813"/>
      <c r="G269" s="813"/>
      <c r="H269" s="813"/>
      <c r="I269" s="813"/>
      <c r="J269" s="998"/>
      <c r="K269" s="998"/>
      <c r="L269" s="998"/>
      <c r="M269" s="671"/>
      <c r="N269" s="671"/>
      <c r="O269" s="671"/>
      <c r="P269" s="813"/>
      <c r="Q269" s="813"/>
      <c r="R269" s="813"/>
      <c r="AS269" s="1001"/>
      <c r="AT269" s="1001"/>
      <c r="AU269" s="1001"/>
      <c r="AV269" s="1001"/>
      <c r="AW269" s="1001"/>
      <c r="AX269" s="1001"/>
      <c r="AY269" s="1001"/>
      <c r="AZ269" s="1001"/>
      <c r="BA269" s="1001"/>
    </row>
    <row r="270" spans="1:63" ht="6" customHeight="1">
      <c r="C270" s="964"/>
      <c r="D270" s="891"/>
      <c r="E270" s="891"/>
      <c r="F270" s="891"/>
      <c r="G270" s="891"/>
      <c r="H270" s="891"/>
      <c r="I270" s="891"/>
      <c r="J270" s="891"/>
      <c r="K270" s="891"/>
      <c r="L270" s="891"/>
      <c r="M270" s="891"/>
      <c r="N270" s="892"/>
      <c r="O270" s="968" t="s">
        <v>246</v>
      </c>
      <c r="P270" s="968"/>
      <c r="Q270" s="968"/>
      <c r="R270" s="968"/>
      <c r="S270" s="968"/>
      <c r="T270" s="968"/>
      <c r="U270" s="968"/>
      <c r="V270" s="968"/>
      <c r="W270" s="968"/>
      <c r="X270" s="968"/>
      <c r="Y270" s="968"/>
      <c r="Z270" s="968"/>
      <c r="AA270" s="969"/>
      <c r="AB270" s="974" t="s">
        <v>247</v>
      </c>
      <c r="AC270" s="975"/>
      <c r="AD270" s="975"/>
      <c r="AE270" s="975"/>
      <c r="AF270" s="975"/>
      <c r="AG270" s="975"/>
      <c r="AH270" s="975"/>
      <c r="AI270" s="975"/>
      <c r="AJ270" s="975"/>
      <c r="AK270" s="975"/>
      <c r="AL270" s="975"/>
      <c r="AM270" s="975"/>
      <c r="AN270" s="976"/>
      <c r="AO270" s="982" t="s">
        <v>248</v>
      </c>
      <c r="AP270" s="975"/>
      <c r="AQ270" s="975"/>
      <c r="AR270" s="975"/>
      <c r="AS270" s="975"/>
      <c r="AT270" s="975"/>
      <c r="AU270" s="975"/>
      <c r="AV270" s="975"/>
      <c r="AW270" s="975"/>
      <c r="AX270" s="975"/>
      <c r="AY270" s="975"/>
      <c r="AZ270" s="975"/>
      <c r="BA270" s="983"/>
      <c r="BB270" s="157"/>
      <c r="BK270" s="129"/>
    </row>
    <row r="271" spans="1:63" ht="6" customHeight="1">
      <c r="C271" s="912"/>
      <c r="D271" s="844"/>
      <c r="E271" s="844"/>
      <c r="F271" s="844"/>
      <c r="G271" s="844"/>
      <c r="H271" s="844"/>
      <c r="I271" s="844"/>
      <c r="J271" s="844"/>
      <c r="K271" s="844"/>
      <c r="L271" s="844"/>
      <c r="M271" s="844"/>
      <c r="N271" s="845"/>
      <c r="O271" s="970"/>
      <c r="P271" s="970"/>
      <c r="Q271" s="970"/>
      <c r="R271" s="970"/>
      <c r="S271" s="970"/>
      <c r="T271" s="970"/>
      <c r="U271" s="970"/>
      <c r="V271" s="970"/>
      <c r="W271" s="970"/>
      <c r="X271" s="970"/>
      <c r="Y271" s="970"/>
      <c r="Z271" s="970"/>
      <c r="AA271" s="971"/>
      <c r="AB271" s="977"/>
      <c r="AC271" s="672"/>
      <c r="AD271" s="672"/>
      <c r="AE271" s="672"/>
      <c r="AF271" s="672"/>
      <c r="AG271" s="672"/>
      <c r="AH271" s="672"/>
      <c r="AI271" s="672"/>
      <c r="AJ271" s="672"/>
      <c r="AK271" s="672"/>
      <c r="AL271" s="672"/>
      <c r="AM271" s="672"/>
      <c r="AN271" s="978"/>
      <c r="AO271" s="977"/>
      <c r="AP271" s="672"/>
      <c r="AQ271" s="672"/>
      <c r="AR271" s="672"/>
      <c r="AS271" s="672"/>
      <c r="AT271" s="672"/>
      <c r="AU271" s="672"/>
      <c r="AV271" s="672"/>
      <c r="AW271" s="672"/>
      <c r="AX271" s="672"/>
      <c r="AY271" s="672"/>
      <c r="AZ271" s="672"/>
      <c r="BA271" s="984"/>
      <c r="BB271" s="157"/>
      <c r="BK271" s="129"/>
    </row>
    <row r="272" spans="1:63" ht="6" customHeight="1" thickBot="1">
      <c r="C272" s="965"/>
      <c r="D272" s="966"/>
      <c r="E272" s="966"/>
      <c r="F272" s="966"/>
      <c r="G272" s="966"/>
      <c r="H272" s="966"/>
      <c r="I272" s="966"/>
      <c r="J272" s="966"/>
      <c r="K272" s="966"/>
      <c r="L272" s="966"/>
      <c r="M272" s="966"/>
      <c r="N272" s="967"/>
      <c r="O272" s="972"/>
      <c r="P272" s="972"/>
      <c r="Q272" s="972"/>
      <c r="R272" s="972"/>
      <c r="S272" s="972"/>
      <c r="T272" s="972"/>
      <c r="U272" s="972"/>
      <c r="V272" s="972"/>
      <c r="W272" s="972"/>
      <c r="X272" s="972"/>
      <c r="Y272" s="972"/>
      <c r="Z272" s="972"/>
      <c r="AA272" s="973"/>
      <c r="AB272" s="979"/>
      <c r="AC272" s="980"/>
      <c r="AD272" s="980"/>
      <c r="AE272" s="980"/>
      <c r="AF272" s="980"/>
      <c r="AG272" s="980"/>
      <c r="AH272" s="980"/>
      <c r="AI272" s="980"/>
      <c r="AJ272" s="980"/>
      <c r="AK272" s="980"/>
      <c r="AL272" s="980"/>
      <c r="AM272" s="980"/>
      <c r="AN272" s="981"/>
      <c r="AO272" s="979"/>
      <c r="AP272" s="980"/>
      <c r="AQ272" s="980"/>
      <c r="AR272" s="980"/>
      <c r="AS272" s="980"/>
      <c r="AT272" s="980"/>
      <c r="AU272" s="980"/>
      <c r="AV272" s="980"/>
      <c r="AW272" s="980"/>
      <c r="AX272" s="980"/>
      <c r="AY272" s="980"/>
      <c r="AZ272" s="980"/>
      <c r="BA272" s="985"/>
      <c r="BB272" s="157"/>
      <c r="BK272" s="129"/>
    </row>
    <row r="273" spans="3:54" ht="6" customHeight="1">
      <c r="C273" s="964" t="s">
        <v>213</v>
      </c>
      <c r="D273" s="891"/>
      <c r="E273" s="891"/>
      <c r="F273" s="891"/>
      <c r="G273" s="891"/>
      <c r="H273" s="891"/>
      <c r="I273" s="891"/>
      <c r="J273" s="891"/>
      <c r="K273" s="891"/>
      <c r="L273" s="891"/>
      <c r="M273" s="891"/>
      <c r="N273" s="892"/>
      <c r="O273" s="986" t="str">
        <f>IF($CE$32="","",$CE$32)</f>
        <v/>
      </c>
      <c r="P273" s="987"/>
      <c r="Q273" s="987"/>
      <c r="R273" s="987"/>
      <c r="S273" s="987"/>
      <c r="T273" s="987"/>
      <c r="U273" s="987"/>
      <c r="V273" s="987"/>
      <c r="W273" s="987"/>
      <c r="X273" s="987"/>
      <c r="Y273" s="987"/>
      <c r="Z273" s="987"/>
      <c r="AA273" s="987"/>
      <c r="AB273" s="990"/>
      <c r="AC273" s="990"/>
      <c r="AD273" s="990"/>
      <c r="AE273" s="990"/>
      <c r="AF273" s="990"/>
      <c r="AG273" s="990"/>
      <c r="AH273" s="990"/>
      <c r="AI273" s="990"/>
      <c r="AJ273" s="990"/>
      <c r="AK273" s="990"/>
      <c r="AL273" s="990"/>
      <c r="AM273" s="990"/>
      <c r="AN273" s="990"/>
      <c r="AO273" s="987" t="str">
        <f>IF(SUM(O273:AN275)=0, "", SUM(O273:AN275))</f>
        <v/>
      </c>
      <c r="AP273" s="987"/>
      <c r="AQ273" s="987"/>
      <c r="AR273" s="987"/>
      <c r="AS273" s="987"/>
      <c r="AT273" s="987"/>
      <c r="AU273" s="987"/>
      <c r="AV273" s="987"/>
      <c r="AW273" s="987"/>
      <c r="AX273" s="987"/>
      <c r="AY273" s="987"/>
      <c r="AZ273" s="987"/>
      <c r="BA273" s="992"/>
      <c r="BB273" s="157"/>
    </row>
    <row r="274" spans="3:54" ht="6" customHeight="1">
      <c r="C274" s="912"/>
      <c r="D274" s="844"/>
      <c r="E274" s="844"/>
      <c r="F274" s="844"/>
      <c r="G274" s="844"/>
      <c r="H274" s="844"/>
      <c r="I274" s="844"/>
      <c r="J274" s="844"/>
      <c r="K274" s="844"/>
      <c r="L274" s="844"/>
      <c r="M274" s="844"/>
      <c r="N274" s="845"/>
      <c r="O274" s="988"/>
      <c r="P274" s="989"/>
      <c r="Q274" s="989"/>
      <c r="R274" s="989"/>
      <c r="S274" s="989"/>
      <c r="T274" s="989"/>
      <c r="U274" s="989"/>
      <c r="V274" s="989"/>
      <c r="W274" s="989"/>
      <c r="X274" s="989"/>
      <c r="Y274" s="989"/>
      <c r="Z274" s="989"/>
      <c r="AA274" s="989"/>
      <c r="AB274" s="991"/>
      <c r="AC274" s="991"/>
      <c r="AD274" s="991"/>
      <c r="AE274" s="991"/>
      <c r="AF274" s="991"/>
      <c r="AG274" s="991"/>
      <c r="AH274" s="991"/>
      <c r="AI274" s="991"/>
      <c r="AJ274" s="991"/>
      <c r="AK274" s="991"/>
      <c r="AL274" s="991"/>
      <c r="AM274" s="991"/>
      <c r="AN274" s="991"/>
      <c r="AO274" s="989"/>
      <c r="AP274" s="989"/>
      <c r="AQ274" s="989"/>
      <c r="AR274" s="989"/>
      <c r="AS274" s="989"/>
      <c r="AT274" s="989"/>
      <c r="AU274" s="989"/>
      <c r="AV274" s="989"/>
      <c r="AW274" s="989"/>
      <c r="AX274" s="989"/>
      <c r="AY274" s="989"/>
      <c r="AZ274" s="989"/>
      <c r="BA274" s="993"/>
      <c r="BB274" s="157"/>
    </row>
    <row r="275" spans="3:54" ht="6" customHeight="1">
      <c r="C275" s="912"/>
      <c r="D275" s="844"/>
      <c r="E275" s="844"/>
      <c r="F275" s="844"/>
      <c r="G275" s="844"/>
      <c r="H275" s="844"/>
      <c r="I275" s="844"/>
      <c r="J275" s="844"/>
      <c r="K275" s="844"/>
      <c r="L275" s="844"/>
      <c r="M275" s="844"/>
      <c r="N275" s="845"/>
      <c r="O275" s="988"/>
      <c r="P275" s="989"/>
      <c r="Q275" s="989"/>
      <c r="R275" s="989"/>
      <c r="S275" s="989"/>
      <c r="T275" s="989"/>
      <c r="U275" s="989"/>
      <c r="V275" s="989"/>
      <c r="W275" s="989"/>
      <c r="X275" s="989"/>
      <c r="Y275" s="989"/>
      <c r="Z275" s="989"/>
      <c r="AA275" s="989"/>
      <c r="AB275" s="991"/>
      <c r="AC275" s="991"/>
      <c r="AD275" s="991"/>
      <c r="AE275" s="991"/>
      <c r="AF275" s="991"/>
      <c r="AG275" s="991"/>
      <c r="AH275" s="991"/>
      <c r="AI275" s="991"/>
      <c r="AJ275" s="991"/>
      <c r="AK275" s="991"/>
      <c r="AL275" s="991"/>
      <c r="AM275" s="991"/>
      <c r="AN275" s="991"/>
      <c r="AO275" s="989"/>
      <c r="AP275" s="989"/>
      <c r="AQ275" s="989"/>
      <c r="AR275" s="989"/>
      <c r="AS275" s="989"/>
      <c r="AT275" s="989"/>
      <c r="AU275" s="989"/>
      <c r="AV275" s="989"/>
      <c r="AW275" s="989"/>
      <c r="AX275" s="989"/>
      <c r="AY275" s="989"/>
      <c r="AZ275" s="989"/>
      <c r="BA275" s="993"/>
      <c r="BB275" s="157"/>
    </row>
    <row r="276" spans="3:54" ht="6" customHeight="1">
      <c r="C276" s="912" t="s">
        <v>228</v>
      </c>
      <c r="D276" s="844"/>
      <c r="E276" s="844"/>
      <c r="F276" s="844"/>
      <c r="G276" s="844"/>
      <c r="H276" s="844"/>
      <c r="I276" s="844"/>
      <c r="J276" s="844"/>
      <c r="K276" s="844"/>
      <c r="L276" s="844"/>
      <c r="M276" s="844"/>
      <c r="N276" s="845"/>
      <c r="O276" s="988" t="str">
        <f>IF($CE$62="","",$CE$62)</f>
        <v/>
      </c>
      <c r="P276" s="989"/>
      <c r="Q276" s="989"/>
      <c r="R276" s="989"/>
      <c r="S276" s="989"/>
      <c r="T276" s="989"/>
      <c r="U276" s="989"/>
      <c r="V276" s="989"/>
      <c r="W276" s="989"/>
      <c r="X276" s="989"/>
      <c r="Y276" s="989"/>
      <c r="Z276" s="989"/>
      <c r="AA276" s="989"/>
      <c r="AB276" s="991"/>
      <c r="AC276" s="991"/>
      <c r="AD276" s="991"/>
      <c r="AE276" s="991"/>
      <c r="AF276" s="991"/>
      <c r="AG276" s="991"/>
      <c r="AH276" s="991"/>
      <c r="AI276" s="991"/>
      <c r="AJ276" s="991"/>
      <c r="AK276" s="991"/>
      <c r="AL276" s="991"/>
      <c r="AM276" s="991"/>
      <c r="AN276" s="991"/>
      <c r="AO276" s="989" t="str">
        <f>IF(SUM(O276:AN278)=0, "", SUM(O276:AN278))</f>
        <v/>
      </c>
      <c r="AP276" s="989"/>
      <c r="AQ276" s="989"/>
      <c r="AR276" s="989"/>
      <c r="AS276" s="989"/>
      <c r="AT276" s="989"/>
      <c r="AU276" s="989"/>
      <c r="AV276" s="989"/>
      <c r="AW276" s="989"/>
      <c r="AX276" s="989"/>
      <c r="AY276" s="989"/>
      <c r="AZ276" s="989"/>
      <c r="BA276" s="993"/>
      <c r="BB276" s="157"/>
    </row>
    <row r="277" spans="3:54" ht="6" customHeight="1">
      <c r="C277" s="912"/>
      <c r="D277" s="844"/>
      <c r="E277" s="844"/>
      <c r="F277" s="844"/>
      <c r="G277" s="844"/>
      <c r="H277" s="844"/>
      <c r="I277" s="844"/>
      <c r="J277" s="844"/>
      <c r="K277" s="844"/>
      <c r="L277" s="844"/>
      <c r="M277" s="844"/>
      <c r="N277" s="845"/>
      <c r="O277" s="988"/>
      <c r="P277" s="989"/>
      <c r="Q277" s="989"/>
      <c r="R277" s="989"/>
      <c r="S277" s="989"/>
      <c r="T277" s="989"/>
      <c r="U277" s="989"/>
      <c r="V277" s="989"/>
      <c r="W277" s="989"/>
      <c r="X277" s="989"/>
      <c r="Y277" s="989"/>
      <c r="Z277" s="989"/>
      <c r="AA277" s="989"/>
      <c r="AB277" s="991"/>
      <c r="AC277" s="991"/>
      <c r="AD277" s="991"/>
      <c r="AE277" s="991"/>
      <c r="AF277" s="991"/>
      <c r="AG277" s="991"/>
      <c r="AH277" s="991"/>
      <c r="AI277" s="991"/>
      <c r="AJ277" s="991"/>
      <c r="AK277" s="991"/>
      <c r="AL277" s="991"/>
      <c r="AM277" s="991"/>
      <c r="AN277" s="991"/>
      <c r="AO277" s="989"/>
      <c r="AP277" s="989"/>
      <c r="AQ277" s="989"/>
      <c r="AR277" s="989"/>
      <c r="AS277" s="989"/>
      <c r="AT277" s="989"/>
      <c r="AU277" s="989"/>
      <c r="AV277" s="989"/>
      <c r="AW277" s="989"/>
      <c r="AX277" s="989"/>
      <c r="AY277" s="989"/>
      <c r="AZ277" s="989"/>
      <c r="BA277" s="993"/>
      <c r="BB277" s="157"/>
    </row>
    <row r="278" spans="3:54" ht="6" customHeight="1">
      <c r="C278" s="912"/>
      <c r="D278" s="844"/>
      <c r="E278" s="844"/>
      <c r="F278" s="844"/>
      <c r="G278" s="844"/>
      <c r="H278" s="844"/>
      <c r="I278" s="844"/>
      <c r="J278" s="844"/>
      <c r="K278" s="844"/>
      <c r="L278" s="844"/>
      <c r="M278" s="844"/>
      <c r="N278" s="845"/>
      <c r="O278" s="988"/>
      <c r="P278" s="989"/>
      <c r="Q278" s="989"/>
      <c r="R278" s="989"/>
      <c r="S278" s="989"/>
      <c r="T278" s="989"/>
      <c r="U278" s="989"/>
      <c r="V278" s="989"/>
      <c r="W278" s="989"/>
      <c r="X278" s="989"/>
      <c r="Y278" s="989"/>
      <c r="Z278" s="989"/>
      <c r="AA278" s="989"/>
      <c r="AB278" s="991"/>
      <c r="AC278" s="991"/>
      <c r="AD278" s="991"/>
      <c r="AE278" s="991"/>
      <c r="AF278" s="991"/>
      <c r="AG278" s="991"/>
      <c r="AH278" s="991"/>
      <c r="AI278" s="991"/>
      <c r="AJ278" s="991"/>
      <c r="AK278" s="991"/>
      <c r="AL278" s="991"/>
      <c r="AM278" s="991"/>
      <c r="AN278" s="991"/>
      <c r="AO278" s="989"/>
      <c r="AP278" s="989"/>
      <c r="AQ278" s="989"/>
      <c r="AR278" s="989"/>
      <c r="AS278" s="989"/>
      <c r="AT278" s="989"/>
      <c r="AU278" s="989"/>
      <c r="AV278" s="989"/>
      <c r="AW278" s="989"/>
      <c r="AX278" s="989"/>
      <c r="AY278" s="989"/>
      <c r="AZ278" s="989"/>
      <c r="BA278" s="993"/>
      <c r="BB278" s="157"/>
    </row>
    <row r="279" spans="3:54" ht="6" customHeight="1">
      <c r="C279" s="945" t="s">
        <v>238</v>
      </c>
      <c r="D279" s="854"/>
      <c r="E279" s="854"/>
      <c r="F279" s="855"/>
      <c r="G279" s="855"/>
      <c r="H279" s="855"/>
      <c r="I279" s="855"/>
      <c r="J279" s="855"/>
      <c r="K279" s="855"/>
      <c r="L279" s="855"/>
      <c r="M279" s="855"/>
      <c r="N279" s="856"/>
      <c r="O279" s="988" t="str">
        <f>IF($CE$65="","",$CE$65)</f>
        <v/>
      </c>
      <c r="P279" s="989"/>
      <c r="Q279" s="989"/>
      <c r="R279" s="989"/>
      <c r="S279" s="989"/>
      <c r="T279" s="989"/>
      <c r="U279" s="989"/>
      <c r="V279" s="989"/>
      <c r="W279" s="989"/>
      <c r="X279" s="989"/>
      <c r="Y279" s="989"/>
      <c r="Z279" s="989"/>
      <c r="AA279" s="989"/>
      <c r="AB279" s="989" t="str">
        <f>IF(AND(AB273="",AB276=""), "", AB273-AB276)</f>
        <v/>
      </c>
      <c r="AC279" s="989"/>
      <c r="AD279" s="989"/>
      <c r="AE279" s="989"/>
      <c r="AF279" s="989"/>
      <c r="AG279" s="989"/>
      <c r="AH279" s="989"/>
      <c r="AI279" s="989"/>
      <c r="AJ279" s="989"/>
      <c r="AK279" s="989"/>
      <c r="AL279" s="989"/>
      <c r="AM279" s="989"/>
      <c r="AN279" s="989"/>
      <c r="AO279" s="989" t="str">
        <f>IF(AND(O279="",AB279=""), "", SUM(O279:AN281))</f>
        <v/>
      </c>
      <c r="AP279" s="989"/>
      <c r="AQ279" s="989"/>
      <c r="AR279" s="989"/>
      <c r="AS279" s="989"/>
      <c r="AT279" s="989"/>
      <c r="AU279" s="989"/>
      <c r="AV279" s="989"/>
      <c r="AW279" s="989"/>
      <c r="AX279" s="989"/>
      <c r="AY279" s="989"/>
      <c r="AZ279" s="989"/>
      <c r="BA279" s="993"/>
      <c r="BB279" s="157"/>
    </row>
    <row r="280" spans="3:54" ht="6" customHeight="1">
      <c r="C280" s="945"/>
      <c r="D280" s="854"/>
      <c r="E280" s="854"/>
      <c r="F280" s="855"/>
      <c r="G280" s="855"/>
      <c r="H280" s="855"/>
      <c r="I280" s="855"/>
      <c r="J280" s="855"/>
      <c r="K280" s="855"/>
      <c r="L280" s="855"/>
      <c r="M280" s="855"/>
      <c r="N280" s="856"/>
      <c r="O280" s="988"/>
      <c r="P280" s="989"/>
      <c r="Q280" s="989"/>
      <c r="R280" s="989"/>
      <c r="S280" s="989"/>
      <c r="T280" s="989"/>
      <c r="U280" s="989"/>
      <c r="V280" s="989"/>
      <c r="W280" s="989"/>
      <c r="X280" s="989"/>
      <c r="Y280" s="989"/>
      <c r="Z280" s="989"/>
      <c r="AA280" s="989"/>
      <c r="AB280" s="989"/>
      <c r="AC280" s="989"/>
      <c r="AD280" s="989"/>
      <c r="AE280" s="989"/>
      <c r="AF280" s="989"/>
      <c r="AG280" s="989"/>
      <c r="AH280" s="989"/>
      <c r="AI280" s="989"/>
      <c r="AJ280" s="989"/>
      <c r="AK280" s="989"/>
      <c r="AL280" s="989"/>
      <c r="AM280" s="989"/>
      <c r="AN280" s="989"/>
      <c r="AO280" s="989"/>
      <c r="AP280" s="989"/>
      <c r="AQ280" s="989"/>
      <c r="AR280" s="989"/>
      <c r="AS280" s="989"/>
      <c r="AT280" s="989"/>
      <c r="AU280" s="989"/>
      <c r="AV280" s="989"/>
      <c r="AW280" s="989"/>
      <c r="AX280" s="989"/>
      <c r="AY280" s="989"/>
      <c r="AZ280" s="989"/>
      <c r="BA280" s="993"/>
      <c r="BB280" s="157"/>
    </row>
    <row r="281" spans="3:54" ht="6" customHeight="1" thickBot="1">
      <c r="C281" s="946"/>
      <c r="D281" s="901"/>
      <c r="E281" s="901"/>
      <c r="F281" s="902"/>
      <c r="G281" s="902"/>
      <c r="H281" s="902"/>
      <c r="I281" s="902"/>
      <c r="J281" s="902"/>
      <c r="K281" s="902"/>
      <c r="L281" s="902"/>
      <c r="M281" s="902"/>
      <c r="N281" s="903"/>
      <c r="O281" s="1002"/>
      <c r="P281" s="1003"/>
      <c r="Q281" s="1003"/>
      <c r="R281" s="1003"/>
      <c r="S281" s="1003"/>
      <c r="T281" s="1003"/>
      <c r="U281" s="1003"/>
      <c r="V281" s="1003"/>
      <c r="W281" s="1003"/>
      <c r="X281" s="1003"/>
      <c r="Y281" s="1003"/>
      <c r="Z281" s="1003"/>
      <c r="AA281" s="1003"/>
      <c r="AB281" s="1003"/>
      <c r="AC281" s="1003"/>
      <c r="AD281" s="1003"/>
      <c r="AE281" s="1003"/>
      <c r="AF281" s="1003"/>
      <c r="AG281" s="1003"/>
      <c r="AH281" s="1003"/>
      <c r="AI281" s="1003"/>
      <c r="AJ281" s="1003"/>
      <c r="AK281" s="1003"/>
      <c r="AL281" s="1003"/>
      <c r="AM281" s="1003"/>
      <c r="AN281" s="1003"/>
      <c r="AO281" s="1003"/>
      <c r="AP281" s="1003"/>
      <c r="AQ281" s="1003"/>
      <c r="AR281" s="1003"/>
      <c r="AS281" s="1003"/>
      <c r="AT281" s="1003"/>
      <c r="AU281" s="1003"/>
      <c r="AV281" s="1003"/>
      <c r="AW281" s="1003"/>
      <c r="AX281" s="1003"/>
      <c r="AY281" s="1003"/>
      <c r="AZ281" s="1003"/>
      <c r="BA281" s="1004"/>
      <c r="BB281" s="157"/>
    </row>
    <row r="282" spans="3:54" ht="6" customHeight="1">
      <c r="C282" s="964" t="s">
        <v>239</v>
      </c>
      <c r="D282" s="891"/>
      <c r="E282" s="891"/>
      <c r="F282" s="891"/>
      <c r="G282" s="891"/>
      <c r="H282" s="891"/>
      <c r="I282" s="891"/>
      <c r="J282" s="891"/>
      <c r="K282" s="891"/>
      <c r="L282" s="891"/>
      <c r="M282" s="891"/>
      <c r="N282" s="892"/>
      <c r="O282" s="986" t="str">
        <f>IF($CE$68="","",$CE$68)</f>
        <v/>
      </c>
      <c r="P282" s="987"/>
      <c r="Q282" s="987"/>
      <c r="R282" s="987"/>
      <c r="S282" s="987"/>
      <c r="T282" s="987"/>
      <c r="U282" s="987"/>
      <c r="V282" s="987"/>
      <c r="W282" s="987"/>
      <c r="X282" s="987"/>
      <c r="Y282" s="987"/>
      <c r="Z282" s="987"/>
      <c r="AA282" s="987"/>
      <c r="AB282" s="990"/>
      <c r="AC282" s="990"/>
      <c r="AD282" s="990"/>
      <c r="AE282" s="990"/>
      <c r="AF282" s="990"/>
      <c r="AG282" s="990"/>
      <c r="AH282" s="990"/>
      <c r="AI282" s="990"/>
      <c r="AJ282" s="990"/>
      <c r="AK282" s="990"/>
      <c r="AL282" s="990"/>
      <c r="AM282" s="990"/>
      <c r="AN282" s="990"/>
      <c r="AO282" s="987" t="str">
        <f>IF(SUM(O282:AN284)=0, "", SUM(O282:AN284))</f>
        <v/>
      </c>
      <c r="AP282" s="987"/>
      <c r="AQ282" s="987"/>
      <c r="AR282" s="987"/>
      <c r="AS282" s="987"/>
      <c r="AT282" s="987"/>
      <c r="AU282" s="987"/>
      <c r="AV282" s="987"/>
      <c r="AW282" s="987"/>
      <c r="AX282" s="987"/>
      <c r="AY282" s="987"/>
      <c r="AZ282" s="987"/>
      <c r="BA282" s="992"/>
      <c r="BB282" s="157"/>
    </row>
    <row r="283" spans="3:54" ht="6" customHeight="1">
      <c r="C283" s="912"/>
      <c r="D283" s="844"/>
      <c r="E283" s="844"/>
      <c r="F283" s="844"/>
      <c r="G283" s="844"/>
      <c r="H283" s="844"/>
      <c r="I283" s="844"/>
      <c r="J283" s="844"/>
      <c r="K283" s="844"/>
      <c r="L283" s="844"/>
      <c r="M283" s="844"/>
      <c r="N283" s="845"/>
      <c r="O283" s="988"/>
      <c r="P283" s="989"/>
      <c r="Q283" s="989"/>
      <c r="R283" s="989"/>
      <c r="S283" s="989"/>
      <c r="T283" s="989"/>
      <c r="U283" s="989"/>
      <c r="V283" s="989"/>
      <c r="W283" s="989"/>
      <c r="X283" s="989"/>
      <c r="Y283" s="989"/>
      <c r="Z283" s="989"/>
      <c r="AA283" s="989"/>
      <c r="AB283" s="991"/>
      <c r="AC283" s="991"/>
      <c r="AD283" s="991"/>
      <c r="AE283" s="991"/>
      <c r="AF283" s="991"/>
      <c r="AG283" s="991"/>
      <c r="AH283" s="991"/>
      <c r="AI283" s="991"/>
      <c r="AJ283" s="991"/>
      <c r="AK283" s="991"/>
      <c r="AL283" s="991"/>
      <c r="AM283" s="991"/>
      <c r="AN283" s="991"/>
      <c r="AO283" s="989"/>
      <c r="AP283" s="989"/>
      <c r="AQ283" s="989"/>
      <c r="AR283" s="989"/>
      <c r="AS283" s="989"/>
      <c r="AT283" s="989"/>
      <c r="AU283" s="989"/>
      <c r="AV283" s="989"/>
      <c r="AW283" s="989"/>
      <c r="AX283" s="989"/>
      <c r="AY283" s="989"/>
      <c r="AZ283" s="989"/>
      <c r="BA283" s="993"/>
      <c r="BB283" s="157"/>
    </row>
    <row r="284" spans="3:54" ht="6" customHeight="1">
      <c r="C284" s="912"/>
      <c r="D284" s="844"/>
      <c r="E284" s="844"/>
      <c r="F284" s="844"/>
      <c r="G284" s="844"/>
      <c r="H284" s="844"/>
      <c r="I284" s="844"/>
      <c r="J284" s="844"/>
      <c r="K284" s="844"/>
      <c r="L284" s="844"/>
      <c r="M284" s="844"/>
      <c r="N284" s="845"/>
      <c r="O284" s="988"/>
      <c r="P284" s="989"/>
      <c r="Q284" s="989"/>
      <c r="R284" s="989"/>
      <c r="S284" s="989"/>
      <c r="T284" s="989"/>
      <c r="U284" s="989"/>
      <c r="V284" s="989"/>
      <c r="W284" s="989"/>
      <c r="X284" s="989"/>
      <c r="Y284" s="989"/>
      <c r="Z284" s="989"/>
      <c r="AA284" s="989"/>
      <c r="AB284" s="991"/>
      <c r="AC284" s="991"/>
      <c r="AD284" s="991"/>
      <c r="AE284" s="991"/>
      <c r="AF284" s="991"/>
      <c r="AG284" s="991"/>
      <c r="AH284" s="991"/>
      <c r="AI284" s="991"/>
      <c r="AJ284" s="991"/>
      <c r="AK284" s="991"/>
      <c r="AL284" s="991"/>
      <c r="AM284" s="991"/>
      <c r="AN284" s="991"/>
      <c r="AO284" s="989"/>
      <c r="AP284" s="989"/>
      <c r="AQ284" s="989"/>
      <c r="AR284" s="989"/>
      <c r="AS284" s="989"/>
      <c r="AT284" s="989"/>
      <c r="AU284" s="989"/>
      <c r="AV284" s="989"/>
      <c r="AW284" s="989"/>
      <c r="AX284" s="989"/>
      <c r="AY284" s="989"/>
      <c r="AZ284" s="989"/>
      <c r="BA284" s="993"/>
      <c r="BB284" s="157"/>
    </row>
    <row r="285" spans="3:54" ht="6" customHeight="1">
      <c r="C285" s="912" t="s">
        <v>240</v>
      </c>
      <c r="D285" s="844"/>
      <c r="E285" s="844"/>
      <c r="F285" s="844"/>
      <c r="G285" s="844"/>
      <c r="H285" s="844"/>
      <c r="I285" s="844"/>
      <c r="J285" s="844"/>
      <c r="K285" s="844"/>
      <c r="L285" s="844"/>
      <c r="M285" s="844"/>
      <c r="N285" s="845"/>
      <c r="O285" s="988" t="str">
        <f>IF($CE$71="","",$CE$71)</f>
        <v/>
      </c>
      <c r="P285" s="989"/>
      <c r="Q285" s="989"/>
      <c r="R285" s="989"/>
      <c r="S285" s="989"/>
      <c r="T285" s="989"/>
      <c r="U285" s="989"/>
      <c r="V285" s="989"/>
      <c r="W285" s="989"/>
      <c r="X285" s="989"/>
      <c r="Y285" s="989"/>
      <c r="Z285" s="989"/>
      <c r="AA285" s="989"/>
      <c r="AB285" s="991"/>
      <c r="AC285" s="991"/>
      <c r="AD285" s="991"/>
      <c r="AE285" s="991"/>
      <c r="AF285" s="991"/>
      <c r="AG285" s="991"/>
      <c r="AH285" s="991"/>
      <c r="AI285" s="991"/>
      <c r="AJ285" s="991"/>
      <c r="AK285" s="991"/>
      <c r="AL285" s="991"/>
      <c r="AM285" s="991"/>
      <c r="AN285" s="991"/>
      <c r="AO285" s="989" t="str">
        <f>IF(SUM(O285:AN287)=0, "", SUM(O285:AN287))</f>
        <v/>
      </c>
      <c r="AP285" s="989"/>
      <c r="AQ285" s="989"/>
      <c r="AR285" s="989"/>
      <c r="AS285" s="989"/>
      <c r="AT285" s="989"/>
      <c r="AU285" s="989"/>
      <c r="AV285" s="989"/>
      <c r="AW285" s="989"/>
      <c r="AX285" s="989"/>
      <c r="AY285" s="989"/>
      <c r="AZ285" s="989"/>
      <c r="BA285" s="993"/>
      <c r="BB285" s="157"/>
    </row>
    <row r="286" spans="3:54" ht="6" customHeight="1">
      <c r="C286" s="912"/>
      <c r="D286" s="844"/>
      <c r="E286" s="844"/>
      <c r="F286" s="844"/>
      <c r="G286" s="844"/>
      <c r="H286" s="844"/>
      <c r="I286" s="844"/>
      <c r="J286" s="844"/>
      <c r="K286" s="844"/>
      <c r="L286" s="844"/>
      <c r="M286" s="844"/>
      <c r="N286" s="845"/>
      <c r="O286" s="988"/>
      <c r="P286" s="989"/>
      <c r="Q286" s="989"/>
      <c r="R286" s="989"/>
      <c r="S286" s="989"/>
      <c r="T286" s="989"/>
      <c r="U286" s="989"/>
      <c r="V286" s="989"/>
      <c r="W286" s="989"/>
      <c r="X286" s="989"/>
      <c r="Y286" s="989"/>
      <c r="Z286" s="989"/>
      <c r="AA286" s="989"/>
      <c r="AB286" s="991"/>
      <c r="AC286" s="991"/>
      <c r="AD286" s="991"/>
      <c r="AE286" s="991"/>
      <c r="AF286" s="991"/>
      <c r="AG286" s="991"/>
      <c r="AH286" s="991"/>
      <c r="AI286" s="991"/>
      <c r="AJ286" s="991"/>
      <c r="AK286" s="991"/>
      <c r="AL286" s="991"/>
      <c r="AM286" s="991"/>
      <c r="AN286" s="991"/>
      <c r="AO286" s="989"/>
      <c r="AP286" s="989"/>
      <c r="AQ286" s="989"/>
      <c r="AR286" s="989"/>
      <c r="AS286" s="989"/>
      <c r="AT286" s="989"/>
      <c r="AU286" s="989"/>
      <c r="AV286" s="989"/>
      <c r="AW286" s="989"/>
      <c r="AX286" s="989"/>
      <c r="AY286" s="989"/>
      <c r="AZ286" s="989"/>
      <c r="BA286" s="993"/>
      <c r="BB286" s="157"/>
    </row>
    <row r="287" spans="3:54" ht="6" customHeight="1">
      <c r="C287" s="912"/>
      <c r="D287" s="844"/>
      <c r="E287" s="844"/>
      <c r="F287" s="844"/>
      <c r="G287" s="844"/>
      <c r="H287" s="844"/>
      <c r="I287" s="844"/>
      <c r="J287" s="844"/>
      <c r="K287" s="844"/>
      <c r="L287" s="844"/>
      <c r="M287" s="844"/>
      <c r="N287" s="845"/>
      <c r="O287" s="988"/>
      <c r="P287" s="989"/>
      <c r="Q287" s="989"/>
      <c r="R287" s="989"/>
      <c r="S287" s="989"/>
      <c r="T287" s="989"/>
      <c r="U287" s="989"/>
      <c r="V287" s="989"/>
      <c r="W287" s="989"/>
      <c r="X287" s="989"/>
      <c r="Y287" s="989"/>
      <c r="Z287" s="989"/>
      <c r="AA287" s="989"/>
      <c r="AB287" s="991"/>
      <c r="AC287" s="991"/>
      <c r="AD287" s="991"/>
      <c r="AE287" s="991"/>
      <c r="AF287" s="991"/>
      <c r="AG287" s="991"/>
      <c r="AH287" s="991"/>
      <c r="AI287" s="991"/>
      <c r="AJ287" s="991"/>
      <c r="AK287" s="991"/>
      <c r="AL287" s="991"/>
      <c r="AM287" s="991"/>
      <c r="AN287" s="991"/>
      <c r="AO287" s="989"/>
      <c r="AP287" s="989"/>
      <c r="AQ287" s="989"/>
      <c r="AR287" s="989"/>
      <c r="AS287" s="989"/>
      <c r="AT287" s="989"/>
      <c r="AU287" s="989"/>
      <c r="AV287" s="989"/>
      <c r="AW287" s="989"/>
      <c r="AX287" s="989"/>
      <c r="AY287" s="989"/>
      <c r="AZ287" s="989"/>
      <c r="BA287" s="993"/>
      <c r="BB287" s="157"/>
    </row>
    <row r="288" spans="3:54" ht="6" customHeight="1">
      <c r="C288" s="945" t="s">
        <v>241</v>
      </c>
      <c r="D288" s="854"/>
      <c r="E288" s="854"/>
      <c r="F288" s="855"/>
      <c r="G288" s="855"/>
      <c r="H288" s="855"/>
      <c r="I288" s="855"/>
      <c r="J288" s="855"/>
      <c r="K288" s="855"/>
      <c r="L288" s="855"/>
      <c r="M288" s="855"/>
      <c r="N288" s="856"/>
      <c r="O288" s="988" t="str">
        <f>IF($CE$74="","",$CE$74)</f>
        <v/>
      </c>
      <c r="P288" s="989"/>
      <c r="Q288" s="989"/>
      <c r="R288" s="989"/>
      <c r="S288" s="989"/>
      <c r="T288" s="989"/>
      <c r="U288" s="989"/>
      <c r="V288" s="989"/>
      <c r="W288" s="989"/>
      <c r="X288" s="989"/>
      <c r="Y288" s="989"/>
      <c r="Z288" s="989"/>
      <c r="AA288" s="989"/>
      <c r="AB288" s="989" t="str">
        <f>IF(AND(AB282="",AB285=""), "", AB282-AB285)</f>
        <v/>
      </c>
      <c r="AC288" s="989"/>
      <c r="AD288" s="989"/>
      <c r="AE288" s="989"/>
      <c r="AF288" s="989"/>
      <c r="AG288" s="989"/>
      <c r="AH288" s="989"/>
      <c r="AI288" s="989"/>
      <c r="AJ288" s="989"/>
      <c r="AK288" s="989"/>
      <c r="AL288" s="989"/>
      <c r="AM288" s="989"/>
      <c r="AN288" s="989"/>
      <c r="AO288" s="989" t="str">
        <f>IF(AND(O288="",AB288=""), "", SUM(O288:AN290))</f>
        <v/>
      </c>
      <c r="AP288" s="989"/>
      <c r="AQ288" s="989"/>
      <c r="AR288" s="989"/>
      <c r="AS288" s="989"/>
      <c r="AT288" s="989"/>
      <c r="AU288" s="989"/>
      <c r="AV288" s="989"/>
      <c r="AW288" s="989"/>
      <c r="AX288" s="989"/>
      <c r="AY288" s="989"/>
      <c r="AZ288" s="989"/>
      <c r="BA288" s="993"/>
      <c r="BB288" s="157"/>
    </row>
    <row r="289" spans="3:54" ht="6" customHeight="1">
      <c r="C289" s="945"/>
      <c r="D289" s="854"/>
      <c r="E289" s="854"/>
      <c r="F289" s="855"/>
      <c r="G289" s="855"/>
      <c r="H289" s="855"/>
      <c r="I289" s="855"/>
      <c r="J289" s="855"/>
      <c r="K289" s="855"/>
      <c r="L289" s="855"/>
      <c r="M289" s="855"/>
      <c r="N289" s="856"/>
      <c r="O289" s="988"/>
      <c r="P289" s="989"/>
      <c r="Q289" s="989"/>
      <c r="R289" s="989"/>
      <c r="S289" s="989"/>
      <c r="T289" s="989"/>
      <c r="U289" s="989"/>
      <c r="V289" s="989"/>
      <c r="W289" s="989"/>
      <c r="X289" s="989"/>
      <c r="Y289" s="989"/>
      <c r="Z289" s="989"/>
      <c r="AA289" s="989"/>
      <c r="AB289" s="989"/>
      <c r="AC289" s="989"/>
      <c r="AD289" s="989"/>
      <c r="AE289" s="989"/>
      <c r="AF289" s="989"/>
      <c r="AG289" s="989"/>
      <c r="AH289" s="989"/>
      <c r="AI289" s="989"/>
      <c r="AJ289" s="989"/>
      <c r="AK289" s="989"/>
      <c r="AL289" s="989"/>
      <c r="AM289" s="989"/>
      <c r="AN289" s="989"/>
      <c r="AO289" s="989"/>
      <c r="AP289" s="989"/>
      <c r="AQ289" s="989"/>
      <c r="AR289" s="989"/>
      <c r="AS289" s="989"/>
      <c r="AT289" s="989"/>
      <c r="AU289" s="989"/>
      <c r="AV289" s="989"/>
      <c r="AW289" s="989"/>
      <c r="AX289" s="989"/>
      <c r="AY289" s="989"/>
      <c r="AZ289" s="989"/>
      <c r="BA289" s="993"/>
      <c r="BB289" s="157"/>
    </row>
    <row r="290" spans="3:54" ht="6" customHeight="1" thickBot="1">
      <c r="C290" s="946"/>
      <c r="D290" s="901"/>
      <c r="E290" s="901"/>
      <c r="F290" s="902"/>
      <c r="G290" s="902"/>
      <c r="H290" s="902"/>
      <c r="I290" s="902"/>
      <c r="J290" s="902"/>
      <c r="K290" s="902"/>
      <c r="L290" s="902"/>
      <c r="M290" s="902"/>
      <c r="N290" s="903"/>
      <c r="O290" s="1002"/>
      <c r="P290" s="1003"/>
      <c r="Q290" s="1003"/>
      <c r="R290" s="1003"/>
      <c r="S290" s="1003"/>
      <c r="T290" s="1003"/>
      <c r="U290" s="1003"/>
      <c r="V290" s="1003"/>
      <c r="W290" s="1003"/>
      <c r="X290" s="1003"/>
      <c r="Y290" s="1003"/>
      <c r="Z290" s="1003"/>
      <c r="AA290" s="1003"/>
      <c r="AB290" s="1003"/>
      <c r="AC290" s="1003"/>
      <c r="AD290" s="1003"/>
      <c r="AE290" s="1003"/>
      <c r="AF290" s="1003"/>
      <c r="AG290" s="1003"/>
      <c r="AH290" s="1003"/>
      <c r="AI290" s="1003"/>
      <c r="AJ290" s="1003"/>
      <c r="AK290" s="1003"/>
      <c r="AL290" s="1003"/>
      <c r="AM290" s="1003"/>
      <c r="AN290" s="1003"/>
      <c r="AO290" s="1003"/>
      <c r="AP290" s="1003"/>
      <c r="AQ290" s="1003"/>
      <c r="AR290" s="1003"/>
      <c r="AS290" s="1003"/>
      <c r="AT290" s="1003"/>
      <c r="AU290" s="1003"/>
      <c r="AV290" s="1003"/>
      <c r="AW290" s="1003"/>
      <c r="AX290" s="1003"/>
      <c r="AY290" s="1003"/>
      <c r="AZ290" s="1003"/>
      <c r="BA290" s="1004"/>
      <c r="BB290" s="157"/>
    </row>
    <row r="291" spans="3:54" ht="6" customHeight="1">
      <c r="C291" s="955" t="s">
        <v>242</v>
      </c>
      <c r="D291" s="1007"/>
      <c r="E291" s="1007"/>
      <c r="F291" s="1007"/>
      <c r="G291" s="1007"/>
      <c r="H291" s="1007"/>
      <c r="I291" s="1007"/>
      <c r="J291" s="1007"/>
      <c r="K291" s="1007"/>
      <c r="L291" s="1007"/>
      <c r="M291" s="1007"/>
      <c r="N291" s="1008"/>
      <c r="O291" s="1024" t="str">
        <f>IF($CE$77="","",$CE$77)</f>
        <v/>
      </c>
      <c r="P291" s="1024"/>
      <c r="Q291" s="1024"/>
      <c r="R291" s="1024"/>
      <c r="S291" s="1024"/>
      <c r="T291" s="1024"/>
      <c r="U291" s="1024"/>
      <c r="V291" s="1024"/>
      <c r="W291" s="1024"/>
      <c r="X291" s="1024"/>
      <c r="Y291" s="1024"/>
      <c r="Z291" s="1024"/>
      <c r="AA291" s="1025"/>
      <c r="AB291" s="1028" t="str">
        <f>IF(AND(AB279="",AB288=""), "", SUM(AB279,AB288))</f>
        <v/>
      </c>
      <c r="AC291" s="1024"/>
      <c r="AD291" s="1024"/>
      <c r="AE291" s="1024"/>
      <c r="AF291" s="1024"/>
      <c r="AG291" s="1024"/>
      <c r="AH291" s="1024"/>
      <c r="AI291" s="1024"/>
      <c r="AJ291" s="1024"/>
      <c r="AK291" s="1024"/>
      <c r="AL291" s="1024"/>
      <c r="AM291" s="1024"/>
      <c r="AN291" s="1025"/>
      <c r="AO291" s="1028" t="str">
        <f>IF(AND(O291="",AB291=""), "", SUM(O291:AN293))</f>
        <v/>
      </c>
      <c r="AP291" s="1024"/>
      <c r="AQ291" s="1024"/>
      <c r="AR291" s="1024"/>
      <c r="AS291" s="1024"/>
      <c r="AT291" s="1024"/>
      <c r="AU291" s="1024"/>
      <c r="AV291" s="1024"/>
      <c r="AW291" s="1024"/>
      <c r="AX291" s="1024"/>
      <c r="AY291" s="1024"/>
      <c r="AZ291" s="1024"/>
      <c r="BA291" s="1030"/>
      <c r="BB291" s="157"/>
    </row>
    <row r="292" spans="3:54" ht="6" customHeight="1">
      <c r="C292" s="955"/>
      <c r="D292" s="1007"/>
      <c r="E292" s="1007"/>
      <c r="F292" s="1007"/>
      <c r="G292" s="1007"/>
      <c r="H292" s="1007"/>
      <c r="I292" s="1007"/>
      <c r="J292" s="1007"/>
      <c r="K292" s="1007"/>
      <c r="L292" s="1007"/>
      <c r="M292" s="1007"/>
      <c r="N292" s="1008"/>
      <c r="O292" s="1024"/>
      <c r="P292" s="1024"/>
      <c r="Q292" s="1024"/>
      <c r="R292" s="1024"/>
      <c r="S292" s="1024"/>
      <c r="T292" s="1024"/>
      <c r="U292" s="1024"/>
      <c r="V292" s="1024"/>
      <c r="W292" s="1024"/>
      <c r="X292" s="1024"/>
      <c r="Y292" s="1024"/>
      <c r="Z292" s="1024"/>
      <c r="AA292" s="1025"/>
      <c r="AB292" s="1028"/>
      <c r="AC292" s="1024"/>
      <c r="AD292" s="1024"/>
      <c r="AE292" s="1024"/>
      <c r="AF292" s="1024"/>
      <c r="AG292" s="1024"/>
      <c r="AH292" s="1024"/>
      <c r="AI292" s="1024"/>
      <c r="AJ292" s="1024"/>
      <c r="AK292" s="1024"/>
      <c r="AL292" s="1024"/>
      <c r="AM292" s="1024"/>
      <c r="AN292" s="1025"/>
      <c r="AO292" s="1028"/>
      <c r="AP292" s="1024"/>
      <c r="AQ292" s="1024"/>
      <c r="AR292" s="1024"/>
      <c r="AS292" s="1024"/>
      <c r="AT292" s="1024"/>
      <c r="AU292" s="1024"/>
      <c r="AV292" s="1024"/>
      <c r="AW292" s="1024"/>
      <c r="AX292" s="1024"/>
      <c r="AY292" s="1024"/>
      <c r="AZ292" s="1024"/>
      <c r="BA292" s="1030"/>
      <c r="BB292" s="157"/>
    </row>
    <row r="293" spans="3:54" ht="6" customHeight="1" thickBot="1">
      <c r="C293" s="1009"/>
      <c r="D293" s="1010"/>
      <c r="E293" s="1010"/>
      <c r="F293" s="1010"/>
      <c r="G293" s="1010"/>
      <c r="H293" s="1010"/>
      <c r="I293" s="1010"/>
      <c r="J293" s="1010"/>
      <c r="K293" s="1010"/>
      <c r="L293" s="1010"/>
      <c r="M293" s="1010"/>
      <c r="N293" s="1011"/>
      <c r="O293" s="1026"/>
      <c r="P293" s="1026"/>
      <c r="Q293" s="1026"/>
      <c r="R293" s="1026"/>
      <c r="S293" s="1026"/>
      <c r="T293" s="1026"/>
      <c r="U293" s="1026"/>
      <c r="V293" s="1026"/>
      <c r="W293" s="1026"/>
      <c r="X293" s="1026"/>
      <c r="Y293" s="1026"/>
      <c r="Z293" s="1026"/>
      <c r="AA293" s="1027"/>
      <c r="AB293" s="1029"/>
      <c r="AC293" s="1026"/>
      <c r="AD293" s="1026"/>
      <c r="AE293" s="1026"/>
      <c r="AF293" s="1026"/>
      <c r="AG293" s="1026"/>
      <c r="AH293" s="1026"/>
      <c r="AI293" s="1026"/>
      <c r="AJ293" s="1026"/>
      <c r="AK293" s="1026"/>
      <c r="AL293" s="1026"/>
      <c r="AM293" s="1026"/>
      <c r="AN293" s="1027"/>
      <c r="AO293" s="1029"/>
      <c r="AP293" s="1026"/>
      <c r="AQ293" s="1026"/>
      <c r="AR293" s="1026"/>
      <c r="AS293" s="1026"/>
      <c r="AT293" s="1026"/>
      <c r="AU293" s="1026"/>
      <c r="AV293" s="1026"/>
      <c r="AW293" s="1026"/>
      <c r="AX293" s="1026"/>
      <c r="AY293" s="1026"/>
      <c r="AZ293" s="1026"/>
      <c r="BA293" s="1031"/>
      <c r="BB293" s="157"/>
    </row>
    <row r="294" spans="3:54" ht="6" customHeight="1">
      <c r="C294" s="943" t="s">
        <v>249</v>
      </c>
      <c r="D294" s="1005"/>
      <c r="E294" s="1005"/>
      <c r="F294" s="1005"/>
      <c r="G294" s="1005"/>
      <c r="H294" s="1005"/>
      <c r="I294" s="1005"/>
      <c r="J294" s="1005"/>
      <c r="K294" s="1005"/>
      <c r="L294" s="1005"/>
      <c r="M294" s="1005"/>
      <c r="N294" s="1006"/>
      <c r="O294" s="1012"/>
      <c r="P294" s="1013"/>
      <c r="Q294" s="1013"/>
      <c r="R294" s="1013"/>
      <c r="S294" s="1013"/>
      <c r="T294" s="1013"/>
      <c r="U294" s="1013"/>
      <c r="V294" s="1013"/>
      <c r="W294" s="1013"/>
      <c r="X294" s="1013"/>
      <c r="Y294" s="1013"/>
      <c r="Z294" s="1013"/>
      <c r="AA294" s="1013"/>
      <c r="AB294" s="1013"/>
      <c r="AC294" s="1013"/>
      <c r="AD294" s="1013"/>
      <c r="AE294" s="1013"/>
      <c r="AF294" s="1013"/>
      <c r="AG294" s="1013"/>
      <c r="AH294" s="1013"/>
      <c r="AI294" s="1013"/>
      <c r="AJ294" s="1013"/>
      <c r="AK294" s="1013"/>
      <c r="AL294" s="1013"/>
      <c r="AM294" s="1013"/>
      <c r="AN294" s="1014"/>
      <c r="AO294" s="1021"/>
      <c r="AP294" s="815"/>
      <c r="AQ294" s="815"/>
      <c r="AR294" s="815"/>
      <c r="AS294" s="815"/>
      <c r="AT294" s="815"/>
      <c r="AU294" s="815"/>
      <c r="AV294" s="815"/>
      <c r="AW294" s="815"/>
      <c r="AX294" s="815"/>
      <c r="AY294" s="815"/>
      <c r="AZ294" s="815"/>
      <c r="BA294" s="816"/>
      <c r="BB294" s="157"/>
    </row>
    <row r="295" spans="3:54" ht="6" customHeight="1">
      <c r="C295" s="955"/>
      <c r="D295" s="1007"/>
      <c r="E295" s="1007"/>
      <c r="F295" s="1007"/>
      <c r="G295" s="1007"/>
      <c r="H295" s="1007"/>
      <c r="I295" s="1007"/>
      <c r="J295" s="1007"/>
      <c r="K295" s="1007"/>
      <c r="L295" s="1007"/>
      <c r="M295" s="1007"/>
      <c r="N295" s="1008"/>
      <c r="O295" s="1015"/>
      <c r="P295" s="1016"/>
      <c r="Q295" s="1016"/>
      <c r="R295" s="1016"/>
      <c r="S295" s="1016"/>
      <c r="T295" s="1016"/>
      <c r="U295" s="1016"/>
      <c r="V295" s="1016"/>
      <c r="W295" s="1016"/>
      <c r="X295" s="1016"/>
      <c r="Y295" s="1016"/>
      <c r="Z295" s="1016"/>
      <c r="AA295" s="1016"/>
      <c r="AB295" s="1016"/>
      <c r="AC295" s="1016"/>
      <c r="AD295" s="1016"/>
      <c r="AE295" s="1016"/>
      <c r="AF295" s="1016"/>
      <c r="AG295" s="1016"/>
      <c r="AH295" s="1016"/>
      <c r="AI295" s="1016"/>
      <c r="AJ295" s="1016"/>
      <c r="AK295" s="1016"/>
      <c r="AL295" s="1016"/>
      <c r="AM295" s="1016"/>
      <c r="AN295" s="1017"/>
      <c r="AO295" s="1022"/>
      <c r="AP295" s="813"/>
      <c r="AQ295" s="813"/>
      <c r="AR295" s="813"/>
      <c r="AS295" s="813"/>
      <c r="AT295" s="813"/>
      <c r="AU295" s="813"/>
      <c r="AV295" s="813"/>
      <c r="AW295" s="813"/>
      <c r="AX295" s="813"/>
      <c r="AY295" s="813"/>
      <c r="AZ295" s="813"/>
      <c r="BA295" s="818"/>
      <c r="BB295" s="157"/>
    </row>
    <row r="296" spans="3:54" ht="6" customHeight="1" thickBot="1">
      <c r="C296" s="1009"/>
      <c r="D296" s="1010"/>
      <c r="E296" s="1010"/>
      <c r="F296" s="1010"/>
      <c r="G296" s="1010"/>
      <c r="H296" s="1010"/>
      <c r="I296" s="1010"/>
      <c r="J296" s="1010"/>
      <c r="K296" s="1010"/>
      <c r="L296" s="1010"/>
      <c r="M296" s="1010"/>
      <c r="N296" s="1011"/>
      <c r="O296" s="1018"/>
      <c r="P296" s="1019"/>
      <c r="Q296" s="1019"/>
      <c r="R296" s="1019"/>
      <c r="S296" s="1019"/>
      <c r="T296" s="1019"/>
      <c r="U296" s="1019"/>
      <c r="V296" s="1019"/>
      <c r="W296" s="1019"/>
      <c r="X296" s="1019"/>
      <c r="Y296" s="1019"/>
      <c r="Z296" s="1019"/>
      <c r="AA296" s="1019"/>
      <c r="AB296" s="1019"/>
      <c r="AC296" s="1019"/>
      <c r="AD296" s="1019"/>
      <c r="AE296" s="1019"/>
      <c r="AF296" s="1019"/>
      <c r="AG296" s="1019"/>
      <c r="AH296" s="1019"/>
      <c r="AI296" s="1019"/>
      <c r="AJ296" s="1019"/>
      <c r="AK296" s="1019"/>
      <c r="AL296" s="1019"/>
      <c r="AM296" s="1019"/>
      <c r="AN296" s="1020"/>
      <c r="AO296" s="1023"/>
      <c r="AP296" s="820"/>
      <c r="AQ296" s="820"/>
      <c r="AR296" s="820"/>
      <c r="AS296" s="820"/>
      <c r="AT296" s="820"/>
      <c r="AU296" s="820"/>
      <c r="AV296" s="820"/>
      <c r="AW296" s="820"/>
      <c r="AX296" s="820"/>
      <c r="AY296" s="820"/>
      <c r="AZ296" s="820"/>
      <c r="BA296" s="821"/>
      <c r="BB296" s="157"/>
    </row>
    <row r="297" spans="3:54" ht="6" customHeight="1">
      <c r="C297" s="955" t="s">
        <v>250</v>
      </c>
      <c r="D297" s="1007"/>
      <c r="E297" s="1007"/>
      <c r="F297" s="1007"/>
      <c r="G297" s="1007"/>
      <c r="H297" s="1007"/>
      <c r="I297" s="1007"/>
      <c r="J297" s="1007"/>
      <c r="K297" s="1007"/>
      <c r="L297" s="1007"/>
      <c r="M297" s="1007"/>
      <c r="N297" s="1008"/>
      <c r="O297" s="1012"/>
      <c r="P297" s="1013"/>
      <c r="Q297" s="1013"/>
      <c r="R297" s="1013"/>
      <c r="S297" s="1013"/>
      <c r="T297" s="1013"/>
      <c r="U297" s="1013"/>
      <c r="V297" s="1013"/>
      <c r="W297" s="1013"/>
      <c r="X297" s="1013"/>
      <c r="Y297" s="1013"/>
      <c r="Z297" s="1013"/>
      <c r="AA297" s="1013"/>
      <c r="AB297" s="1013"/>
      <c r="AC297" s="1013"/>
      <c r="AD297" s="1013"/>
      <c r="AE297" s="1013"/>
      <c r="AF297" s="1013"/>
      <c r="AG297" s="1013"/>
      <c r="AH297" s="1013"/>
      <c r="AI297" s="1013"/>
      <c r="AJ297" s="1013"/>
      <c r="AK297" s="1013"/>
      <c r="AL297" s="1013"/>
      <c r="AM297" s="1013"/>
      <c r="AN297" s="1014"/>
      <c r="AO297" s="1022"/>
      <c r="AP297" s="813"/>
      <c r="AQ297" s="813"/>
      <c r="AR297" s="813"/>
      <c r="AS297" s="813"/>
      <c r="AT297" s="813"/>
      <c r="AU297" s="813"/>
      <c r="AV297" s="813"/>
      <c r="AW297" s="813"/>
      <c r="AX297" s="813"/>
      <c r="AY297" s="813"/>
      <c r="AZ297" s="813"/>
      <c r="BA297" s="818"/>
      <c r="BB297" s="157"/>
    </row>
    <row r="298" spans="3:54" ht="6" customHeight="1">
      <c r="C298" s="955"/>
      <c r="D298" s="1007"/>
      <c r="E298" s="1007"/>
      <c r="F298" s="1007"/>
      <c r="G298" s="1007"/>
      <c r="H298" s="1007"/>
      <c r="I298" s="1007"/>
      <c r="J298" s="1007"/>
      <c r="K298" s="1007"/>
      <c r="L298" s="1007"/>
      <c r="M298" s="1007"/>
      <c r="N298" s="1008"/>
      <c r="O298" s="1015"/>
      <c r="P298" s="1016"/>
      <c r="Q298" s="1016"/>
      <c r="R298" s="1016"/>
      <c r="S298" s="1016"/>
      <c r="T298" s="1016"/>
      <c r="U298" s="1016"/>
      <c r="V298" s="1016"/>
      <c r="W298" s="1016"/>
      <c r="X298" s="1016"/>
      <c r="Y298" s="1016"/>
      <c r="Z298" s="1016"/>
      <c r="AA298" s="1016"/>
      <c r="AB298" s="1016"/>
      <c r="AC298" s="1016"/>
      <c r="AD298" s="1016"/>
      <c r="AE298" s="1016"/>
      <c r="AF298" s="1016"/>
      <c r="AG298" s="1016"/>
      <c r="AH298" s="1016"/>
      <c r="AI298" s="1016"/>
      <c r="AJ298" s="1016"/>
      <c r="AK298" s="1016"/>
      <c r="AL298" s="1016"/>
      <c r="AM298" s="1016"/>
      <c r="AN298" s="1017"/>
      <c r="AO298" s="1022"/>
      <c r="AP298" s="813"/>
      <c r="AQ298" s="813"/>
      <c r="AR298" s="813"/>
      <c r="AS298" s="813"/>
      <c r="AT298" s="813"/>
      <c r="AU298" s="813"/>
      <c r="AV298" s="813"/>
      <c r="AW298" s="813"/>
      <c r="AX298" s="813"/>
      <c r="AY298" s="813"/>
      <c r="AZ298" s="813"/>
      <c r="BA298" s="818"/>
      <c r="BB298" s="157"/>
    </row>
    <row r="299" spans="3:54" ht="6" customHeight="1" thickBot="1">
      <c r="C299" s="1009"/>
      <c r="D299" s="1010"/>
      <c r="E299" s="1010"/>
      <c r="F299" s="1010"/>
      <c r="G299" s="1010"/>
      <c r="H299" s="1010"/>
      <c r="I299" s="1010"/>
      <c r="J299" s="1010"/>
      <c r="K299" s="1010"/>
      <c r="L299" s="1010"/>
      <c r="M299" s="1010"/>
      <c r="N299" s="1011"/>
      <c r="O299" s="1018"/>
      <c r="P299" s="1019"/>
      <c r="Q299" s="1019"/>
      <c r="R299" s="1019"/>
      <c r="S299" s="1019"/>
      <c r="T299" s="1019"/>
      <c r="U299" s="1019"/>
      <c r="V299" s="1019"/>
      <c r="W299" s="1019"/>
      <c r="X299" s="1019"/>
      <c r="Y299" s="1019"/>
      <c r="Z299" s="1019"/>
      <c r="AA299" s="1019"/>
      <c r="AB299" s="1019"/>
      <c r="AC299" s="1019"/>
      <c r="AD299" s="1019"/>
      <c r="AE299" s="1019"/>
      <c r="AF299" s="1019"/>
      <c r="AG299" s="1019"/>
      <c r="AH299" s="1019"/>
      <c r="AI299" s="1019"/>
      <c r="AJ299" s="1019"/>
      <c r="AK299" s="1019"/>
      <c r="AL299" s="1019"/>
      <c r="AM299" s="1019"/>
      <c r="AN299" s="1020"/>
      <c r="AO299" s="1023"/>
      <c r="AP299" s="820"/>
      <c r="AQ299" s="820"/>
      <c r="AR299" s="820"/>
      <c r="AS299" s="820"/>
      <c r="AT299" s="820"/>
      <c r="AU299" s="820"/>
      <c r="AV299" s="820"/>
      <c r="AW299" s="820"/>
      <c r="AX299" s="820"/>
      <c r="AY299" s="820"/>
      <c r="AZ299" s="820"/>
      <c r="BA299" s="821"/>
      <c r="BB299" s="157"/>
    </row>
  </sheetData>
  <mergeCells count="422">
    <mergeCell ref="C297:N299"/>
    <mergeCell ref="O297:AN299"/>
    <mergeCell ref="AO297:BA299"/>
    <mergeCell ref="C291:N293"/>
    <mergeCell ref="O291:AA293"/>
    <mergeCell ref="AB291:AN293"/>
    <mergeCell ref="AO291:BA293"/>
    <mergeCell ref="C294:N296"/>
    <mergeCell ref="O294:AN296"/>
    <mergeCell ref="AO294:BA296"/>
    <mergeCell ref="C285:N287"/>
    <mergeCell ref="O285:AA287"/>
    <mergeCell ref="AB285:AN287"/>
    <mergeCell ref="AO285:BA287"/>
    <mergeCell ref="C288:N290"/>
    <mergeCell ref="O288:AA290"/>
    <mergeCell ref="AB288:AN290"/>
    <mergeCell ref="AO288:BA290"/>
    <mergeCell ref="C279:N281"/>
    <mergeCell ref="O279:AA281"/>
    <mergeCell ref="AB279:AN281"/>
    <mergeCell ref="AO279:BA281"/>
    <mergeCell ref="C282:N284"/>
    <mergeCell ref="O282:AA284"/>
    <mergeCell ref="AB282:AN284"/>
    <mergeCell ref="AO282:BA284"/>
    <mergeCell ref="C273:N275"/>
    <mergeCell ref="O273:AA275"/>
    <mergeCell ref="AB273:AN275"/>
    <mergeCell ref="AO273:BA275"/>
    <mergeCell ref="C276:N278"/>
    <mergeCell ref="O276:AA278"/>
    <mergeCell ref="AB276:AN278"/>
    <mergeCell ref="AO276:BA278"/>
    <mergeCell ref="C267:I269"/>
    <mergeCell ref="J267:L269"/>
    <mergeCell ref="M267:R269"/>
    <mergeCell ref="AS267:BA269"/>
    <mergeCell ref="C270:N272"/>
    <mergeCell ref="O270:AA272"/>
    <mergeCell ref="AB270:AN272"/>
    <mergeCell ref="AO270:BA272"/>
    <mergeCell ref="C259:N261"/>
    <mergeCell ref="O259:AN261"/>
    <mergeCell ref="AO259:BA261"/>
    <mergeCell ref="C262:N264"/>
    <mergeCell ref="O262:AN264"/>
    <mergeCell ref="AO262:BA264"/>
    <mergeCell ref="C253:N255"/>
    <mergeCell ref="O253:AA255"/>
    <mergeCell ref="AB253:AN255"/>
    <mergeCell ref="AO253:BA255"/>
    <mergeCell ref="C256:N258"/>
    <mergeCell ref="O256:AA258"/>
    <mergeCell ref="AB256:AN258"/>
    <mergeCell ref="AO256:BA258"/>
    <mergeCell ref="C247:N249"/>
    <mergeCell ref="O247:AA249"/>
    <mergeCell ref="AB247:AN249"/>
    <mergeCell ref="AO247:BA249"/>
    <mergeCell ref="C250:N252"/>
    <mergeCell ref="O250:AA252"/>
    <mergeCell ref="AB250:AN252"/>
    <mergeCell ref="AO250:BA252"/>
    <mergeCell ref="C241:N243"/>
    <mergeCell ref="O241:AA243"/>
    <mergeCell ref="AB241:AN243"/>
    <mergeCell ref="AO241:BA243"/>
    <mergeCell ref="C244:N246"/>
    <mergeCell ref="O244:AA246"/>
    <mergeCell ref="AB244:AN246"/>
    <mergeCell ref="AO244:BA246"/>
    <mergeCell ref="C235:N237"/>
    <mergeCell ref="O235:AA237"/>
    <mergeCell ref="AB235:AN237"/>
    <mergeCell ref="AO235:BA237"/>
    <mergeCell ref="C238:N240"/>
    <mergeCell ref="O238:AA240"/>
    <mergeCell ref="AB238:AN240"/>
    <mergeCell ref="AO238:BA240"/>
    <mergeCell ref="C227:N229"/>
    <mergeCell ref="O227:AN229"/>
    <mergeCell ref="AO227:BA229"/>
    <mergeCell ref="C232:I234"/>
    <mergeCell ref="J232:L234"/>
    <mergeCell ref="M232:R234"/>
    <mergeCell ref="AS232:BA234"/>
    <mergeCell ref="C221:N223"/>
    <mergeCell ref="O221:AA223"/>
    <mergeCell ref="AB221:AN223"/>
    <mergeCell ref="AO221:BA223"/>
    <mergeCell ref="C224:N226"/>
    <mergeCell ref="O224:AN226"/>
    <mergeCell ref="AO224:BA226"/>
    <mergeCell ref="C215:N217"/>
    <mergeCell ref="O215:AA217"/>
    <mergeCell ref="AB215:AN217"/>
    <mergeCell ref="AO215:BA217"/>
    <mergeCell ref="C218:N220"/>
    <mergeCell ref="O218:AA220"/>
    <mergeCell ref="AB218:AN220"/>
    <mergeCell ref="AO218:BA220"/>
    <mergeCell ref="C209:N211"/>
    <mergeCell ref="O209:AA211"/>
    <mergeCell ref="AB209:AN211"/>
    <mergeCell ref="AO209:BA211"/>
    <mergeCell ref="C212:N214"/>
    <mergeCell ref="O212:AA214"/>
    <mergeCell ref="AB212:AN214"/>
    <mergeCell ref="AO212:BA214"/>
    <mergeCell ref="C203:N205"/>
    <mergeCell ref="O203:AA205"/>
    <mergeCell ref="AB203:AN205"/>
    <mergeCell ref="AO203:BA205"/>
    <mergeCell ref="C206:N208"/>
    <mergeCell ref="O206:AA208"/>
    <mergeCell ref="AB206:AN208"/>
    <mergeCell ref="AO206:BA208"/>
    <mergeCell ref="C197:I199"/>
    <mergeCell ref="J197:L199"/>
    <mergeCell ref="M197:R199"/>
    <mergeCell ref="AS197:BA199"/>
    <mergeCell ref="C200:N202"/>
    <mergeCell ref="O200:AA202"/>
    <mergeCell ref="AB200:AN202"/>
    <mergeCell ref="AO200:BA202"/>
    <mergeCell ref="C189:N191"/>
    <mergeCell ref="O189:AN191"/>
    <mergeCell ref="AO189:BA191"/>
    <mergeCell ref="C192:N194"/>
    <mergeCell ref="O192:AN194"/>
    <mergeCell ref="AO192:BA194"/>
    <mergeCell ref="C183:N185"/>
    <mergeCell ref="O183:AA185"/>
    <mergeCell ref="AB183:AN185"/>
    <mergeCell ref="AO183:BA185"/>
    <mergeCell ref="C186:N188"/>
    <mergeCell ref="O186:AA188"/>
    <mergeCell ref="AB186:AN188"/>
    <mergeCell ref="AO186:BA188"/>
    <mergeCell ref="C177:N179"/>
    <mergeCell ref="O177:AA179"/>
    <mergeCell ref="AB177:AN179"/>
    <mergeCell ref="AO177:BA179"/>
    <mergeCell ref="C180:N182"/>
    <mergeCell ref="O180:AA182"/>
    <mergeCell ref="AB180:AN182"/>
    <mergeCell ref="AO180:BA182"/>
    <mergeCell ref="C171:N173"/>
    <mergeCell ref="O171:AA173"/>
    <mergeCell ref="AB171:AN173"/>
    <mergeCell ref="AO171:BA173"/>
    <mergeCell ref="C174:N176"/>
    <mergeCell ref="O174:AA176"/>
    <mergeCell ref="AB174:AN176"/>
    <mergeCell ref="AO174:BA176"/>
    <mergeCell ref="C165:N167"/>
    <mergeCell ref="O165:AA167"/>
    <mergeCell ref="AB165:AN167"/>
    <mergeCell ref="AO165:BA167"/>
    <mergeCell ref="C168:N170"/>
    <mergeCell ref="O168:AA170"/>
    <mergeCell ref="AB168:AN170"/>
    <mergeCell ref="AO168:BA170"/>
    <mergeCell ref="C157:N159"/>
    <mergeCell ref="O157:AN159"/>
    <mergeCell ref="AO157:BA159"/>
    <mergeCell ref="C162:I164"/>
    <mergeCell ref="J162:L164"/>
    <mergeCell ref="M162:R164"/>
    <mergeCell ref="AS162:BA164"/>
    <mergeCell ref="C151:N153"/>
    <mergeCell ref="O151:AA153"/>
    <mergeCell ref="AB151:AN153"/>
    <mergeCell ref="AO151:BA153"/>
    <mergeCell ref="C154:N156"/>
    <mergeCell ref="O154:AN156"/>
    <mergeCell ref="AO154:BA156"/>
    <mergeCell ref="C145:N147"/>
    <mergeCell ref="O145:AA147"/>
    <mergeCell ref="AB145:AN147"/>
    <mergeCell ref="AO145:BA147"/>
    <mergeCell ref="C148:N150"/>
    <mergeCell ref="O148:AA150"/>
    <mergeCell ref="AB148:AN150"/>
    <mergeCell ref="AO148:BA150"/>
    <mergeCell ref="C139:N141"/>
    <mergeCell ref="O139:AA141"/>
    <mergeCell ref="AB139:AN141"/>
    <mergeCell ref="AO139:BA141"/>
    <mergeCell ref="C142:N144"/>
    <mergeCell ref="O142:AA144"/>
    <mergeCell ref="AB142:AN144"/>
    <mergeCell ref="AO142:BA144"/>
    <mergeCell ref="C133:N135"/>
    <mergeCell ref="O133:AA135"/>
    <mergeCell ref="AB133:AN135"/>
    <mergeCell ref="AO133:BA135"/>
    <mergeCell ref="C136:N138"/>
    <mergeCell ref="O136:AA138"/>
    <mergeCell ref="AB136:AN138"/>
    <mergeCell ref="AO136:BA138"/>
    <mergeCell ref="C127:I129"/>
    <mergeCell ref="J127:L129"/>
    <mergeCell ref="M127:R129"/>
    <mergeCell ref="AS127:BA129"/>
    <mergeCell ref="C130:N132"/>
    <mergeCell ref="O130:AA132"/>
    <mergeCell ref="AB130:AN132"/>
    <mergeCell ref="AO130:BA132"/>
    <mergeCell ref="C119:N121"/>
    <mergeCell ref="O119:AN121"/>
    <mergeCell ref="AO119:BA121"/>
    <mergeCell ref="C122:N124"/>
    <mergeCell ref="O122:AN124"/>
    <mergeCell ref="AO122:BA124"/>
    <mergeCell ref="C113:N115"/>
    <mergeCell ref="O113:AA115"/>
    <mergeCell ref="AB113:AN115"/>
    <mergeCell ref="AO113:BA115"/>
    <mergeCell ref="C116:N118"/>
    <mergeCell ref="O116:AA118"/>
    <mergeCell ref="AB116:AN118"/>
    <mergeCell ref="AO116:BA118"/>
    <mergeCell ref="C107:N109"/>
    <mergeCell ref="O107:AA109"/>
    <mergeCell ref="AB107:AN109"/>
    <mergeCell ref="AO107:BA109"/>
    <mergeCell ref="C110:N112"/>
    <mergeCell ref="O110:AA112"/>
    <mergeCell ref="AB110:AN112"/>
    <mergeCell ref="AO110:BA112"/>
    <mergeCell ref="C101:N103"/>
    <mergeCell ref="O101:AA103"/>
    <mergeCell ref="AB101:AN103"/>
    <mergeCell ref="AO101:BA103"/>
    <mergeCell ref="C104:N106"/>
    <mergeCell ref="O104:AA106"/>
    <mergeCell ref="AB104:AN106"/>
    <mergeCell ref="AO104:BA106"/>
    <mergeCell ref="C95:N97"/>
    <mergeCell ref="O95:AA97"/>
    <mergeCell ref="AB95:AN97"/>
    <mergeCell ref="AO95:BA97"/>
    <mergeCell ref="C98:N100"/>
    <mergeCell ref="O98:AA100"/>
    <mergeCell ref="AB98:AN100"/>
    <mergeCell ref="AO98:BA100"/>
    <mergeCell ref="C81:CQ84"/>
    <mergeCell ref="A85:CF87"/>
    <mergeCell ref="C89:BP90"/>
    <mergeCell ref="C92:I94"/>
    <mergeCell ref="J92:L94"/>
    <mergeCell ref="M92:R94"/>
    <mergeCell ref="AS92:BA94"/>
    <mergeCell ref="CE74:CQ76"/>
    <mergeCell ref="C77:Q79"/>
    <mergeCell ref="R77:AD79"/>
    <mergeCell ref="AE77:AQ79"/>
    <mergeCell ref="AR77:BD79"/>
    <mergeCell ref="BE77:BQ79"/>
    <mergeCell ref="BR77:CD79"/>
    <mergeCell ref="CE77:CQ79"/>
    <mergeCell ref="C74:Q76"/>
    <mergeCell ref="R74:AD76"/>
    <mergeCell ref="AE74:AQ76"/>
    <mergeCell ref="AR74:BD76"/>
    <mergeCell ref="BE74:BQ76"/>
    <mergeCell ref="BR74:CD76"/>
    <mergeCell ref="CE68:CQ70"/>
    <mergeCell ref="C71:Q73"/>
    <mergeCell ref="R71:AD73"/>
    <mergeCell ref="AE71:AQ73"/>
    <mergeCell ref="AR71:BD73"/>
    <mergeCell ref="BE71:BQ73"/>
    <mergeCell ref="BR71:CD73"/>
    <mergeCell ref="CE71:CQ73"/>
    <mergeCell ref="C68:Q70"/>
    <mergeCell ref="R68:AD70"/>
    <mergeCell ref="AE68:AQ70"/>
    <mergeCell ref="AR68:BD70"/>
    <mergeCell ref="BE68:BQ70"/>
    <mergeCell ref="BR68:CD70"/>
    <mergeCell ref="CE62:CQ64"/>
    <mergeCell ref="C65:Q67"/>
    <mergeCell ref="R65:AD67"/>
    <mergeCell ref="AE65:AQ67"/>
    <mergeCell ref="AR65:BD67"/>
    <mergeCell ref="BE65:BQ67"/>
    <mergeCell ref="BR65:CD67"/>
    <mergeCell ref="CE65:CQ67"/>
    <mergeCell ref="F62:Q64"/>
    <mergeCell ref="R62:AD64"/>
    <mergeCell ref="AE62:AQ64"/>
    <mergeCell ref="AR62:BD64"/>
    <mergeCell ref="BE62:BQ64"/>
    <mergeCell ref="BR62:CD64"/>
    <mergeCell ref="CE56:CQ58"/>
    <mergeCell ref="F59:Q61"/>
    <mergeCell ref="R59:AD61"/>
    <mergeCell ref="AE59:AQ61"/>
    <mergeCell ref="AR59:BD61"/>
    <mergeCell ref="BE59:BQ61"/>
    <mergeCell ref="BR59:CD61"/>
    <mergeCell ref="CE59:CQ61"/>
    <mergeCell ref="F56:Q58"/>
    <mergeCell ref="R56:AD58"/>
    <mergeCell ref="AE56:AQ58"/>
    <mergeCell ref="AR56:BD58"/>
    <mergeCell ref="BE56:BQ58"/>
    <mergeCell ref="BR56:CD58"/>
    <mergeCell ref="BR50:CD52"/>
    <mergeCell ref="CE50:CQ52"/>
    <mergeCell ref="F53:Q55"/>
    <mergeCell ref="R53:AD55"/>
    <mergeCell ref="AE53:AQ55"/>
    <mergeCell ref="AR53:BD55"/>
    <mergeCell ref="BE53:BQ55"/>
    <mergeCell ref="BR53:CD55"/>
    <mergeCell ref="CE53:CQ55"/>
    <mergeCell ref="I50:J52"/>
    <mergeCell ref="K50:Q52"/>
    <mergeCell ref="R50:AD52"/>
    <mergeCell ref="AE50:AQ52"/>
    <mergeCell ref="AR50:BD52"/>
    <mergeCell ref="BE50:BQ52"/>
    <mergeCell ref="CE44:CQ46"/>
    <mergeCell ref="I47:Q49"/>
    <mergeCell ref="R47:AD49"/>
    <mergeCell ref="AE47:AQ49"/>
    <mergeCell ref="AR47:BD49"/>
    <mergeCell ref="BE47:BQ49"/>
    <mergeCell ref="BR47:CD49"/>
    <mergeCell ref="CE47:CQ49"/>
    <mergeCell ref="I44:Q46"/>
    <mergeCell ref="R44:AD46"/>
    <mergeCell ref="AE44:AQ46"/>
    <mergeCell ref="AR44:BD46"/>
    <mergeCell ref="BE44:BQ46"/>
    <mergeCell ref="BR44:CD46"/>
    <mergeCell ref="CE38:CQ40"/>
    <mergeCell ref="I41:Q43"/>
    <mergeCell ref="R41:AD43"/>
    <mergeCell ref="AE41:AQ43"/>
    <mergeCell ref="AR41:BD43"/>
    <mergeCell ref="BE41:BQ43"/>
    <mergeCell ref="BR41:CD43"/>
    <mergeCell ref="CE41:CQ43"/>
    <mergeCell ref="I38:Q40"/>
    <mergeCell ref="R38:AD40"/>
    <mergeCell ref="AE38:AQ40"/>
    <mergeCell ref="AR38:BD40"/>
    <mergeCell ref="BE38:BQ40"/>
    <mergeCell ref="BR38:CD40"/>
    <mergeCell ref="F29:Q31"/>
    <mergeCell ref="R29:AD31"/>
    <mergeCell ref="AE29:AQ31"/>
    <mergeCell ref="AR29:BD31"/>
    <mergeCell ref="BE29:BQ31"/>
    <mergeCell ref="BR29:CD31"/>
    <mergeCell ref="CE29:CQ31"/>
    <mergeCell ref="CE32:CQ34"/>
    <mergeCell ref="C35:E64"/>
    <mergeCell ref="F35:H52"/>
    <mergeCell ref="I35:Q37"/>
    <mergeCell ref="R35:AD37"/>
    <mergeCell ref="AE35:AQ37"/>
    <mergeCell ref="AR35:BD37"/>
    <mergeCell ref="BE35:BQ37"/>
    <mergeCell ref="BR35:CD37"/>
    <mergeCell ref="CE35:CQ37"/>
    <mergeCell ref="F32:Q34"/>
    <mergeCell ref="R32:AD34"/>
    <mergeCell ref="AE32:AQ34"/>
    <mergeCell ref="AR32:BD34"/>
    <mergeCell ref="BE32:BQ34"/>
    <mergeCell ref="BR32:CD34"/>
    <mergeCell ref="C20:E34"/>
    <mergeCell ref="BR20:CD22"/>
    <mergeCell ref="CE20:CQ22"/>
    <mergeCell ref="F23:G28"/>
    <mergeCell ref="H23:Q25"/>
    <mergeCell ref="R23:AD25"/>
    <mergeCell ref="AE23:AQ25"/>
    <mergeCell ref="AR23:BD25"/>
    <mergeCell ref="BE23:BQ25"/>
    <mergeCell ref="BR23:CD25"/>
    <mergeCell ref="CE23:CQ25"/>
    <mergeCell ref="F20:Q22"/>
    <mergeCell ref="R20:AD22"/>
    <mergeCell ref="AE20:AQ22"/>
    <mergeCell ref="AR20:BD22"/>
    <mergeCell ref="BE20:BQ22"/>
    <mergeCell ref="H26:Q28"/>
    <mergeCell ref="R26:AD28"/>
    <mergeCell ref="AE26:AQ28"/>
    <mergeCell ref="AR26:BD28"/>
    <mergeCell ref="BE26:BQ28"/>
    <mergeCell ref="BR26:CD28"/>
    <mergeCell ref="CE26:CQ28"/>
    <mergeCell ref="A3:CK5"/>
    <mergeCell ref="A10:CF12"/>
    <mergeCell ref="CI14:CQ16"/>
    <mergeCell ref="C17:Q19"/>
    <mergeCell ref="R17:V19"/>
    <mergeCell ref="W17:Y19"/>
    <mergeCell ref="Z17:AD19"/>
    <mergeCell ref="AE17:AI19"/>
    <mergeCell ref="AJ17:AL19"/>
    <mergeCell ref="AM17:AQ19"/>
    <mergeCell ref="BR17:BV19"/>
    <mergeCell ref="BW17:BY19"/>
    <mergeCell ref="BZ17:CD19"/>
    <mergeCell ref="CE17:CI19"/>
    <mergeCell ref="CJ17:CL19"/>
    <mergeCell ref="CM17:CQ19"/>
    <mergeCell ref="AR17:AV19"/>
    <mergeCell ref="AW17:AY19"/>
    <mergeCell ref="AZ17:BD19"/>
    <mergeCell ref="BE17:BI19"/>
    <mergeCell ref="BJ17:BL19"/>
    <mergeCell ref="BM17:BQ19"/>
  </mergeCells>
  <phoneticPr fontId="1"/>
  <pageMargins left="0.70866141732283472" right="0.70866141732283472" top="0.74803149606299213" bottom="0.74803149606299213" header="0.31496062992125984" footer="0.31496062992125984"/>
  <pageSetup paperSize="9" scale="93" orientation="portrait" blackAndWhite="1" r:id="rId1"/>
  <rowBreaks count="2" manualBreakCount="2">
    <brk id="84" max="16383" man="1"/>
    <brk id="230" max="94"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4F300-7448-4560-A656-43E3DA4946B7}">
  <sheetPr>
    <tabColor rgb="FFFF0000"/>
  </sheetPr>
  <dimension ref="B1:FA120"/>
  <sheetViews>
    <sheetView view="pageBreakPreview" zoomScale="110" zoomScaleNormal="120" zoomScaleSheetLayoutView="110" workbookViewId="0">
      <selection activeCell="CL83" sqref="CK83:CL83"/>
    </sheetView>
  </sheetViews>
  <sheetFormatPr defaultColWidth="1" defaultRowHeight="6" customHeight="1"/>
  <cols>
    <col min="1" max="16384" width="1" style="129"/>
  </cols>
  <sheetData>
    <row r="1" spans="2:95" ht="6" customHeight="1">
      <c r="CJ1" s="670" t="s">
        <v>191</v>
      </c>
      <c r="CK1" s="670"/>
      <c r="CL1" s="670"/>
      <c r="CM1" s="670"/>
      <c r="CN1" s="670"/>
      <c r="CO1" s="670"/>
      <c r="CP1" s="670"/>
      <c r="CQ1" s="670"/>
    </row>
    <row r="2" spans="2:95" ht="6" customHeight="1">
      <c r="CJ2" s="670"/>
      <c r="CK2" s="670"/>
      <c r="CL2" s="670"/>
      <c r="CM2" s="670"/>
      <c r="CN2" s="670"/>
      <c r="CO2" s="670"/>
      <c r="CP2" s="670"/>
      <c r="CQ2" s="670"/>
    </row>
    <row r="3" spans="2:95" ht="6" customHeight="1">
      <c r="CJ3" s="670"/>
      <c r="CK3" s="670"/>
      <c r="CL3" s="670"/>
      <c r="CM3" s="670"/>
      <c r="CN3" s="670"/>
      <c r="CO3" s="670"/>
      <c r="CP3" s="670"/>
      <c r="CQ3" s="670"/>
    </row>
    <row r="5" spans="2:95" ht="6" customHeight="1">
      <c r="B5" s="1038" t="s">
        <v>192</v>
      </c>
      <c r="C5" s="1038"/>
      <c r="D5" s="1038"/>
      <c r="E5" s="1039"/>
      <c r="F5" s="1039"/>
      <c r="G5" s="1039"/>
      <c r="H5" s="1039"/>
      <c r="I5" s="1039"/>
      <c r="J5" s="1039"/>
      <c r="K5" s="1039"/>
      <c r="L5" s="1039"/>
      <c r="M5" s="1039"/>
      <c r="N5" s="1034"/>
      <c r="O5" s="1034"/>
      <c r="P5" s="1034"/>
      <c r="Q5" s="1034"/>
      <c r="R5" s="1034"/>
      <c r="S5" s="1034"/>
      <c r="T5" s="1034"/>
      <c r="U5" s="1034"/>
      <c r="V5" s="1034"/>
      <c r="W5" s="1034"/>
      <c r="X5" s="1034"/>
      <c r="Y5" s="1034"/>
      <c r="Z5" s="1034"/>
      <c r="AA5" s="1034"/>
      <c r="AB5" s="1034"/>
      <c r="AC5" s="1034"/>
      <c r="AD5" s="1034"/>
      <c r="AE5" s="1034"/>
      <c r="AF5" s="1034"/>
      <c r="AG5" s="1034"/>
      <c r="AH5" s="1034"/>
      <c r="AI5" s="1034"/>
      <c r="AJ5" s="1034"/>
      <c r="AK5" s="1034"/>
      <c r="AL5" s="1034"/>
      <c r="AM5" s="1034"/>
      <c r="AN5" s="1034"/>
    </row>
    <row r="6" spans="2:95" ht="6" customHeight="1">
      <c r="B6" s="1038"/>
      <c r="C6" s="1038"/>
      <c r="D6" s="1038"/>
      <c r="E6" s="1039"/>
      <c r="F6" s="1039"/>
      <c r="G6" s="1039"/>
      <c r="H6" s="1039"/>
      <c r="I6" s="1039"/>
      <c r="J6" s="1039"/>
      <c r="K6" s="1039"/>
      <c r="L6" s="1039"/>
      <c r="M6" s="1039"/>
      <c r="N6" s="1034"/>
      <c r="O6" s="1034"/>
      <c r="P6" s="1034"/>
      <c r="Q6" s="1034"/>
      <c r="R6" s="1034"/>
      <c r="S6" s="1034"/>
      <c r="T6" s="1034"/>
      <c r="U6" s="1034"/>
      <c r="V6" s="1034"/>
      <c r="W6" s="1034"/>
      <c r="X6" s="1034"/>
      <c r="Y6" s="1034"/>
      <c r="Z6" s="1034"/>
      <c r="AA6" s="1034"/>
      <c r="AB6" s="1034"/>
      <c r="AC6" s="1034"/>
      <c r="AD6" s="1034"/>
      <c r="AE6" s="1034"/>
      <c r="AF6" s="1034"/>
      <c r="AG6" s="1034"/>
      <c r="AH6" s="1034"/>
      <c r="AI6" s="1034"/>
      <c r="AJ6" s="1034"/>
      <c r="AK6" s="1034"/>
      <c r="AL6" s="1034"/>
      <c r="AM6" s="1034"/>
      <c r="AN6" s="1034"/>
    </row>
    <row r="7" spans="2:95" ht="6" customHeight="1">
      <c r="B7" s="1038"/>
      <c r="C7" s="1038"/>
      <c r="D7" s="1038"/>
      <c r="E7" s="1039"/>
      <c r="F7" s="1039"/>
      <c r="G7" s="1039"/>
      <c r="H7" s="1039"/>
      <c r="I7" s="1039"/>
      <c r="J7" s="1039"/>
      <c r="K7" s="1039"/>
      <c r="L7" s="1039"/>
      <c r="M7" s="1039"/>
      <c r="N7" s="1034"/>
      <c r="O7" s="1034"/>
      <c r="P7" s="1034"/>
      <c r="Q7" s="1034"/>
      <c r="R7" s="1034"/>
      <c r="S7" s="1034"/>
      <c r="T7" s="1034"/>
      <c r="U7" s="1034"/>
      <c r="V7" s="1034"/>
      <c r="W7" s="1034"/>
      <c r="X7" s="1034"/>
      <c r="Y7" s="1034"/>
      <c r="Z7" s="1034"/>
      <c r="AA7" s="1034"/>
      <c r="AB7" s="1034"/>
      <c r="AC7" s="1034"/>
      <c r="AD7" s="1034"/>
      <c r="AE7" s="1034"/>
      <c r="AF7" s="1034"/>
      <c r="AG7" s="1034"/>
      <c r="AH7" s="1034"/>
      <c r="AI7" s="1034"/>
      <c r="AJ7" s="1034"/>
      <c r="AK7" s="1034"/>
      <c r="AL7" s="1034"/>
      <c r="AM7" s="1034"/>
      <c r="AN7" s="1034"/>
    </row>
    <row r="8" spans="2:95" ht="6" customHeight="1">
      <c r="B8" s="130"/>
      <c r="C8" s="130"/>
      <c r="D8" s="130"/>
      <c r="E8" s="131"/>
      <c r="F8" s="131"/>
      <c r="G8" s="131"/>
      <c r="H8" s="131"/>
      <c r="I8" s="131"/>
      <c r="J8" s="131"/>
      <c r="K8" s="131"/>
      <c r="L8" s="131"/>
      <c r="M8" s="131"/>
    </row>
    <row r="9" spans="2:95" ht="6" customHeight="1">
      <c r="B9" s="130"/>
      <c r="C9" s="132"/>
      <c r="D9" s="133"/>
      <c r="E9" s="133"/>
      <c r="F9" s="134"/>
      <c r="G9" s="134"/>
      <c r="H9" s="134"/>
      <c r="I9" s="134"/>
      <c r="J9" s="134"/>
      <c r="K9" s="134"/>
      <c r="L9" s="134"/>
      <c r="M9" s="134"/>
      <c r="N9" s="134"/>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c r="BW9" s="135"/>
      <c r="BX9" s="135"/>
      <c r="BY9" s="135"/>
      <c r="BZ9" s="135"/>
      <c r="CA9" s="135"/>
      <c r="CB9" s="135"/>
      <c r="CC9" s="135"/>
      <c r="CD9" s="135"/>
      <c r="CE9" s="135"/>
      <c r="CF9" s="135"/>
      <c r="CG9" s="135"/>
      <c r="CH9" s="136"/>
    </row>
    <row r="10" spans="2:95" ht="6" customHeight="1">
      <c r="B10" s="130"/>
      <c r="C10" s="137"/>
      <c r="D10" s="130"/>
      <c r="E10" s="1040" t="s">
        <v>193</v>
      </c>
      <c r="F10" s="1040"/>
      <c r="G10" s="1040"/>
      <c r="H10" s="1040"/>
      <c r="I10" s="1040"/>
      <c r="J10" s="1040"/>
      <c r="K10" s="1040"/>
      <c r="L10" s="1040"/>
      <c r="M10" s="1040"/>
      <c r="N10" s="1040"/>
      <c r="O10" s="1040"/>
      <c r="P10" s="1040"/>
      <c r="Q10" s="1040"/>
      <c r="R10" s="1040"/>
      <c r="S10" s="1040"/>
      <c r="T10" s="1040"/>
      <c r="U10" s="1040"/>
      <c r="V10" s="1040"/>
      <c r="W10" s="1040"/>
      <c r="X10" s="1040"/>
      <c r="Y10" s="1040"/>
      <c r="Z10" s="1040"/>
      <c r="AA10" s="1040"/>
      <c r="AB10" s="1040"/>
      <c r="AC10" s="1040"/>
      <c r="AD10" s="1040"/>
      <c r="AE10" s="1040"/>
      <c r="AF10" s="1040"/>
      <c r="AG10" s="1040"/>
      <c r="AH10" s="1040"/>
      <c r="AI10" s="1040"/>
      <c r="AJ10" s="1040"/>
      <c r="AK10" s="1040"/>
      <c r="AL10" s="1040"/>
      <c r="AM10" s="1040"/>
      <c r="AN10" s="1040"/>
      <c r="AO10" s="1040"/>
      <c r="AP10" s="138"/>
      <c r="AQ10" s="138"/>
      <c r="AR10" s="138"/>
      <c r="AS10" s="138"/>
      <c r="AT10" s="138"/>
      <c r="AU10" s="138"/>
      <c r="AV10" s="138"/>
      <c r="AW10" s="138"/>
      <c r="CH10" s="139"/>
    </row>
    <row r="11" spans="2:95" ht="6" customHeight="1">
      <c r="B11" s="130"/>
      <c r="C11" s="137"/>
      <c r="D11" s="130"/>
      <c r="E11" s="1040"/>
      <c r="F11" s="1040"/>
      <c r="G11" s="1040"/>
      <c r="H11" s="1040"/>
      <c r="I11" s="1040"/>
      <c r="J11" s="1040"/>
      <c r="K11" s="1040"/>
      <c r="L11" s="1040"/>
      <c r="M11" s="1040"/>
      <c r="N11" s="1040"/>
      <c r="O11" s="1040"/>
      <c r="P11" s="1040"/>
      <c r="Q11" s="1040"/>
      <c r="R11" s="1040"/>
      <c r="S11" s="1040"/>
      <c r="T11" s="1040"/>
      <c r="U11" s="1040"/>
      <c r="V11" s="1040"/>
      <c r="W11" s="1040"/>
      <c r="X11" s="1040"/>
      <c r="Y11" s="1040"/>
      <c r="Z11" s="1040"/>
      <c r="AA11" s="1040"/>
      <c r="AB11" s="1040"/>
      <c r="AC11" s="1040"/>
      <c r="AD11" s="1040"/>
      <c r="AE11" s="1040"/>
      <c r="AF11" s="1040"/>
      <c r="AG11" s="1040"/>
      <c r="AH11" s="1040"/>
      <c r="AI11" s="1040"/>
      <c r="AJ11" s="1040"/>
      <c r="AK11" s="1040"/>
      <c r="AL11" s="1040"/>
      <c r="AM11" s="1040"/>
      <c r="AN11" s="1040"/>
      <c r="AO11" s="1040"/>
      <c r="AP11" s="138"/>
      <c r="AQ11" s="138"/>
      <c r="AR11" s="138"/>
      <c r="AS11" s="138"/>
      <c r="AT11" s="138"/>
      <c r="AU11" s="138"/>
      <c r="AV11" s="138"/>
      <c r="AW11" s="138"/>
      <c r="CH11" s="139"/>
    </row>
    <row r="12" spans="2:95" ht="6" customHeight="1">
      <c r="B12" s="130"/>
      <c r="C12" s="137"/>
      <c r="D12" s="130"/>
      <c r="E12" s="1040"/>
      <c r="F12" s="1040"/>
      <c r="G12" s="1040"/>
      <c r="H12" s="1040"/>
      <c r="I12" s="1040"/>
      <c r="J12" s="1040"/>
      <c r="K12" s="1040"/>
      <c r="L12" s="1040"/>
      <c r="M12" s="1040"/>
      <c r="N12" s="1040"/>
      <c r="O12" s="1040"/>
      <c r="P12" s="1040"/>
      <c r="Q12" s="1040"/>
      <c r="R12" s="1040"/>
      <c r="S12" s="1040"/>
      <c r="T12" s="1040"/>
      <c r="U12" s="1040"/>
      <c r="V12" s="1040"/>
      <c r="W12" s="1040"/>
      <c r="X12" s="1040"/>
      <c r="Y12" s="1040"/>
      <c r="Z12" s="1040"/>
      <c r="AA12" s="1040"/>
      <c r="AB12" s="1040"/>
      <c r="AC12" s="1040"/>
      <c r="AD12" s="1040"/>
      <c r="AE12" s="1040"/>
      <c r="AF12" s="1040"/>
      <c r="AG12" s="1040"/>
      <c r="AH12" s="1040"/>
      <c r="AI12" s="1040"/>
      <c r="AJ12" s="1040"/>
      <c r="AK12" s="1040"/>
      <c r="AL12" s="1040"/>
      <c r="AM12" s="1040"/>
      <c r="AN12" s="1040"/>
      <c r="AO12" s="1040"/>
      <c r="AP12" s="138"/>
      <c r="AQ12" s="138"/>
      <c r="AR12" s="138"/>
      <c r="AS12" s="138"/>
      <c r="AT12" s="138"/>
      <c r="AU12" s="138"/>
      <c r="AV12" s="138"/>
      <c r="AW12" s="138"/>
      <c r="CH12" s="139"/>
    </row>
    <row r="13" spans="2:95" ht="6" customHeight="1">
      <c r="B13" s="130"/>
      <c r="C13" s="137"/>
      <c r="D13" s="13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N13" s="140"/>
      <c r="AO13" s="140"/>
      <c r="AP13" s="138"/>
      <c r="AQ13" s="138"/>
      <c r="AR13" s="138"/>
      <c r="AS13" s="138"/>
      <c r="AT13" s="138"/>
      <c r="AU13" s="138"/>
      <c r="AV13" s="138"/>
      <c r="AW13" s="138"/>
      <c r="CH13" s="139"/>
    </row>
    <row r="14" spans="2:95" ht="6" customHeight="1">
      <c r="B14" s="130"/>
      <c r="C14" s="137"/>
      <c r="D14" s="130"/>
      <c r="E14" s="1041" t="s">
        <v>194</v>
      </c>
      <c r="F14" s="1041"/>
      <c r="G14" s="1041"/>
      <c r="H14" s="1041"/>
      <c r="I14" s="1041"/>
      <c r="J14" s="1041"/>
      <c r="K14" s="1041"/>
      <c r="L14" s="1041"/>
      <c r="M14" s="1041"/>
      <c r="N14" s="1041"/>
      <c r="O14" s="1041"/>
      <c r="P14" s="1041"/>
      <c r="Q14" s="1041"/>
      <c r="R14" s="1041"/>
      <c r="S14" s="1041"/>
      <c r="T14" s="1041"/>
      <c r="U14" s="1041"/>
      <c r="V14" s="1041"/>
      <c r="W14" s="1041"/>
      <c r="X14" s="1041"/>
      <c r="Y14" s="1041"/>
      <c r="Z14" s="1041"/>
      <c r="AA14" s="1041"/>
      <c r="AB14" s="1041"/>
      <c r="AC14" s="1041"/>
      <c r="AD14" s="1041"/>
      <c r="AE14" s="1041"/>
      <c r="AF14" s="1041"/>
      <c r="AG14" s="1041"/>
      <c r="AH14" s="1041"/>
      <c r="AI14" s="1041"/>
      <c r="AJ14" s="1041"/>
      <c r="AK14" s="1041"/>
      <c r="AL14" s="1041"/>
      <c r="AM14" s="1041"/>
      <c r="AN14" s="1041"/>
      <c r="AO14" s="1041"/>
      <c r="AP14" s="1041"/>
      <c r="AQ14" s="1041"/>
      <c r="AR14" s="1041"/>
      <c r="AS14" s="1041"/>
      <c r="AT14" s="1041"/>
      <c r="AU14" s="1041"/>
      <c r="AV14" s="1041"/>
      <c r="AW14" s="1041"/>
      <c r="AX14" s="1041"/>
      <c r="AY14" s="1041"/>
      <c r="AZ14" s="1041"/>
      <c r="BA14" s="1041"/>
      <c r="BB14" s="1041"/>
      <c r="BC14" s="1041"/>
      <c r="BD14" s="1041"/>
      <c r="BE14" s="1041"/>
      <c r="BF14" s="1041"/>
      <c r="BG14" s="1041"/>
      <c r="BH14" s="1041"/>
      <c r="BI14" s="1041"/>
      <c r="BJ14" s="1041"/>
      <c r="BK14" s="1041"/>
      <c r="BL14" s="1041"/>
      <c r="BM14" s="1041"/>
      <c r="BN14" s="1041"/>
      <c r="BO14" s="1041"/>
      <c r="BP14" s="1041"/>
      <c r="BQ14" s="1041"/>
      <c r="BR14" s="1041"/>
      <c r="BS14" s="1041"/>
      <c r="BT14" s="1041"/>
      <c r="BU14" s="1041"/>
      <c r="BV14" s="1041"/>
      <c r="BW14" s="1041"/>
      <c r="BX14" s="1041"/>
      <c r="BY14" s="1041"/>
      <c r="BZ14" s="1041"/>
      <c r="CA14" s="141"/>
      <c r="CB14" s="141"/>
      <c r="CC14" s="141"/>
      <c r="CD14" s="141"/>
      <c r="CE14" s="141"/>
      <c r="CF14" s="141"/>
      <c r="CG14" s="141"/>
      <c r="CH14" s="142"/>
      <c r="CI14" s="141"/>
      <c r="CJ14" s="141"/>
    </row>
    <row r="15" spans="2:95" ht="6" customHeight="1">
      <c r="B15" s="130"/>
      <c r="C15" s="137"/>
      <c r="D15" s="130"/>
      <c r="E15" s="1041"/>
      <c r="F15" s="1041"/>
      <c r="G15" s="1041"/>
      <c r="H15" s="1041"/>
      <c r="I15" s="1041"/>
      <c r="J15" s="1041"/>
      <c r="K15" s="1041"/>
      <c r="L15" s="1041"/>
      <c r="M15" s="1041"/>
      <c r="N15" s="1041"/>
      <c r="O15" s="1041"/>
      <c r="P15" s="1041"/>
      <c r="Q15" s="1041"/>
      <c r="R15" s="1041"/>
      <c r="S15" s="1041"/>
      <c r="T15" s="1041"/>
      <c r="U15" s="1041"/>
      <c r="V15" s="1041"/>
      <c r="W15" s="1041"/>
      <c r="X15" s="1041"/>
      <c r="Y15" s="1041"/>
      <c r="Z15" s="1041"/>
      <c r="AA15" s="1041"/>
      <c r="AB15" s="1041"/>
      <c r="AC15" s="1041"/>
      <c r="AD15" s="1041"/>
      <c r="AE15" s="1041"/>
      <c r="AF15" s="1041"/>
      <c r="AG15" s="1041"/>
      <c r="AH15" s="1041"/>
      <c r="AI15" s="1041"/>
      <c r="AJ15" s="1041"/>
      <c r="AK15" s="1041"/>
      <c r="AL15" s="1041"/>
      <c r="AM15" s="1041"/>
      <c r="AN15" s="1041"/>
      <c r="AO15" s="1041"/>
      <c r="AP15" s="1041"/>
      <c r="AQ15" s="1041"/>
      <c r="AR15" s="1041"/>
      <c r="AS15" s="1041"/>
      <c r="AT15" s="1041"/>
      <c r="AU15" s="1041"/>
      <c r="AV15" s="1041"/>
      <c r="AW15" s="1041"/>
      <c r="AX15" s="1041"/>
      <c r="AY15" s="1041"/>
      <c r="AZ15" s="1041"/>
      <c r="BA15" s="1041"/>
      <c r="BB15" s="1041"/>
      <c r="BC15" s="1041"/>
      <c r="BD15" s="1041"/>
      <c r="BE15" s="1041"/>
      <c r="BF15" s="1041"/>
      <c r="BG15" s="1041"/>
      <c r="BH15" s="1041"/>
      <c r="BI15" s="1041"/>
      <c r="BJ15" s="1041"/>
      <c r="BK15" s="1041"/>
      <c r="BL15" s="1041"/>
      <c r="BM15" s="1041"/>
      <c r="BN15" s="1041"/>
      <c r="BO15" s="1041"/>
      <c r="BP15" s="1041"/>
      <c r="BQ15" s="1041"/>
      <c r="BR15" s="1041"/>
      <c r="BS15" s="1041"/>
      <c r="BT15" s="1041"/>
      <c r="BU15" s="1041"/>
      <c r="BV15" s="1041"/>
      <c r="BW15" s="1041"/>
      <c r="BX15" s="1041"/>
      <c r="BY15" s="1041"/>
      <c r="BZ15" s="1041"/>
      <c r="CA15" s="141"/>
      <c r="CB15" s="141"/>
      <c r="CC15" s="141"/>
      <c r="CD15" s="141"/>
      <c r="CE15" s="141"/>
      <c r="CF15" s="141"/>
      <c r="CG15" s="141"/>
      <c r="CH15" s="142"/>
      <c r="CI15" s="141"/>
      <c r="CJ15" s="141"/>
    </row>
    <row r="16" spans="2:95" ht="6" customHeight="1">
      <c r="B16" s="130"/>
      <c r="C16" s="137"/>
      <c r="D16" s="130"/>
      <c r="E16" s="1041"/>
      <c r="F16" s="1041"/>
      <c r="G16" s="1041"/>
      <c r="H16" s="1041"/>
      <c r="I16" s="1041"/>
      <c r="J16" s="1041"/>
      <c r="K16" s="1041"/>
      <c r="L16" s="1041"/>
      <c r="M16" s="1041"/>
      <c r="N16" s="1041"/>
      <c r="O16" s="1041"/>
      <c r="P16" s="1041"/>
      <c r="Q16" s="1041"/>
      <c r="R16" s="1041"/>
      <c r="S16" s="1041"/>
      <c r="T16" s="1041"/>
      <c r="U16" s="1041"/>
      <c r="V16" s="1041"/>
      <c r="W16" s="1041"/>
      <c r="X16" s="1041"/>
      <c r="Y16" s="1041"/>
      <c r="Z16" s="1041"/>
      <c r="AA16" s="1041"/>
      <c r="AB16" s="1041"/>
      <c r="AC16" s="1041"/>
      <c r="AD16" s="1041"/>
      <c r="AE16" s="1041"/>
      <c r="AF16" s="1041"/>
      <c r="AG16" s="1041"/>
      <c r="AH16" s="1041"/>
      <c r="AI16" s="1041"/>
      <c r="AJ16" s="1041"/>
      <c r="AK16" s="1041"/>
      <c r="AL16" s="1041"/>
      <c r="AM16" s="1041"/>
      <c r="AN16" s="1041"/>
      <c r="AO16" s="1041"/>
      <c r="AP16" s="1041"/>
      <c r="AQ16" s="1041"/>
      <c r="AR16" s="1041"/>
      <c r="AS16" s="1041"/>
      <c r="AT16" s="1041"/>
      <c r="AU16" s="1041"/>
      <c r="AV16" s="1041"/>
      <c r="AW16" s="1041"/>
      <c r="AX16" s="1041"/>
      <c r="AY16" s="1041"/>
      <c r="AZ16" s="1041"/>
      <c r="BA16" s="1041"/>
      <c r="BB16" s="1041"/>
      <c r="BC16" s="1041"/>
      <c r="BD16" s="1041"/>
      <c r="BE16" s="1041"/>
      <c r="BF16" s="1041"/>
      <c r="BG16" s="1041"/>
      <c r="BH16" s="1041"/>
      <c r="BI16" s="1041"/>
      <c r="BJ16" s="1041"/>
      <c r="BK16" s="1041"/>
      <c r="BL16" s="1041"/>
      <c r="BM16" s="1041"/>
      <c r="BN16" s="1041"/>
      <c r="BO16" s="1041"/>
      <c r="BP16" s="1041"/>
      <c r="BQ16" s="1041"/>
      <c r="BR16" s="1041"/>
      <c r="BS16" s="1041"/>
      <c r="BT16" s="1041"/>
      <c r="BU16" s="1041"/>
      <c r="BV16" s="1041"/>
      <c r="BW16" s="1041"/>
      <c r="BX16" s="1041"/>
      <c r="BY16" s="1041"/>
      <c r="BZ16" s="1041"/>
      <c r="CA16" s="141"/>
      <c r="CB16" s="141"/>
      <c r="CC16" s="141"/>
      <c r="CD16" s="141"/>
      <c r="CE16" s="141"/>
      <c r="CF16" s="141"/>
      <c r="CG16" s="141"/>
      <c r="CH16" s="142"/>
      <c r="CI16" s="141"/>
      <c r="CJ16" s="141"/>
    </row>
    <row r="17" spans="2:157" ht="6" customHeight="1">
      <c r="B17" s="130"/>
      <c r="C17" s="137"/>
      <c r="D17" s="130"/>
      <c r="E17" s="143"/>
      <c r="F17" s="144"/>
      <c r="G17" s="144"/>
      <c r="H17" s="144"/>
      <c r="I17" s="144"/>
      <c r="J17" s="144"/>
      <c r="K17" s="144"/>
      <c r="L17" s="144"/>
      <c r="M17" s="144"/>
      <c r="N17" s="144"/>
      <c r="O17" s="144"/>
      <c r="P17" s="144"/>
      <c r="Q17" s="144"/>
      <c r="R17" s="144"/>
      <c r="S17" s="144"/>
      <c r="T17" s="144"/>
      <c r="U17" s="144"/>
      <c r="V17" s="144"/>
      <c r="W17" s="144"/>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T17" s="144"/>
      <c r="AU17" s="144"/>
      <c r="AV17" s="144"/>
      <c r="AW17" s="144"/>
      <c r="AX17" s="144"/>
      <c r="AY17" s="144"/>
      <c r="AZ17" s="144"/>
      <c r="BA17" s="144"/>
      <c r="BB17" s="144"/>
      <c r="BC17" s="144"/>
      <c r="BD17" s="144"/>
      <c r="BE17" s="144"/>
      <c r="BF17" s="144"/>
      <c r="BG17" s="144"/>
      <c r="BH17" s="144"/>
      <c r="BI17" s="144"/>
      <c r="BJ17" s="144"/>
      <c r="BK17" s="144"/>
      <c r="BL17" s="144"/>
      <c r="BM17" s="144"/>
      <c r="BN17" s="144"/>
      <c r="BO17" s="144"/>
      <c r="BP17" s="144"/>
      <c r="BQ17" s="144"/>
      <c r="BR17" s="144"/>
      <c r="BS17" s="144"/>
      <c r="BT17" s="144"/>
      <c r="BU17" s="144"/>
      <c r="BV17" s="144"/>
      <c r="BW17" s="144"/>
      <c r="BX17" s="144"/>
      <c r="BY17" s="144"/>
      <c r="BZ17" s="144"/>
      <c r="CA17" s="144"/>
      <c r="CB17" s="144"/>
      <c r="CC17" s="144"/>
      <c r="CD17" s="144"/>
      <c r="CE17" s="144"/>
      <c r="CF17" s="144"/>
      <c r="CG17" s="144"/>
      <c r="CH17" s="145"/>
      <c r="CI17" s="144"/>
      <c r="CJ17" s="144"/>
    </row>
    <row r="18" spans="2:157" ht="6" customHeight="1">
      <c r="B18" s="130"/>
      <c r="C18" s="137"/>
      <c r="D18" s="908" t="s">
        <v>195</v>
      </c>
      <c r="E18" s="908"/>
      <c r="F18" s="908"/>
      <c r="G18" s="908"/>
      <c r="H18" s="908"/>
      <c r="I18" s="908"/>
      <c r="J18" s="908"/>
      <c r="K18" s="908"/>
      <c r="L18" s="908"/>
      <c r="M18" s="908"/>
      <c r="N18" s="908"/>
      <c r="O18" s="908"/>
      <c r="P18" s="908"/>
      <c r="Q18" s="908"/>
      <c r="R18" s="908"/>
      <c r="S18" s="144"/>
      <c r="T18" s="908" t="s">
        <v>196</v>
      </c>
      <c r="U18" s="908"/>
      <c r="V18" s="908"/>
      <c r="W18" s="908"/>
      <c r="X18" s="908"/>
      <c r="Y18" s="908"/>
      <c r="Z18" s="908"/>
      <c r="AA18" s="908"/>
      <c r="AB18" s="908"/>
      <c r="AC18" s="908"/>
      <c r="AD18" s="908"/>
      <c r="AE18" s="146"/>
      <c r="AF18" s="146"/>
      <c r="AG18" s="146"/>
      <c r="AH18" s="146"/>
      <c r="AI18" s="146"/>
      <c r="AJ18" s="908" t="s">
        <v>197</v>
      </c>
      <c r="AK18" s="908"/>
      <c r="AL18" s="908"/>
      <c r="AM18" s="908"/>
      <c r="AN18" s="908"/>
      <c r="AO18" s="908"/>
      <c r="AP18" s="908"/>
      <c r="AQ18" s="908"/>
      <c r="AR18" s="908"/>
      <c r="AS18" s="908"/>
      <c r="AT18" s="908"/>
      <c r="AU18" s="146"/>
      <c r="AV18" s="146"/>
      <c r="AW18" s="146"/>
      <c r="AX18" s="146"/>
      <c r="AY18" s="146"/>
      <c r="AZ18" s="138"/>
      <c r="BA18" s="138"/>
      <c r="BB18" s="138"/>
      <c r="BC18" s="138"/>
      <c r="BD18" s="138"/>
      <c r="BE18" s="138"/>
      <c r="BF18" s="138"/>
      <c r="BG18" s="138"/>
      <c r="BH18" s="138"/>
      <c r="BI18" s="138"/>
      <c r="BJ18" s="138"/>
      <c r="BK18" s="144"/>
      <c r="BL18" s="146"/>
      <c r="BM18" s="146"/>
      <c r="BN18" s="146"/>
      <c r="BO18" s="146"/>
      <c r="BP18" s="908" t="s">
        <v>198</v>
      </c>
      <c r="BQ18" s="908"/>
      <c r="BR18" s="908"/>
      <c r="BS18" s="908"/>
      <c r="BT18" s="908"/>
      <c r="BU18" s="908"/>
      <c r="BV18" s="908"/>
      <c r="BW18" s="908"/>
      <c r="BX18" s="908"/>
      <c r="BY18" s="908"/>
      <c r="BZ18" s="908"/>
      <c r="CA18" s="908"/>
      <c r="CB18" s="908"/>
      <c r="CC18" s="908"/>
      <c r="CD18" s="908"/>
      <c r="CE18" s="908"/>
      <c r="CF18" s="908"/>
      <c r="CG18" s="908"/>
      <c r="CH18" s="145"/>
      <c r="CI18" s="138"/>
      <c r="CJ18" s="144"/>
      <c r="CU18" s="138"/>
      <c r="CV18" s="138"/>
      <c r="CW18" s="138"/>
      <c r="CX18" s="138"/>
      <c r="CY18" s="138"/>
      <c r="CZ18" s="138"/>
      <c r="DA18" s="138"/>
      <c r="DB18" s="138"/>
      <c r="DC18" s="138"/>
      <c r="DD18" s="138"/>
      <c r="DE18" s="138"/>
      <c r="DF18" s="146"/>
      <c r="DG18" s="146"/>
      <c r="DH18" s="146"/>
      <c r="DI18" s="146"/>
      <c r="DJ18" s="146"/>
      <c r="DK18" s="138"/>
      <c r="DL18" s="138"/>
      <c r="DM18" s="138"/>
      <c r="DN18" s="138"/>
      <c r="DO18" s="138"/>
      <c r="DP18" s="138"/>
      <c r="DQ18" s="138"/>
      <c r="DR18" s="138"/>
      <c r="DS18" s="138"/>
      <c r="DT18" s="138"/>
      <c r="DU18" s="138"/>
      <c r="DV18" s="146"/>
      <c r="DW18" s="146"/>
      <c r="DX18" s="146"/>
      <c r="DY18" s="146"/>
      <c r="DZ18" s="146"/>
      <c r="EA18" s="138"/>
      <c r="EB18" s="138"/>
      <c r="EC18" s="138"/>
      <c r="ED18" s="138"/>
      <c r="EE18" s="138"/>
      <c r="EF18" s="138"/>
      <c r="EG18" s="138"/>
      <c r="EH18" s="138"/>
      <c r="EI18" s="138"/>
      <c r="EJ18" s="138"/>
      <c r="EK18" s="138"/>
      <c r="EL18" s="144"/>
      <c r="EM18" s="146"/>
      <c r="EN18" s="146"/>
      <c r="EO18" s="146"/>
      <c r="EP18" s="146"/>
      <c r="EQ18" s="138"/>
      <c r="ER18" s="138"/>
      <c r="ES18" s="138"/>
      <c r="ET18" s="138"/>
      <c r="EU18" s="138"/>
      <c r="EV18" s="138"/>
      <c r="EW18" s="138"/>
      <c r="EX18" s="138"/>
      <c r="EY18" s="138"/>
      <c r="EZ18" s="138"/>
      <c r="FA18" s="138"/>
    </row>
    <row r="19" spans="2:157" ht="6" customHeight="1">
      <c r="B19" s="130"/>
      <c r="C19" s="137"/>
      <c r="D19" s="908"/>
      <c r="E19" s="908"/>
      <c r="F19" s="908"/>
      <c r="G19" s="908"/>
      <c r="H19" s="908"/>
      <c r="I19" s="908"/>
      <c r="J19" s="908"/>
      <c r="K19" s="908"/>
      <c r="L19" s="908"/>
      <c r="M19" s="908"/>
      <c r="N19" s="908"/>
      <c r="O19" s="908"/>
      <c r="P19" s="908"/>
      <c r="Q19" s="908"/>
      <c r="R19" s="908"/>
      <c r="S19" s="144"/>
      <c r="T19" s="908"/>
      <c r="U19" s="908"/>
      <c r="V19" s="908"/>
      <c r="W19" s="908"/>
      <c r="X19" s="908"/>
      <c r="Y19" s="908"/>
      <c r="Z19" s="908"/>
      <c r="AA19" s="908"/>
      <c r="AB19" s="908"/>
      <c r="AC19" s="908"/>
      <c r="AD19" s="908"/>
      <c r="AE19" s="146"/>
      <c r="AF19" s="146"/>
      <c r="AG19" s="146"/>
      <c r="AH19" s="146"/>
      <c r="AI19" s="146"/>
      <c r="AJ19" s="908"/>
      <c r="AK19" s="908"/>
      <c r="AL19" s="908"/>
      <c r="AM19" s="908"/>
      <c r="AN19" s="908"/>
      <c r="AO19" s="908"/>
      <c r="AP19" s="908"/>
      <c r="AQ19" s="908"/>
      <c r="AR19" s="908"/>
      <c r="AS19" s="908"/>
      <c r="AT19" s="908"/>
      <c r="AU19" s="146"/>
      <c r="AV19" s="146"/>
      <c r="AW19" s="146"/>
      <c r="AX19" s="146"/>
      <c r="AY19" s="146"/>
      <c r="AZ19" s="138"/>
      <c r="BA19" s="138"/>
      <c r="BB19" s="138"/>
      <c r="BC19" s="138"/>
      <c r="BD19" s="138"/>
      <c r="BE19" s="138"/>
      <c r="BF19" s="138"/>
      <c r="BG19" s="138"/>
      <c r="BH19" s="138"/>
      <c r="BI19" s="138"/>
      <c r="BJ19" s="138"/>
      <c r="BK19" s="144"/>
      <c r="BL19" s="146"/>
      <c r="BM19" s="146"/>
      <c r="BN19" s="146"/>
      <c r="BO19" s="146"/>
      <c r="BP19" s="908"/>
      <c r="BQ19" s="908"/>
      <c r="BR19" s="908"/>
      <c r="BS19" s="908"/>
      <c r="BT19" s="908"/>
      <c r="BU19" s="908"/>
      <c r="BV19" s="908"/>
      <c r="BW19" s="908"/>
      <c r="BX19" s="908"/>
      <c r="BY19" s="908"/>
      <c r="BZ19" s="908"/>
      <c r="CA19" s="908"/>
      <c r="CB19" s="908"/>
      <c r="CC19" s="908"/>
      <c r="CD19" s="908"/>
      <c r="CE19" s="908"/>
      <c r="CF19" s="908"/>
      <c r="CG19" s="908"/>
      <c r="CH19" s="145"/>
      <c r="CI19" s="138"/>
      <c r="CJ19" s="144"/>
      <c r="CU19" s="138"/>
      <c r="CV19" s="138"/>
      <c r="CW19" s="138"/>
      <c r="CX19" s="138"/>
      <c r="CY19" s="138"/>
      <c r="CZ19" s="138"/>
      <c r="DA19" s="138"/>
      <c r="DB19" s="138"/>
      <c r="DC19" s="138"/>
      <c r="DD19" s="138"/>
      <c r="DE19" s="138"/>
      <c r="DF19" s="146"/>
      <c r="DG19" s="146"/>
      <c r="DH19" s="146"/>
      <c r="DI19" s="146"/>
      <c r="DJ19" s="146"/>
      <c r="DK19" s="138"/>
      <c r="DL19" s="138"/>
      <c r="DM19" s="138"/>
      <c r="DN19" s="138"/>
      <c r="DO19" s="138"/>
      <c r="DP19" s="138"/>
      <c r="DQ19" s="138"/>
      <c r="DR19" s="138"/>
      <c r="DS19" s="138"/>
      <c r="DT19" s="138"/>
      <c r="DU19" s="138"/>
      <c r="DV19" s="146"/>
      <c r="DW19" s="146"/>
      <c r="DX19" s="146"/>
      <c r="DY19" s="146"/>
      <c r="DZ19" s="146"/>
      <c r="EA19" s="138"/>
      <c r="EB19" s="138"/>
      <c r="EC19" s="138"/>
      <c r="ED19" s="138"/>
      <c r="EE19" s="138"/>
      <c r="EF19" s="138"/>
      <c r="EG19" s="138"/>
      <c r="EH19" s="138"/>
      <c r="EI19" s="138"/>
      <c r="EJ19" s="138"/>
      <c r="EK19" s="138"/>
      <c r="EL19" s="144"/>
      <c r="EM19" s="146"/>
      <c r="EN19" s="146"/>
      <c r="EO19" s="146"/>
      <c r="EP19" s="146"/>
      <c r="EQ19" s="138"/>
      <c r="ER19" s="138"/>
      <c r="ES19" s="138"/>
      <c r="ET19" s="138"/>
      <c r="EU19" s="138"/>
      <c r="EV19" s="138"/>
      <c r="EW19" s="138"/>
      <c r="EX19" s="138"/>
      <c r="EY19" s="138"/>
      <c r="EZ19" s="138"/>
      <c r="FA19" s="138"/>
    </row>
    <row r="20" spans="2:157" ht="6" customHeight="1">
      <c r="B20" s="130"/>
      <c r="C20" s="137"/>
      <c r="D20" s="908"/>
      <c r="E20" s="908"/>
      <c r="F20" s="908"/>
      <c r="G20" s="908"/>
      <c r="H20" s="908"/>
      <c r="I20" s="908"/>
      <c r="J20" s="908"/>
      <c r="K20" s="908"/>
      <c r="L20" s="908"/>
      <c r="M20" s="908"/>
      <c r="N20" s="908"/>
      <c r="O20" s="908"/>
      <c r="P20" s="908"/>
      <c r="Q20" s="908"/>
      <c r="R20" s="908"/>
      <c r="S20" s="144"/>
      <c r="T20" s="908"/>
      <c r="U20" s="908"/>
      <c r="V20" s="908"/>
      <c r="W20" s="908"/>
      <c r="X20" s="908"/>
      <c r="Y20" s="908"/>
      <c r="Z20" s="908"/>
      <c r="AA20" s="908"/>
      <c r="AB20" s="908"/>
      <c r="AC20" s="908"/>
      <c r="AD20" s="908"/>
      <c r="AE20" s="146"/>
      <c r="AF20" s="146"/>
      <c r="AG20" s="146"/>
      <c r="AH20" s="146"/>
      <c r="AI20" s="146"/>
      <c r="AJ20" s="908"/>
      <c r="AK20" s="908"/>
      <c r="AL20" s="908"/>
      <c r="AM20" s="908"/>
      <c r="AN20" s="908"/>
      <c r="AO20" s="908"/>
      <c r="AP20" s="908"/>
      <c r="AQ20" s="908"/>
      <c r="AR20" s="908"/>
      <c r="AS20" s="908"/>
      <c r="AT20" s="908"/>
      <c r="AU20" s="146"/>
      <c r="AV20" s="146"/>
      <c r="AW20" s="146"/>
      <c r="AX20" s="146"/>
      <c r="AY20" s="146"/>
      <c r="AZ20" s="138"/>
      <c r="BA20" s="138"/>
      <c r="BB20" s="138"/>
      <c r="BC20" s="138"/>
      <c r="BD20" s="138"/>
      <c r="BE20" s="138"/>
      <c r="BF20" s="138"/>
      <c r="BG20" s="138"/>
      <c r="BH20" s="138"/>
      <c r="BI20" s="138"/>
      <c r="BJ20" s="138"/>
      <c r="BK20" s="144"/>
      <c r="BL20" s="146"/>
      <c r="BM20" s="146"/>
      <c r="BN20" s="146"/>
      <c r="BO20" s="146"/>
      <c r="BP20" s="908"/>
      <c r="BQ20" s="908"/>
      <c r="BR20" s="908"/>
      <c r="BS20" s="908"/>
      <c r="BT20" s="908"/>
      <c r="BU20" s="908"/>
      <c r="BV20" s="908"/>
      <c r="BW20" s="908"/>
      <c r="BX20" s="908"/>
      <c r="BY20" s="908"/>
      <c r="BZ20" s="908"/>
      <c r="CA20" s="908"/>
      <c r="CB20" s="908"/>
      <c r="CC20" s="908"/>
      <c r="CD20" s="908"/>
      <c r="CE20" s="908"/>
      <c r="CF20" s="908"/>
      <c r="CG20" s="908"/>
      <c r="CH20" s="145"/>
      <c r="CI20" s="138"/>
      <c r="CJ20" s="144"/>
      <c r="CU20" s="138"/>
      <c r="CV20" s="138"/>
      <c r="CW20" s="138"/>
      <c r="CX20" s="138"/>
      <c r="CY20" s="138"/>
      <c r="CZ20" s="138"/>
      <c r="DA20" s="138"/>
      <c r="DB20" s="138"/>
      <c r="DC20" s="138"/>
      <c r="DD20" s="138"/>
      <c r="DE20" s="138"/>
      <c r="DF20" s="146"/>
      <c r="DG20" s="146"/>
      <c r="DH20" s="146"/>
      <c r="DI20" s="146"/>
      <c r="DJ20" s="146"/>
      <c r="DK20" s="138"/>
      <c r="DL20" s="138"/>
      <c r="DM20" s="138"/>
      <c r="DN20" s="138"/>
      <c r="DO20" s="138"/>
      <c r="DP20" s="138"/>
      <c r="DQ20" s="138"/>
      <c r="DR20" s="138"/>
      <c r="DS20" s="138"/>
      <c r="DT20" s="138"/>
      <c r="DU20" s="138"/>
      <c r="DV20" s="146"/>
      <c r="DW20" s="146"/>
      <c r="DX20" s="146"/>
      <c r="DY20" s="146"/>
      <c r="DZ20" s="146"/>
      <c r="EA20" s="138"/>
      <c r="EB20" s="138"/>
      <c r="EC20" s="138"/>
      <c r="ED20" s="138"/>
      <c r="EE20" s="138"/>
      <c r="EF20" s="138"/>
      <c r="EG20" s="138"/>
      <c r="EH20" s="138"/>
      <c r="EI20" s="138"/>
      <c r="EJ20" s="138"/>
      <c r="EK20" s="138"/>
      <c r="EL20" s="144"/>
      <c r="EM20" s="146"/>
      <c r="EN20" s="146"/>
      <c r="EO20" s="146"/>
      <c r="EP20" s="146"/>
      <c r="EQ20" s="138"/>
      <c r="ER20" s="138"/>
      <c r="ES20" s="138"/>
      <c r="ET20" s="138"/>
      <c r="EU20" s="138"/>
      <c r="EV20" s="138"/>
      <c r="EW20" s="138"/>
      <c r="EX20" s="138"/>
      <c r="EY20" s="138"/>
      <c r="EZ20" s="138"/>
      <c r="FA20" s="138"/>
    </row>
    <row r="21" spans="2:157" ht="6" customHeight="1">
      <c r="B21" s="130"/>
      <c r="C21" s="137"/>
      <c r="D21" s="908"/>
      <c r="E21" s="908"/>
      <c r="F21" s="908"/>
      <c r="G21" s="908"/>
      <c r="H21" s="908"/>
      <c r="I21" s="908"/>
      <c r="J21" s="908"/>
      <c r="K21" s="908"/>
      <c r="L21" s="908"/>
      <c r="M21" s="908"/>
      <c r="N21" s="908"/>
      <c r="O21" s="908"/>
      <c r="P21" s="908"/>
      <c r="Q21" s="908"/>
      <c r="R21" s="908"/>
      <c r="S21" s="144"/>
      <c r="T21" s="1034"/>
      <c r="U21" s="1034"/>
      <c r="V21" s="1034"/>
      <c r="W21" s="1034"/>
      <c r="X21" s="1034"/>
      <c r="Y21" s="1034"/>
      <c r="Z21" s="1034"/>
      <c r="AA21" s="1034"/>
      <c r="AB21" s="1033" t="s">
        <v>199</v>
      </c>
      <c r="AC21" s="1033"/>
      <c r="AD21" s="1033"/>
      <c r="AE21" s="144"/>
      <c r="AF21" s="1033" t="s">
        <v>200</v>
      </c>
      <c r="AG21" s="1033"/>
      <c r="AH21" s="1033"/>
      <c r="AI21" s="144"/>
      <c r="AJ21" s="1034"/>
      <c r="AK21" s="1034"/>
      <c r="AL21" s="1034"/>
      <c r="AM21" s="1034"/>
      <c r="AN21" s="1034"/>
      <c r="AO21" s="1034"/>
      <c r="AP21" s="1034"/>
      <c r="AQ21" s="1034"/>
      <c r="AR21" s="908" t="s">
        <v>201</v>
      </c>
      <c r="AS21" s="908"/>
      <c r="AT21" s="908"/>
      <c r="AU21" s="144"/>
      <c r="AY21" s="144"/>
      <c r="BK21" s="144"/>
      <c r="BL21" s="1033" t="s">
        <v>202</v>
      </c>
      <c r="BM21" s="1033"/>
      <c r="BN21" s="1033"/>
      <c r="BO21" s="144"/>
      <c r="BP21" s="1035" t="str">
        <f>IF(T21="","",T21/ AJ21)</f>
        <v/>
      </c>
      <c r="BQ21" s="1035"/>
      <c r="BR21" s="1035"/>
      <c r="BS21" s="1035"/>
      <c r="BT21" s="1035"/>
      <c r="BU21" s="1035"/>
      <c r="BV21" s="1035"/>
      <c r="BW21" s="1035"/>
      <c r="BX21" s="1035"/>
      <c r="BY21" s="1035"/>
      <c r="BZ21" s="1035"/>
      <c r="CA21" s="1035"/>
      <c r="CB21" s="1035"/>
      <c r="CC21" s="1035"/>
      <c r="CD21" s="1035"/>
      <c r="CE21" s="1033" t="s">
        <v>199</v>
      </c>
      <c r="CF21" s="1033"/>
      <c r="CG21" s="1033"/>
      <c r="CH21" s="145"/>
      <c r="CJ21" s="144"/>
      <c r="DF21" s="144"/>
      <c r="DJ21" s="144"/>
      <c r="DS21" s="138"/>
      <c r="DT21" s="138"/>
      <c r="DU21" s="138"/>
      <c r="DV21" s="144"/>
      <c r="DZ21" s="144"/>
      <c r="EL21" s="144"/>
      <c r="EP21" s="144"/>
    </row>
    <row r="22" spans="2:157" ht="6" customHeight="1">
      <c r="B22" s="130"/>
      <c r="C22" s="137"/>
      <c r="D22" s="908"/>
      <c r="E22" s="908"/>
      <c r="F22" s="908"/>
      <c r="G22" s="908"/>
      <c r="H22" s="908"/>
      <c r="I22" s="908"/>
      <c r="J22" s="908"/>
      <c r="K22" s="908"/>
      <c r="L22" s="908"/>
      <c r="M22" s="908"/>
      <c r="N22" s="908"/>
      <c r="O22" s="908"/>
      <c r="P22" s="908"/>
      <c r="Q22" s="908"/>
      <c r="R22" s="908"/>
      <c r="S22" s="144"/>
      <c r="T22" s="1034"/>
      <c r="U22" s="1034"/>
      <c r="V22" s="1034"/>
      <c r="W22" s="1034"/>
      <c r="X22" s="1034"/>
      <c r="Y22" s="1034"/>
      <c r="Z22" s="1034"/>
      <c r="AA22" s="1034"/>
      <c r="AB22" s="1033"/>
      <c r="AC22" s="1033"/>
      <c r="AD22" s="1033"/>
      <c r="AE22" s="144"/>
      <c r="AF22" s="1033"/>
      <c r="AG22" s="1033"/>
      <c r="AH22" s="1033"/>
      <c r="AI22" s="144"/>
      <c r="AJ22" s="1034"/>
      <c r="AK22" s="1034"/>
      <c r="AL22" s="1034"/>
      <c r="AM22" s="1034"/>
      <c r="AN22" s="1034"/>
      <c r="AO22" s="1034"/>
      <c r="AP22" s="1034"/>
      <c r="AQ22" s="1034"/>
      <c r="AR22" s="908"/>
      <c r="AS22" s="908"/>
      <c r="AT22" s="908"/>
      <c r="AU22" s="144"/>
      <c r="AY22" s="144"/>
      <c r="BK22" s="144"/>
      <c r="BL22" s="1033"/>
      <c r="BM22" s="1033"/>
      <c r="BN22" s="1033"/>
      <c r="BO22" s="144"/>
      <c r="BP22" s="1035"/>
      <c r="BQ22" s="1035"/>
      <c r="BR22" s="1035"/>
      <c r="BS22" s="1035"/>
      <c r="BT22" s="1035"/>
      <c r="BU22" s="1035"/>
      <c r="BV22" s="1035"/>
      <c r="BW22" s="1035"/>
      <c r="BX22" s="1035"/>
      <c r="BY22" s="1035"/>
      <c r="BZ22" s="1035"/>
      <c r="CA22" s="1035"/>
      <c r="CB22" s="1035"/>
      <c r="CC22" s="1035"/>
      <c r="CD22" s="1035"/>
      <c r="CE22" s="1033"/>
      <c r="CF22" s="1033"/>
      <c r="CG22" s="1033"/>
      <c r="CH22" s="145"/>
      <c r="CJ22" s="144"/>
      <c r="DF22" s="144"/>
      <c r="DJ22" s="144"/>
      <c r="DS22" s="138"/>
      <c r="DT22" s="138"/>
      <c r="DU22" s="138"/>
      <c r="DV22" s="144"/>
      <c r="DZ22" s="144"/>
      <c r="EL22" s="144"/>
      <c r="EP22" s="144"/>
    </row>
    <row r="23" spans="2:157" ht="6" customHeight="1">
      <c r="B23" s="130"/>
      <c r="C23" s="137"/>
      <c r="D23" s="908"/>
      <c r="E23" s="908"/>
      <c r="F23" s="908"/>
      <c r="G23" s="908"/>
      <c r="H23" s="908"/>
      <c r="I23" s="908"/>
      <c r="J23" s="908"/>
      <c r="K23" s="908"/>
      <c r="L23" s="908"/>
      <c r="M23" s="908"/>
      <c r="N23" s="908"/>
      <c r="O23" s="908"/>
      <c r="P23" s="908"/>
      <c r="Q23" s="908"/>
      <c r="R23" s="908"/>
      <c r="S23" s="144"/>
      <c r="T23" s="1034"/>
      <c r="U23" s="1034"/>
      <c r="V23" s="1034"/>
      <c r="W23" s="1034"/>
      <c r="X23" s="1034"/>
      <c r="Y23" s="1034"/>
      <c r="Z23" s="1034"/>
      <c r="AA23" s="1034"/>
      <c r="AB23" s="1033"/>
      <c r="AC23" s="1033"/>
      <c r="AD23" s="1033"/>
      <c r="AE23" s="144"/>
      <c r="AF23" s="1033"/>
      <c r="AG23" s="1033"/>
      <c r="AH23" s="1033"/>
      <c r="AI23" s="144"/>
      <c r="AJ23" s="1034"/>
      <c r="AK23" s="1034"/>
      <c r="AL23" s="1034"/>
      <c r="AM23" s="1034"/>
      <c r="AN23" s="1034"/>
      <c r="AO23" s="1034"/>
      <c r="AP23" s="1034"/>
      <c r="AQ23" s="1034"/>
      <c r="AR23" s="908"/>
      <c r="AS23" s="908"/>
      <c r="AT23" s="908"/>
      <c r="AU23" s="144"/>
      <c r="AY23" s="144"/>
      <c r="BK23" s="144"/>
      <c r="BL23" s="1033"/>
      <c r="BM23" s="1033"/>
      <c r="BN23" s="1033"/>
      <c r="BO23" s="144"/>
      <c r="BP23" s="1036"/>
      <c r="BQ23" s="1036"/>
      <c r="BR23" s="1036"/>
      <c r="BS23" s="1036"/>
      <c r="BT23" s="1036"/>
      <c r="BU23" s="1036"/>
      <c r="BV23" s="1036"/>
      <c r="BW23" s="1036"/>
      <c r="BX23" s="1036"/>
      <c r="BY23" s="1036"/>
      <c r="BZ23" s="1036"/>
      <c r="CA23" s="1036"/>
      <c r="CB23" s="1036"/>
      <c r="CC23" s="1036"/>
      <c r="CD23" s="1036"/>
      <c r="CE23" s="1037"/>
      <c r="CF23" s="1037"/>
      <c r="CG23" s="1037"/>
      <c r="CH23" s="145"/>
      <c r="CJ23" s="144"/>
      <c r="DF23" s="144"/>
      <c r="DJ23" s="144"/>
      <c r="DS23" s="138"/>
      <c r="DT23" s="138"/>
      <c r="DU23" s="138"/>
      <c r="DV23" s="144"/>
      <c r="DZ23" s="144"/>
      <c r="EL23" s="144"/>
      <c r="EP23" s="144"/>
    </row>
    <row r="24" spans="2:157" ht="6" customHeight="1">
      <c r="B24" s="130"/>
      <c r="C24" s="137"/>
      <c r="D24" s="130"/>
      <c r="E24" s="140"/>
      <c r="F24" s="140"/>
      <c r="G24" s="140"/>
      <c r="H24" s="140"/>
      <c r="I24" s="140"/>
      <c r="J24" s="140"/>
      <c r="K24" s="140"/>
      <c r="L24" s="140"/>
      <c r="M24" s="140"/>
      <c r="N24" s="140"/>
      <c r="O24" s="140"/>
      <c r="P24" s="140"/>
      <c r="Q24" s="140"/>
      <c r="R24" s="144"/>
      <c r="S24" s="144"/>
      <c r="T24" s="144"/>
      <c r="U24" s="1040" t="s">
        <v>203</v>
      </c>
      <c r="V24" s="1040"/>
      <c r="W24" s="1040"/>
      <c r="X24" s="1040"/>
      <c r="Y24" s="1040"/>
      <c r="Z24" s="1040"/>
      <c r="AA24" s="1040"/>
      <c r="AB24" s="1040"/>
      <c r="AC24" s="1040"/>
      <c r="AD24" s="1040"/>
      <c r="AE24" s="1040"/>
      <c r="AF24" s="1040"/>
      <c r="AG24" s="1040"/>
      <c r="AH24" s="1040"/>
      <c r="AI24" s="1040"/>
      <c r="AJ24" s="1040"/>
      <c r="AK24" s="1040"/>
      <c r="AL24" s="1040"/>
      <c r="AM24" s="1040"/>
      <c r="AN24" s="1040"/>
      <c r="AO24" s="1040"/>
      <c r="AP24" s="1040"/>
      <c r="AQ24" s="1040"/>
      <c r="AR24" s="1040"/>
      <c r="AS24" s="1040"/>
      <c r="AT24" s="1040"/>
      <c r="AU24" s="1040"/>
      <c r="AV24" s="1040"/>
      <c r="AW24" s="1040"/>
      <c r="AX24" s="1040"/>
      <c r="AY24" s="1040"/>
      <c r="AZ24" s="1040"/>
      <c r="BA24" s="1040"/>
      <c r="BB24" s="1040"/>
      <c r="BC24" s="1040"/>
      <c r="BD24" s="1040"/>
      <c r="BE24" s="1040"/>
      <c r="BF24" s="1040"/>
      <c r="BG24" s="1040"/>
      <c r="BH24" s="1040"/>
      <c r="BI24" s="1040"/>
      <c r="BJ24" s="1040"/>
      <c r="BK24" s="1040"/>
      <c r="BL24" s="1040"/>
      <c r="BM24" s="1040"/>
      <c r="BN24" s="1040"/>
      <c r="BO24" s="147"/>
      <c r="BP24" s="144"/>
      <c r="BY24" s="147"/>
      <c r="BZ24" s="147"/>
      <c r="CA24" s="144"/>
      <c r="CB24" s="144"/>
      <c r="CC24" s="144"/>
      <c r="CD24" s="144"/>
      <c r="CE24" s="144"/>
      <c r="CF24" s="144"/>
      <c r="CG24" s="144"/>
      <c r="CH24" s="145"/>
      <c r="CI24" s="144"/>
      <c r="CJ24" s="144"/>
    </row>
    <row r="25" spans="2:157" ht="6" customHeight="1">
      <c r="B25" s="130"/>
      <c r="C25" s="137"/>
      <c r="D25" s="130"/>
      <c r="E25" s="140"/>
      <c r="F25" s="140"/>
      <c r="G25" s="140"/>
      <c r="H25" s="140"/>
      <c r="I25" s="140"/>
      <c r="J25" s="140"/>
      <c r="K25" s="140"/>
      <c r="L25" s="140"/>
      <c r="M25" s="140"/>
      <c r="N25" s="140"/>
      <c r="O25" s="140"/>
      <c r="P25" s="140"/>
      <c r="Q25" s="140"/>
      <c r="R25" s="144"/>
      <c r="S25" s="144"/>
      <c r="T25" s="144"/>
      <c r="U25" s="1040"/>
      <c r="V25" s="1040"/>
      <c r="W25" s="1040"/>
      <c r="X25" s="1040"/>
      <c r="Y25" s="1040"/>
      <c r="Z25" s="1040"/>
      <c r="AA25" s="1040"/>
      <c r="AB25" s="1040"/>
      <c r="AC25" s="1040"/>
      <c r="AD25" s="1040"/>
      <c r="AE25" s="1040"/>
      <c r="AF25" s="1040"/>
      <c r="AG25" s="1040"/>
      <c r="AH25" s="1040"/>
      <c r="AI25" s="1040"/>
      <c r="AJ25" s="1040"/>
      <c r="AK25" s="1040"/>
      <c r="AL25" s="1040"/>
      <c r="AM25" s="1040"/>
      <c r="AN25" s="1040"/>
      <c r="AO25" s="1040"/>
      <c r="AP25" s="1040"/>
      <c r="AQ25" s="1040"/>
      <c r="AR25" s="1040"/>
      <c r="AS25" s="1040"/>
      <c r="AT25" s="1040"/>
      <c r="AU25" s="1040"/>
      <c r="AV25" s="1040"/>
      <c r="AW25" s="1040"/>
      <c r="AX25" s="1040"/>
      <c r="AY25" s="1040"/>
      <c r="AZ25" s="1040"/>
      <c r="BA25" s="1040"/>
      <c r="BB25" s="1040"/>
      <c r="BC25" s="1040"/>
      <c r="BD25" s="1040"/>
      <c r="BE25" s="1040"/>
      <c r="BF25" s="1040"/>
      <c r="BG25" s="1040"/>
      <c r="BH25" s="1040"/>
      <c r="BI25" s="1040"/>
      <c r="BJ25" s="1040"/>
      <c r="BK25" s="1040"/>
      <c r="BL25" s="1040"/>
      <c r="BM25" s="1040"/>
      <c r="BN25" s="1040"/>
      <c r="BO25" s="147"/>
      <c r="BP25" s="144"/>
      <c r="BY25" s="147"/>
      <c r="BZ25" s="147"/>
      <c r="CA25" s="144"/>
      <c r="CB25" s="144"/>
      <c r="CC25" s="144"/>
      <c r="CD25" s="144"/>
      <c r="CE25" s="144"/>
      <c r="CF25" s="144"/>
      <c r="CG25" s="144"/>
      <c r="CH25" s="145"/>
      <c r="CI25" s="144"/>
      <c r="CJ25" s="144"/>
    </row>
    <row r="26" spans="2:157" ht="6" customHeight="1">
      <c r="B26" s="130"/>
      <c r="C26" s="137"/>
      <c r="D26" s="138"/>
      <c r="E26" s="138"/>
      <c r="F26" s="138"/>
      <c r="G26" s="138"/>
      <c r="H26" s="138"/>
      <c r="I26" s="138"/>
      <c r="J26" s="138"/>
      <c r="K26" s="138"/>
      <c r="L26" s="138"/>
      <c r="M26" s="138"/>
      <c r="N26" s="138"/>
      <c r="O26" s="138"/>
      <c r="P26" s="138"/>
      <c r="Q26" s="138"/>
      <c r="R26" s="138"/>
      <c r="S26" s="144"/>
      <c r="T26" s="144"/>
      <c r="U26" s="144"/>
      <c r="V26" s="144"/>
      <c r="W26" s="144"/>
      <c r="X26" s="144"/>
      <c r="Y26" s="144"/>
      <c r="Z26" s="144"/>
      <c r="AA26" s="144"/>
      <c r="AB26" s="144"/>
      <c r="AC26" s="144"/>
      <c r="AD26" s="144"/>
      <c r="AE26" s="144"/>
      <c r="AF26" s="144"/>
      <c r="AG26" s="144"/>
      <c r="AH26" s="144"/>
      <c r="AI26" s="144"/>
      <c r="AJ26" s="144"/>
      <c r="AK26" s="144"/>
      <c r="AL26" s="144"/>
      <c r="AM26" s="144"/>
      <c r="AN26" s="144"/>
      <c r="AO26" s="144"/>
      <c r="AP26" s="144"/>
      <c r="AQ26" s="144"/>
      <c r="AR26" s="144"/>
      <c r="AS26" s="144"/>
      <c r="AT26" s="144"/>
      <c r="AU26" s="144"/>
      <c r="AV26" s="144"/>
      <c r="AW26" s="144"/>
      <c r="AX26" s="144"/>
      <c r="AY26" s="144"/>
      <c r="AZ26" s="144"/>
      <c r="BA26" s="144"/>
      <c r="BB26" s="144"/>
      <c r="BC26" s="144"/>
      <c r="BD26" s="144"/>
      <c r="BE26" s="144"/>
      <c r="BF26" s="144"/>
      <c r="BG26" s="144"/>
      <c r="BH26" s="144"/>
      <c r="BI26" s="144"/>
      <c r="BJ26" s="144"/>
      <c r="BK26" s="144"/>
      <c r="BL26" s="144"/>
      <c r="BM26" s="144"/>
      <c r="BN26" s="144"/>
      <c r="BO26" s="144"/>
      <c r="BP26" s="144"/>
      <c r="BQ26" s="144"/>
      <c r="BR26" s="144"/>
      <c r="BS26" s="144"/>
      <c r="BT26" s="144"/>
      <c r="BU26" s="144"/>
      <c r="BV26" s="144"/>
      <c r="BW26" s="144"/>
      <c r="BX26" s="144"/>
      <c r="BY26" s="144"/>
      <c r="BZ26" s="144"/>
      <c r="CA26" s="144"/>
      <c r="CB26" s="144"/>
      <c r="CC26" s="144"/>
      <c r="CD26" s="144"/>
      <c r="CE26" s="144"/>
      <c r="CF26" s="144"/>
      <c r="CG26" s="144"/>
      <c r="CH26" s="145"/>
      <c r="CI26" s="144"/>
      <c r="CJ26" s="144"/>
    </row>
    <row r="27" spans="2:157" ht="6" customHeight="1">
      <c r="B27" s="130"/>
      <c r="C27" s="137"/>
      <c r="D27" s="908" t="s">
        <v>204</v>
      </c>
      <c r="E27" s="908"/>
      <c r="F27" s="908"/>
      <c r="G27" s="908"/>
      <c r="H27" s="908"/>
      <c r="I27" s="908"/>
      <c r="J27" s="908"/>
      <c r="K27" s="908"/>
      <c r="L27" s="908"/>
      <c r="M27" s="908"/>
      <c r="N27" s="908"/>
      <c r="O27" s="908"/>
      <c r="P27" s="908"/>
      <c r="Q27" s="908"/>
      <c r="R27" s="908"/>
      <c r="S27" s="144"/>
      <c r="T27" s="908" t="s">
        <v>205</v>
      </c>
      <c r="U27" s="908"/>
      <c r="V27" s="908"/>
      <c r="W27" s="908"/>
      <c r="X27" s="908"/>
      <c r="Y27" s="908"/>
      <c r="Z27" s="908"/>
      <c r="AA27" s="908"/>
      <c r="AB27" s="908"/>
      <c r="AC27" s="908"/>
      <c r="AD27" s="908"/>
      <c r="AE27" s="146"/>
      <c r="AF27" s="146"/>
      <c r="AG27" s="146"/>
      <c r="AH27" s="146"/>
      <c r="AI27" s="146"/>
      <c r="AJ27" s="908" t="s">
        <v>206</v>
      </c>
      <c r="AK27" s="908"/>
      <c r="AL27" s="908"/>
      <c r="AM27" s="908"/>
      <c r="AN27" s="908"/>
      <c r="AO27" s="908"/>
      <c r="AP27" s="908"/>
      <c r="AQ27" s="908"/>
      <c r="AR27" s="908"/>
      <c r="AS27" s="908"/>
      <c r="AT27" s="908"/>
      <c r="AU27" s="146"/>
      <c r="AV27" s="146"/>
      <c r="AW27" s="146"/>
      <c r="AX27" s="146"/>
      <c r="AY27" s="146"/>
      <c r="AZ27" s="138"/>
      <c r="BA27" s="138"/>
      <c r="BB27" s="138"/>
      <c r="BC27" s="138"/>
      <c r="BD27" s="138"/>
      <c r="BE27" s="138"/>
      <c r="BF27" s="138"/>
      <c r="BG27" s="138"/>
      <c r="BH27" s="138"/>
      <c r="BI27" s="138"/>
      <c r="BJ27" s="138"/>
      <c r="BL27" s="146"/>
      <c r="BM27" s="146"/>
      <c r="BN27" s="146"/>
      <c r="BO27" s="146"/>
      <c r="BP27" s="908" t="s">
        <v>207</v>
      </c>
      <c r="BQ27" s="908"/>
      <c r="BR27" s="908"/>
      <c r="BS27" s="908"/>
      <c r="BT27" s="908"/>
      <c r="BU27" s="908"/>
      <c r="BV27" s="908"/>
      <c r="BW27" s="908"/>
      <c r="BX27" s="908"/>
      <c r="BY27" s="908"/>
      <c r="BZ27" s="908"/>
      <c r="CA27" s="908"/>
      <c r="CB27" s="908"/>
      <c r="CC27" s="908"/>
      <c r="CD27" s="908"/>
      <c r="CE27" s="908"/>
      <c r="CF27" s="908"/>
      <c r="CG27" s="908"/>
      <c r="CH27" s="139"/>
      <c r="CI27" s="138"/>
    </row>
    <row r="28" spans="2:157" ht="6" customHeight="1">
      <c r="B28" s="130"/>
      <c r="C28" s="137"/>
      <c r="D28" s="908"/>
      <c r="E28" s="908"/>
      <c r="F28" s="908"/>
      <c r="G28" s="908"/>
      <c r="H28" s="908"/>
      <c r="I28" s="908"/>
      <c r="J28" s="908"/>
      <c r="K28" s="908"/>
      <c r="L28" s="908"/>
      <c r="M28" s="908"/>
      <c r="N28" s="908"/>
      <c r="O28" s="908"/>
      <c r="P28" s="908"/>
      <c r="Q28" s="908"/>
      <c r="R28" s="908"/>
      <c r="S28" s="144"/>
      <c r="T28" s="908"/>
      <c r="U28" s="908"/>
      <c r="V28" s="908"/>
      <c r="W28" s="908"/>
      <c r="X28" s="908"/>
      <c r="Y28" s="908"/>
      <c r="Z28" s="908"/>
      <c r="AA28" s="908"/>
      <c r="AB28" s="908"/>
      <c r="AC28" s="908"/>
      <c r="AD28" s="908"/>
      <c r="AE28" s="146"/>
      <c r="AF28" s="146"/>
      <c r="AG28" s="146"/>
      <c r="AH28" s="146"/>
      <c r="AI28" s="146"/>
      <c r="AJ28" s="908"/>
      <c r="AK28" s="908"/>
      <c r="AL28" s="908"/>
      <c r="AM28" s="908"/>
      <c r="AN28" s="908"/>
      <c r="AO28" s="908"/>
      <c r="AP28" s="908"/>
      <c r="AQ28" s="908"/>
      <c r="AR28" s="908"/>
      <c r="AS28" s="908"/>
      <c r="AT28" s="908"/>
      <c r="AU28" s="146"/>
      <c r="AV28" s="146"/>
      <c r="AW28" s="146"/>
      <c r="AX28" s="146"/>
      <c r="AY28" s="146"/>
      <c r="AZ28" s="138"/>
      <c r="BA28" s="138"/>
      <c r="BB28" s="138"/>
      <c r="BC28" s="138"/>
      <c r="BD28" s="138"/>
      <c r="BE28" s="138"/>
      <c r="BF28" s="138"/>
      <c r="BG28" s="138"/>
      <c r="BH28" s="138"/>
      <c r="BI28" s="138"/>
      <c r="BJ28" s="138"/>
      <c r="BL28" s="146"/>
      <c r="BM28" s="146"/>
      <c r="BN28" s="146"/>
      <c r="BO28" s="146"/>
      <c r="BP28" s="908"/>
      <c r="BQ28" s="908"/>
      <c r="BR28" s="908"/>
      <c r="BS28" s="908"/>
      <c r="BT28" s="908"/>
      <c r="BU28" s="908"/>
      <c r="BV28" s="908"/>
      <c r="BW28" s="908"/>
      <c r="BX28" s="908"/>
      <c r="BY28" s="908"/>
      <c r="BZ28" s="908"/>
      <c r="CA28" s="908"/>
      <c r="CB28" s="908"/>
      <c r="CC28" s="908"/>
      <c r="CD28" s="908"/>
      <c r="CE28" s="908"/>
      <c r="CF28" s="908"/>
      <c r="CG28" s="908"/>
      <c r="CH28" s="139"/>
      <c r="CI28" s="138"/>
    </row>
    <row r="29" spans="2:157" ht="6" customHeight="1">
      <c r="B29" s="130"/>
      <c r="C29" s="137"/>
      <c r="D29" s="908"/>
      <c r="E29" s="908"/>
      <c r="F29" s="908"/>
      <c r="G29" s="908"/>
      <c r="H29" s="908"/>
      <c r="I29" s="908"/>
      <c r="J29" s="908"/>
      <c r="K29" s="908"/>
      <c r="L29" s="908"/>
      <c r="M29" s="908"/>
      <c r="N29" s="908"/>
      <c r="O29" s="908"/>
      <c r="P29" s="908"/>
      <c r="Q29" s="908"/>
      <c r="R29" s="908"/>
      <c r="S29" s="144"/>
      <c r="T29" s="908"/>
      <c r="U29" s="908"/>
      <c r="V29" s="908"/>
      <c r="W29" s="908"/>
      <c r="X29" s="908"/>
      <c r="Y29" s="908"/>
      <c r="Z29" s="908"/>
      <c r="AA29" s="908"/>
      <c r="AB29" s="908"/>
      <c r="AC29" s="908"/>
      <c r="AD29" s="908"/>
      <c r="AE29" s="146"/>
      <c r="AF29" s="146"/>
      <c r="AG29" s="146"/>
      <c r="AH29" s="146"/>
      <c r="AI29" s="146"/>
      <c r="AJ29" s="908"/>
      <c r="AK29" s="908"/>
      <c r="AL29" s="908"/>
      <c r="AM29" s="908"/>
      <c r="AN29" s="908"/>
      <c r="AO29" s="908"/>
      <c r="AP29" s="908"/>
      <c r="AQ29" s="908"/>
      <c r="AR29" s="908"/>
      <c r="AS29" s="908"/>
      <c r="AT29" s="908"/>
      <c r="AU29" s="146"/>
      <c r="AV29" s="146"/>
      <c r="AW29" s="146"/>
      <c r="AX29" s="146"/>
      <c r="AY29" s="146"/>
      <c r="AZ29" s="138"/>
      <c r="BA29" s="138"/>
      <c r="BB29" s="138"/>
      <c r="BC29" s="138"/>
      <c r="BD29" s="138"/>
      <c r="BE29" s="138"/>
      <c r="BF29" s="138"/>
      <c r="BG29" s="138"/>
      <c r="BH29" s="138"/>
      <c r="BI29" s="138"/>
      <c r="BJ29" s="138"/>
      <c r="BL29" s="146"/>
      <c r="BM29" s="146"/>
      <c r="BN29" s="146"/>
      <c r="BO29" s="146"/>
      <c r="BP29" s="908"/>
      <c r="BQ29" s="908"/>
      <c r="BR29" s="908"/>
      <c r="BS29" s="908"/>
      <c r="BT29" s="908"/>
      <c r="BU29" s="908"/>
      <c r="BV29" s="908"/>
      <c r="BW29" s="908"/>
      <c r="BX29" s="908"/>
      <c r="BY29" s="908"/>
      <c r="BZ29" s="908"/>
      <c r="CA29" s="908"/>
      <c r="CB29" s="908"/>
      <c r="CC29" s="908"/>
      <c r="CD29" s="908"/>
      <c r="CE29" s="908"/>
      <c r="CF29" s="908"/>
      <c r="CG29" s="908"/>
      <c r="CH29" s="139"/>
      <c r="CI29" s="138"/>
    </row>
    <row r="30" spans="2:157" ht="6" customHeight="1">
      <c r="B30" s="130"/>
      <c r="C30" s="137"/>
      <c r="D30" s="908"/>
      <c r="E30" s="908"/>
      <c r="F30" s="908"/>
      <c r="G30" s="908"/>
      <c r="H30" s="908"/>
      <c r="I30" s="908"/>
      <c r="J30" s="908"/>
      <c r="K30" s="908"/>
      <c r="L30" s="908"/>
      <c r="M30" s="908"/>
      <c r="N30" s="908"/>
      <c r="O30" s="908"/>
      <c r="P30" s="908"/>
      <c r="Q30" s="908"/>
      <c r="R30" s="908"/>
      <c r="S30" s="144"/>
      <c r="T30" s="1034"/>
      <c r="U30" s="1034"/>
      <c r="V30" s="1034"/>
      <c r="W30" s="1034"/>
      <c r="X30" s="1034"/>
      <c r="Y30" s="1034"/>
      <c r="Z30" s="1034"/>
      <c r="AA30" s="1034"/>
      <c r="AB30" s="908" t="s">
        <v>201</v>
      </c>
      <c r="AC30" s="908"/>
      <c r="AD30" s="908"/>
      <c r="AE30" s="144"/>
      <c r="AF30" s="1033" t="s">
        <v>200</v>
      </c>
      <c r="AG30" s="1033"/>
      <c r="AH30" s="1033"/>
      <c r="AI30" s="144"/>
      <c r="AJ30" s="1034"/>
      <c r="AK30" s="1034"/>
      <c r="AL30" s="1034"/>
      <c r="AM30" s="1034"/>
      <c r="AN30" s="1034"/>
      <c r="AO30" s="1034"/>
      <c r="AP30" s="1034"/>
      <c r="AQ30" s="1034"/>
      <c r="AR30" s="908" t="s">
        <v>201</v>
      </c>
      <c r="AS30" s="908"/>
      <c r="AT30" s="908"/>
      <c r="AU30" s="144"/>
      <c r="AV30" s="1033" t="s">
        <v>208</v>
      </c>
      <c r="AW30" s="1033"/>
      <c r="AX30" s="1033"/>
      <c r="AY30" s="144"/>
      <c r="AZ30" s="1033">
        <v>100</v>
      </c>
      <c r="BA30" s="1033"/>
      <c r="BB30" s="1033"/>
      <c r="BC30" s="1033"/>
      <c r="BD30" s="1033"/>
      <c r="BE30" s="1033"/>
      <c r="BF30" s="1033"/>
      <c r="BG30" s="1033"/>
      <c r="BH30" s="1033"/>
      <c r="BI30" s="1033"/>
      <c r="BJ30" s="1033"/>
      <c r="BL30" s="1033" t="s">
        <v>202</v>
      </c>
      <c r="BM30" s="1033"/>
      <c r="BN30" s="1033"/>
      <c r="BO30" s="144"/>
      <c r="BP30" s="1035" t="str">
        <f>IF(T30="","",T30/AJ30*AZ30)</f>
        <v/>
      </c>
      <c r="BQ30" s="1035"/>
      <c r="BR30" s="1035"/>
      <c r="BS30" s="1035"/>
      <c r="BT30" s="1035"/>
      <c r="BU30" s="1035"/>
      <c r="BV30" s="1035"/>
      <c r="BW30" s="1035"/>
      <c r="BX30" s="1035"/>
      <c r="BY30" s="1035"/>
      <c r="BZ30" s="1035"/>
      <c r="CA30" s="1035"/>
      <c r="CB30" s="1035"/>
      <c r="CC30" s="1035"/>
      <c r="CD30" s="1035"/>
      <c r="CE30" s="1033" t="s">
        <v>209</v>
      </c>
      <c r="CF30" s="1033"/>
      <c r="CG30" s="1033"/>
      <c r="CH30" s="139"/>
    </row>
    <row r="31" spans="2:157" ht="6" customHeight="1">
      <c r="B31" s="130"/>
      <c r="C31" s="137"/>
      <c r="D31" s="908"/>
      <c r="E31" s="908"/>
      <c r="F31" s="908"/>
      <c r="G31" s="908"/>
      <c r="H31" s="908"/>
      <c r="I31" s="908"/>
      <c r="J31" s="908"/>
      <c r="K31" s="908"/>
      <c r="L31" s="908"/>
      <c r="M31" s="908"/>
      <c r="N31" s="908"/>
      <c r="O31" s="908"/>
      <c r="P31" s="908"/>
      <c r="Q31" s="908"/>
      <c r="R31" s="908"/>
      <c r="S31" s="144"/>
      <c r="T31" s="1034"/>
      <c r="U31" s="1034"/>
      <c r="V31" s="1034"/>
      <c r="W31" s="1034"/>
      <c r="X31" s="1034"/>
      <c r="Y31" s="1034"/>
      <c r="Z31" s="1034"/>
      <c r="AA31" s="1034"/>
      <c r="AB31" s="908"/>
      <c r="AC31" s="908"/>
      <c r="AD31" s="908"/>
      <c r="AE31" s="144"/>
      <c r="AF31" s="1033"/>
      <c r="AG31" s="1033"/>
      <c r="AH31" s="1033"/>
      <c r="AI31" s="144"/>
      <c r="AJ31" s="1034"/>
      <c r="AK31" s="1034"/>
      <c r="AL31" s="1034"/>
      <c r="AM31" s="1034"/>
      <c r="AN31" s="1034"/>
      <c r="AO31" s="1034"/>
      <c r="AP31" s="1034"/>
      <c r="AQ31" s="1034"/>
      <c r="AR31" s="908"/>
      <c r="AS31" s="908"/>
      <c r="AT31" s="908"/>
      <c r="AU31" s="144"/>
      <c r="AV31" s="1033"/>
      <c r="AW31" s="1033"/>
      <c r="AX31" s="1033"/>
      <c r="AY31" s="144"/>
      <c r="AZ31" s="1033"/>
      <c r="BA31" s="1033"/>
      <c r="BB31" s="1033"/>
      <c r="BC31" s="1033"/>
      <c r="BD31" s="1033"/>
      <c r="BE31" s="1033"/>
      <c r="BF31" s="1033"/>
      <c r="BG31" s="1033"/>
      <c r="BH31" s="1033"/>
      <c r="BI31" s="1033"/>
      <c r="BJ31" s="1033"/>
      <c r="BL31" s="1033"/>
      <c r="BM31" s="1033"/>
      <c r="BN31" s="1033"/>
      <c r="BO31" s="144"/>
      <c r="BP31" s="1035"/>
      <c r="BQ31" s="1035"/>
      <c r="BR31" s="1035"/>
      <c r="BS31" s="1035"/>
      <c r="BT31" s="1035"/>
      <c r="BU31" s="1035"/>
      <c r="BV31" s="1035"/>
      <c r="BW31" s="1035"/>
      <c r="BX31" s="1035"/>
      <c r="BY31" s="1035"/>
      <c r="BZ31" s="1035"/>
      <c r="CA31" s="1035"/>
      <c r="CB31" s="1035"/>
      <c r="CC31" s="1035"/>
      <c r="CD31" s="1035"/>
      <c r="CE31" s="1033"/>
      <c r="CF31" s="1033"/>
      <c r="CG31" s="1033"/>
      <c r="CH31" s="139"/>
    </row>
    <row r="32" spans="2:157" ht="6" customHeight="1">
      <c r="B32" s="130"/>
      <c r="C32" s="137"/>
      <c r="D32" s="908"/>
      <c r="E32" s="908"/>
      <c r="F32" s="908"/>
      <c r="G32" s="908"/>
      <c r="H32" s="908"/>
      <c r="I32" s="908"/>
      <c r="J32" s="908"/>
      <c r="K32" s="908"/>
      <c r="L32" s="908"/>
      <c r="M32" s="908"/>
      <c r="N32" s="908"/>
      <c r="O32" s="908"/>
      <c r="P32" s="908"/>
      <c r="Q32" s="908"/>
      <c r="R32" s="908"/>
      <c r="S32" s="144"/>
      <c r="T32" s="1034"/>
      <c r="U32" s="1034"/>
      <c r="V32" s="1034"/>
      <c r="W32" s="1034"/>
      <c r="X32" s="1034"/>
      <c r="Y32" s="1034"/>
      <c r="Z32" s="1034"/>
      <c r="AA32" s="1034"/>
      <c r="AB32" s="908"/>
      <c r="AC32" s="908"/>
      <c r="AD32" s="908"/>
      <c r="AE32" s="144"/>
      <c r="AF32" s="1033"/>
      <c r="AG32" s="1033"/>
      <c r="AH32" s="1033"/>
      <c r="AI32" s="144"/>
      <c r="AJ32" s="1034"/>
      <c r="AK32" s="1034"/>
      <c r="AL32" s="1034"/>
      <c r="AM32" s="1034"/>
      <c r="AN32" s="1034"/>
      <c r="AO32" s="1034"/>
      <c r="AP32" s="1034"/>
      <c r="AQ32" s="1034"/>
      <c r="AR32" s="908"/>
      <c r="AS32" s="908"/>
      <c r="AT32" s="908"/>
      <c r="AU32" s="144"/>
      <c r="AV32" s="1033"/>
      <c r="AW32" s="1033"/>
      <c r="AX32" s="1033"/>
      <c r="AY32" s="144"/>
      <c r="AZ32" s="1033"/>
      <c r="BA32" s="1033"/>
      <c r="BB32" s="1033"/>
      <c r="BC32" s="1033"/>
      <c r="BD32" s="1033"/>
      <c r="BE32" s="1033"/>
      <c r="BF32" s="1033"/>
      <c r="BG32" s="1033"/>
      <c r="BH32" s="1033"/>
      <c r="BI32" s="1033"/>
      <c r="BJ32" s="1033"/>
      <c r="BL32" s="1033"/>
      <c r="BM32" s="1033"/>
      <c r="BN32" s="1033"/>
      <c r="BO32" s="144"/>
      <c r="BP32" s="1036"/>
      <c r="BQ32" s="1036"/>
      <c r="BR32" s="1036"/>
      <c r="BS32" s="1036"/>
      <c r="BT32" s="1036"/>
      <c r="BU32" s="1036"/>
      <c r="BV32" s="1036"/>
      <c r="BW32" s="1036"/>
      <c r="BX32" s="1036"/>
      <c r="BY32" s="1036"/>
      <c r="BZ32" s="1036"/>
      <c r="CA32" s="1036"/>
      <c r="CB32" s="1036"/>
      <c r="CC32" s="1036"/>
      <c r="CD32" s="1036"/>
      <c r="CE32" s="1037"/>
      <c r="CF32" s="1037"/>
      <c r="CG32" s="1037"/>
      <c r="CH32" s="139"/>
    </row>
    <row r="33" spans="2:86" ht="6" customHeight="1">
      <c r="B33" s="130"/>
      <c r="C33" s="148"/>
      <c r="D33" s="149"/>
      <c r="E33" s="149"/>
      <c r="F33" s="150"/>
      <c r="G33" s="150"/>
      <c r="H33" s="150"/>
      <c r="I33" s="150"/>
      <c r="J33" s="150"/>
      <c r="K33" s="150"/>
      <c r="L33" s="150"/>
      <c r="M33" s="150"/>
      <c r="N33" s="150"/>
      <c r="O33" s="151"/>
      <c r="P33" s="151"/>
      <c r="Q33" s="151"/>
      <c r="R33" s="151"/>
      <c r="S33" s="151"/>
      <c r="T33" s="151"/>
      <c r="U33" s="151"/>
      <c r="V33" s="151"/>
      <c r="W33" s="151"/>
      <c r="X33" s="151"/>
      <c r="Y33" s="151"/>
      <c r="Z33" s="151"/>
      <c r="AA33" s="151"/>
      <c r="AB33" s="151"/>
      <c r="AC33" s="151"/>
      <c r="AD33" s="151"/>
      <c r="AE33" s="151"/>
      <c r="AF33" s="151"/>
      <c r="AG33" s="151"/>
      <c r="AH33" s="151"/>
      <c r="AI33" s="151"/>
      <c r="AJ33" s="151"/>
      <c r="AK33" s="151"/>
      <c r="AL33" s="151"/>
      <c r="AM33" s="151"/>
      <c r="AN33" s="151"/>
      <c r="AO33" s="151"/>
      <c r="AP33" s="151"/>
      <c r="AQ33" s="151"/>
      <c r="AR33" s="151"/>
      <c r="AS33" s="151"/>
      <c r="AT33" s="151"/>
      <c r="AU33" s="151"/>
      <c r="AV33" s="151"/>
      <c r="AW33" s="151"/>
      <c r="AX33" s="151"/>
      <c r="AY33" s="151"/>
      <c r="AZ33" s="151"/>
      <c r="BA33" s="151"/>
      <c r="BB33" s="151"/>
      <c r="BC33" s="151"/>
      <c r="BD33" s="151"/>
      <c r="BE33" s="151"/>
      <c r="BF33" s="151"/>
      <c r="BG33" s="151"/>
      <c r="BH33" s="151"/>
      <c r="BI33" s="151"/>
      <c r="BJ33" s="151"/>
      <c r="BK33" s="151"/>
      <c r="BL33" s="151"/>
      <c r="BM33" s="151"/>
      <c r="BN33" s="151"/>
      <c r="BO33" s="151"/>
      <c r="BP33" s="151"/>
      <c r="BQ33" s="151"/>
      <c r="BR33" s="151"/>
      <c r="BS33" s="151"/>
      <c r="BT33" s="151"/>
      <c r="BU33" s="151"/>
      <c r="BV33" s="151"/>
      <c r="BW33" s="151"/>
      <c r="BX33" s="151"/>
      <c r="BY33" s="151"/>
      <c r="BZ33" s="151"/>
      <c r="CA33" s="151"/>
      <c r="CB33" s="151"/>
      <c r="CC33" s="151"/>
      <c r="CD33" s="151"/>
      <c r="CE33" s="151"/>
      <c r="CF33" s="151"/>
      <c r="CG33" s="151"/>
      <c r="CH33" s="152"/>
    </row>
    <row r="34" spans="2:86" ht="6" customHeight="1">
      <c r="B34" s="130"/>
      <c r="C34" s="130"/>
      <c r="D34" s="130"/>
      <c r="E34" s="131"/>
      <c r="F34" s="131"/>
      <c r="G34" s="131"/>
      <c r="H34" s="131"/>
      <c r="I34" s="131"/>
      <c r="J34" s="131"/>
      <c r="K34" s="131"/>
      <c r="L34" s="131"/>
      <c r="M34" s="131"/>
    </row>
    <row r="35" spans="2:86" ht="6" customHeight="1">
      <c r="C35" s="1033" t="s">
        <v>187</v>
      </c>
      <c r="D35" s="1033"/>
      <c r="E35" s="1033"/>
      <c r="F35" s="1033"/>
      <c r="G35" s="1033"/>
      <c r="H35" s="1042" t="str">
        <f>IF(安全投資計画!$R$43="","",安全投資計画!$R$43)</f>
        <v/>
      </c>
      <c r="I35" s="1042"/>
      <c r="J35" s="1042"/>
      <c r="K35" s="1033" t="s">
        <v>188</v>
      </c>
      <c r="L35" s="1033"/>
      <c r="M35" s="1033"/>
      <c r="N35" s="1033"/>
      <c r="O35" s="1033"/>
    </row>
    <row r="36" spans="2:86" ht="6" customHeight="1">
      <c r="C36" s="1033"/>
      <c r="D36" s="1033"/>
      <c r="E36" s="1033"/>
      <c r="F36" s="1033"/>
      <c r="G36" s="1033"/>
      <c r="H36" s="1042"/>
      <c r="I36" s="1042"/>
      <c r="J36" s="1042"/>
      <c r="K36" s="1033"/>
      <c r="L36" s="1033"/>
      <c r="M36" s="1033"/>
      <c r="N36" s="1033"/>
      <c r="O36" s="1033"/>
    </row>
    <row r="37" spans="2:86" ht="6" customHeight="1">
      <c r="C37" s="1033"/>
      <c r="D37" s="1033"/>
      <c r="E37" s="1033"/>
      <c r="F37" s="1033"/>
      <c r="G37" s="1033"/>
      <c r="H37" s="1042"/>
      <c r="I37" s="1042"/>
      <c r="J37" s="1042"/>
      <c r="K37" s="1033"/>
      <c r="L37" s="1033"/>
      <c r="M37" s="1033"/>
      <c r="N37" s="1033"/>
      <c r="O37" s="1033"/>
    </row>
    <row r="39" spans="2:86" ht="6" customHeight="1">
      <c r="D39" s="908" t="s">
        <v>210</v>
      </c>
      <c r="E39" s="908"/>
      <c r="F39" s="908"/>
      <c r="G39" s="908"/>
      <c r="H39" s="908"/>
      <c r="I39" s="908"/>
      <c r="J39" s="908"/>
      <c r="K39" s="908"/>
      <c r="L39" s="908"/>
      <c r="M39" s="908"/>
      <c r="N39" s="908"/>
      <c r="T39" s="908" t="s">
        <v>211</v>
      </c>
      <c r="U39" s="908"/>
      <c r="V39" s="908"/>
      <c r="W39" s="908"/>
      <c r="X39" s="908"/>
      <c r="Y39" s="908"/>
      <c r="Z39" s="908"/>
      <c r="AA39" s="908"/>
      <c r="AB39" s="908"/>
      <c r="AC39" s="908"/>
      <c r="AD39" s="908"/>
      <c r="AJ39" s="908" t="s">
        <v>212</v>
      </c>
      <c r="AK39" s="908"/>
      <c r="AL39" s="908"/>
      <c r="AM39" s="908"/>
      <c r="AN39" s="908"/>
      <c r="AO39" s="908"/>
      <c r="AP39" s="908"/>
      <c r="AQ39" s="908"/>
      <c r="AR39" s="908"/>
      <c r="AS39" s="908"/>
      <c r="AT39" s="908"/>
      <c r="BP39" s="908" t="s">
        <v>213</v>
      </c>
      <c r="BQ39" s="908"/>
      <c r="BR39" s="908"/>
      <c r="BS39" s="908"/>
      <c r="BT39" s="908"/>
      <c r="BU39" s="908"/>
      <c r="BV39" s="908"/>
      <c r="BW39" s="908"/>
      <c r="BX39" s="908"/>
      <c r="BY39" s="908"/>
      <c r="BZ39" s="908"/>
      <c r="CA39" s="1034"/>
      <c r="CB39" s="1034"/>
      <c r="CC39" s="1034"/>
      <c r="CD39" s="1034"/>
      <c r="CE39" s="1034"/>
      <c r="CF39" s="1034"/>
      <c r="CG39" s="1034"/>
    </row>
    <row r="40" spans="2:86" ht="6" customHeight="1">
      <c r="D40" s="908"/>
      <c r="E40" s="908"/>
      <c r="F40" s="908"/>
      <c r="G40" s="908"/>
      <c r="H40" s="908"/>
      <c r="I40" s="908"/>
      <c r="J40" s="908"/>
      <c r="K40" s="908"/>
      <c r="L40" s="908"/>
      <c r="M40" s="908"/>
      <c r="N40" s="908"/>
      <c r="T40" s="908"/>
      <c r="U40" s="908"/>
      <c r="V40" s="908"/>
      <c r="W40" s="908"/>
      <c r="X40" s="908"/>
      <c r="Y40" s="908"/>
      <c r="Z40" s="908"/>
      <c r="AA40" s="908"/>
      <c r="AB40" s="908"/>
      <c r="AC40" s="908"/>
      <c r="AD40" s="908"/>
      <c r="AJ40" s="908"/>
      <c r="AK40" s="908"/>
      <c r="AL40" s="908"/>
      <c r="AM40" s="908"/>
      <c r="AN40" s="908"/>
      <c r="AO40" s="908"/>
      <c r="AP40" s="908"/>
      <c r="AQ40" s="908"/>
      <c r="AR40" s="908"/>
      <c r="AS40" s="908"/>
      <c r="AT40" s="908"/>
      <c r="BP40" s="908"/>
      <c r="BQ40" s="908"/>
      <c r="BR40" s="908"/>
      <c r="BS40" s="908"/>
      <c r="BT40" s="908"/>
      <c r="BU40" s="908"/>
      <c r="BV40" s="908"/>
      <c r="BW40" s="908"/>
      <c r="BX40" s="908"/>
      <c r="BY40" s="908"/>
      <c r="BZ40" s="908"/>
      <c r="CA40" s="1034"/>
      <c r="CB40" s="1034"/>
      <c r="CC40" s="1034"/>
      <c r="CD40" s="1034"/>
      <c r="CE40" s="1034"/>
      <c r="CF40" s="1034"/>
      <c r="CG40" s="1034"/>
    </row>
    <row r="41" spans="2:86" ht="6" customHeight="1">
      <c r="D41" s="908"/>
      <c r="E41" s="908"/>
      <c r="F41" s="908"/>
      <c r="G41" s="908"/>
      <c r="H41" s="908"/>
      <c r="I41" s="908"/>
      <c r="J41" s="908"/>
      <c r="K41" s="908"/>
      <c r="L41" s="908"/>
      <c r="M41" s="908"/>
      <c r="N41" s="908"/>
      <c r="T41" s="908"/>
      <c r="U41" s="908"/>
      <c r="V41" s="908"/>
      <c r="W41" s="908"/>
      <c r="X41" s="908"/>
      <c r="Y41" s="908"/>
      <c r="Z41" s="908"/>
      <c r="AA41" s="908"/>
      <c r="AB41" s="908"/>
      <c r="AC41" s="908"/>
      <c r="AD41" s="908"/>
      <c r="AJ41" s="908"/>
      <c r="AK41" s="908"/>
      <c r="AL41" s="908"/>
      <c r="AM41" s="908"/>
      <c r="AN41" s="908"/>
      <c r="AO41" s="908"/>
      <c r="AP41" s="908"/>
      <c r="AQ41" s="908"/>
      <c r="AR41" s="908"/>
      <c r="AS41" s="908"/>
      <c r="AT41" s="908"/>
      <c r="BP41" s="908"/>
      <c r="BQ41" s="908"/>
      <c r="BR41" s="908"/>
      <c r="BS41" s="908"/>
      <c r="BT41" s="908"/>
      <c r="BU41" s="908"/>
      <c r="BV41" s="908"/>
      <c r="BW41" s="908"/>
      <c r="BX41" s="908"/>
      <c r="BY41" s="908"/>
      <c r="BZ41" s="908"/>
      <c r="CA41" s="1034"/>
      <c r="CB41" s="1034"/>
      <c r="CC41" s="1034"/>
      <c r="CD41" s="1034"/>
      <c r="CE41" s="1034"/>
      <c r="CF41" s="1034"/>
      <c r="CG41" s="1034"/>
    </row>
    <row r="42" spans="2:86" ht="6" customHeight="1">
      <c r="D42" s="1034"/>
      <c r="E42" s="1034"/>
      <c r="F42" s="1034"/>
      <c r="G42" s="1034"/>
      <c r="H42" s="1034"/>
      <c r="I42" s="1034"/>
      <c r="J42" s="1034"/>
      <c r="K42" s="1034"/>
      <c r="L42" s="1033" t="s">
        <v>199</v>
      </c>
      <c r="M42" s="1033"/>
      <c r="N42" s="1033"/>
      <c r="P42" s="1033" t="s">
        <v>214</v>
      </c>
      <c r="Q42" s="1033"/>
      <c r="R42" s="1033"/>
      <c r="T42" s="1034"/>
      <c r="U42" s="1034"/>
      <c r="V42" s="1034"/>
      <c r="W42" s="1034"/>
      <c r="X42" s="1034"/>
      <c r="Y42" s="1034"/>
      <c r="Z42" s="1034"/>
      <c r="AA42" s="1034"/>
      <c r="AB42" s="1033" t="s">
        <v>215</v>
      </c>
      <c r="AC42" s="1033"/>
      <c r="AD42" s="1033"/>
      <c r="AF42" s="1033" t="s">
        <v>214</v>
      </c>
      <c r="AG42" s="1033"/>
      <c r="AH42" s="1033"/>
      <c r="AJ42" s="1034"/>
      <c r="AK42" s="1034"/>
      <c r="AL42" s="1034"/>
      <c r="AM42" s="1034"/>
      <c r="AN42" s="1034"/>
      <c r="AO42" s="1034"/>
      <c r="AP42" s="1034"/>
      <c r="AQ42" s="1034"/>
      <c r="AR42" s="1033" t="s">
        <v>216</v>
      </c>
      <c r="AS42" s="1033"/>
      <c r="AT42" s="1033"/>
      <c r="AV42" s="1033" t="s">
        <v>214</v>
      </c>
      <c r="AW42" s="1033"/>
      <c r="AX42" s="1033"/>
      <c r="AZ42" s="1034">
        <v>365</v>
      </c>
      <c r="BA42" s="1034"/>
      <c r="BB42" s="1034"/>
      <c r="BC42" s="1034"/>
      <c r="BD42" s="1034"/>
      <c r="BE42" s="1034"/>
      <c r="BF42" s="1034"/>
      <c r="BG42" s="1034"/>
      <c r="BH42" s="1033" t="s">
        <v>217</v>
      </c>
      <c r="BI42" s="1033"/>
      <c r="BJ42" s="1033"/>
      <c r="BL42" s="1033" t="s">
        <v>218</v>
      </c>
      <c r="BM42" s="1033"/>
      <c r="BN42" s="1033"/>
      <c r="BP42" s="1042" t="str">
        <f>IF(D42*T42*AJ42*AZ42/100=0,"",D42*T42*AJ42*AZ42/100)</f>
        <v/>
      </c>
      <c r="BQ42" s="1042"/>
      <c r="BR42" s="1042"/>
      <c r="BS42" s="1042"/>
      <c r="BT42" s="1042"/>
      <c r="BU42" s="1042"/>
      <c r="BV42" s="1042"/>
      <c r="BW42" s="1042"/>
      <c r="BX42" s="1042"/>
      <c r="BY42" s="1042"/>
      <c r="BZ42" s="1042"/>
      <c r="CA42" s="1042"/>
      <c r="CB42" s="1042"/>
      <c r="CC42" s="1042"/>
      <c r="CD42" s="1042"/>
      <c r="CE42" s="1033" t="s">
        <v>199</v>
      </c>
      <c r="CF42" s="1033"/>
      <c r="CG42" s="1033"/>
    </row>
    <row r="43" spans="2:86" ht="6" customHeight="1">
      <c r="D43" s="1034"/>
      <c r="E43" s="1034"/>
      <c r="F43" s="1034"/>
      <c r="G43" s="1034"/>
      <c r="H43" s="1034"/>
      <c r="I43" s="1034"/>
      <c r="J43" s="1034"/>
      <c r="K43" s="1034"/>
      <c r="L43" s="1033"/>
      <c r="M43" s="1033"/>
      <c r="N43" s="1033"/>
      <c r="P43" s="1033"/>
      <c r="Q43" s="1033"/>
      <c r="R43" s="1033"/>
      <c r="T43" s="1034"/>
      <c r="U43" s="1034"/>
      <c r="V43" s="1034"/>
      <c r="W43" s="1034"/>
      <c r="X43" s="1034"/>
      <c r="Y43" s="1034"/>
      <c r="Z43" s="1034"/>
      <c r="AA43" s="1034"/>
      <c r="AB43" s="1033"/>
      <c r="AC43" s="1033"/>
      <c r="AD43" s="1033"/>
      <c r="AF43" s="1033"/>
      <c r="AG43" s="1033"/>
      <c r="AH43" s="1033"/>
      <c r="AJ43" s="1034"/>
      <c r="AK43" s="1034"/>
      <c r="AL43" s="1034"/>
      <c r="AM43" s="1034"/>
      <c r="AN43" s="1034"/>
      <c r="AO43" s="1034"/>
      <c r="AP43" s="1034"/>
      <c r="AQ43" s="1034"/>
      <c r="AR43" s="1033"/>
      <c r="AS43" s="1033"/>
      <c r="AT43" s="1033"/>
      <c r="AV43" s="1033"/>
      <c r="AW43" s="1033"/>
      <c r="AX43" s="1033"/>
      <c r="AZ43" s="1034"/>
      <c r="BA43" s="1034"/>
      <c r="BB43" s="1034"/>
      <c r="BC43" s="1034"/>
      <c r="BD43" s="1034"/>
      <c r="BE43" s="1034"/>
      <c r="BF43" s="1034"/>
      <c r="BG43" s="1034"/>
      <c r="BH43" s="1033"/>
      <c r="BI43" s="1033"/>
      <c r="BJ43" s="1033"/>
      <c r="BL43" s="1033"/>
      <c r="BM43" s="1033"/>
      <c r="BN43" s="1033"/>
      <c r="BP43" s="1042"/>
      <c r="BQ43" s="1042"/>
      <c r="BR43" s="1042"/>
      <c r="BS43" s="1042"/>
      <c r="BT43" s="1042"/>
      <c r="BU43" s="1042"/>
      <c r="BV43" s="1042"/>
      <c r="BW43" s="1042"/>
      <c r="BX43" s="1042"/>
      <c r="BY43" s="1042"/>
      <c r="BZ43" s="1042"/>
      <c r="CA43" s="1042"/>
      <c r="CB43" s="1042"/>
      <c r="CC43" s="1042"/>
      <c r="CD43" s="1042"/>
      <c r="CE43" s="1033"/>
      <c r="CF43" s="1033"/>
      <c r="CG43" s="1033"/>
    </row>
    <row r="44" spans="2:86" ht="6" customHeight="1">
      <c r="D44" s="1034"/>
      <c r="E44" s="1034"/>
      <c r="F44" s="1034"/>
      <c r="G44" s="1034"/>
      <c r="H44" s="1034"/>
      <c r="I44" s="1034"/>
      <c r="J44" s="1034"/>
      <c r="K44" s="1034"/>
      <c r="L44" s="1033"/>
      <c r="M44" s="1033"/>
      <c r="N44" s="1033"/>
      <c r="P44" s="1033"/>
      <c r="Q44" s="1033"/>
      <c r="R44" s="1033"/>
      <c r="T44" s="1034"/>
      <c r="U44" s="1034"/>
      <c r="V44" s="1034"/>
      <c r="W44" s="1034"/>
      <c r="X44" s="1034"/>
      <c r="Y44" s="1034"/>
      <c r="Z44" s="1034"/>
      <c r="AA44" s="1034"/>
      <c r="AB44" s="1033"/>
      <c r="AC44" s="1033"/>
      <c r="AD44" s="1033"/>
      <c r="AF44" s="1033"/>
      <c r="AG44" s="1033"/>
      <c r="AH44" s="1033"/>
      <c r="AJ44" s="1034"/>
      <c r="AK44" s="1034"/>
      <c r="AL44" s="1034"/>
      <c r="AM44" s="1034"/>
      <c r="AN44" s="1034"/>
      <c r="AO44" s="1034"/>
      <c r="AP44" s="1034"/>
      <c r="AQ44" s="1034"/>
      <c r="AR44" s="1033"/>
      <c r="AS44" s="1033"/>
      <c r="AT44" s="1033"/>
      <c r="AV44" s="1033"/>
      <c r="AW44" s="1033"/>
      <c r="AX44" s="1033"/>
      <c r="AZ44" s="1034"/>
      <c r="BA44" s="1034"/>
      <c r="BB44" s="1034"/>
      <c r="BC44" s="1034"/>
      <c r="BD44" s="1034"/>
      <c r="BE44" s="1034"/>
      <c r="BF44" s="1034"/>
      <c r="BG44" s="1034"/>
      <c r="BH44" s="1033"/>
      <c r="BI44" s="1033"/>
      <c r="BJ44" s="1033"/>
      <c r="BL44" s="1033"/>
      <c r="BM44" s="1033"/>
      <c r="BN44" s="1033"/>
      <c r="BP44" s="1042"/>
      <c r="BQ44" s="1042"/>
      <c r="BR44" s="1042"/>
      <c r="BS44" s="1042"/>
      <c r="BT44" s="1042"/>
      <c r="BU44" s="1042"/>
      <c r="BV44" s="1042"/>
      <c r="BW44" s="1042"/>
      <c r="BX44" s="1042"/>
      <c r="BY44" s="1042"/>
      <c r="BZ44" s="1042"/>
      <c r="CA44" s="1042"/>
      <c r="CB44" s="1042"/>
      <c r="CC44" s="1042"/>
      <c r="CD44" s="1042"/>
      <c r="CE44" s="1033"/>
      <c r="CF44" s="1033"/>
      <c r="CG44" s="1033"/>
    </row>
    <row r="47" spans="2:86" ht="6" customHeight="1">
      <c r="C47" s="1033" t="s">
        <v>187</v>
      </c>
      <c r="D47" s="1033"/>
      <c r="E47" s="1033"/>
      <c r="F47" s="1033"/>
      <c r="G47" s="1033"/>
      <c r="H47" s="1042" t="str">
        <f>IF(安全投資計画!$AC$43="","",安全投資計画!$AC$43)</f>
        <v/>
      </c>
      <c r="I47" s="1042"/>
      <c r="J47" s="1042"/>
      <c r="K47" s="1033" t="s">
        <v>188</v>
      </c>
      <c r="L47" s="1033"/>
      <c r="M47" s="1033"/>
      <c r="N47" s="1033"/>
      <c r="O47" s="1033"/>
    </row>
    <row r="48" spans="2:86" ht="6" customHeight="1">
      <c r="C48" s="1033"/>
      <c r="D48" s="1033"/>
      <c r="E48" s="1033"/>
      <c r="F48" s="1033"/>
      <c r="G48" s="1033"/>
      <c r="H48" s="1042"/>
      <c r="I48" s="1042"/>
      <c r="J48" s="1042"/>
      <c r="K48" s="1033"/>
      <c r="L48" s="1033"/>
      <c r="M48" s="1033"/>
      <c r="N48" s="1033"/>
      <c r="O48" s="1033"/>
    </row>
    <row r="49" spans="3:85" ht="6" customHeight="1">
      <c r="C49" s="1033"/>
      <c r="D49" s="1033"/>
      <c r="E49" s="1033"/>
      <c r="F49" s="1033"/>
      <c r="G49" s="1033"/>
      <c r="H49" s="1042"/>
      <c r="I49" s="1042"/>
      <c r="J49" s="1042"/>
      <c r="K49" s="1033"/>
      <c r="L49" s="1033"/>
      <c r="M49" s="1033"/>
      <c r="N49" s="1033"/>
      <c r="O49" s="1033"/>
    </row>
    <row r="51" spans="3:85" ht="6" customHeight="1">
      <c r="D51" s="908" t="s">
        <v>210</v>
      </c>
      <c r="E51" s="908"/>
      <c r="F51" s="908"/>
      <c r="G51" s="908"/>
      <c r="H51" s="908"/>
      <c r="I51" s="908"/>
      <c r="J51" s="908"/>
      <c r="K51" s="908"/>
      <c r="L51" s="908"/>
      <c r="M51" s="908"/>
      <c r="N51" s="908"/>
      <c r="T51" s="908" t="s">
        <v>211</v>
      </c>
      <c r="U51" s="908"/>
      <c r="V51" s="908"/>
      <c r="W51" s="908"/>
      <c r="X51" s="908"/>
      <c r="Y51" s="908"/>
      <c r="Z51" s="908"/>
      <c r="AA51" s="908"/>
      <c r="AB51" s="908"/>
      <c r="AC51" s="908"/>
      <c r="AD51" s="908"/>
      <c r="AJ51" s="908" t="s">
        <v>212</v>
      </c>
      <c r="AK51" s="908"/>
      <c r="AL51" s="908"/>
      <c r="AM51" s="908"/>
      <c r="AN51" s="908"/>
      <c r="AO51" s="908"/>
      <c r="AP51" s="908"/>
      <c r="AQ51" s="908"/>
      <c r="AR51" s="908"/>
      <c r="AS51" s="908"/>
      <c r="AT51" s="908"/>
      <c r="BP51" s="908" t="s">
        <v>213</v>
      </c>
      <c r="BQ51" s="908"/>
      <c r="BR51" s="908"/>
      <c r="BS51" s="908"/>
      <c r="BT51" s="908"/>
      <c r="BU51" s="908"/>
      <c r="BV51" s="908"/>
      <c r="BW51" s="908"/>
      <c r="BX51" s="908"/>
      <c r="BY51" s="908"/>
      <c r="BZ51" s="908"/>
      <c r="CA51" s="1034"/>
      <c r="CB51" s="1034"/>
      <c r="CC51" s="1034"/>
      <c r="CD51" s="1034"/>
      <c r="CE51" s="1034"/>
      <c r="CF51" s="1034"/>
      <c r="CG51" s="1034"/>
    </row>
    <row r="52" spans="3:85" ht="6" customHeight="1">
      <c r="D52" s="908"/>
      <c r="E52" s="908"/>
      <c r="F52" s="908"/>
      <c r="G52" s="908"/>
      <c r="H52" s="908"/>
      <c r="I52" s="908"/>
      <c r="J52" s="908"/>
      <c r="K52" s="908"/>
      <c r="L52" s="908"/>
      <c r="M52" s="908"/>
      <c r="N52" s="908"/>
      <c r="T52" s="908"/>
      <c r="U52" s="908"/>
      <c r="V52" s="908"/>
      <c r="W52" s="908"/>
      <c r="X52" s="908"/>
      <c r="Y52" s="908"/>
      <c r="Z52" s="908"/>
      <c r="AA52" s="908"/>
      <c r="AB52" s="908"/>
      <c r="AC52" s="908"/>
      <c r="AD52" s="908"/>
      <c r="AJ52" s="908"/>
      <c r="AK52" s="908"/>
      <c r="AL52" s="908"/>
      <c r="AM52" s="908"/>
      <c r="AN52" s="908"/>
      <c r="AO52" s="908"/>
      <c r="AP52" s="908"/>
      <c r="AQ52" s="908"/>
      <c r="AR52" s="908"/>
      <c r="AS52" s="908"/>
      <c r="AT52" s="908"/>
      <c r="BP52" s="908"/>
      <c r="BQ52" s="908"/>
      <c r="BR52" s="908"/>
      <c r="BS52" s="908"/>
      <c r="BT52" s="908"/>
      <c r="BU52" s="908"/>
      <c r="BV52" s="908"/>
      <c r="BW52" s="908"/>
      <c r="BX52" s="908"/>
      <c r="BY52" s="908"/>
      <c r="BZ52" s="908"/>
      <c r="CA52" s="1034"/>
      <c r="CB52" s="1034"/>
      <c r="CC52" s="1034"/>
      <c r="CD52" s="1034"/>
      <c r="CE52" s="1034"/>
      <c r="CF52" s="1034"/>
      <c r="CG52" s="1034"/>
    </row>
    <row r="53" spans="3:85" ht="6" customHeight="1">
      <c r="D53" s="908"/>
      <c r="E53" s="908"/>
      <c r="F53" s="908"/>
      <c r="G53" s="908"/>
      <c r="H53" s="908"/>
      <c r="I53" s="908"/>
      <c r="J53" s="908"/>
      <c r="K53" s="908"/>
      <c r="L53" s="908"/>
      <c r="M53" s="908"/>
      <c r="N53" s="908"/>
      <c r="T53" s="908"/>
      <c r="U53" s="908"/>
      <c r="V53" s="908"/>
      <c r="W53" s="908"/>
      <c r="X53" s="908"/>
      <c r="Y53" s="908"/>
      <c r="Z53" s="908"/>
      <c r="AA53" s="908"/>
      <c r="AB53" s="908"/>
      <c r="AC53" s="908"/>
      <c r="AD53" s="908"/>
      <c r="AJ53" s="908"/>
      <c r="AK53" s="908"/>
      <c r="AL53" s="908"/>
      <c r="AM53" s="908"/>
      <c r="AN53" s="908"/>
      <c r="AO53" s="908"/>
      <c r="AP53" s="908"/>
      <c r="AQ53" s="908"/>
      <c r="AR53" s="908"/>
      <c r="AS53" s="908"/>
      <c r="AT53" s="908"/>
      <c r="BP53" s="908"/>
      <c r="BQ53" s="908"/>
      <c r="BR53" s="908"/>
      <c r="BS53" s="908"/>
      <c r="BT53" s="908"/>
      <c r="BU53" s="908"/>
      <c r="BV53" s="908"/>
      <c r="BW53" s="908"/>
      <c r="BX53" s="908"/>
      <c r="BY53" s="908"/>
      <c r="BZ53" s="908"/>
      <c r="CA53" s="1034"/>
      <c r="CB53" s="1034"/>
      <c r="CC53" s="1034"/>
      <c r="CD53" s="1034"/>
      <c r="CE53" s="1034"/>
      <c r="CF53" s="1034"/>
      <c r="CG53" s="1034"/>
    </row>
    <row r="54" spans="3:85" ht="6" customHeight="1">
      <c r="D54" s="1034"/>
      <c r="E54" s="1034"/>
      <c r="F54" s="1034"/>
      <c r="G54" s="1034"/>
      <c r="H54" s="1034"/>
      <c r="I54" s="1034"/>
      <c r="J54" s="1034"/>
      <c r="K54" s="1034"/>
      <c r="L54" s="1033" t="s">
        <v>199</v>
      </c>
      <c r="M54" s="1033"/>
      <c r="N54" s="1033"/>
      <c r="P54" s="1033" t="s">
        <v>214</v>
      </c>
      <c r="Q54" s="1033"/>
      <c r="R54" s="1033"/>
      <c r="T54" s="1034"/>
      <c r="U54" s="1034"/>
      <c r="V54" s="1034"/>
      <c r="W54" s="1034"/>
      <c r="X54" s="1034"/>
      <c r="Y54" s="1034"/>
      <c r="Z54" s="1034"/>
      <c r="AA54" s="1034"/>
      <c r="AB54" s="1033" t="s">
        <v>215</v>
      </c>
      <c r="AC54" s="1033"/>
      <c r="AD54" s="1033"/>
      <c r="AF54" s="1033" t="s">
        <v>214</v>
      </c>
      <c r="AG54" s="1033"/>
      <c r="AH54" s="1033"/>
      <c r="AJ54" s="1034"/>
      <c r="AK54" s="1034"/>
      <c r="AL54" s="1034"/>
      <c r="AM54" s="1034"/>
      <c r="AN54" s="1034"/>
      <c r="AO54" s="1034"/>
      <c r="AP54" s="1034"/>
      <c r="AQ54" s="1034"/>
      <c r="AR54" s="1033" t="s">
        <v>216</v>
      </c>
      <c r="AS54" s="1033"/>
      <c r="AT54" s="1033"/>
      <c r="AV54" s="1033" t="s">
        <v>214</v>
      </c>
      <c r="AW54" s="1033"/>
      <c r="AX54" s="1033"/>
      <c r="AZ54" s="1034">
        <v>365</v>
      </c>
      <c r="BA54" s="1034"/>
      <c r="BB54" s="1034"/>
      <c r="BC54" s="1034"/>
      <c r="BD54" s="1034"/>
      <c r="BE54" s="1034"/>
      <c r="BF54" s="1034"/>
      <c r="BG54" s="1034"/>
      <c r="BH54" s="1033" t="s">
        <v>217</v>
      </c>
      <c r="BI54" s="1033"/>
      <c r="BJ54" s="1033"/>
      <c r="BL54" s="1033" t="s">
        <v>218</v>
      </c>
      <c r="BM54" s="1033"/>
      <c r="BN54" s="1033"/>
      <c r="BP54" s="1042" t="str">
        <f>IF(D54*T54*AJ54*AZ54/100=0,"",D54*T54*AJ54*AZ54/100)</f>
        <v/>
      </c>
      <c r="BQ54" s="1042"/>
      <c r="BR54" s="1042"/>
      <c r="BS54" s="1042"/>
      <c r="BT54" s="1042"/>
      <c r="BU54" s="1042"/>
      <c r="BV54" s="1042"/>
      <c r="BW54" s="1042"/>
      <c r="BX54" s="1042"/>
      <c r="BY54" s="1042"/>
      <c r="BZ54" s="1042"/>
      <c r="CA54" s="1042"/>
      <c r="CB54" s="1042"/>
      <c r="CC54" s="1042"/>
      <c r="CD54" s="1042"/>
      <c r="CE54" s="1033" t="s">
        <v>199</v>
      </c>
      <c r="CF54" s="1033"/>
      <c r="CG54" s="1033"/>
    </row>
    <row r="55" spans="3:85" ht="6" customHeight="1">
      <c r="D55" s="1034"/>
      <c r="E55" s="1034"/>
      <c r="F55" s="1034"/>
      <c r="G55" s="1034"/>
      <c r="H55" s="1034"/>
      <c r="I55" s="1034"/>
      <c r="J55" s="1034"/>
      <c r="K55" s="1034"/>
      <c r="L55" s="1033"/>
      <c r="M55" s="1033"/>
      <c r="N55" s="1033"/>
      <c r="P55" s="1033"/>
      <c r="Q55" s="1033"/>
      <c r="R55" s="1033"/>
      <c r="T55" s="1034"/>
      <c r="U55" s="1034"/>
      <c r="V55" s="1034"/>
      <c r="W55" s="1034"/>
      <c r="X55" s="1034"/>
      <c r="Y55" s="1034"/>
      <c r="Z55" s="1034"/>
      <c r="AA55" s="1034"/>
      <c r="AB55" s="1033"/>
      <c r="AC55" s="1033"/>
      <c r="AD55" s="1033"/>
      <c r="AF55" s="1033"/>
      <c r="AG55" s="1033"/>
      <c r="AH55" s="1033"/>
      <c r="AJ55" s="1034"/>
      <c r="AK55" s="1034"/>
      <c r="AL55" s="1034"/>
      <c r="AM55" s="1034"/>
      <c r="AN55" s="1034"/>
      <c r="AO55" s="1034"/>
      <c r="AP55" s="1034"/>
      <c r="AQ55" s="1034"/>
      <c r="AR55" s="1033"/>
      <c r="AS55" s="1033"/>
      <c r="AT55" s="1033"/>
      <c r="AV55" s="1033"/>
      <c r="AW55" s="1033"/>
      <c r="AX55" s="1033"/>
      <c r="AZ55" s="1034"/>
      <c r="BA55" s="1034"/>
      <c r="BB55" s="1034"/>
      <c r="BC55" s="1034"/>
      <c r="BD55" s="1034"/>
      <c r="BE55" s="1034"/>
      <c r="BF55" s="1034"/>
      <c r="BG55" s="1034"/>
      <c r="BH55" s="1033"/>
      <c r="BI55" s="1033"/>
      <c r="BJ55" s="1033"/>
      <c r="BL55" s="1033"/>
      <c r="BM55" s="1033"/>
      <c r="BN55" s="1033"/>
      <c r="BP55" s="1042"/>
      <c r="BQ55" s="1042"/>
      <c r="BR55" s="1042"/>
      <c r="BS55" s="1042"/>
      <c r="BT55" s="1042"/>
      <c r="BU55" s="1042"/>
      <c r="BV55" s="1042"/>
      <c r="BW55" s="1042"/>
      <c r="BX55" s="1042"/>
      <c r="BY55" s="1042"/>
      <c r="BZ55" s="1042"/>
      <c r="CA55" s="1042"/>
      <c r="CB55" s="1042"/>
      <c r="CC55" s="1042"/>
      <c r="CD55" s="1042"/>
      <c r="CE55" s="1033"/>
      <c r="CF55" s="1033"/>
      <c r="CG55" s="1033"/>
    </row>
    <row r="56" spans="3:85" ht="6" customHeight="1">
      <c r="D56" s="1034"/>
      <c r="E56" s="1034"/>
      <c r="F56" s="1034"/>
      <c r="G56" s="1034"/>
      <c r="H56" s="1034"/>
      <c r="I56" s="1034"/>
      <c r="J56" s="1034"/>
      <c r="K56" s="1034"/>
      <c r="L56" s="1033"/>
      <c r="M56" s="1033"/>
      <c r="N56" s="1033"/>
      <c r="P56" s="1033"/>
      <c r="Q56" s="1033"/>
      <c r="R56" s="1033"/>
      <c r="T56" s="1034"/>
      <c r="U56" s="1034"/>
      <c r="V56" s="1034"/>
      <c r="W56" s="1034"/>
      <c r="X56" s="1034"/>
      <c r="Y56" s="1034"/>
      <c r="Z56" s="1034"/>
      <c r="AA56" s="1034"/>
      <c r="AB56" s="1033"/>
      <c r="AC56" s="1033"/>
      <c r="AD56" s="1033"/>
      <c r="AF56" s="1033"/>
      <c r="AG56" s="1033"/>
      <c r="AH56" s="1033"/>
      <c r="AJ56" s="1034"/>
      <c r="AK56" s="1034"/>
      <c r="AL56" s="1034"/>
      <c r="AM56" s="1034"/>
      <c r="AN56" s="1034"/>
      <c r="AO56" s="1034"/>
      <c r="AP56" s="1034"/>
      <c r="AQ56" s="1034"/>
      <c r="AR56" s="1033"/>
      <c r="AS56" s="1033"/>
      <c r="AT56" s="1033"/>
      <c r="AV56" s="1033"/>
      <c r="AW56" s="1033"/>
      <c r="AX56" s="1033"/>
      <c r="AZ56" s="1034"/>
      <c r="BA56" s="1034"/>
      <c r="BB56" s="1034"/>
      <c r="BC56" s="1034"/>
      <c r="BD56" s="1034"/>
      <c r="BE56" s="1034"/>
      <c r="BF56" s="1034"/>
      <c r="BG56" s="1034"/>
      <c r="BH56" s="1033"/>
      <c r="BI56" s="1033"/>
      <c r="BJ56" s="1033"/>
      <c r="BL56" s="1033"/>
      <c r="BM56" s="1033"/>
      <c r="BN56" s="1033"/>
      <c r="BP56" s="1042"/>
      <c r="BQ56" s="1042"/>
      <c r="BR56" s="1042"/>
      <c r="BS56" s="1042"/>
      <c r="BT56" s="1042"/>
      <c r="BU56" s="1042"/>
      <c r="BV56" s="1042"/>
      <c r="BW56" s="1042"/>
      <c r="BX56" s="1042"/>
      <c r="BY56" s="1042"/>
      <c r="BZ56" s="1042"/>
      <c r="CA56" s="1042"/>
      <c r="CB56" s="1042"/>
      <c r="CC56" s="1042"/>
      <c r="CD56" s="1042"/>
      <c r="CE56" s="1033"/>
      <c r="CF56" s="1033"/>
      <c r="CG56" s="1033"/>
    </row>
    <row r="59" spans="3:85" ht="6" customHeight="1">
      <c r="C59" s="1033" t="s">
        <v>187</v>
      </c>
      <c r="D59" s="1033"/>
      <c r="E59" s="1033"/>
      <c r="F59" s="1033"/>
      <c r="G59" s="1033"/>
      <c r="H59" s="1042" t="str">
        <f>IF(安全投資計画!$AN$43="","",安全投資計画!$AN$43)</f>
        <v/>
      </c>
      <c r="I59" s="1042"/>
      <c r="J59" s="1042"/>
      <c r="K59" s="1033" t="s">
        <v>188</v>
      </c>
      <c r="L59" s="1033"/>
      <c r="M59" s="1033"/>
      <c r="N59" s="1033"/>
      <c r="O59" s="1033"/>
    </row>
    <row r="60" spans="3:85" ht="6" customHeight="1">
      <c r="C60" s="1033"/>
      <c r="D60" s="1033"/>
      <c r="E60" s="1033"/>
      <c r="F60" s="1033"/>
      <c r="G60" s="1033"/>
      <c r="H60" s="1042"/>
      <c r="I60" s="1042"/>
      <c r="J60" s="1042"/>
      <c r="K60" s="1033"/>
      <c r="L60" s="1033"/>
      <c r="M60" s="1033"/>
      <c r="N60" s="1033"/>
      <c r="O60" s="1033"/>
    </row>
    <row r="61" spans="3:85" ht="6" customHeight="1">
      <c r="C61" s="1033"/>
      <c r="D61" s="1033"/>
      <c r="E61" s="1033"/>
      <c r="F61" s="1033"/>
      <c r="G61" s="1033"/>
      <c r="H61" s="1042"/>
      <c r="I61" s="1042"/>
      <c r="J61" s="1042"/>
      <c r="K61" s="1033"/>
      <c r="L61" s="1033"/>
      <c r="M61" s="1033"/>
      <c r="N61" s="1033"/>
      <c r="O61" s="1033"/>
    </row>
    <row r="63" spans="3:85" ht="6" customHeight="1">
      <c r="D63" s="908" t="s">
        <v>210</v>
      </c>
      <c r="E63" s="908"/>
      <c r="F63" s="908"/>
      <c r="G63" s="908"/>
      <c r="H63" s="908"/>
      <c r="I63" s="908"/>
      <c r="J63" s="908"/>
      <c r="K63" s="908"/>
      <c r="L63" s="908"/>
      <c r="M63" s="908"/>
      <c r="N63" s="908"/>
      <c r="T63" s="908" t="s">
        <v>211</v>
      </c>
      <c r="U63" s="908"/>
      <c r="V63" s="908"/>
      <c r="W63" s="908"/>
      <c r="X63" s="908"/>
      <c r="Y63" s="908"/>
      <c r="Z63" s="908"/>
      <c r="AA63" s="908"/>
      <c r="AB63" s="908"/>
      <c r="AC63" s="908"/>
      <c r="AD63" s="908"/>
      <c r="AJ63" s="908" t="s">
        <v>212</v>
      </c>
      <c r="AK63" s="908"/>
      <c r="AL63" s="908"/>
      <c r="AM63" s="908"/>
      <c r="AN63" s="908"/>
      <c r="AO63" s="908"/>
      <c r="AP63" s="908"/>
      <c r="AQ63" s="908"/>
      <c r="AR63" s="908"/>
      <c r="AS63" s="908"/>
      <c r="AT63" s="908"/>
      <c r="BP63" s="908" t="s">
        <v>213</v>
      </c>
      <c r="BQ63" s="908"/>
      <c r="BR63" s="908"/>
      <c r="BS63" s="908"/>
      <c r="BT63" s="908"/>
      <c r="BU63" s="908"/>
      <c r="BV63" s="908"/>
      <c r="BW63" s="908"/>
      <c r="BX63" s="908"/>
      <c r="BY63" s="908"/>
      <c r="BZ63" s="908"/>
      <c r="CA63" s="1034"/>
      <c r="CB63" s="1034"/>
      <c r="CC63" s="1034"/>
      <c r="CD63" s="1034"/>
      <c r="CE63" s="1034"/>
      <c r="CF63" s="1034"/>
      <c r="CG63" s="1034"/>
    </row>
    <row r="64" spans="3:85" ht="6" customHeight="1">
      <c r="D64" s="908"/>
      <c r="E64" s="908"/>
      <c r="F64" s="908"/>
      <c r="G64" s="908"/>
      <c r="H64" s="908"/>
      <c r="I64" s="908"/>
      <c r="J64" s="908"/>
      <c r="K64" s="908"/>
      <c r="L64" s="908"/>
      <c r="M64" s="908"/>
      <c r="N64" s="908"/>
      <c r="T64" s="908"/>
      <c r="U64" s="908"/>
      <c r="V64" s="908"/>
      <c r="W64" s="908"/>
      <c r="X64" s="908"/>
      <c r="Y64" s="908"/>
      <c r="Z64" s="908"/>
      <c r="AA64" s="908"/>
      <c r="AB64" s="908"/>
      <c r="AC64" s="908"/>
      <c r="AD64" s="908"/>
      <c r="AJ64" s="908"/>
      <c r="AK64" s="908"/>
      <c r="AL64" s="908"/>
      <c r="AM64" s="908"/>
      <c r="AN64" s="908"/>
      <c r="AO64" s="908"/>
      <c r="AP64" s="908"/>
      <c r="AQ64" s="908"/>
      <c r="AR64" s="908"/>
      <c r="AS64" s="908"/>
      <c r="AT64" s="908"/>
      <c r="BP64" s="908"/>
      <c r="BQ64" s="908"/>
      <c r="BR64" s="908"/>
      <c r="BS64" s="908"/>
      <c r="BT64" s="908"/>
      <c r="BU64" s="908"/>
      <c r="BV64" s="908"/>
      <c r="BW64" s="908"/>
      <c r="BX64" s="908"/>
      <c r="BY64" s="908"/>
      <c r="BZ64" s="908"/>
      <c r="CA64" s="1034"/>
      <c r="CB64" s="1034"/>
      <c r="CC64" s="1034"/>
      <c r="CD64" s="1034"/>
      <c r="CE64" s="1034"/>
      <c r="CF64" s="1034"/>
      <c r="CG64" s="1034"/>
    </row>
    <row r="65" spans="3:85" ht="6" customHeight="1">
      <c r="D65" s="908"/>
      <c r="E65" s="908"/>
      <c r="F65" s="908"/>
      <c r="G65" s="908"/>
      <c r="H65" s="908"/>
      <c r="I65" s="908"/>
      <c r="J65" s="908"/>
      <c r="K65" s="908"/>
      <c r="L65" s="908"/>
      <c r="M65" s="908"/>
      <c r="N65" s="908"/>
      <c r="T65" s="908"/>
      <c r="U65" s="908"/>
      <c r="V65" s="908"/>
      <c r="W65" s="908"/>
      <c r="X65" s="908"/>
      <c r="Y65" s="908"/>
      <c r="Z65" s="908"/>
      <c r="AA65" s="908"/>
      <c r="AB65" s="908"/>
      <c r="AC65" s="908"/>
      <c r="AD65" s="908"/>
      <c r="AJ65" s="908"/>
      <c r="AK65" s="908"/>
      <c r="AL65" s="908"/>
      <c r="AM65" s="908"/>
      <c r="AN65" s="908"/>
      <c r="AO65" s="908"/>
      <c r="AP65" s="908"/>
      <c r="AQ65" s="908"/>
      <c r="AR65" s="908"/>
      <c r="AS65" s="908"/>
      <c r="AT65" s="908"/>
      <c r="BP65" s="908"/>
      <c r="BQ65" s="908"/>
      <c r="BR65" s="908"/>
      <c r="BS65" s="908"/>
      <c r="BT65" s="908"/>
      <c r="BU65" s="908"/>
      <c r="BV65" s="908"/>
      <c r="BW65" s="908"/>
      <c r="BX65" s="908"/>
      <c r="BY65" s="908"/>
      <c r="BZ65" s="908"/>
      <c r="CA65" s="1034"/>
      <c r="CB65" s="1034"/>
      <c r="CC65" s="1034"/>
      <c r="CD65" s="1034"/>
      <c r="CE65" s="1034"/>
      <c r="CF65" s="1034"/>
      <c r="CG65" s="1034"/>
    </row>
    <row r="66" spans="3:85" ht="6" customHeight="1">
      <c r="D66" s="1034"/>
      <c r="E66" s="1034"/>
      <c r="F66" s="1034"/>
      <c r="G66" s="1034"/>
      <c r="H66" s="1034"/>
      <c r="I66" s="1034"/>
      <c r="J66" s="1034"/>
      <c r="K66" s="1034"/>
      <c r="L66" s="1033" t="s">
        <v>199</v>
      </c>
      <c r="M66" s="1033"/>
      <c r="N66" s="1033"/>
      <c r="P66" s="1033" t="s">
        <v>214</v>
      </c>
      <c r="Q66" s="1033"/>
      <c r="R66" s="1033"/>
      <c r="T66" s="1034"/>
      <c r="U66" s="1034"/>
      <c r="V66" s="1034"/>
      <c r="W66" s="1034"/>
      <c r="X66" s="1034"/>
      <c r="Y66" s="1034"/>
      <c r="Z66" s="1034"/>
      <c r="AA66" s="1034"/>
      <c r="AB66" s="1033" t="s">
        <v>215</v>
      </c>
      <c r="AC66" s="1033"/>
      <c r="AD66" s="1033"/>
      <c r="AF66" s="1033" t="s">
        <v>214</v>
      </c>
      <c r="AG66" s="1033"/>
      <c r="AH66" s="1033"/>
      <c r="AJ66" s="1034"/>
      <c r="AK66" s="1034"/>
      <c r="AL66" s="1034"/>
      <c r="AM66" s="1034"/>
      <c r="AN66" s="1034"/>
      <c r="AO66" s="1034"/>
      <c r="AP66" s="1034"/>
      <c r="AQ66" s="1034"/>
      <c r="AR66" s="1033" t="s">
        <v>216</v>
      </c>
      <c r="AS66" s="1033"/>
      <c r="AT66" s="1033"/>
      <c r="AV66" s="1033" t="s">
        <v>214</v>
      </c>
      <c r="AW66" s="1033"/>
      <c r="AX66" s="1033"/>
      <c r="AZ66" s="1034">
        <v>365</v>
      </c>
      <c r="BA66" s="1034"/>
      <c r="BB66" s="1034"/>
      <c r="BC66" s="1034"/>
      <c r="BD66" s="1034"/>
      <c r="BE66" s="1034"/>
      <c r="BF66" s="1034"/>
      <c r="BG66" s="1034"/>
      <c r="BH66" s="1033" t="s">
        <v>217</v>
      </c>
      <c r="BI66" s="1033"/>
      <c r="BJ66" s="1033"/>
      <c r="BL66" s="1033" t="s">
        <v>218</v>
      </c>
      <c r="BM66" s="1033"/>
      <c r="BN66" s="1033"/>
      <c r="BP66" s="1042" t="str">
        <f>IF(D66*T66*AJ66*AZ66/100=0,"",D66*T66*AJ66*AZ66/100)</f>
        <v/>
      </c>
      <c r="BQ66" s="1042"/>
      <c r="BR66" s="1042"/>
      <c r="BS66" s="1042"/>
      <c r="BT66" s="1042"/>
      <c r="BU66" s="1042"/>
      <c r="BV66" s="1042"/>
      <c r="BW66" s="1042"/>
      <c r="BX66" s="1042"/>
      <c r="BY66" s="1042"/>
      <c r="BZ66" s="1042"/>
      <c r="CA66" s="1042"/>
      <c r="CB66" s="1042"/>
      <c r="CC66" s="1042"/>
      <c r="CD66" s="1042"/>
      <c r="CE66" s="1033" t="s">
        <v>199</v>
      </c>
      <c r="CF66" s="1033"/>
      <c r="CG66" s="1033"/>
    </row>
    <row r="67" spans="3:85" ht="6" customHeight="1">
      <c r="D67" s="1034"/>
      <c r="E67" s="1034"/>
      <c r="F67" s="1034"/>
      <c r="G67" s="1034"/>
      <c r="H67" s="1034"/>
      <c r="I67" s="1034"/>
      <c r="J67" s="1034"/>
      <c r="K67" s="1034"/>
      <c r="L67" s="1033"/>
      <c r="M67" s="1033"/>
      <c r="N67" s="1033"/>
      <c r="P67" s="1033"/>
      <c r="Q67" s="1033"/>
      <c r="R67" s="1033"/>
      <c r="T67" s="1034"/>
      <c r="U67" s="1034"/>
      <c r="V67" s="1034"/>
      <c r="W67" s="1034"/>
      <c r="X67" s="1034"/>
      <c r="Y67" s="1034"/>
      <c r="Z67" s="1034"/>
      <c r="AA67" s="1034"/>
      <c r="AB67" s="1033"/>
      <c r="AC67" s="1033"/>
      <c r="AD67" s="1033"/>
      <c r="AF67" s="1033"/>
      <c r="AG67" s="1033"/>
      <c r="AH67" s="1033"/>
      <c r="AJ67" s="1034"/>
      <c r="AK67" s="1034"/>
      <c r="AL67" s="1034"/>
      <c r="AM67" s="1034"/>
      <c r="AN67" s="1034"/>
      <c r="AO67" s="1034"/>
      <c r="AP67" s="1034"/>
      <c r="AQ67" s="1034"/>
      <c r="AR67" s="1033"/>
      <c r="AS67" s="1033"/>
      <c r="AT67" s="1033"/>
      <c r="AV67" s="1033"/>
      <c r="AW67" s="1033"/>
      <c r="AX67" s="1033"/>
      <c r="AZ67" s="1034"/>
      <c r="BA67" s="1034"/>
      <c r="BB67" s="1034"/>
      <c r="BC67" s="1034"/>
      <c r="BD67" s="1034"/>
      <c r="BE67" s="1034"/>
      <c r="BF67" s="1034"/>
      <c r="BG67" s="1034"/>
      <c r="BH67" s="1033"/>
      <c r="BI67" s="1033"/>
      <c r="BJ67" s="1033"/>
      <c r="BL67" s="1033"/>
      <c r="BM67" s="1033"/>
      <c r="BN67" s="1033"/>
      <c r="BP67" s="1042"/>
      <c r="BQ67" s="1042"/>
      <c r="BR67" s="1042"/>
      <c r="BS67" s="1042"/>
      <c r="BT67" s="1042"/>
      <c r="BU67" s="1042"/>
      <c r="BV67" s="1042"/>
      <c r="BW67" s="1042"/>
      <c r="BX67" s="1042"/>
      <c r="BY67" s="1042"/>
      <c r="BZ67" s="1042"/>
      <c r="CA67" s="1042"/>
      <c r="CB67" s="1042"/>
      <c r="CC67" s="1042"/>
      <c r="CD67" s="1042"/>
      <c r="CE67" s="1033"/>
      <c r="CF67" s="1033"/>
      <c r="CG67" s="1033"/>
    </row>
    <row r="68" spans="3:85" ht="6" customHeight="1">
      <c r="D68" s="1034"/>
      <c r="E68" s="1034"/>
      <c r="F68" s="1034"/>
      <c r="G68" s="1034"/>
      <c r="H68" s="1034"/>
      <c r="I68" s="1034"/>
      <c r="J68" s="1034"/>
      <c r="K68" s="1034"/>
      <c r="L68" s="1033"/>
      <c r="M68" s="1033"/>
      <c r="N68" s="1033"/>
      <c r="P68" s="1033"/>
      <c r="Q68" s="1033"/>
      <c r="R68" s="1033"/>
      <c r="T68" s="1034"/>
      <c r="U68" s="1034"/>
      <c r="V68" s="1034"/>
      <c r="W68" s="1034"/>
      <c r="X68" s="1034"/>
      <c r="Y68" s="1034"/>
      <c r="Z68" s="1034"/>
      <c r="AA68" s="1034"/>
      <c r="AB68" s="1033"/>
      <c r="AC68" s="1033"/>
      <c r="AD68" s="1033"/>
      <c r="AF68" s="1033"/>
      <c r="AG68" s="1033"/>
      <c r="AH68" s="1033"/>
      <c r="AJ68" s="1034"/>
      <c r="AK68" s="1034"/>
      <c r="AL68" s="1034"/>
      <c r="AM68" s="1034"/>
      <c r="AN68" s="1034"/>
      <c r="AO68" s="1034"/>
      <c r="AP68" s="1034"/>
      <c r="AQ68" s="1034"/>
      <c r="AR68" s="1033"/>
      <c r="AS68" s="1033"/>
      <c r="AT68" s="1033"/>
      <c r="AV68" s="1033"/>
      <c r="AW68" s="1033"/>
      <c r="AX68" s="1033"/>
      <c r="AZ68" s="1034"/>
      <c r="BA68" s="1034"/>
      <c r="BB68" s="1034"/>
      <c r="BC68" s="1034"/>
      <c r="BD68" s="1034"/>
      <c r="BE68" s="1034"/>
      <c r="BF68" s="1034"/>
      <c r="BG68" s="1034"/>
      <c r="BH68" s="1033"/>
      <c r="BI68" s="1033"/>
      <c r="BJ68" s="1033"/>
      <c r="BL68" s="1033"/>
      <c r="BM68" s="1033"/>
      <c r="BN68" s="1033"/>
      <c r="BP68" s="1042"/>
      <c r="BQ68" s="1042"/>
      <c r="BR68" s="1042"/>
      <c r="BS68" s="1042"/>
      <c r="BT68" s="1042"/>
      <c r="BU68" s="1042"/>
      <c r="BV68" s="1042"/>
      <c r="BW68" s="1042"/>
      <c r="BX68" s="1042"/>
      <c r="BY68" s="1042"/>
      <c r="BZ68" s="1042"/>
      <c r="CA68" s="1042"/>
      <c r="CB68" s="1042"/>
      <c r="CC68" s="1042"/>
      <c r="CD68" s="1042"/>
      <c r="CE68" s="1033"/>
      <c r="CF68" s="1033"/>
      <c r="CG68" s="1033"/>
    </row>
    <row r="71" spans="3:85" ht="6" customHeight="1">
      <c r="C71" s="1033" t="s">
        <v>187</v>
      </c>
      <c r="D71" s="1033"/>
      <c r="E71" s="1033"/>
      <c r="F71" s="1033"/>
      <c r="G71" s="1033"/>
      <c r="H71" s="1042" t="str">
        <f>IF(安全投資計画!$AY$43="","",安全投資計画!$AY$43)</f>
        <v/>
      </c>
      <c r="I71" s="1042"/>
      <c r="J71" s="1042"/>
      <c r="K71" s="1033" t="s">
        <v>188</v>
      </c>
      <c r="L71" s="1033"/>
      <c r="M71" s="1033"/>
      <c r="N71" s="1033"/>
      <c r="O71" s="1033"/>
    </row>
    <row r="72" spans="3:85" ht="6" customHeight="1">
      <c r="C72" s="1033"/>
      <c r="D72" s="1033"/>
      <c r="E72" s="1033"/>
      <c r="F72" s="1033"/>
      <c r="G72" s="1033"/>
      <c r="H72" s="1042"/>
      <c r="I72" s="1042"/>
      <c r="J72" s="1042"/>
      <c r="K72" s="1033"/>
      <c r="L72" s="1033"/>
      <c r="M72" s="1033"/>
      <c r="N72" s="1033"/>
      <c r="O72" s="1033"/>
    </row>
    <row r="73" spans="3:85" ht="6" customHeight="1">
      <c r="C73" s="1033"/>
      <c r="D73" s="1033"/>
      <c r="E73" s="1033"/>
      <c r="F73" s="1033"/>
      <c r="G73" s="1033"/>
      <c r="H73" s="1042"/>
      <c r="I73" s="1042"/>
      <c r="J73" s="1042"/>
      <c r="K73" s="1033"/>
      <c r="L73" s="1033"/>
      <c r="M73" s="1033"/>
      <c r="N73" s="1033"/>
      <c r="O73" s="1033"/>
    </row>
    <row r="75" spans="3:85" ht="6" customHeight="1">
      <c r="D75" s="908" t="s">
        <v>210</v>
      </c>
      <c r="E75" s="908"/>
      <c r="F75" s="908"/>
      <c r="G75" s="908"/>
      <c r="H75" s="908"/>
      <c r="I75" s="908"/>
      <c r="J75" s="908"/>
      <c r="K75" s="908"/>
      <c r="L75" s="908"/>
      <c r="M75" s="908"/>
      <c r="N75" s="908"/>
      <c r="T75" s="908" t="s">
        <v>211</v>
      </c>
      <c r="U75" s="908"/>
      <c r="V75" s="908"/>
      <c r="W75" s="908"/>
      <c r="X75" s="908"/>
      <c r="Y75" s="908"/>
      <c r="Z75" s="908"/>
      <c r="AA75" s="908"/>
      <c r="AB75" s="908"/>
      <c r="AC75" s="908"/>
      <c r="AD75" s="908"/>
      <c r="AJ75" s="908" t="s">
        <v>212</v>
      </c>
      <c r="AK75" s="908"/>
      <c r="AL75" s="908"/>
      <c r="AM75" s="908"/>
      <c r="AN75" s="908"/>
      <c r="AO75" s="908"/>
      <c r="AP75" s="908"/>
      <c r="AQ75" s="908"/>
      <c r="AR75" s="908"/>
      <c r="AS75" s="908"/>
      <c r="AT75" s="908"/>
      <c r="BP75" s="908" t="s">
        <v>213</v>
      </c>
      <c r="BQ75" s="908"/>
      <c r="BR75" s="908"/>
      <c r="BS75" s="908"/>
      <c r="BT75" s="908"/>
      <c r="BU75" s="908"/>
      <c r="BV75" s="908"/>
      <c r="BW75" s="908"/>
      <c r="BX75" s="908"/>
      <c r="BY75" s="908"/>
      <c r="BZ75" s="908"/>
      <c r="CA75" s="1034"/>
      <c r="CB75" s="1034"/>
      <c r="CC75" s="1034"/>
      <c r="CD75" s="1034"/>
      <c r="CE75" s="1034"/>
      <c r="CF75" s="1034"/>
      <c r="CG75" s="1034"/>
    </row>
    <row r="76" spans="3:85" ht="6" customHeight="1">
      <c r="D76" s="908"/>
      <c r="E76" s="908"/>
      <c r="F76" s="908"/>
      <c r="G76" s="908"/>
      <c r="H76" s="908"/>
      <c r="I76" s="908"/>
      <c r="J76" s="908"/>
      <c r="K76" s="908"/>
      <c r="L76" s="908"/>
      <c r="M76" s="908"/>
      <c r="N76" s="908"/>
      <c r="T76" s="908"/>
      <c r="U76" s="908"/>
      <c r="V76" s="908"/>
      <c r="W76" s="908"/>
      <c r="X76" s="908"/>
      <c r="Y76" s="908"/>
      <c r="Z76" s="908"/>
      <c r="AA76" s="908"/>
      <c r="AB76" s="908"/>
      <c r="AC76" s="908"/>
      <c r="AD76" s="908"/>
      <c r="AJ76" s="908"/>
      <c r="AK76" s="908"/>
      <c r="AL76" s="908"/>
      <c r="AM76" s="908"/>
      <c r="AN76" s="908"/>
      <c r="AO76" s="908"/>
      <c r="AP76" s="908"/>
      <c r="AQ76" s="908"/>
      <c r="AR76" s="908"/>
      <c r="AS76" s="908"/>
      <c r="AT76" s="908"/>
      <c r="BP76" s="908"/>
      <c r="BQ76" s="908"/>
      <c r="BR76" s="908"/>
      <c r="BS76" s="908"/>
      <c r="BT76" s="908"/>
      <c r="BU76" s="908"/>
      <c r="BV76" s="908"/>
      <c r="BW76" s="908"/>
      <c r="BX76" s="908"/>
      <c r="BY76" s="908"/>
      <c r="BZ76" s="908"/>
      <c r="CA76" s="1034"/>
      <c r="CB76" s="1034"/>
      <c r="CC76" s="1034"/>
      <c r="CD76" s="1034"/>
      <c r="CE76" s="1034"/>
      <c r="CF76" s="1034"/>
      <c r="CG76" s="1034"/>
    </row>
    <row r="77" spans="3:85" ht="6" customHeight="1">
      <c r="D77" s="908"/>
      <c r="E77" s="908"/>
      <c r="F77" s="908"/>
      <c r="G77" s="908"/>
      <c r="H77" s="908"/>
      <c r="I77" s="908"/>
      <c r="J77" s="908"/>
      <c r="K77" s="908"/>
      <c r="L77" s="908"/>
      <c r="M77" s="908"/>
      <c r="N77" s="908"/>
      <c r="T77" s="908"/>
      <c r="U77" s="908"/>
      <c r="V77" s="908"/>
      <c r="W77" s="908"/>
      <c r="X77" s="908"/>
      <c r="Y77" s="908"/>
      <c r="Z77" s="908"/>
      <c r="AA77" s="908"/>
      <c r="AB77" s="908"/>
      <c r="AC77" s="908"/>
      <c r="AD77" s="908"/>
      <c r="AJ77" s="908"/>
      <c r="AK77" s="908"/>
      <c r="AL77" s="908"/>
      <c r="AM77" s="908"/>
      <c r="AN77" s="908"/>
      <c r="AO77" s="908"/>
      <c r="AP77" s="908"/>
      <c r="AQ77" s="908"/>
      <c r="AR77" s="908"/>
      <c r="AS77" s="908"/>
      <c r="AT77" s="908"/>
      <c r="BP77" s="908"/>
      <c r="BQ77" s="908"/>
      <c r="BR77" s="908"/>
      <c r="BS77" s="908"/>
      <c r="BT77" s="908"/>
      <c r="BU77" s="908"/>
      <c r="BV77" s="908"/>
      <c r="BW77" s="908"/>
      <c r="BX77" s="908"/>
      <c r="BY77" s="908"/>
      <c r="BZ77" s="908"/>
      <c r="CA77" s="1034"/>
      <c r="CB77" s="1034"/>
      <c r="CC77" s="1034"/>
      <c r="CD77" s="1034"/>
      <c r="CE77" s="1034"/>
      <c r="CF77" s="1034"/>
      <c r="CG77" s="1034"/>
    </row>
    <row r="78" spans="3:85" ht="6" customHeight="1">
      <c r="D78" s="1034"/>
      <c r="E78" s="1034"/>
      <c r="F78" s="1034"/>
      <c r="G78" s="1034"/>
      <c r="H78" s="1034"/>
      <c r="I78" s="1034"/>
      <c r="J78" s="1034"/>
      <c r="K78" s="1034"/>
      <c r="L78" s="1033" t="s">
        <v>199</v>
      </c>
      <c r="M78" s="1033"/>
      <c r="N78" s="1033"/>
      <c r="P78" s="1033" t="s">
        <v>214</v>
      </c>
      <c r="Q78" s="1033"/>
      <c r="R78" s="1033"/>
      <c r="T78" s="1034"/>
      <c r="U78" s="1034"/>
      <c r="V78" s="1034"/>
      <c r="W78" s="1034"/>
      <c r="X78" s="1034"/>
      <c r="Y78" s="1034"/>
      <c r="Z78" s="1034"/>
      <c r="AA78" s="1034"/>
      <c r="AB78" s="1033" t="s">
        <v>215</v>
      </c>
      <c r="AC78" s="1033"/>
      <c r="AD78" s="1033"/>
      <c r="AF78" s="1033" t="s">
        <v>214</v>
      </c>
      <c r="AG78" s="1033"/>
      <c r="AH78" s="1033"/>
      <c r="AJ78" s="1034"/>
      <c r="AK78" s="1034"/>
      <c r="AL78" s="1034"/>
      <c r="AM78" s="1034"/>
      <c r="AN78" s="1034"/>
      <c r="AO78" s="1034"/>
      <c r="AP78" s="1034"/>
      <c r="AQ78" s="1034"/>
      <c r="AR78" s="1033" t="s">
        <v>216</v>
      </c>
      <c r="AS78" s="1033"/>
      <c r="AT78" s="1033"/>
      <c r="AV78" s="1033" t="s">
        <v>214</v>
      </c>
      <c r="AW78" s="1033"/>
      <c r="AX78" s="1033"/>
      <c r="AZ78" s="1034">
        <v>365</v>
      </c>
      <c r="BA78" s="1034"/>
      <c r="BB78" s="1034"/>
      <c r="BC78" s="1034"/>
      <c r="BD78" s="1034"/>
      <c r="BE78" s="1034"/>
      <c r="BF78" s="1034"/>
      <c r="BG78" s="1034"/>
      <c r="BH78" s="1033" t="s">
        <v>217</v>
      </c>
      <c r="BI78" s="1033"/>
      <c r="BJ78" s="1033"/>
      <c r="BL78" s="1033" t="s">
        <v>218</v>
      </c>
      <c r="BM78" s="1033"/>
      <c r="BN78" s="1033"/>
      <c r="BP78" s="1042" t="str">
        <f>IF(D78*T78*AJ78*AZ78/100=0,"",D78*T78*AJ78*AZ78/100)</f>
        <v/>
      </c>
      <c r="BQ78" s="1042"/>
      <c r="BR78" s="1042"/>
      <c r="BS78" s="1042"/>
      <c r="BT78" s="1042"/>
      <c r="BU78" s="1042"/>
      <c r="BV78" s="1042"/>
      <c r="BW78" s="1042"/>
      <c r="BX78" s="1042"/>
      <c r="BY78" s="1042"/>
      <c r="BZ78" s="1042"/>
      <c r="CA78" s="1042"/>
      <c r="CB78" s="1042"/>
      <c r="CC78" s="1042"/>
      <c r="CD78" s="1042"/>
      <c r="CE78" s="1033" t="s">
        <v>199</v>
      </c>
      <c r="CF78" s="1033"/>
      <c r="CG78" s="1033"/>
    </row>
    <row r="79" spans="3:85" ht="6" customHeight="1">
      <c r="D79" s="1034"/>
      <c r="E79" s="1034"/>
      <c r="F79" s="1034"/>
      <c r="G79" s="1034"/>
      <c r="H79" s="1034"/>
      <c r="I79" s="1034"/>
      <c r="J79" s="1034"/>
      <c r="K79" s="1034"/>
      <c r="L79" s="1033"/>
      <c r="M79" s="1033"/>
      <c r="N79" s="1033"/>
      <c r="P79" s="1033"/>
      <c r="Q79" s="1033"/>
      <c r="R79" s="1033"/>
      <c r="T79" s="1034"/>
      <c r="U79" s="1034"/>
      <c r="V79" s="1034"/>
      <c r="W79" s="1034"/>
      <c r="X79" s="1034"/>
      <c r="Y79" s="1034"/>
      <c r="Z79" s="1034"/>
      <c r="AA79" s="1034"/>
      <c r="AB79" s="1033"/>
      <c r="AC79" s="1033"/>
      <c r="AD79" s="1033"/>
      <c r="AF79" s="1033"/>
      <c r="AG79" s="1033"/>
      <c r="AH79" s="1033"/>
      <c r="AJ79" s="1034"/>
      <c r="AK79" s="1034"/>
      <c r="AL79" s="1034"/>
      <c r="AM79" s="1034"/>
      <c r="AN79" s="1034"/>
      <c r="AO79" s="1034"/>
      <c r="AP79" s="1034"/>
      <c r="AQ79" s="1034"/>
      <c r="AR79" s="1033"/>
      <c r="AS79" s="1033"/>
      <c r="AT79" s="1033"/>
      <c r="AV79" s="1033"/>
      <c r="AW79" s="1033"/>
      <c r="AX79" s="1033"/>
      <c r="AZ79" s="1034"/>
      <c r="BA79" s="1034"/>
      <c r="BB79" s="1034"/>
      <c r="BC79" s="1034"/>
      <c r="BD79" s="1034"/>
      <c r="BE79" s="1034"/>
      <c r="BF79" s="1034"/>
      <c r="BG79" s="1034"/>
      <c r="BH79" s="1033"/>
      <c r="BI79" s="1033"/>
      <c r="BJ79" s="1033"/>
      <c r="BL79" s="1033"/>
      <c r="BM79" s="1033"/>
      <c r="BN79" s="1033"/>
      <c r="BP79" s="1042"/>
      <c r="BQ79" s="1042"/>
      <c r="BR79" s="1042"/>
      <c r="BS79" s="1042"/>
      <c r="BT79" s="1042"/>
      <c r="BU79" s="1042"/>
      <c r="BV79" s="1042"/>
      <c r="BW79" s="1042"/>
      <c r="BX79" s="1042"/>
      <c r="BY79" s="1042"/>
      <c r="BZ79" s="1042"/>
      <c r="CA79" s="1042"/>
      <c r="CB79" s="1042"/>
      <c r="CC79" s="1042"/>
      <c r="CD79" s="1042"/>
      <c r="CE79" s="1033"/>
      <c r="CF79" s="1033"/>
      <c r="CG79" s="1033"/>
    </row>
    <row r="80" spans="3:85" ht="6" customHeight="1">
      <c r="D80" s="1034"/>
      <c r="E80" s="1034"/>
      <c r="F80" s="1034"/>
      <c r="G80" s="1034"/>
      <c r="H80" s="1034"/>
      <c r="I80" s="1034"/>
      <c r="J80" s="1034"/>
      <c r="K80" s="1034"/>
      <c r="L80" s="1033"/>
      <c r="M80" s="1033"/>
      <c r="N80" s="1033"/>
      <c r="P80" s="1033"/>
      <c r="Q80" s="1033"/>
      <c r="R80" s="1033"/>
      <c r="T80" s="1034"/>
      <c r="U80" s="1034"/>
      <c r="V80" s="1034"/>
      <c r="W80" s="1034"/>
      <c r="X80" s="1034"/>
      <c r="Y80" s="1034"/>
      <c r="Z80" s="1034"/>
      <c r="AA80" s="1034"/>
      <c r="AB80" s="1033"/>
      <c r="AC80" s="1033"/>
      <c r="AD80" s="1033"/>
      <c r="AF80" s="1033"/>
      <c r="AG80" s="1033"/>
      <c r="AH80" s="1033"/>
      <c r="AJ80" s="1034"/>
      <c r="AK80" s="1034"/>
      <c r="AL80" s="1034"/>
      <c r="AM80" s="1034"/>
      <c r="AN80" s="1034"/>
      <c r="AO80" s="1034"/>
      <c r="AP80" s="1034"/>
      <c r="AQ80" s="1034"/>
      <c r="AR80" s="1033"/>
      <c r="AS80" s="1033"/>
      <c r="AT80" s="1033"/>
      <c r="AV80" s="1033"/>
      <c r="AW80" s="1033"/>
      <c r="AX80" s="1033"/>
      <c r="AZ80" s="1034"/>
      <c r="BA80" s="1034"/>
      <c r="BB80" s="1034"/>
      <c r="BC80" s="1034"/>
      <c r="BD80" s="1034"/>
      <c r="BE80" s="1034"/>
      <c r="BF80" s="1034"/>
      <c r="BG80" s="1034"/>
      <c r="BH80" s="1033"/>
      <c r="BI80" s="1033"/>
      <c r="BJ80" s="1033"/>
      <c r="BL80" s="1033"/>
      <c r="BM80" s="1033"/>
      <c r="BN80" s="1033"/>
      <c r="BP80" s="1042"/>
      <c r="BQ80" s="1042"/>
      <c r="BR80" s="1042"/>
      <c r="BS80" s="1042"/>
      <c r="BT80" s="1042"/>
      <c r="BU80" s="1042"/>
      <c r="BV80" s="1042"/>
      <c r="BW80" s="1042"/>
      <c r="BX80" s="1042"/>
      <c r="BY80" s="1042"/>
      <c r="BZ80" s="1042"/>
      <c r="CA80" s="1042"/>
      <c r="CB80" s="1042"/>
      <c r="CC80" s="1042"/>
      <c r="CD80" s="1042"/>
      <c r="CE80" s="1033"/>
      <c r="CF80" s="1033"/>
      <c r="CG80" s="1033"/>
    </row>
    <row r="83" spans="3:85" ht="6" customHeight="1">
      <c r="C83" s="1033" t="s">
        <v>187</v>
      </c>
      <c r="D83" s="1033"/>
      <c r="E83" s="1033"/>
      <c r="F83" s="1033"/>
      <c r="G83" s="1033"/>
      <c r="H83" s="1042" t="str">
        <f>IF(安全投資計画!$BJ$43="","",安全投資計画!$BJ$43)</f>
        <v/>
      </c>
      <c r="I83" s="1042"/>
      <c r="J83" s="1042"/>
      <c r="K83" s="1033" t="s">
        <v>188</v>
      </c>
      <c r="L83" s="1033"/>
      <c r="M83" s="1033"/>
      <c r="N83" s="1033"/>
      <c r="O83" s="1033"/>
    </row>
    <row r="84" spans="3:85" ht="6" customHeight="1">
      <c r="C84" s="1033"/>
      <c r="D84" s="1033"/>
      <c r="E84" s="1033"/>
      <c r="F84" s="1033"/>
      <c r="G84" s="1033"/>
      <c r="H84" s="1042"/>
      <c r="I84" s="1042"/>
      <c r="J84" s="1042"/>
      <c r="K84" s="1033"/>
      <c r="L84" s="1033"/>
      <c r="M84" s="1033"/>
      <c r="N84" s="1033"/>
      <c r="O84" s="1033"/>
    </row>
    <row r="85" spans="3:85" ht="6" customHeight="1">
      <c r="C85" s="1033"/>
      <c r="D85" s="1033"/>
      <c r="E85" s="1033"/>
      <c r="F85" s="1033"/>
      <c r="G85" s="1033"/>
      <c r="H85" s="1042"/>
      <c r="I85" s="1042"/>
      <c r="J85" s="1042"/>
      <c r="K85" s="1033"/>
      <c r="L85" s="1033"/>
      <c r="M85" s="1033"/>
      <c r="N85" s="1033"/>
      <c r="O85" s="1033"/>
    </row>
    <row r="87" spans="3:85" ht="6" customHeight="1">
      <c r="D87" s="908" t="s">
        <v>210</v>
      </c>
      <c r="E87" s="908"/>
      <c r="F87" s="908"/>
      <c r="G87" s="908"/>
      <c r="H87" s="908"/>
      <c r="I87" s="908"/>
      <c r="J87" s="908"/>
      <c r="K87" s="908"/>
      <c r="L87" s="908"/>
      <c r="M87" s="908"/>
      <c r="N87" s="908"/>
      <c r="T87" s="908" t="s">
        <v>211</v>
      </c>
      <c r="U87" s="908"/>
      <c r="V87" s="908"/>
      <c r="W87" s="908"/>
      <c r="X87" s="908"/>
      <c r="Y87" s="908"/>
      <c r="Z87" s="908"/>
      <c r="AA87" s="908"/>
      <c r="AB87" s="908"/>
      <c r="AC87" s="908"/>
      <c r="AD87" s="908"/>
      <c r="AJ87" s="908" t="s">
        <v>212</v>
      </c>
      <c r="AK87" s="908"/>
      <c r="AL87" s="908"/>
      <c r="AM87" s="908"/>
      <c r="AN87" s="908"/>
      <c r="AO87" s="908"/>
      <c r="AP87" s="908"/>
      <c r="AQ87" s="908"/>
      <c r="AR87" s="908"/>
      <c r="AS87" s="908"/>
      <c r="AT87" s="908"/>
      <c r="BP87" s="908" t="s">
        <v>213</v>
      </c>
      <c r="BQ87" s="908"/>
      <c r="BR87" s="908"/>
      <c r="BS87" s="908"/>
      <c r="BT87" s="908"/>
      <c r="BU87" s="908"/>
      <c r="BV87" s="908"/>
      <c r="BW87" s="908"/>
      <c r="BX87" s="908"/>
      <c r="BY87" s="908"/>
      <c r="BZ87" s="908"/>
      <c r="CA87" s="1034"/>
      <c r="CB87" s="1034"/>
      <c r="CC87" s="1034"/>
      <c r="CD87" s="1034"/>
      <c r="CE87" s="1034"/>
      <c r="CF87" s="1034"/>
      <c r="CG87" s="1034"/>
    </row>
    <row r="88" spans="3:85" ht="6" customHeight="1">
      <c r="D88" s="908"/>
      <c r="E88" s="908"/>
      <c r="F88" s="908"/>
      <c r="G88" s="908"/>
      <c r="H88" s="908"/>
      <c r="I88" s="908"/>
      <c r="J88" s="908"/>
      <c r="K88" s="908"/>
      <c r="L88" s="908"/>
      <c r="M88" s="908"/>
      <c r="N88" s="908"/>
      <c r="T88" s="908"/>
      <c r="U88" s="908"/>
      <c r="V88" s="908"/>
      <c r="W88" s="908"/>
      <c r="X88" s="908"/>
      <c r="Y88" s="908"/>
      <c r="Z88" s="908"/>
      <c r="AA88" s="908"/>
      <c r="AB88" s="908"/>
      <c r="AC88" s="908"/>
      <c r="AD88" s="908"/>
      <c r="AJ88" s="908"/>
      <c r="AK88" s="908"/>
      <c r="AL88" s="908"/>
      <c r="AM88" s="908"/>
      <c r="AN88" s="908"/>
      <c r="AO88" s="908"/>
      <c r="AP88" s="908"/>
      <c r="AQ88" s="908"/>
      <c r="AR88" s="908"/>
      <c r="AS88" s="908"/>
      <c r="AT88" s="908"/>
      <c r="BP88" s="908"/>
      <c r="BQ88" s="908"/>
      <c r="BR88" s="908"/>
      <c r="BS88" s="908"/>
      <c r="BT88" s="908"/>
      <c r="BU88" s="908"/>
      <c r="BV88" s="908"/>
      <c r="BW88" s="908"/>
      <c r="BX88" s="908"/>
      <c r="BY88" s="908"/>
      <c r="BZ88" s="908"/>
      <c r="CA88" s="1034"/>
      <c r="CB88" s="1034"/>
      <c r="CC88" s="1034"/>
      <c r="CD88" s="1034"/>
      <c r="CE88" s="1034"/>
      <c r="CF88" s="1034"/>
      <c r="CG88" s="1034"/>
    </row>
    <row r="89" spans="3:85" ht="6" customHeight="1">
      <c r="D89" s="908"/>
      <c r="E89" s="908"/>
      <c r="F89" s="908"/>
      <c r="G89" s="908"/>
      <c r="H89" s="908"/>
      <c r="I89" s="908"/>
      <c r="J89" s="908"/>
      <c r="K89" s="908"/>
      <c r="L89" s="908"/>
      <c r="M89" s="908"/>
      <c r="N89" s="908"/>
      <c r="T89" s="908"/>
      <c r="U89" s="908"/>
      <c r="V89" s="908"/>
      <c r="W89" s="908"/>
      <c r="X89" s="908"/>
      <c r="Y89" s="908"/>
      <c r="Z89" s="908"/>
      <c r="AA89" s="908"/>
      <c r="AB89" s="908"/>
      <c r="AC89" s="908"/>
      <c r="AD89" s="908"/>
      <c r="AJ89" s="908"/>
      <c r="AK89" s="908"/>
      <c r="AL89" s="908"/>
      <c r="AM89" s="908"/>
      <c r="AN89" s="908"/>
      <c r="AO89" s="908"/>
      <c r="AP89" s="908"/>
      <c r="AQ89" s="908"/>
      <c r="AR89" s="908"/>
      <c r="AS89" s="908"/>
      <c r="AT89" s="908"/>
      <c r="BP89" s="908"/>
      <c r="BQ89" s="908"/>
      <c r="BR89" s="908"/>
      <c r="BS89" s="908"/>
      <c r="BT89" s="908"/>
      <c r="BU89" s="908"/>
      <c r="BV89" s="908"/>
      <c r="BW89" s="908"/>
      <c r="BX89" s="908"/>
      <c r="BY89" s="908"/>
      <c r="BZ89" s="908"/>
      <c r="CA89" s="1034"/>
      <c r="CB89" s="1034"/>
      <c r="CC89" s="1034"/>
      <c r="CD89" s="1034"/>
      <c r="CE89" s="1034"/>
      <c r="CF89" s="1034"/>
      <c r="CG89" s="1034"/>
    </row>
    <row r="90" spans="3:85" ht="6" customHeight="1">
      <c r="D90" s="1034"/>
      <c r="E90" s="1034"/>
      <c r="F90" s="1034"/>
      <c r="G90" s="1034"/>
      <c r="H90" s="1034"/>
      <c r="I90" s="1034"/>
      <c r="J90" s="1034"/>
      <c r="K90" s="1034"/>
      <c r="L90" s="1033" t="s">
        <v>199</v>
      </c>
      <c r="M90" s="1033"/>
      <c r="N90" s="1033"/>
      <c r="P90" s="1033" t="s">
        <v>214</v>
      </c>
      <c r="Q90" s="1033"/>
      <c r="R90" s="1033"/>
      <c r="T90" s="1034"/>
      <c r="U90" s="1034"/>
      <c r="V90" s="1034"/>
      <c r="W90" s="1034"/>
      <c r="X90" s="1034"/>
      <c r="Y90" s="1034"/>
      <c r="Z90" s="1034"/>
      <c r="AA90" s="1034"/>
      <c r="AB90" s="1033" t="s">
        <v>215</v>
      </c>
      <c r="AC90" s="1033"/>
      <c r="AD90" s="1033"/>
      <c r="AF90" s="1033" t="s">
        <v>214</v>
      </c>
      <c r="AG90" s="1033"/>
      <c r="AH90" s="1033"/>
      <c r="AJ90" s="1034"/>
      <c r="AK90" s="1034"/>
      <c r="AL90" s="1034"/>
      <c r="AM90" s="1034"/>
      <c r="AN90" s="1034"/>
      <c r="AO90" s="1034"/>
      <c r="AP90" s="1034"/>
      <c r="AQ90" s="1034"/>
      <c r="AR90" s="1033" t="s">
        <v>216</v>
      </c>
      <c r="AS90" s="1033"/>
      <c r="AT90" s="1033"/>
      <c r="AV90" s="1033" t="s">
        <v>214</v>
      </c>
      <c r="AW90" s="1033"/>
      <c r="AX90" s="1033"/>
      <c r="AZ90" s="1034">
        <v>365</v>
      </c>
      <c r="BA90" s="1034"/>
      <c r="BB90" s="1034"/>
      <c r="BC90" s="1034"/>
      <c r="BD90" s="1034"/>
      <c r="BE90" s="1034"/>
      <c r="BF90" s="1034"/>
      <c r="BG90" s="1034"/>
      <c r="BH90" s="1033" t="s">
        <v>217</v>
      </c>
      <c r="BI90" s="1033"/>
      <c r="BJ90" s="1033"/>
      <c r="BL90" s="1033" t="s">
        <v>218</v>
      </c>
      <c r="BM90" s="1033"/>
      <c r="BN90" s="1033"/>
      <c r="BP90" s="1042" t="str">
        <f>IF(D90*T90*AJ90*AZ90/100=0,"",D90*T90*AJ90*AZ90/100)</f>
        <v/>
      </c>
      <c r="BQ90" s="1042"/>
      <c r="BR90" s="1042"/>
      <c r="BS90" s="1042"/>
      <c r="BT90" s="1042"/>
      <c r="BU90" s="1042"/>
      <c r="BV90" s="1042"/>
      <c r="BW90" s="1042"/>
      <c r="BX90" s="1042"/>
      <c r="BY90" s="1042"/>
      <c r="BZ90" s="1042"/>
      <c r="CA90" s="1042"/>
      <c r="CB90" s="1042"/>
      <c r="CC90" s="1042"/>
      <c r="CD90" s="1042"/>
      <c r="CE90" s="1033" t="s">
        <v>199</v>
      </c>
      <c r="CF90" s="1033"/>
      <c r="CG90" s="1033"/>
    </row>
    <row r="91" spans="3:85" ht="6" customHeight="1">
      <c r="D91" s="1034"/>
      <c r="E91" s="1034"/>
      <c r="F91" s="1034"/>
      <c r="G91" s="1034"/>
      <c r="H91" s="1034"/>
      <c r="I91" s="1034"/>
      <c r="J91" s="1034"/>
      <c r="K91" s="1034"/>
      <c r="L91" s="1033"/>
      <c r="M91" s="1033"/>
      <c r="N91" s="1033"/>
      <c r="P91" s="1033"/>
      <c r="Q91" s="1033"/>
      <c r="R91" s="1033"/>
      <c r="T91" s="1034"/>
      <c r="U91" s="1034"/>
      <c r="V91" s="1034"/>
      <c r="W91" s="1034"/>
      <c r="X91" s="1034"/>
      <c r="Y91" s="1034"/>
      <c r="Z91" s="1034"/>
      <c r="AA91" s="1034"/>
      <c r="AB91" s="1033"/>
      <c r="AC91" s="1033"/>
      <c r="AD91" s="1033"/>
      <c r="AF91" s="1033"/>
      <c r="AG91" s="1033"/>
      <c r="AH91" s="1033"/>
      <c r="AJ91" s="1034"/>
      <c r="AK91" s="1034"/>
      <c r="AL91" s="1034"/>
      <c r="AM91" s="1034"/>
      <c r="AN91" s="1034"/>
      <c r="AO91" s="1034"/>
      <c r="AP91" s="1034"/>
      <c r="AQ91" s="1034"/>
      <c r="AR91" s="1033"/>
      <c r="AS91" s="1033"/>
      <c r="AT91" s="1033"/>
      <c r="AV91" s="1033"/>
      <c r="AW91" s="1033"/>
      <c r="AX91" s="1033"/>
      <c r="AZ91" s="1034"/>
      <c r="BA91" s="1034"/>
      <c r="BB91" s="1034"/>
      <c r="BC91" s="1034"/>
      <c r="BD91" s="1034"/>
      <c r="BE91" s="1034"/>
      <c r="BF91" s="1034"/>
      <c r="BG91" s="1034"/>
      <c r="BH91" s="1033"/>
      <c r="BI91" s="1033"/>
      <c r="BJ91" s="1033"/>
      <c r="BL91" s="1033"/>
      <c r="BM91" s="1033"/>
      <c r="BN91" s="1033"/>
      <c r="BP91" s="1042"/>
      <c r="BQ91" s="1042"/>
      <c r="BR91" s="1042"/>
      <c r="BS91" s="1042"/>
      <c r="BT91" s="1042"/>
      <c r="BU91" s="1042"/>
      <c r="BV91" s="1042"/>
      <c r="BW91" s="1042"/>
      <c r="BX91" s="1042"/>
      <c r="BY91" s="1042"/>
      <c r="BZ91" s="1042"/>
      <c r="CA91" s="1042"/>
      <c r="CB91" s="1042"/>
      <c r="CC91" s="1042"/>
      <c r="CD91" s="1042"/>
      <c r="CE91" s="1033"/>
      <c r="CF91" s="1033"/>
      <c r="CG91" s="1033"/>
    </row>
    <row r="92" spans="3:85" ht="6" customHeight="1">
      <c r="D92" s="1034"/>
      <c r="E92" s="1034"/>
      <c r="F92" s="1034"/>
      <c r="G92" s="1034"/>
      <c r="H92" s="1034"/>
      <c r="I92" s="1034"/>
      <c r="J92" s="1034"/>
      <c r="K92" s="1034"/>
      <c r="L92" s="1033"/>
      <c r="M92" s="1033"/>
      <c r="N92" s="1033"/>
      <c r="P92" s="1033"/>
      <c r="Q92" s="1033"/>
      <c r="R92" s="1033"/>
      <c r="T92" s="1034"/>
      <c r="U92" s="1034"/>
      <c r="V92" s="1034"/>
      <c r="W92" s="1034"/>
      <c r="X92" s="1034"/>
      <c r="Y92" s="1034"/>
      <c r="Z92" s="1034"/>
      <c r="AA92" s="1034"/>
      <c r="AB92" s="1033"/>
      <c r="AC92" s="1033"/>
      <c r="AD92" s="1033"/>
      <c r="AF92" s="1033"/>
      <c r="AG92" s="1033"/>
      <c r="AH92" s="1033"/>
      <c r="AJ92" s="1034"/>
      <c r="AK92" s="1034"/>
      <c r="AL92" s="1034"/>
      <c r="AM92" s="1034"/>
      <c r="AN92" s="1034"/>
      <c r="AO92" s="1034"/>
      <c r="AP92" s="1034"/>
      <c r="AQ92" s="1034"/>
      <c r="AR92" s="1033"/>
      <c r="AS92" s="1033"/>
      <c r="AT92" s="1033"/>
      <c r="AV92" s="1033"/>
      <c r="AW92" s="1033"/>
      <c r="AX92" s="1033"/>
      <c r="AZ92" s="1034"/>
      <c r="BA92" s="1034"/>
      <c r="BB92" s="1034"/>
      <c r="BC92" s="1034"/>
      <c r="BD92" s="1034"/>
      <c r="BE92" s="1034"/>
      <c r="BF92" s="1034"/>
      <c r="BG92" s="1034"/>
      <c r="BH92" s="1033"/>
      <c r="BI92" s="1033"/>
      <c r="BJ92" s="1033"/>
      <c r="BL92" s="1033"/>
      <c r="BM92" s="1033"/>
      <c r="BN92" s="1033"/>
      <c r="BP92" s="1042"/>
      <c r="BQ92" s="1042"/>
      <c r="BR92" s="1042"/>
      <c r="BS92" s="1042"/>
      <c r="BT92" s="1042"/>
      <c r="BU92" s="1042"/>
      <c r="BV92" s="1042"/>
      <c r="BW92" s="1042"/>
      <c r="BX92" s="1042"/>
      <c r="BY92" s="1042"/>
      <c r="BZ92" s="1042"/>
      <c r="CA92" s="1042"/>
      <c r="CB92" s="1042"/>
      <c r="CC92" s="1042"/>
      <c r="CD92" s="1042"/>
      <c r="CE92" s="1033"/>
      <c r="CF92" s="1033"/>
      <c r="CG92" s="1033"/>
    </row>
    <row r="95" spans="3:85" ht="6" customHeight="1">
      <c r="C95" s="1033" t="s">
        <v>187</v>
      </c>
      <c r="D95" s="1033"/>
      <c r="E95" s="1033"/>
      <c r="F95" s="1033"/>
      <c r="G95" s="1033"/>
      <c r="H95" s="1042" t="str">
        <f>IF(安全投資計画!$BU$43="","",安全投資計画!$BU$43)</f>
        <v/>
      </c>
      <c r="I95" s="1042"/>
      <c r="J95" s="1042"/>
      <c r="K95" s="1033" t="s">
        <v>188</v>
      </c>
      <c r="L95" s="1033"/>
      <c r="M95" s="1033"/>
      <c r="N95" s="1033"/>
      <c r="O95" s="1033"/>
    </row>
    <row r="96" spans="3:85" ht="6" customHeight="1">
      <c r="C96" s="1033"/>
      <c r="D96" s="1033"/>
      <c r="E96" s="1033"/>
      <c r="F96" s="1033"/>
      <c r="G96" s="1033"/>
      <c r="H96" s="1042"/>
      <c r="I96" s="1042"/>
      <c r="J96" s="1042"/>
      <c r="K96" s="1033"/>
      <c r="L96" s="1033"/>
      <c r="M96" s="1033"/>
      <c r="N96" s="1033"/>
      <c r="O96" s="1033"/>
    </row>
    <row r="97" spans="2:95" ht="6" customHeight="1">
      <c r="C97" s="1033"/>
      <c r="D97" s="1033"/>
      <c r="E97" s="1033"/>
      <c r="F97" s="1033"/>
      <c r="G97" s="1033"/>
      <c r="H97" s="1042"/>
      <c r="I97" s="1042"/>
      <c r="J97" s="1042"/>
      <c r="K97" s="1033"/>
      <c r="L97" s="1033"/>
      <c r="M97" s="1033"/>
      <c r="N97" s="1033"/>
      <c r="O97" s="1033"/>
    </row>
    <row r="99" spans="2:95" ht="6" customHeight="1">
      <c r="D99" s="908" t="s">
        <v>210</v>
      </c>
      <c r="E99" s="908"/>
      <c r="F99" s="908"/>
      <c r="G99" s="908"/>
      <c r="H99" s="908"/>
      <c r="I99" s="908"/>
      <c r="J99" s="908"/>
      <c r="K99" s="908"/>
      <c r="L99" s="908"/>
      <c r="M99" s="908"/>
      <c r="N99" s="908"/>
      <c r="T99" s="908" t="s">
        <v>211</v>
      </c>
      <c r="U99" s="908"/>
      <c r="V99" s="908"/>
      <c r="W99" s="908"/>
      <c r="X99" s="908"/>
      <c r="Y99" s="908"/>
      <c r="Z99" s="908"/>
      <c r="AA99" s="908"/>
      <c r="AB99" s="908"/>
      <c r="AC99" s="908"/>
      <c r="AD99" s="908"/>
      <c r="AJ99" s="908" t="s">
        <v>212</v>
      </c>
      <c r="AK99" s="908"/>
      <c r="AL99" s="908"/>
      <c r="AM99" s="908"/>
      <c r="AN99" s="908"/>
      <c r="AO99" s="908"/>
      <c r="AP99" s="908"/>
      <c r="AQ99" s="908"/>
      <c r="AR99" s="908"/>
      <c r="AS99" s="908"/>
      <c r="AT99" s="908"/>
      <c r="BP99" s="908" t="s">
        <v>213</v>
      </c>
      <c r="BQ99" s="908"/>
      <c r="BR99" s="908"/>
      <c r="BS99" s="908"/>
      <c r="BT99" s="908"/>
      <c r="BU99" s="908"/>
      <c r="BV99" s="908"/>
      <c r="BW99" s="908"/>
      <c r="BX99" s="908"/>
      <c r="BY99" s="908"/>
      <c r="BZ99" s="908"/>
      <c r="CA99" s="1034"/>
      <c r="CB99" s="1034"/>
      <c r="CC99" s="1034"/>
      <c r="CD99" s="1034"/>
      <c r="CE99" s="1034"/>
      <c r="CF99" s="1034"/>
      <c r="CG99" s="1034"/>
    </row>
    <row r="100" spans="2:95" ht="6" customHeight="1">
      <c r="D100" s="908"/>
      <c r="E100" s="908"/>
      <c r="F100" s="908"/>
      <c r="G100" s="908"/>
      <c r="H100" s="908"/>
      <c r="I100" s="908"/>
      <c r="J100" s="908"/>
      <c r="K100" s="908"/>
      <c r="L100" s="908"/>
      <c r="M100" s="908"/>
      <c r="N100" s="908"/>
      <c r="T100" s="908"/>
      <c r="U100" s="908"/>
      <c r="V100" s="908"/>
      <c r="W100" s="908"/>
      <c r="X100" s="908"/>
      <c r="Y100" s="908"/>
      <c r="Z100" s="908"/>
      <c r="AA100" s="908"/>
      <c r="AB100" s="908"/>
      <c r="AC100" s="908"/>
      <c r="AD100" s="908"/>
      <c r="AJ100" s="908"/>
      <c r="AK100" s="908"/>
      <c r="AL100" s="908"/>
      <c r="AM100" s="908"/>
      <c r="AN100" s="908"/>
      <c r="AO100" s="908"/>
      <c r="AP100" s="908"/>
      <c r="AQ100" s="908"/>
      <c r="AR100" s="908"/>
      <c r="AS100" s="908"/>
      <c r="AT100" s="908"/>
      <c r="BP100" s="908"/>
      <c r="BQ100" s="908"/>
      <c r="BR100" s="908"/>
      <c r="BS100" s="908"/>
      <c r="BT100" s="908"/>
      <c r="BU100" s="908"/>
      <c r="BV100" s="908"/>
      <c r="BW100" s="908"/>
      <c r="BX100" s="908"/>
      <c r="BY100" s="908"/>
      <c r="BZ100" s="908"/>
      <c r="CA100" s="1034"/>
      <c r="CB100" s="1034"/>
      <c r="CC100" s="1034"/>
      <c r="CD100" s="1034"/>
      <c r="CE100" s="1034"/>
      <c r="CF100" s="1034"/>
      <c r="CG100" s="1034"/>
    </row>
    <row r="101" spans="2:95" ht="6" customHeight="1">
      <c r="D101" s="908"/>
      <c r="E101" s="908"/>
      <c r="F101" s="908"/>
      <c r="G101" s="908"/>
      <c r="H101" s="908"/>
      <c r="I101" s="908"/>
      <c r="J101" s="908"/>
      <c r="K101" s="908"/>
      <c r="L101" s="908"/>
      <c r="M101" s="908"/>
      <c r="N101" s="908"/>
      <c r="T101" s="908"/>
      <c r="U101" s="908"/>
      <c r="V101" s="908"/>
      <c r="W101" s="908"/>
      <c r="X101" s="908"/>
      <c r="Y101" s="908"/>
      <c r="Z101" s="908"/>
      <c r="AA101" s="908"/>
      <c r="AB101" s="908"/>
      <c r="AC101" s="908"/>
      <c r="AD101" s="908"/>
      <c r="AJ101" s="908"/>
      <c r="AK101" s="908"/>
      <c r="AL101" s="908"/>
      <c r="AM101" s="908"/>
      <c r="AN101" s="908"/>
      <c r="AO101" s="908"/>
      <c r="AP101" s="908"/>
      <c r="AQ101" s="908"/>
      <c r="AR101" s="908"/>
      <c r="AS101" s="908"/>
      <c r="AT101" s="908"/>
      <c r="BP101" s="908"/>
      <c r="BQ101" s="908"/>
      <c r="BR101" s="908"/>
      <c r="BS101" s="908"/>
      <c r="BT101" s="908"/>
      <c r="BU101" s="908"/>
      <c r="BV101" s="908"/>
      <c r="BW101" s="908"/>
      <c r="BX101" s="908"/>
      <c r="BY101" s="908"/>
      <c r="BZ101" s="908"/>
      <c r="CA101" s="1034"/>
      <c r="CB101" s="1034"/>
      <c r="CC101" s="1034"/>
      <c r="CD101" s="1034"/>
      <c r="CE101" s="1034"/>
      <c r="CF101" s="1034"/>
      <c r="CG101" s="1034"/>
    </row>
    <row r="102" spans="2:95" ht="6" customHeight="1">
      <c r="D102" s="1034"/>
      <c r="E102" s="1034"/>
      <c r="F102" s="1034"/>
      <c r="G102" s="1034"/>
      <c r="H102" s="1034"/>
      <c r="I102" s="1034"/>
      <c r="J102" s="1034"/>
      <c r="K102" s="1034"/>
      <c r="L102" s="1033" t="s">
        <v>199</v>
      </c>
      <c r="M102" s="1033"/>
      <c r="N102" s="1033"/>
      <c r="P102" s="1033" t="s">
        <v>214</v>
      </c>
      <c r="Q102" s="1033"/>
      <c r="R102" s="1033"/>
      <c r="T102" s="1034"/>
      <c r="U102" s="1034"/>
      <c r="V102" s="1034"/>
      <c r="W102" s="1034"/>
      <c r="X102" s="1034"/>
      <c r="Y102" s="1034"/>
      <c r="Z102" s="1034"/>
      <c r="AA102" s="1034"/>
      <c r="AB102" s="1033" t="s">
        <v>215</v>
      </c>
      <c r="AC102" s="1033"/>
      <c r="AD102" s="1033"/>
      <c r="AF102" s="1033" t="s">
        <v>214</v>
      </c>
      <c r="AG102" s="1033"/>
      <c r="AH102" s="1033"/>
      <c r="AJ102" s="1034"/>
      <c r="AK102" s="1034"/>
      <c r="AL102" s="1034"/>
      <c r="AM102" s="1034"/>
      <c r="AN102" s="1034"/>
      <c r="AO102" s="1034"/>
      <c r="AP102" s="1034"/>
      <c r="AQ102" s="1034"/>
      <c r="AR102" s="1033" t="s">
        <v>216</v>
      </c>
      <c r="AS102" s="1033"/>
      <c r="AT102" s="1033"/>
      <c r="AV102" s="1033" t="s">
        <v>214</v>
      </c>
      <c r="AW102" s="1033"/>
      <c r="AX102" s="1033"/>
      <c r="AZ102" s="1034">
        <v>365</v>
      </c>
      <c r="BA102" s="1034"/>
      <c r="BB102" s="1034"/>
      <c r="BC102" s="1034"/>
      <c r="BD102" s="1034"/>
      <c r="BE102" s="1034"/>
      <c r="BF102" s="1034"/>
      <c r="BG102" s="1034"/>
      <c r="BH102" s="1033" t="s">
        <v>217</v>
      </c>
      <c r="BI102" s="1033"/>
      <c r="BJ102" s="1033"/>
      <c r="BL102" s="1033" t="s">
        <v>218</v>
      </c>
      <c r="BM102" s="1033"/>
      <c r="BN102" s="1033"/>
      <c r="BP102" s="1042" t="str">
        <f>IF(D102*T102*AJ102*AZ102/100=0,"",D102*T102*AJ102*AZ102/100)</f>
        <v/>
      </c>
      <c r="BQ102" s="1042"/>
      <c r="BR102" s="1042"/>
      <c r="BS102" s="1042"/>
      <c r="BT102" s="1042"/>
      <c r="BU102" s="1042"/>
      <c r="BV102" s="1042"/>
      <c r="BW102" s="1042"/>
      <c r="BX102" s="1042"/>
      <c r="BY102" s="1042"/>
      <c r="BZ102" s="1042"/>
      <c r="CA102" s="1042"/>
      <c r="CB102" s="1042"/>
      <c r="CC102" s="1042"/>
      <c r="CD102" s="1042"/>
      <c r="CE102" s="1033" t="s">
        <v>199</v>
      </c>
      <c r="CF102" s="1033"/>
      <c r="CG102" s="1033"/>
    </row>
    <row r="103" spans="2:95" ht="6" customHeight="1">
      <c r="D103" s="1034"/>
      <c r="E103" s="1034"/>
      <c r="F103" s="1034"/>
      <c r="G103" s="1034"/>
      <c r="H103" s="1034"/>
      <c r="I103" s="1034"/>
      <c r="J103" s="1034"/>
      <c r="K103" s="1034"/>
      <c r="L103" s="1033"/>
      <c r="M103" s="1033"/>
      <c r="N103" s="1033"/>
      <c r="P103" s="1033"/>
      <c r="Q103" s="1033"/>
      <c r="R103" s="1033"/>
      <c r="T103" s="1034"/>
      <c r="U103" s="1034"/>
      <c r="V103" s="1034"/>
      <c r="W103" s="1034"/>
      <c r="X103" s="1034"/>
      <c r="Y103" s="1034"/>
      <c r="Z103" s="1034"/>
      <c r="AA103" s="1034"/>
      <c r="AB103" s="1033"/>
      <c r="AC103" s="1033"/>
      <c r="AD103" s="1033"/>
      <c r="AF103" s="1033"/>
      <c r="AG103" s="1033"/>
      <c r="AH103" s="1033"/>
      <c r="AJ103" s="1034"/>
      <c r="AK103" s="1034"/>
      <c r="AL103" s="1034"/>
      <c r="AM103" s="1034"/>
      <c r="AN103" s="1034"/>
      <c r="AO103" s="1034"/>
      <c r="AP103" s="1034"/>
      <c r="AQ103" s="1034"/>
      <c r="AR103" s="1033"/>
      <c r="AS103" s="1033"/>
      <c r="AT103" s="1033"/>
      <c r="AV103" s="1033"/>
      <c r="AW103" s="1033"/>
      <c r="AX103" s="1033"/>
      <c r="AZ103" s="1034"/>
      <c r="BA103" s="1034"/>
      <c r="BB103" s="1034"/>
      <c r="BC103" s="1034"/>
      <c r="BD103" s="1034"/>
      <c r="BE103" s="1034"/>
      <c r="BF103" s="1034"/>
      <c r="BG103" s="1034"/>
      <c r="BH103" s="1033"/>
      <c r="BI103" s="1033"/>
      <c r="BJ103" s="1033"/>
      <c r="BL103" s="1033"/>
      <c r="BM103" s="1033"/>
      <c r="BN103" s="1033"/>
      <c r="BP103" s="1042"/>
      <c r="BQ103" s="1042"/>
      <c r="BR103" s="1042"/>
      <c r="BS103" s="1042"/>
      <c r="BT103" s="1042"/>
      <c r="BU103" s="1042"/>
      <c r="BV103" s="1042"/>
      <c r="BW103" s="1042"/>
      <c r="BX103" s="1042"/>
      <c r="BY103" s="1042"/>
      <c r="BZ103" s="1042"/>
      <c r="CA103" s="1042"/>
      <c r="CB103" s="1042"/>
      <c r="CC103" s="1042"/>
      <c r="CD103" s="1042"/>
      <c r="CE103" s="1033"/>
      <c r="CF103" s="1033"/>
      <c r="CG103" s="1033"/>
    </row>
    <row r="104" spans="2:95" ht="6" customHeight="1">
      <c r="D104" s="1034"/>
      <c r="E104" s="1034"/>
      <c r="F104" s="1034"/>
      <c r="G104" s="1034"/>
      <c r="H104" s="1034"/>
      <c r="I104" s="1034"/>
      <c r="J104" s="1034"/>
      <c r="K104" s="1034"/>
      <c r="L104" s="1033"/>
      <c r="M104" s="1033"/>
      <c r="N104" s="1033"/>
      <c r="P104" s="1033"/>
      <c r="Q104" s="1033"/>
      <c r="R104" s="1033"/>
      <c r="T104" s="1034"/>
      <c r="U104" s="1034"/>
      <c r="V104" s="1034"/>
      <c r="W104" s="1034"/>
      <c r="X104" s="1034"/>
      <c r="Y104" s="1034"/>
      <c r="Z104" s="1034"/>
      <c r="AA104" s="1034"/>
      <c r="AB104" s="1033"/>
      <c r="AC104" s="1033"/>
      <c r="AD104" s="1033"/>
      <c r="AF104" s="1033"/>
      <c r="AG104" s="1033"/>
      <c r="AH104" s="1033"/>
      <c r="AJ104" s="1034"/>
      <c r="AK104" s="1034"/>
      <c r="AL104" s="1034"/>
      <c r="AM104" s="1034"/>
      <c r="AN104" s="1034"/>
      <c r="AO104" s="1034"/>
      <c r="AP104" s="1034"/>
      <c r="AQ104" s="1034"/>
      <c r="AR104" s="1033"/>
      <c r="AS104" s="1033"/>
      <c r="AT104" s="1033"/>
      <c r="AV104" s="1033"/>
      <c r="AW104" s="1033"/>
      <c r="AX104" s="1033"/>
      <c r="AZ104" s="1034"/>
      <c r="BA104" s="1034"/>
      <c r="BB104" s="1034"/>
      <c r="BC104" s="1034"/>
      <c r="BD104" s="1034"/>
      <c r="BE104" s="1034"/>
      <c r="BF104" s="1034"/>
      <c r="BG104" s="1034"/>
      <c r="BH104" s="1033"/>
      <c r="BI104" s="1033"/>
      <c r="BJ104" s="1033"/>
      <c r="BL104" s="1033"/>
      <c r="BM104" s="1033"/>
      <c r="BN104" s="1033"/>
      <c r="BP104" s="1042"/>
      <c r="BQ104" s="1042"/>
      <c r="BR104" s="1042"/>
      <c r="BS104" s="1042"/>
      <c r="BT104" s="1042"/>
      <c r="BU104" s="1042"/>
      <c r="BV104" s="1042"/>
      <c r="BW104" s="1042"/>
      <c r="BX104" s="1042"/>
      <c r="BY104" s="1042"/>
      <c r="BZ104" s="1042"/>
      <c r="CA104" s="1042"/>
      <c r="CB104" s="1042"/>
      <c r="CC104" s="1042"/>
      <c r="CD104" s="1042"/>
      <c r="CE104" s="1033"/>
      <c r="CF104" s="1033"/>
      <c r="CG104" s="1033"/>
    </row>
    <row r="108" spans="2:95" ht="6" customHeight="1">
      <c r="B108" s="1043" t="s">
        <v>219</v>
      </c>
      <c r="C108" s="1044"/>
      <c r="D108" s="1044"/>
      <c r="E108" s="1044"/>
      <c r="F108" s="1044"/>
      <c r="G108" s="1044"/>
      <c r="H108" s="1044"/>
      <c r="I108" s="1044"/>
      <c r="J108" s="1044"/>
      <c r="K108" s="1044"/>
      <c r="L108" s="1044"/>
      <c r="M108" s="1044"/>
      <c r="N108" s="1044"/>
      <c r="O108" s="1044"/>
      <c r="P108" s="1044"/>
      <c r="Q108" s="1044"/>
      <c r="R108" s="1044"/>
      <c r="S108" s="1044"/>
      <c r="T108" s="1044"/>
      <c r="U108" s="1044"/>
      <c r="V108" s="1044"/>
      <c r="W108" s="1044"/>
      <c r="X108" s="1044"/>
      <c r="Y108" s="1044"/>
      <c r="Z108" s="1044"/>
      <c r="AA108" s="1044"/>
      <c r="AB108" s="1044"/>
      <c r="AC108" s="1044"/>
      <c r="AD108" s="1044"/>
      <c r="AE108" s="1044"/>
      <c r="AF108" s="1044"/>
      <c r="AG108" s="1044"/>
      <c r="AH108" s="1044"/>
      <c r="AI108" s="1044"/>
      <c r="AJ108" s="1044"/>
      <c r="AK108" s="1044"/>
      <c r="AL108" s="1044"/>
      <c r="AM108" s="1044"/>
      <c r="AN108" s="1044"/>
      <c r="AO108" s="1044"/>
      <c r="AP108" s="1044"/>
      <c r="AQ108" s="1044"/>
      <c r="AR108" s="1044"/>
      <c r="AS108" s="1044"/>
      <c r="AT108" s="1044"/>
      <c r="AU108" s="1044"/>
      <c r="AV108" s="1044"/>
      <c r="AW108" s="1044"/>
      <c r="AX108" s="1044"/>
      <c r="AY108" s="1044"/>
      <c r="AZ108" s="1044"/>
      <c r="BA108" s="1044"/>
      <c r="BB108" s="1044"/>
      <c r="BC108" s="1044"/>
      <c r="BD108" s="1044"/>
      <c r="BE108" s="1044"/>
      <c r="BF108" s="1044"/>
      <c r="BG108" s="1044"/>
      <c r="BH108" s="1044"/>
      <c r="BI108" s="1044"/>
      <c r="BJ108" s="1044"/>
      <c r="BK108" s="1044"/>
      <c r="BL108" s="1044"/>
      <c r="BM108" s="1044"/>
      <c r="BN108" s="1044"/>
      <c r="BO108" s="1044"/>
      <c r="BP108" s="1044"/>
      <c r="BQ108" s="1044"/>
      <c r="BR108" s="1044"/>
      <c r="BS108" s="1044"/>
      <c r="BT108" s="1044"/>
      <c r="BU108" s="1044"/>
      <c r="BV108" s="1044"/>
      <c r="BW108" s="1044"/>
      <c r="BX108" s="1044"/>
      <c r="BY108" s="1044"/>
      <c r="BZ108" s="1044"/>
      <c r="CA108" s="1044"/>
      <c r="CB108" s="1044"/>
      <c r="CC108" s="1044"/>
      <c r="CD108" s="1044"/>
      <c r="CE108" s="1044"/>
      <c r="CF108" s="1044"/>
      <c r="CG108" s="1044"/>
      <c r="CH108" s="1044"/>
      <c r="CI108" s="1044"/>
      <c r="CJ108" s="1044"/>
      <c r="CK108" s="1044"/>
      <c r="CL108" s="1044"/>
      <c r="CM108" s="1044"/>
      <c r="CN108" s="1044"/>
      <c r="CO108" s="1044"/>
      <c r="CP108" s="1044"/>
      <c r="CQ108" s="1044"/>
    </row>
    <row r="109" spans="2:95" ht="6" customHeight="1">
      <c r="B109" s="1044"/>
      <c r="C109" s="1044"/>
      <c r="D109" s="1044"/>
      <c r="E109" s="1044"/>
      <c r="F109" s="1044"/>
      <c r="G109" s="1044"/>
      <c r="H109" s="1044"/>
      <c r="I109" s="1044"/>
      <c r="J109" s="1044"/>
      <c r="K109" s="1044"/>
      <c r="L109" s="1044"/>
      <c r="M109" s="1044"/>
      <c r="N109" s="1044"/>
      <c r="O109" s="1044"/>
      <c r="P109" s="1044"/>
      <c r="Q109" s="1044"/>
      <c r="R109" s="1044"/>
      <c r="S109" s="1044"/>
      <c r="T109" s="1044"/>
      <c r="U109" s="1044"/>
      <c r="V109" s="1044"/>
      <c r="W109" s="1044"/>
      <c r="X109" s="1044"/>
      <c r="Y109" s="1044"/>
      <c r="Z109" s="1044"/>
      <c r="AA109" s="1044"/>
      <c r="AB109" s="1044"/>
      <c r="AC109" s="1044"/>
      <c r="AD109" s="1044"/>
      <c r="AE109" s="1044"/>
      <c r="AF109" s="1044"/>
      <c r="AG109" s="1044"/>
      <c r="AH109" s="1044"/>
      <c r="AI109" s="1044"/>
      <c r="AJ109" s="1044"/>
      <c r="AK109" s="1044"/>
      <c r="AL109" s="1044"/>
      <c r="AM109" s="1044"/>
      <c r="AN109" s="1044"/>
      <c r="AO109" s="1044"/>
      <c r="AP109" s="1044"/>
      <c r="AQ109" s="1044"/>
      <c r="AR109" s="1044"/>
      <c r="AS109" s="1044"/>
      <c r="AT109" s="1044"/>
      <c r="AU109" s="1044"/>
      <c r="AV109" s="1044"/>
      <c r="AW109" s="1044"/>
      <c r="AX109" s="1044"/>
      <c r="AY109" s="1044"/>
      <c r="AZ109" s="1044"/>
      <c r="BA109" s="1044"/>
      <c r="BB109" s="1044"/>
      <c r="BC109" s="1044"/>
      <c r="BD109" s="1044"/>
      <c r="BE109" s="1044"/>
      <c r="BF109" s="1044"/>
      <c r="BG109" s="1044"/>
      <c r="BH109" s="1044"/>
      <c r="BI109" s="1044"/>
      <c r="BJ109" s="1044"/>
      <c r="BK109" s="1044"/>
      <c r="BL109" s="1044"/>
      <c r="BM109" s="1044"/>
      <c r="BN109" s="1044"/>
      <c r="BO109" s="1044"/>
      <c r="BP109" s="1044"/>
      <c r="BQ109" s="1044"/>
      <c r="BR109" s="1044"/>
      <c r="BS109" s="1044"/>
      <c r="BT109" s="1044"/>
      <c r="BU109" s="1044"/>
      <c r="BV109" s="1044"/>
      <c r="BW109" s="1044"/>
      <c r="BX109" s="1044"/>
      <c r="BY109" s="1044"/>
      <c r="BZ109" s="1044"/>
      <c r="CA109" s="1044"/>
      <c r="CB109" s="1044"/>
      <c r="CC109" s="1044"/>
      <c r="CD109" s="1044"/>
      <c r="CE109" s="1044"/>
      <c r="CF109" s="1044"/>
      <c r="CG109" s="1044"/>
      <c r="CH109" s="1044"/>
      <c r="CI109" s="1044"/>
      <c r="CJ109" s="1044"/>
      <c r="CK109" s="1044"/>
      <c r="CL109" s="1044"/>
      <c r="CM109" s="1044"/>
      <c r="CN109" s="1044"/>
      <c r="CO109" s="1044"/>
      <c r="CP109" s="1044"/>
      <c r="CQ109" s="1044"/>
    </row>
    <row r="110" spans="2:95" ht="6" customHeight="1">
      <c r="B110" s="1044"/>
      <c r="C110" s="1044"/>
      <c r="D110" s="1044"/>
      <c r="E110" s="1044"/>
      <c r="F110" s="1044"/>
      <c r="G110" s="1044"/>
      <c r="H110" s="1044"/>
      <c r="I110" s="1044"/>
      <c r="J110" s="1044"/>
      <c r="K110" s="1044"/>
      <c r="L110" s="1044"/>
      <c r="M110" s="1044"/>
      <c r="N110" s="1044"/>
      <c r="O110" s="1044"/>
      <c r="P110" s="1044"/>
      <c r="Q110" s="1044"/>
      <c r="R110" s="1044"/>
      <c r="S110" s="1044"/>
      <c r="T110" s="1044"/>
      <c r="U110" s="1044"/>
      <c r="V110" s="1044"/>
      <c r="W110" s="1044"/>
      <c r="X110" s="1044"/>
      <c r="Y110" s="1044"/>
      <c r="Z110" s="1044"/>
      <c r="AA110" s="1044"/>
      <c r="AB110" s="1044"/>
      <c r="AC110" s="1044"/>
      <c r="AD110" s="1044"/>
      <c r="AE110" s="1044"/>
      <c r="AF110" s="1044"/>
      <c r="AG110" s="1044"/>
      <c r="AH110" s="1044"/>
      <c r="AI110" s="1044"/>
      <c r="AJ110" s="1044"/>
      <c r="AK110" s="1044"/>
      <c r="AL110" s="1044"/>
      <c r="AM110" s="1044"/>
      <c r="AN110" s="1044"/>
      <c r="AO110" s="1044"/>
      <c r="AP110" s="1044"/>
      <c r="AQ110" s="1044"/>
      <c r="AR110" s="1044"/>
      <c r="AS110" s="1044"/>
      <c r="AT110" s="1044"/>
      <c r="AU110" s="1044"/>
      <c r="AV110" s="1044"/>
      <c r="AW110" s="1044"/>
      <c r="AX110" s="1044"/>
      <c r="AY110" s="1044"/>
      <c r="AZ110" s="1044"/>
      <c r="BA110" s="1044"/>
      <c r="BB110" s="1044"/>
      <c r="BC110" s="1044"/>
      <c r="BD110" s="1044"/>
      <c r="BE110" s="1044"/>
      <c r="BF110" s="1044"/>
      <c r="BG110" s="1044"/>
      <c r="BH110" s="1044"/>
      <c r="BI110" s="1044"/>
      <c r="BJ110" s="1044"/>
      <c r="BK110" s="1044"/>
      <c r="BL110" s="1044"/>
      <c r="BM110" s="1044"/>
      <c r="BN110" s="1044"/>
      <c r="BO110" s="1044"/>
      <c r="BP110" s="1044"/>
      <c r="BQ110" s="1044"/>
      <c r="BR110" s="1044"/>
      <c r="BS110" s="1044"/>
      <c r="BT110" s="1044"/>
      <c r="BU110" s="1044"/>
      <c r="BV110" s="1044"/>
      <c r="BW110" s="1044"/>
      <c r="BX110" s="1044"/>
      <c r="BY110" s="1044"/>
      <c r="BZ110" s="1044"/>
      <c r="CA110" s="1044"/>
      <c r="CB110" s="1044"/>
      <c r="CC110" s="1044"/>
      <c r="CD110" s="1044"/>
      <c r="CE110" s="1044"/>
      <c r="CF110" s="1044"/>
      <c r="CG110" s="1044"/>
      <c r="CH110" s="1044"/>
      <c r="CI110" s="1044"/>
      <c r="CJ110" s="1044"/>
      <c r="CK110" s="1044"/>
      <c r="CL110" s="1044"/>
      <c r="CM110" s="1044"/>
      <c r="CN110" s="1044"/>
      <c r="CO110" s="1044"/>
      <c r="CP110" s="1044"/>
      <c r="CQ110" s="1044"/>
    </row>
    <row r="111" spans="2:95" ht="6" customHeight="1">
      <c r="B111" s="1044"/>
      <c r="C111" s="1044"/>
      <c r="D111" s="1044"/>
      <c r="E111" s="1044"/>
      <c r="F111" s="1044"/>
      <c r="G111" s="1044"/>
      <c r="H111" s="1044"/>
      <c r="I111" s="1044"/>
      <c r="J111" s="1044"/>
      <c r="K111" s="1044"/>
      <c r="L111" s="1044"/>
      <c r="M111" s="1044"/>
      <c r="N111" s="1044"/>
      <c r="O111" s="1044"/>
      <c r="P111" s="1044"/>
      <c r="Q111" s="1044"/>
      <c r="R111" s="1044"/>
      <c r="S111" s="1044"/>
      <c r="T111" s="1044"/>
      <c r="U111" s="1044"/>
      <c r="V111" s="1044"/>
      <c r="W111" s="1044"/>
      <c r="X111" s="1044"/>
      <c r="Y111" s="1044"/>
      <c r="Z111" s="1044"/>
      <c r="AA111" s="1044"/>
      <c r="AB111" s="1044"/>
      <c r="AC111" s="1044"/>
      <c r="AD111" s="1044"/>
      <c r="AE111" s="1044"/>
      <c r="AF111" s="1044"/>
      <c r="AG111" s="1044"/>
      <c r="AH111" s="1044"/>
      <c r="AI111" s="1044"/>
      <c r="AJ111" s="1044"/>
      <c r="AK111" s="1044"/>
      <c r="AL111" s="1044"/>
      <c r="AM111" s="1044"/>
      <c r="AN111" s="1044"/>
      <c r="AO111" s="1044"/>
      <c r="AP111" s="1044"/>
      <c r="AQ111" s="1044"/>
      <c r="AR111" s="1044"/>
      <c r="AS111" s="1044"/>
      <c r="AT111" s="1044"/>
      <c r="AU111" s="1044"/>
      <c r="AV111" s="1044"/>
      <c r="AW111" s="1044"/>
      <c r="AX111" s="1044"/>
      <c r="AY111" s="1044"/>
      <c r="AZ111" s="1044"/>
      <c r="BA111" s="1044"/>
      <c r="BB111" s="1044"/>
      <c r="BC111" s="1044"/>
      <c r="BD111" s="1044"/>
      <c r="BE111" s="1044"/>
      <c r="BF111" s="1044"/>
      <c r="BG111" s="1044"/>
      <c r="BH111" s="1044"/>
      <c r="BI111" s="1044"/>
      <c r="BJ111" s="1044"/>
      <c r="BK111" s="1044"/>
      <c r="BL111" s="1044"/>
      <c r="BM111" s="1044"/>
      <c r="BN111" s="1044"/>
      <c r="BO111" s="1044"/>
      <c r="BP111" s="1044"/>
      <c r="BQ111" s="1044"/>
      <c r="BR111" s="1044"/>
      <c r="BS111" s="1044"/>
      <c r="BT111" s="1044"/>
      <c r="BU111" s="1044"/>
      <c r="BV111" s="1044"/>
      <c r="BW111" s="1044"/>
      <c r="BX111" s="1044"/>
      <c r="BY111" s="1044"/>
      <c r="BZ111" s="1044"/>
      <c r="CA111" s="1044"/>
      <c r="CB111" s="1044"/>
      <c r="CC111" s="1044"/>
      <c r="CD111" s="1044"/>
      <c r="CE111" s="1044"/>
      <c r="CF111" s="1044"/>
      <c r="CG111" s="1044"/>
      <c r="CH111" s="1044"/>
      <c r="CI111" s="1044"/>
      <c r="CJ111" s="1044"/>
      <c r="CK111" s="1044"/>
      <c r="CL111" s="1044"/>
      <c r="CM111" s="1044"/>
      <c r="CN111" s="1044"/>
      <c r="CO111" s="1044"/>
      <c r="CP111" s="1044"/>
      <c r="CQ111" s="1044"/>
    </row>
    <row r="112" spans="2:95" ht="6" customHeight="1">
      <c r="B112" s="1044"/>
      <c r="C112" s="1044"/>
      <c r="D112" s="1044"/>
      <c r="E112" s="1044"/>
      <c r="F112" s="1044"/>
      <c r="G112" s="1044"/>
      <c r="H112" s="1044"/>
      <c r="I112" s="1044"/>
      <c r="J112" s="1044"/>
      <c r="K112" s="1044"/>
      <c r="L112" s="1044"/>
      <c r="M112" s="1044"/>
      <c r="N112" s="1044"/>
      <c r="O112" s="1044"/>
      <c r="P112" s="1044"/>
      <c r="Q112" s="1044"/>
      <c r="R112" s="1044"/>
      <c r="S112" s="1044"/>
      <c r="T112" s="1044"/>
      <c r="U112" s="1044"/>
      <c r="V112" s="1044"/>
      <c r="W112" s="1044"/>
      <c r="X112" s="1044"/>
      <c r="Y112" s="1044"/>
      <c r="Z112" s="1044"/>
      <c r="AA112" s="1044"/>
      <c r="AB112" s="1044"/>
      <c r="AC112" s="1044"/>
      <c r="AD112" s="1044"/>
      <c r="AE112" s="1044"/>
      <c r="AF112" s="1044"/>
      <c r="AG112" s="1044"/>
      <c r="AH112" s="1044"/>
      <c r="AI112" s="1044"/>
      <c r="AJ112" s="1044"/>
      <c r="AK112" s="1044"/>
      <c r="AL112" s="1044"/>
      <c r="AM112" s="1044"/>
      <c r="AN112" s="1044"/>
      <c r="AO112" s="1044"/>
      <c r="AP112" s="1044"/>
      <c r="AQ112" s="1044"/>
      <c r="AR112" s="1044"/>
      <c r="AS112" s="1044"/>
      <c r="AT112" s="1044"/>
      <c r="AU112" s="1044"/>
      <c r="AV112" s="1044"/>
      <c r="AW112" s="1044"/>
      <c r="AX112" s="1044"/>
      <c r="AY112" s="1044"/>
      <c r="AZ112" s="1044"/>
      <c r="BA112" s="1044"/>
      <c r="BB112" s="1044"/>
      <c r="BC112" s="1044"/>
      <c r="BD112" s="1044"/>
      <c r="BE112" s="1044"/>
      <c r="BF112" s="1044"/>
      <c r="BG112" s="1044"/>
      <c r="BH112" s="1044"/>
      <c r="BI112" s="1044"/>
      <c r="BJ112" s="1044"/>
      <c r="BK112" s="1044"/>
      <c r="BL112" s="1044"/>
      <c r="BM112" s="1044"/>
      <c r="BN112" s="1044"/>
      <c r="BO112" s="1044"/>
      <c r="BP112" s="1044"/>
      <c r="BQ112" s="1044"/>
      <c r="BR112" s="1044"/>
      <c r="BS112" s="1044"/>
      <c r="BT112" s="1044"/>
      <c r="BU112" s="1044"/>
      <c r="BV112" s="1044"/>
      <c r="BW112" s="1044"/>
      <c r="BX112" s="1044"/>
      <c r="BY112" s="1044"/>
      <c r="BZ112" s="1044"/>
      <c r="CA112" s="1044"/>
      <c r="CB112" s="1044"/>
      <c r="CC112" s="1044"/>
      <c r="CD112" s="1044"/>
      <c r="CE112" s="1044"/>
      <c r="CF112" s="1044"/>
      <c r="CG112" s="1044"/>
      <c r="CH112" s="1044"/>
      <c r="CI112" s="1044"/>
      <c r="CJ112" s="1044"/>
      <c r="CK112" s="1044"/>
      <c r="CL112" s="1044"/>
      <c r="CM112" s="1044"/>
      <c r="CN112" s="1044"/>
      <c r="CO112" s="1044"/>
      <c r="CP112" s="1044"/>
      <c r="CQ112" s="1044"/>
    </row>
    <row r="113" spans="2:95" ht="6" customHeight="1">
      <c r="B113" s="1044"/>
      <c r="C113" s="1044"/>
      <c r="D113" s="1044"/>
      <c r="E113" s="1044"/>
      <c r="F113" s="1044"/>
      <c r="G113" s="1044"/>
      <c r="H113" s="1044"/>
      <c r="I113" s="1044"/>
      <c r="J113" s="1044"/>
      <c r="K113" s="1044"/>
      <c r="L113" s="1044"/>
      <c r="M113" s="1044"/>
      <c r="N113" s="1044"/>
      <c r="O113" s="1044"/>
      <c r="P113" s="1044"/>
      <c r="Q113" s="1044"/>
      <c r="R113" s="1044"/>
      <c r="S113" s="1044"/>
      <c r="T113" s="1044"/>
      <c r="U113" s="1044"/>
      <c r="V113" s="1044"/>
      <c r="W113" s="1044"/>
      <c r="X113" s="1044"/>
      <c r="Y113" s="1044"/>
      <c r="Z113" s="1044"/>
      <c r="AA113" s="1044"/>
      <c r="AB113" s="1044"/>
      <c r="AC113" s="1044"/>
      <c r="AD113" s="1044"/>
      <c r="AE113" s="1044"/>
      <c r="AF113" s="1044"/>
      <c r="AG113" s="1044"/>
      <c r="AH113" s="1044"/>
      <c r="AI113" s="1044"/>
      <c r="AJ113" s="1044"/>
      <c r="AK113" s="1044"/>
      <c r="AL113" s="1044"/>
      <c r="AM113" s="1044"/>
      <c r="AN113" s="1044"/>
      <c r="AO113" s="1044"/>
      <c r="AP113" s="1044"/>
      <c r="AQ113" s="1044"/>
      <c r="AR113" s="1044"/>
      <c r="AS113" s="1044"/>
      <c r="AT113" s="1044"/>
      <c r="AU113" s="1044"/>
      <c r="AV113" s="1044"/>
      <c r="AW113" s="1044"/>
      <c r="AX113" s="1044"/>
      <c r="AY113" s="1044"/>
      <c r="AZ113" s="1044"/>
      <c r="BA113" s="1044"/>
      <c r="BB113" s="1044"/>
      <c r="BC113" s="1044"/>
      <c r="BD113" s="1044"/>
      <c r="BE113" s="1044"/>
      <c r="BF113" s="1044"/>
      <c r="BG113" s="1044"/>
      <c r="BH113" s="1044"/>
      <c r="BI113" s="1044"/>
      <c r="BJ113" s="1044"/>
      <c r="BK113" s="1044"/>
      <c r="BL113" s="1044"/>
      <c r="BM113" s="1044"/>
      <c r="BN113" s="1044"/>
      <c r="BO113" s="1044"/>
      <c r="BP113" s="1044"/>
      <c r="BQ113" s="1044"/>
      <c r="BR113" s="1044"/>
      <c r="BS113" s="1044"/>
      <c r="BT113" s="1044"/>
      <c r="BU113" s="1044"/>
      <c r="BV113" s="1044"/>
      <c r="BW113" s="1044"/>
      <c r="BX113" s="1044"/>
      <c r="BY113" s="1044"/>
      <c r="BZ113" s="1044"/>
      <c r="CA113" s="1044"/>
      <c r="CB113" s="1044"/>
      <c r="CC113" s="1044"/>
      <c r="CD113" s="1044"/>
      <c r="CE113" s="1044"/>
      <c r="CF113" s="1044"/>
      <c r="CG113" s="1044"/>
      <c r="CH113" s="1044"/>
      <c r="CI113" s="1044"/>
      <c r="CJ113" s="1044"/>
      <c r="CK113" s="1044"/>
      <c r="CL113" s="1044"/>
      <c r="CM113" s="1044"/>
      <c r="CN113" s="1044"/>
      <c r="CO113" s="1044"/>
      <c r="CP113" s="1044"/>
      <c r="CQ113" s="1044"/>
    </row>
    <row r="115" spans="2:95" ht="6" customHeight="1">
      <c r="B115" s="1043" t="s">
        <v>220</v>
      </c>
      <c r="C115" s="1044"/>
      <c r="D115" s="1044"/>
      <c r="E115" s="1044"/>
      <c r="F115" s="1044"/>
      <c r="G115" s="1044"/>
      <c r="H115" s="1044"/>
      <c r="I115" s="1044"/>
      <c r="J115" s="1044"/>
      <c r="K115" s="1044"/>
      <c r="L115" s="1044"/>
      <c r="M115" s="1044"/>
      <c r="N115" s="1044"/>
      <c r="O115" s="1044"/>
      <c r="P115" s="1044"/>
      <c r="Q115" s="1044"/>
      <c r="R115" s="1044"/>
      <c r="S115" s="1044"/>
      <c r="T115" s="1044"/>
      <c r="U115" s="1044"/>
      <c r="V115" s="1044"/>
      <c r="W115" s="1044"/>
      <c r="X115" s="1044"/>
      <c r="Y115" s="1044"/>
      <c r="Z115" s="1044"/>
      <c r="AA115" s="1044"/>
      <c r="AB115" s="1044"/>
      <c r="AC115" s="1044"/>
      <c r="AD115" s="1044"/>
      <c r="AE115" s="1044"/>
      <c r="AF115" s="1044"/>
      <c r="AG115" s="1044"/>
      <c r="AH115" s="1044"/>
      <c r="AI115" s="1044"/>
      <c r="AJ115" s="1044"/>
      <c r="AK115" s="1044"/>
      <c r="AL115" s="1044"/>
      <c r="AM115" s="1044"/>
      <c r="AN115" s="1044"/>
      <c r="AO115" s="1044"/>
      <c r="AP115" s="1044"/>
      <c r="AQ115" s="1044"/>
      <c r="AR115" s="1044"/>
      <c r="AS115" s="1044"/>
      <c r="AT115" s="1044"/>
      <c r="AU115" s="1044"/>
      <c r="AV115" s="1044"/>
      <c r="AW115" s="1044"/>
      <c r="AX115" s="1044"/>
      <c r="AY115" s="1044"/>
      <c r="AZ115" s="1044"/>
      <c r="BA115" s="1044"/>
      <c r="BB115" s="1044"/>
      <c r="BC115" s="1044"/>
      <c r="BD115" s="1044"/>
      <c r="BE115" s="1044"/>
      <c r="BF115" s="1044"/>
      <c r="BG115" s="1044"/>
      <c r="BH115" s="1044"/>
      <c r="BI115" s="1044"/>
      <c r="BJ115" s="1044"/>
      <c r="BK115" s="1044"/>
      <c r="BL115" s="1044"/>
      <c r="BM115" s="1044"/>
      <c r="BN115" s="1044"/>
      <c r="BO115" s="1044"/>
      <c r="BP115" s="1044"/>
      <c r="BQ115" s="1044"/>
      <c r="BR115" s="1044"/>
      <c r="BS115" s="1044"/>
      <c r="BT115" s="1044"/>
      <c r="BU115" s="1044"/>
      <c r="BV115" s="1044"/>
      <c r="BW115" s="1044"/>
      <c r="BX115" s="1044"/>
      <c r="BY115" s="1044"/>
      <c r="BZ115" s="1044"/>
      <c r="CA115" s="1044"/>
      <c r="CB115" s="1044"/>
      <c r="CC115" s="1044"/>
      <c r="CD115" s="1044"/>
      <c r="CE115" s="1044"/>
      <c r="CF115" s="1044"/>
      <c r="CG115" s="1044"/>
      <c r="CH115" s="1044"/>
      <c r="CI115" s="1044"/>
      <c r="CJ115" s="1044"/>
      <c r="CK115" s="1044"/>
      <c r="CL115" s="1044"/>
      <c r="CM115" s="1044"/>
      <c r="CN115" s="1044"/>
      <c r="CO115" s="1044"/>
      <c r="CP115" s="1044"/>
      <c r="CQ115" s="1044"/>
    </row>
    <row r="116" spans="2:95" ht="6" customHeight="1">
      <c r="B116" s="1044"/>
      <c r="C116" s="1044"/>
      <c r="D116" s="1044"/>
      <c r="E116" s="1044"/>
      <c r="F116" s="1044"/>
      <c r="G116" s="1044"/>
      <c r="H116" s="1044"/>
      <c r="I116" s="1044"/>
      <c r="J116" s="1044"/>
      <c r="K116" s="1044"/>
      <c r="L116" s="1044"/>
      <c r="M116" s="1044"/>
      <c r="N116" s="1044"/>
      <c r="O116" s="1044"/>
      <c r="P116" s="1044"/>
      <c r="Q116" s="1044"/>
      <c r="R116" s="1044"/>
      <c r="S116" s="1044"/>
      <c r="T116" s="1044"/>
      <c r="U116" s="1044"/>
      <c r="V116" s="1044"/>
      <c r="W116" s="1044"/>
      <c r="X116" s="1044"/>
      <c r="Y116" s="1044"/>
      <c r="Z116" s="1044"/>
      <c r="AA116" s="1044"/>
      <c r="AB116" s="1044"/>
      <c r="AC116" s="1044"/>
      <c r="AD116" s="1044"/>
      <c r="AE116" s="1044"/>
      <c r="AF116" s="1044"/>
      <c r="AG116" s="1044"/>
      <c r="AH116" s="1044"/>
      <c r="AI116" s="1044"/>
      <c r="AJ116" s="1044"/>
      <c r="AK116" s="1044"/>
      <c r="AL116" s="1044"/>
      <c r="AM116" s="1044"/>
      <c r="AN116" s="1044"/>
      <c r="AO116" s="1044"/>
      <c r="AP116" s="1044"/>
      <c r="AQ116" s="1044"/>
      <c r="AR116" s="1044"/>
      <c r="AS116" s="1044"/>
      <c r="AT116" s="1044"/>
      <c r="AU116" s="1044"/>
      <c r="AV116" s="1044"/>
      <c r="AW116" s="1044"/>
      <c r="AX116" s="1044"/>
      <c r="AY116" s="1044"/>
      <c r="AZ116" s="1044"/>
      <c r="BA116" s="1044"/>
      <c r="BB116" s="1044"/>
      <c r="BC116" s="1044"/>
      <c r="BD116" s="1044"/>
      <c r="BE116" s="1044"/>
      <c r="BF116" s="1044"/>
      <c r="BG116" s="1044"/>
      <c r="BH116" s="1044"/>
      <c r="BI116" s="1044"/>
      <c r="BJ116" s="1044"/>
      <c r="BK116" s="1044"/>
      <c r="BL116" s="1044"/>
      <c r="BM116" s="1044"/>
      <c r="BN116" s="1044"/>
      <c r="BO116" s="1044"/>
      <c r="BP116" s="1044"/>
      <c r="BQ116" s="1044"/>
      <c r="BR116" s="1044"/>
      <c r="BS116" s="1044"/>
      <c r="BT116" s="1044"/>
      <c r="BU116" s="1044"/>
      <c r="BV116" s="1044"/>
      <c r="BW116" s="1044"/>
      <c r="BX116" s="1044"/>
      <c r="BY116" s="1044"/>
      <c r="BZ116" s="1044"/>
      <c r="CA116" s="1044"/>
      <c r="CB116" s="1044"/>
      <c r="CC116" s="1044"/>
      <c r="CD116" s="1044"/>
      <c r="CE116" s="1044"/>
      <c r="CF116" s="1044"/>
      <c r="CG116" s="1044"/>
      <c r="CH116" s="1044"/>
      <c r="CI116" s="1044"/>
      <c r="CJ116" s="1044"/>
      <c r="CK116" s="1044"/>
      <c r="CL116" s="1044"/>
      <c r="CM116" s="1044"/>
      <c r="CN116" s="1044"/>
      <c r="CO116" s="1044"/>
      <c r="CP116" s="1044"/>
      <c r="CQ116" s="1044"/>
    </row>
    <row r="117" spans="2:95" ht="6" customHeight="1">
      <c r="B117" s="1044"/>
      <c r="C117" s="1044"/>
      <c r="D117" s="1044"/>
      <c r="E117" s="1044"/>
      <c r="F117" s="1044"/>
      <c r="G117" s="1044"/>
      <c r="H117" s="1044"/>
      <c r="I117" s="1044"/>
      <c r="J117" s="1044"/>
      <c r="K117" s="1044"/>
      <c r="L117" s="1044"/>
      <c r="M117" s="1044"/>
      <c r="N117" s="1044"/>
      <c r="O117" s="1044"/>
      <c r="P117" s="1044"/>
      <c r="Q117" s="1044"/>
      <c r="R117" s="1044"/>
      <c r="S117" s="1044"/>
      <c r="T117" s="1044"/>
      <c r="U117" s="1044"/>
      <c r="V117" s="1044"/>
      <c r="W117" s="1044"/>
      <c r="X117" s="1044"/>
      <c r="Y117" s="1044"/>
      <c r="Z117" s="1044"/>
      <c r="AA117" s="1044"/>
      <c r="AB117" s="1044"/>
      <c r="AC117" s="1044"/>
      <c r="AD117" s="1044"/>
      <c r="AE117" s="1044"/>
      <c r="AF117" s="1044"/>
      <c r="AG117" s="1044"/>
      <c r="AH117" s="1044"/>
      <c r="AI117" s="1044"/>
      <c r="AJ117" s="1044"/>
      <c r="AK117" s="1044"/>
      <c r="AL117" s="1044"/>
      <c r="AM117" s="1044"/>
      <c r="AN117" s="1044"/>
      <c r="AO117" s="1044"/>
      <c r="AP117" s="1044"/>
      <c r="AQ117" s="1044"/>
      <c r="AR117" s="1044"/>
      <c r="AS117" s="1044"/>
      <c r="AT117" s="1044"/>
      <c r="AU117" s="1044"/>
      <c r="AV117" s="1044"/>
      <c r="AW117" s="1044"/>
      <c r="AX117" s="1044"/>
      <c r="AY117" s="1044"/>
      <c r="AZ117" s="1044"/>
      <c r="BA117" s="1044"/>
      <c r="BB117" s="1044"/>
      <c r="BC117" s="1044"/>
      <c r="BD117" s="1044"/>
      <c r="BE117" s="1044"/>
      <c r="BF117" s="1044"/>
      <c r="BG117" s="1044"/>
      <c r="BH117" s="1044"/>
      <c r="BI117" s="1044"/>
      <c r="BJ117" s="1044"/>
      <c r="BK117" s="1044"/>
      <c r="BL117" s="1044"/>
      <c r="BM117" s="1044"/>
      <c r="BN117" s="1044"/>
      <c r="BO117" s="1044"/>
      <c r="BP117" s="1044"/>
      <c r="BQ117" s="1044"/>
      <c r="BR117" s="1044"/>
      <c r="BS117" s="1044"/>
      <c r="BT117" s="1044"/>
      <c r="BU117" s="1044"/>
      <c r="BV117" s="1044"/>
      <c r="BW117" s="1044"/>
      <c r="BX117" s="1044"/>
      <c r="BY117" s="1044"/>
      <c r="BZ117" s="1044"/>
      <c r="CA117" s="1044"/>
      <c r="CB117" s="1044"/>
      <c r="CC117" s="1044"/>
      <c r="CD117" s="1044"/>
      <c r="CE117" s="1044"/>
      <c r="CF117" s="1044"/>
      <c r="CG117" s="1044"/>
      <c r="CH117" s="1044"/>
      <c r="CI117" s="1044"/>
      <c r="CJ117" s="1044"/>
      <c r="CK117" s="1044"/>
      <c r="CL117" s="1044"/>
      <c r="CM117" s="1044"/>
      <c r="CN117" s="1044"/>
      <c r="CO117" s="1044"/>
      <c r="CP117" s="1044"/>
      <c r="CQ117" s="1044"/>
    </row>
    <row r="118" spans="2:95" ht="6" customHeight="1">
      <c r="B118" s="1044"/>
      <c r="C118" s="1044"/>
      <c r="D118" s="1044"/>
      <c r="E118" s="1044"/>
      <c r="F118" s="1044"/>
      <c r="G118" s="1044"/>
      <c r="H118" s="1044"/>
      <c r="I118" s="1044"/>
      <c r="J118" s="1044"/>
      <c r="K118" s="1044"/>
      <c r="L118" s="1044"/>
      <c r="M118" s="1044"/>
      <c r="N118" s="1044"/>
      <c r="O118" s="1044"/>
      <c r="P118" s="1044"/>
      <c r="Q118" s="1044"/>
      <c r="R118" s="1044"/>
      <c r="S118" s="1044"/>
      <c r="T118" s="1044"/>
      <c r="U118" s="1044"/>
      <c r="V118" s="1044"/>
      <c r="W118" s="1044"/>
      <c r="X118" s="1044"/>
      <c r="Y118" s="1044"/>
      <c r="Z118" s="1044"/>
      <c r="AA118" s="1044"/>
      <c r="AB118" s="1044"/>
      <c r="AC118" s="1044"/>
      <c r="AD118" s="1044"/>
      <c r="AE118" s="1044"/>
      <c r="AF118" s="1044"/>
      <c r="AG118" s="1044"/>
      <c r="AH118" s="1044"/>
      <c r="AI118" s="1044"/>
      <c r="AJ118" s="1044"/>
      <c r="AK118" s="1044"/>
      <c r="AL118" s="1044"/>
      <c r="AM118" s="1044"/>
      <c r="AN118" s="1044"/>
      <c r="AO118" s="1044"/>
      <c r="AP118" s="1044"/>
      <c r="AQ118" s="1044"/>
      <c r="AR118" s="1044"/>
      <c r="AS118" s="1044"/>
      <c r="AT118" s="1044"/>
      <c r="AU118" s="1044"/>
      <c r="AV118" s="1044"/>
      <c r="AW118" s="1044"/>
      <c r="AX118" s="1044"/>
      <c r="AY118" s="1044"/>
      <c r="AZ118" s="1044"/>
      <c r="BA118" s="1044"/>
      <c r="BB118" s="1044"/>
      <c r="BC118" s="1044"/>
      <c r="BD118" s="1044"/>
      <c r="BE118" s="1044"/>
      <c r="BF118" s="1044"/>
      <c r="BG118" s="1044"/>
      <c r="BH118" s="1044"/>
      <c r="BI118" s="1044"/>
      <c r="BJ118" s="1044"/>
      <c r="BK118" s="1044"/>
      <c r="BL118" s="1044"/>
      <c r="BM118" s="1044"/>
      <c r="BN118" s="1044"/>
      <c r="BO118" s="1044"/>
      <c r="BP118" s="1044"/>
      <c r="BQ118" s="1044"/>
      <c r="BR118" s="1044"/>
      <c r="BS118" s="1044"/>
      <c r="BT118" s="1044"/>
      <c r="BU118" s="1044"/>
      <c r="BV118" s="1044"/>
      <c r="BW118" s="1044"/>
      <c r="BX118" s="1044"/>
      <c r="BY118" s="1044"/>
      <c r="BZ118" s="1044"/>
      <c r="CA118" s="1044"/>
      <c r="CB118" s="1044"/>
      <c r="CC118" s="1044"/>
      <c r="CD118" s="1044"/>
      <c r="CE118" s="1044"/>
      <c r="CF118" s="1044"/>
      <c r="CG118" s="1044"/>
      <c r="CH118" s="1044"/>
      <c r="CI118" s="1044"/>
      <c r="CJ118" s="1044"/>
      <c r="CK118" s="1044"/>
      <c r="CL118" s="1044"/>
      <c r="CM118" s="1044"/>
      <c r="CN118" s="1044"/>
      <c r="CO118" s="1044"/>
      <c r="CP118" s="1044"/>
      <c r="CQ118" s="1044"/>
    </row>
    <row r="119" spans="2:95" ht="6" customHeight="1">
      <c r="B119" s="1044"/>
      <c r="C119" s="1044"/>
      <c r="D119" s="1044"/>
      <c r="E119" s="1044"/>
      <c r="F119" s="1044"/>
      <c r="G119" s="1044"/>
      <c r="H119" s="1044"/>
      <c r="I119" s="1044"/>
      <c r="J119" s="1044"/>
      <c r="K119" s="1044"/>
      <c r="L119" s="1044"/>
      <c r="M119" s="1044"/>
      <c r="N119" s="1044"/>
      <c r="O119" s="1044"/>
      <c r="P119" s="1044"/>
      <c r="Q119" s="1044"/>
      <c r="R119" s="1044"/>
      <c r="S119" s="1044"/>
      <c r="T119" s="1044"/>
      <c r="U119" s="1044"/>
      <c r="V119" s="1044"/>
      <c r="W119" s="1044"/>
      <c r="X119" s="1044"/>
      <c r="Y119" s="1044"/>
      <c r="Z119" s="1044"/>
      <c r="AA119" s="1044"/>
      <c r="AB119" s="1044"/>
      <c r="AC119" s="1044"/>
      <c r="AD119" s="1044"/>
      <c r="AE119" s="1044"/>
      <c r="AF119" s="1044"/>
      <c r="AG119" s="1044"/>
      <c r="AH119" s="1044"/>
      <c r="AI119" s="1044"/>
      <c r="AJ119" s="1044"/>
      <c r="AK119" s="1044"/>
      <c r="AL119" s="1044"/>
      <c r="AM119" s="1044"/>
      <c r="AN119" s="1044"/>
      <c r="AO119" s="1044"/>
      <c r="AP119" s="1044"/>
      <c r="AQ119" s="1044"/>
      <c r="AR119" s="1044"/>
      <c r="AS119" s="1044"/>
      <c r="AT119" s="1044"/>
      <c r="AU119" s="1044"/>
      <c r="AV119" s="1044"/>
      <c r="AW119" s="1044"/>
      <c r="AX119" s="1044"/>
      <c r="AY119" s="1044"/>
      <c r="AZ119" s="1044"/>
      <c r="BA119" s="1044"/>
      <c r="BB119" s="1044"/>
      <c r="BC119" s="1044"/>
      <c r="BD119" s="1044"/>
      <c r="BE119" s="1044"/>
      <c r="BF119" s="1044"/>
      <c r="BG119" s="1044"/>
      <c r="BH119" s="1044"/>
      <c r="BI119" s="1044"/>
      <c r="BJ119" s="1044"/>
      <c r="BK119" s="1044"/>
      <c r="BL119" s="1044"/>
      <c r="BM119" s="1044"/>
      <c r="BN119" s="1044"/>
      <c r="BO119" s="1044"/>
      <c r="BP119" s="1044"/>
      <c r="BQ119" s="1044"/>
      <c r="BR119" s="1044"/>
      <c r="BS119" s="1044"/>
      <c r="BT119" s="1044"/>
      <c r="BU119" s="1044"/>
      <c r="BV119" s="1044"/>
      <c r="BW119" s="1044"/>
      <c r="BX119" s="1044"/>
      <c r="BY119" s="1044"/>
      <c r="BZ119" s="1044"/>
      <c r="CA119" s="1044"/>
      <c r="CB119" s="1044"/>
      <c r="CC119" s="1044"/>
      <c r="CD119" s="1044"/>
      <c r="CE119" s="1044"/>
      <c r="CF119" s="1044"/>
      <c r="CG119" s="1044"/>
      <c r="CH119" s="1044"/>
      <c r="CI119" s="1044"/>
      <c r="CJ119" s="1044"/>
      <c r="CK119" s="1044"/>
      <c r="CL119" s="1044"/>
      <c r="CM119" s="1044"/>
      <c r="CN119" s="1044"/>
      <c r="CO119" s="1044"/>
      <c r="CP119" s="1044"/>
      <c r="CQ119" s="1044"/>
    </row>
    <row r="120" spans="2:95" ht="6" customHeight="1">
      <c r="B120" s="1044"/>
      <c r="C120" s="1044"/>
      <c r="D120" s="1044"/>
      <c r="E120" s="1044"/>
      <c r="F120" s="1044"/>
      <c r="G120" s="1044"/>
      <c r="H120" s="1044"/>
      <c r="I120" s="1044"/>
      <c r="J120" s="1044"/>
      <c r="K120" s="1044"/>
      <c r="L120" s="1044"/>
      <c r="M120" s="1044"/>
      <c r="N120" s="1044"/>
      <c r="O120" s="1044"/>
      <c r="P120" s="1044"/>
      <c r="Q120" s="1044"/>
      <c r="R120" s="1044"/>
      <c r="S120" s="1044"/>
      <c r="T120" s="1044"/>
      <c r="U120" s="1044"/>
      <c r="V120" s="1044"/>
      <c r="W120" s="1044"/>
      <c r="X120" s="1044"/>
      <c r="Y120" s="1044"/>
      <c r="Z120" s="1044"/>
      <c r="AA120" s="1044"/>
      <c r="AB120" s="1044"/>
      <c r="AC120" s="1044"/>
      <c r="AD120" s="1044"/>
      <c r="AE120" s="1044"/>
      <c r="AF120" s="1044"/>
      <c r="AG120" s="1044"/>
      <c r="AH120" s="1044"/>
      <c r="AI120" s="1044"/>
      <c r="AJ120" s="1044"/>
      <c r="AK120" s="1044"/>
      <c r="AL120" s="1044"/>
      <c r="AM120" s="1044"/>
      <c r="AN120" s="1044"/>
      <c r="AO120" s="1044"/>
      <c r="AP120" s="1044"/>
      <c r="AQ120" s="1044"/>
      <c r="AR120" s="1044"/>
      <c r="AS120" s="1044"/>
      <c r="AT120" s="1044"/>
      <c r="AU120" s="1044"/>
      <c r="AV120" s="1044"/>
      <c r="AW120" s="1044"/>
      <c r="AX120" s="1044"/>
      <c r="AY120" s="1044"/>
      <c r="AZ120" s="1044"/>
      <c r="BA120" s="1044"/>
      <c r="BB120" s="1044"/>
      <c r="BC120" s="1044"/>
      <c r="BD120" s="1044"/>
      <c r="BE120" s="1044"/>
      <c r="BF120" s="1044"/>
      <c r="BG120" s="1044"/>
      <c r="BH120" s="1044"/>
      <c r="BI120" s="1044"/>
      <c r="BJ120" s="1044"/>
      <c r="BK120" s="1044"/>
      <c r="BL120" s="1044"/>
      <c r="BM120" s="1044"/>
      <c r="BN120" s="1044"/>
      <c r="BO120" s="1044"/>
      <c r="BP120" s="1044"/>
      <c r="BQ120" s="1044"/>
      <c r="BR120" s="1044"/>
      <c r="BS120" s="1044"/>
      <c r="BT120" s="1044"/>
      <c r="BU120" s="1044"/>
      <c r="BV120" s="1044"/>
      <c r="BW120" s="1044"/>
      <c r="BX120" s="1044"/>
      <c r="BY120" s="1044"/>
      <c r="BZ120" s="1044"/>
      <c r="CA120" s="1044"/>
      <c r="CB120" s="1044"/>
      <c r="CC120" s="1044"/>
      <c r="CD120" s="1044"/>
      <c r="CE120" s="1044"/>
      <c r="CF120" s="1044"/>
      <c r="CG120" s="1044"/>
      <c r="CH120" s="1044"/>
      <c r="CI120" s="1044"/>
      <c r="CJ120" s="1044"/>
      <c r="CK120" s="1044"/>
      <c r="CL120" s="1044"/>
      <c r="CM120" s="1044"/>
      <c r="CN120" s="1044"/>
      <c r="CO120" s="1044"/>
      <c r="CP120" s="1044"/>
      <c r="CQ120" s="1044"/>
    </row>
  </sheetData>
  <mergeCells count="159">
    <mergeCell ref="BP102:CD104"/>
    <mergeCell ref="CE102:CG104"/>
    <mergeCell ref="B108:CQ113"/>
    <mergeCell ref="B115:CQ120"/>
    <mergeCell ref="AJ102:AQ104"/>
    <mergeCell ref="AR102:AT104"/>
    <mergeCell ref="AV102:AX104"/>
    <mergeCell ref="AZ102:BG104"/>
    <mergeCell ref="BH102:BJ104"/>
    <mergeCell ref="BL102:BN104"/>
    <mergeCell ref="D102:K104"/>
    <mergeCell ref="L102:N104"/>
    <mergeCell ref="P102:R104"/>
    <mergeCell ref="T102:AA104"/>
    <mergeCell ref="AB102:AD104"/>
    <mergeCell ref="AF102:AH104"/>
    <mergeCell ref="BP90:CD92"/>
    <mergeCell ref="CE90:CG92"/>
    <mergeCell ref="C95:G97"/>
    <mergeCell ref="H95:J97"/>
    <mergeCell ref="K95:O97"/>
    <mergeCell ref="D99:N101"/>
    <mergeCell ref="T99:AD101"/>
    <mergeCell ref="AJ99:AT101"/>
    <mergeCell ref="BP99:CG101"/>
    <mergeCell ref="AJ90:AQ92"/>
    <mergeCell ref="AR90:AT92"/>
    <mergeCell ref="AV90:AX92"/>
    <mergeCell ref="AZ90:BG92"/>
    <mergeCell ref="BH90:BJ92"/>
    <mergeCell ref="BL90:BN92"/>
    <mergeCell ref="D90:K92"/>
    <mergeCell ref="L90:N92"/>
    <mergeCell ref="P90:R92"/>
    <mergeCell ref="T90:AA92"/>
    <mergeCell ref="AB90:AD92"/>
    <mergeCell ref="AF90:AH92"/>
    <mergeCell ref="BP78:CD80"/>
    <mergeCell ref="CE78:CG80"/>
    <mergeCell ref="C83:G85"/>
    <mergeCell ref="H83:J85"/>
    <mergeCell ref="K83:O85"/>
    <mergeCell ref="D87:N89"/>
    <mergeCell ref="T87:AD89"/>
    <mergeCell ref="AJ87:AT89"/>
    <mergeCell ref="BP87:CG89"/>
    <mergeCell ref="AJ78:AQ80"/>
    <mergeCell ref="AR78:AT80"/>
    <mergeCell ref="AV78:AX80"/>
    <mergeCell ref="AZ78:BG80"/>
    <mergeCell ref="BH78:BJ80"/>
    <mergeCell ref="BL78:BN80"/>
    <mergeCell ref="D78:K80"/>
    <mergeCell ref="L78:N80"/>
    <mergeCell ref="P78:R80"/>
    <mergeCell ref="T78:AA80"/>
    <mergeCell ref="AB78:AD80"/>
    <mergeCell ref="AF78:AH80"/>
    <mergeCell ref="BP66:CD68"/>
    <mergeCell ref="CE66:CG68"/>
    <mergeCell ref="C71:G73"/>
    <mergeCell ref="H71:J73"/>
    <mergeCell ref="K71:O73"/>
    <mergeCell ref="D75:N77"/>
    <mergeCell ref="T75:AD77"/>
    <mergeCell ref="AJ75:AT77"/>
    <mergeCell ref="BP75:CG77"/>
    <mergeCell ref="AJ66:AQ68"/>
    <mergeCell ref="AR66:AT68"/>
    <mergeCell ref="AV66:AX68"/>
    <mergeCell ref="AZ66:BG68"/>
    <mergeCell ref="BH66:BJ68"/>
    <mergeCell ref="BL66:BN68"/>
    <mergeCell ref="D66:K68"/>
    <mergeCell ref="L66:N68"/>
    <mergeCell ref="P66:R68"/>
    <mergeCell ref="T66:AA68"/>
    <mergeCell ref="AB66:AD68"/>
    <mergeCell ref="AF66:AH68"/>
    <mergeCell ref="BP54:CD56"/>
    <mergeCell ref="CE54:CG56"/>
    <mergeCell ref="C59:G61"/>
    <mergeCell ref="H59:J61"/>
    <mergeCell ref="K59:O61"/>
    <mergeCell ref="D63:N65"/>
    <mergeCell ref="T63:AD65"/>
    <mergeCell ref="AJ63:AT65"/>
    <mergeCell ref="BP63:CG65"/>
    <mergeCell ref="AJ54:AQ56"/>
    <mergeCell ref="AR54:AT56"/>
    <mergeCell ref="AV54:AX56"/>
    <mergeCell ref="AZ54:BG56"/>
    <mergeCell ref="BH54:BJ56"/>
    <mergeCell ref="BL54:BN56"/>
    <mergeCell ref="D54:K56"/>
    <mergeCell ref="L54:N56"/>
    <mergeCell ref="P54:R56"/>
    <mergeCell ref="T54:AA56"/>
    <mergeCell ref="AB54:AD56"/>
    <mergeCell ref="AF54:AH56"/>
    <mergeCell ref="C47:G49"/>
    <mergeCell ref="H47:J49"/>
    <mergeCell ref="K47:O49"/>
    <mergeCell ref="D51:N53"/>
    <mergeCell ref="T51:AD53"/>
    <mergeCell ref="AJ51:AT53"/>
    <mergeCell ref="BP51:CG53"/>
    <mergeCell ref="AJ42:AQ44"/>
    <mergeCell ref="AR42:AT44"/>
    <mergeCell ref="AV42:AX44"/>
    <mergeCell ref="AZ42:BG44"/>
    <mergeCell ref="BH42:BJ44"/>
    <mergeCell ref="BL42:BN44"/>
    <mergeCell ref="D39:N41"/>
    <mergeCell ref="T39:AD41"/>
    <mergeCell ref="AJ39:AT41"/>
    <mergeCell ref="BP39:CG41"/>
    <mergeCell ref="D42:K44"/>
    <mergeCell ref="L42:N44"/>
    <mergeCell ref="P42:R44"/>
    <mergeCell ref="T42:AA44"/>
    <mergeCell ref="AB42:AD44"/>
    <mergeCell ref="AF42:AH44"/>
    <mergeCell ref="BP42:CD44"/>
    <mergeCell ref="CE42:CG44"/>
    <mergeCell ref="AV30:AX32"/>
    <mergeCell ref="AZ30:BJ32"/>
    <mergeCell ref="BL30:BN32"/>
    <mergeCell ref="BP30:CD32"/>
    <mergeCell ref="CE30:CG32"/>
    <mergeCell ref="C35:G37"/>
    <mergeCell ref="H35:J37"/>
    <mergeCell ref="K35:O37"/>
    <mergeCell ref="U24:BN25"/>
    <mergeCell ref="D27:R32"/>
    <mergeCell ref="T27:AD29"/>
    <mergeCell ref="AJ27:AT29"/>
    <mergeCell ref="BP27:CG29"/>
    <mergeCell ref="T30:AA32"/>
    <mergeCell ref="AB30:AD32"/>
    <mergeCell ref="AF30:AH32"/>
    <mergeCell ref="AJ30:AQ32"/>
    <mergeCell ref="AR30:AT32"/>
    <mergeCell ref="AF21:AH23"/>
    <mergeCell ref="AJ21:AQ23"/>
    <mergeCell ref="AR21:AT23"/>
    <mergeCell ref="BL21:BN23"/>
    <mergeCell ref="BP21:CD23"/>
    <mergeCell ref="CE21:CG23"/>
    <mergeCell ref="CJ1:CQ3"/>
    <mergeCell ref="B5:AN7"/>
    <mergeCell ref="E10:AO12"/>
    <mergeCell ref="E14:BZ16"/>
    <mergeCell ref="D18:R23"/>
    <mergeCell ref="T18:AD20"/>
    <mergeCell ref="AJ18:AT20"/>
    <mergeCell ref="BP18:CG20"/>
    <mergeCell ref="T21:AA23"/>
    <mergeCell ref="AB21:AD23"/>
  </mergeCells>
  <phoneticPr fontId="1"/>
  <pageMargins left="0.70866141732283472" right="0.70866141732283472" top="0.74803149606299213" bottom="0.74803149606299213" header="0.31496062992125984" footer="0.31496062992125984"/>
  <pageSetup paperSize="9" scale="94" orientation="portrait" blackAndWhite="1" r:id="rId1"/>
  <rowBreaks count="1" manualBreakCount="1">
    <brk id="20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B8AA4-88CA-4FD7-AFC3-C9A31A8C726B}">
  <sheetPr>
    <tabColor rgb="FFFF0000"/>
  </sheetPr>
  <dimension ref="A1:DT67"/>
  <sheetViews>
    <sheetView view="pageBreakPreview" topLeftCell="B1" zoomScaleNormal="100" zoomScaleSheetLayoutView="100" workbookViewId="0">
      <selection activeCell="AI108" sqref="AI108:AM110"/>
    </sheetView>
  </sheetViews>
  <sheetFormatPr defaultColWidth="1" defaultRowHeight="6" customHeight="1"/>
  <cols>
    <col min="1" max="1" width="1" style="102" customWidth="1"/>
    <col min="2" max="13" width="1" style="102"/>
    <col min="14" max="14" width="2.88671875" style="102" customWidth="1"/>
    <col min="15" max="124" width="0.88671875" style="102" customWidth="1"/>
    <col min="125" max="16384" width="1" style="102"/>
  </cols>
  <sheetData>
    <row r="1" spans="1:124" ht="6" customHeight="1">
      <c r="A1" s="592" t="s">
        <v>251</v>
      </c>
      <c r="B1" s="592"/>
      <c r="C1" s="592"/>
      <c r="D1" s="592"/>
      <c r="E1" s="592"/>
      <c r="F1" s="592"/>
      <c r="G1" s="592"/>
      <c r="H1" s="592"/>
      <c r="I1" s="592"/>
      <c r="J1" s="592"/>
      <c r="K1" s="592"/>
      <c r="L1" s="592"/>
      <c r="M1" s="592"/>
      <c r="N1" s="592"/>
      <c r="O1" s="592"/>
      <c r="P1" s="592"/>
      <c r="Q1" s="592"/>
      <c r="R1" s="592"/>
      <c r="S1" s="592"/>
      <c r="T1" s="592"/>
      <c r="U1" s="592"/>
      <c r="V1" s="592"/>
      <c r="W1" s="592"/>
      <c r="X1" s="592"/>
      <c r="Y1" s="592"/>
      <c r="Z1" s="592"/>
      <c r="AA1" s="592"/>
      <c r="AB1" s="592"/>
      <c r="AC1" s="592"/>
      <c r="AD1" s="592"/>
      <c r="AE1" s="592"/>
      <c r="AF1" s="592"/>
      <c r="AG1" s="592"/>
      <c r="AH1" s="592"/>
      <c r="AI1" s="592"/>
      <c r="AJ1" s="592"/>
      <c r="AK1" s="592"/>
      <c r="AL1" s="592"/>
      <c r="AM1" s="592"/>
      <c r="AN1" s="592"/>
      <c r="AO1" s="592"/>
      <c r="AP1" s="592"/>
      <c r="AQ1" s="592"/>
      <c r="AR1" s="592"/>
      <c r="AS1" s="592"/>
      <c r="AT1" s="592"/>
      <c r="AU1" s="592"/>
      <c r="AV1" s="592"/>
      <c r="AW1" s="592"/>
      <c r="AX1" s="592"/>
      <c r="AY1" s="592"/>
      <c r="AZ1" s="592"/>
      <c r="BA1" s="592"/>
      <c r="BB1" s="592"/>
      <c r="BC1" s="592"/>
      <c r="BD1" s="592"/>
      <c r="BE1" s="592"/>
      <c r="BF1" s="592"/>
      <c r="BG1" s="592"/>
      <c r="BH1" s="592"/>
      <c r="BI1" s="592"/>
      <c r="BJ1" s="592"/>
      <c r="BK1" s="592"/>
      <c r="BL1" s="592"/>
      <c r="BM1" s="592"/>
      <c r="BN1" s="592"/>
      <c r="BO1" s="592"/>
      <c r="BP1" s="592"/>
      <c r="BQ1" s="592"/>
      <c r="BR1" s="592"/>
      <c r="BS1" s="592"/>
      <c r="BT1" s="592"/>
      <c r="BU1" s="592"/>
      <c r="BV1" s="592"/>
      <c r="BW1" s="592"/>
      <c r="BX1" s="592"/>
      <c r="BY1" s="592"/>
      <c r="BZ1" s="592"/>
      <c r="CA1" s="592"/>
      <c r="CB1" s="592"/>
      <c r="CC1" s="592"/>
      <c r="CD1" s="592"/>
      <c r="CE1" s="592"/>
      <c r="CF1" s="592"/>
      <c r="CG1" s="592"/>
      <c r="CH1" s="592"/>
      <c r="CI1" s="592"/>
      <c r="CJ1" s="592"/>
      <c r="CK1" s="592"/>
      <c r="CL1" s="592"/>
      <c r="CM1" s="592"/>
      <c r="CN1" s="592"/>
      <c r="CO1" s="592"/>
      <c r="CP1" s="592"/>
      <c r="CQ1" s="592"/>
      <c r="CR1" s="592"/>
      <c r="CS1" s="592"/>
      <c r="CT1" s="592"/>
      <c r="CU1" s="592"/>
      <c r="CV1" s="592"/>
      <c r="CW1" s="592"/>
      <c r="CX1" s="592"/>
      <c r="CY1" s="592"/>
      <c r="CZ1" s="592"/>
      <c r="DA1" s="592"/>
      <c r="DB1" s="592"/>
      <c r="DC1" s="592"/>
      <c r="DD1" s="592"/>
      <c r="DE1" s="592"/>
      <c r="DF1" s="592"/>
      <c r="DG1" s="592"/>
      <c r="DH1" s="592"/>
      <c r="DI1" s="592"/>
      <c r="DJ1" s="592"/>
      <c r="DK1" s="592"/>
      <c r="DL1" s="592"/>
      <c r="DM1" s="592"/>
      <c r="DN1" s="592"/>
      <c r="DO1" s="592"/>
      <c r="DP1" s="592"/>
      <c r="DQ1" s="592"/>
      <c r="DR1" s="592"/>
      <c r="DS1" s="592"/>
      <c r="DT1" s="592"/>
    </row>
    <row r="2" spans="1:124" ht="6" customHeight="1">
      <c r="A2" s="592"/>
      <c r="B2" s="592"/>
      <c r="C2" s="592"/>
      <c r="D2" s="592"/>
      <c r="E2" s="592"/>
      <c r="F2" s="592"/>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592"/>
      <c r="AM2" s="592"/>
      <c r="AN2" s="592"/>
      <c r="AO2" s="592"/>
      <c r="AP2" s="592"/>
      <c r="AQ2" s="592"/>
      <c r="AR2" s="592"/>
      <c r="AS2" s="592"/>
      <c r="AT2" s="592"/>
      <c r="AU2" s="592"/>
      <c r="AV2" s="592"/>
      <c r="AW2" s="592"/>
      <c r="AX2" s="592"/>
      <c r="AY2" s="592"/>
      <c r="AZ2" s="592"/>
      <c r="BA2" s="592"/>
      <c r="BB2" s="592"/>
      <c r="BC2" s="592"/>
      <c r="BD2" s="592"/>
      <c r="BE2" s="592"/>
      <c r="BF2" s="592"/>
      <c r="BG2" s="592"/>
      <c r="BH2" s="592"/>
      <c r="BI2" s="592"/>
      <c r="BJ2" s="592"/>
      <c r="BK2" s="592"/>
      <c r="BL2" s="592"/>
      <c r="BM2" s="592"/>
      <c r="BN2" s="592"/>
      <c r="BO2" s="592"/>
      <c r="BP2" s="592"/>
      <c r="BQ2" s="592"/>
      <c r="BR2" s="592"/>
      <c r="BS2" s="592"/>
      <c r="BT2" s="592"/>
      <c r="BU2" s="592"/>
      <c r="BV2" s="592"/>
      <c r="BW2" s="592"/>
      <c r="BX2" s="592"/>
      <c r="BY2" s="592"/>
      <c r="BZ2" s="592"/>
      <c r="CA2" s="592"/>
      <c r="CB2" s="592"/>
      <c r="CC2" s="592"/>
      <c r="CD2" s="592"/>
      <c r="CE2" s="592"/>
      <c r="CF2" s="592"/>
      <c r="CG2" s="592"/>
      <c r="CH2" s="592"/>
      <c r="CI2" s="592"/>
      <c r="CJ2" s="592"/>
      <c r="CK2" s="592"/>
      <c r="CL2" s="592"/>
      <c r="CM2" s="592"/>
      <c r="CN2" s="592"/>
      <c r="CO2" s="592"/>
      <c r="CP2" s="592"/>
      <c r="CQ2" s="592"/>
      <c r="CR2" s="592"/>
      <c r="CS2" s="592"/>
      <c r="CT2" s="592"/>
      <c r="CU2" s="592"/>
      <c r="CV2" s="592"/>
      <c r="CW2" s="592"/>
      <c r="CX2" s="592"/>
      <c r="CY2" s="592"/>
      <c r="CZ2" s="592"/>
      <c r="DA2" s="592"/>
      <c r="DB2" s="592"/>
      <c r="DC2" s="592"/>
      <c r="DD2" s="592"/>
      <c r="DE2" s="592"/>
      <c r="DF2" s="592"/>
      <c r="DG2" s="592"/>
      <c r="DH2" s="592"/>
      <c r="DI2" s="592"/>
      <c r="DJ2" s="592"/>
      <c r="DK2" s="592"/>
      <c r="DL2" s="592"/>
      <c r="DM2" s="592"/>
      <c r="DN2" s="592"/>
      <c r="DO2" s="592"/>
      <c r="DP2" s="592"/>
      <c r="DQ2" s="592"/>
      <c r="DR2" s="592"/>
      <c r="DS2" s="592"/>
      <c r="DT2" s="592"/>
    </row>
    <row r="3" spans="1:124" ht="6" customHeight="1">
      <c r="A3" s="592"/>
      <c r="B3" s="592"/>
      <c r="C3" s="592"/>
      <c r="D3" s="592"/>
      <c r="E3" s="592"/>
      <c r="F3" s="592"/>
      <c r="G3" s="592"/>
      <c r="H3" s="592"/>
      <c r="I3" s="592"/>
      <c r="J3" s="592"/>
      <c r="K3" s="592"/>
      <c r="L3" s="592"/>
      <c r="M3" s="592"/>
      <c r="N3" s="592"/>
      <c r="O3" s="592"/>
      <c r="P3" s="592"/>
      <c r="Q3" s="592"/>
      <c r="R3" s="592"/>
      <c r="S3" s="592"/>
      <c r="T3" s="592"/>
      <c r="U3" s="592"/>
      <c r="V3" s="592"/>
      <c r="W3" s="592"/>
      <c r="X3" s="592"/>
      <c r="Y3" s="592"/>
      <c r="Z3" s="592"/>
      <c r="AA3" s="592"/>
      <c r="AB3" s="592"/>
      <c r="AC3" s="592"/>
      <c r="AD3" s="592"/>
      <c r="AE3" s="592"/>
      <c r="AF3" s="592"/>
      <c r="AG3" s="592"/>
      <c r="AH3" s="592"/>
      <c r="AI3" s="592"/>
      <c r="AJ3" s="592"/>
      <c r="AK3" s="592"/>
      <c r="AL3" s="592"/>
      <c r="AM3" s="592"/>
      <c r="AN3" s="592"/>
      <c r="AO3" s="592"/>
      <c r="AP3" s="592"/>
      <c r="AQ3" s="592"/>
      <c r="AR3" s="592"/>
      <c r="AS3" s="592"/>
      <c r="AT3" s="592"/>
      <c r="AU3" s="592"/>
      <c r="AV3" s="592"/>
      <c r="AW3" s="592"/>
      <c r="AX3" s="592"/>
      <c r="AY3" s="592"/>
      <c r="AZ3" s="592"/>
      <c r="BA3" s="592"/>
      <c r="BB3" s="592"/>
      <c r="BC3" s="592"/>
      <c r="BD3" s="592"/>
      <c r="BE3" s="592"/>
      <c r="BF3" s="592"/>
      <c r="BG3" s="592"/>
      <c r="BH3" s="592"/>
      <c r="BI3" s="592"/>
      <c r="BJ3" s="592"/>
      <c r="BK3" s="592"/>
      <c r="BL3" s="592"/>
      <c r="BM3" s="592"/>
      <c r="BN3" s="592"/>
      <c r="BO3" s="592"/>
      <c r="BP3" s="592"/>
      <c r="BQ3" s="592"/>
      <c r="BR3" s="592"/>
      <c r="BS3" s="592"/>
      <c r="BT3" s="592"/>
      <c r="BU3" s="592"/>
      <c r="BV3" s="592"/>
      <c r="BW3" s="592"/>
      <c r="BX3" s="592"/>
      <c r="BY3" s="592"/>
      <c r="BZ3" s="592"/>
      <c r="CA3" s="592"/>
      <c r="CB3" s="592"/>
      <c r="CC3" s="592"/>
      <c r="CD3" s="592"/>
      <c r="CE3" s="592"/>
      <c r="CF3" s="592"/>
      <c r="CG3" s="592"/>
      <c r="CH3" s="592"/>
      <c r="CI3" s="592"/>
      <c r="CJ3" s="592"/>
      <c r="CK3" s="592"/>
      <c r="CL3" s="592"/>
      <c r="CM3" s="592"/>
      <c r="CN3" s="592"/>
      <c r="CO3" s="592"/>
      <c r="CP3" s="592"/>
      <c r="CQ3" s="592"/>
      <c r="CR3" s="592"/>
      <c r="CS3" s="592"/>
      <c r="CT3" s="592"/>
      <c r="CU3" s="592"/>
      <c r="CV3" s="592"/>
      <c r="CW3" s="592"/>
      <c r="CX3" s="592"/>
      <c r="CY3" s="592"/>
      <c r="CZ3" s="592"/>
      <c r="DA3" s="592"/>
      <c r="DB3" s="592"/>
      <c r="DC3" s="592"/>
      <c r="DD3" s="592"/>
      <c r="DE3" s="592"/>
      <c r="DF3" s="592"/>
      <c r="DG3" s="592"/>
      <c r="DH3" s="592"/>
      <c r="DI3" s="592"/>
      <c r="DJ3" s="592"/>
      <c r="DK3" s="592"/>
      <c r="DL3" s="592"/>
      <c r="DM3" s="592"/>
      <c r="DN3" s="592"/>
      <c r="DO3" s="592"/>
      <c r="DP3" s="592"/>
      <c r="DQ3" s="592"/>
      <c r="DR3" s="592"/>
      <c r="DS3" s="592"/>
      <c r="DT3" s="592"/>
    </row>
    <row r="4" spans="1:124" ht="6" customHeight="1">
      <c r="A4" s="107"/>
      <c r="B4" s="107"/>
      <c r="C4" s="107"/>
      <c r="D4" s="107"/>
      <c r="E4" s="107"/>
      <c r="F4" s="107"/>
      <c r="G4" s="107"/>
      <c r="H4" s="107"/>
      <c r="I4" s="107"/>
      <c r="J4" s="107"/>
      <c r="K4" s="107"/>
      <c r="L4" s="107"/>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08"/>
      <c r="AL4" s="108"/>
      <c r="CZ4" s="640"/>
      <c r="DA4" s="640"/>
      <c r="DB4" s="640"/>
      <c r="DC4" s="640"/>
      <c r="DD4" s="640"/>
      <c r="DE4" s="640"/>
      <c r="DF4" s="640"/>
      <c r="DG4" s="640"/>
      <c r="DH4" s="640"/>
      <c r="DI4" s="640"/>
      <c r="DJ4" s="640"/>
      <c r="DK4" s="640"/>
      <c r="DL4" s="640"/>
      <c r="DM4" s="640"/>
      <c r="DN4" s="640"/>
      <c r="DO4" s="640"/>
      <c r="DP4" s="640"/>
      <c r="DQ4" s="640"/>
      <c r="DR4" s="640"/>
      <c r="DS4" s="640"/>
      <c r="DT4" s="640"/>
    </row>
    <row r="5" spans="1:124" ht="6" customHeight="1">
      <c r="A5" s="638" t="s">
        <v>252</v>
      </c>
      <c r="B5" s="639"/>
      <c r="C5" s="639"/>
      <c r="D5" s="639"/>
      <c r="E5" s="639"/>
      <c r="F5" s="639"/>
      <c r="G5" s="639"/>
      <c r="H5" s="639"/>
      <c r="I5" s="639"/>
      <c r="J5" s="639"/>
      <c r="K5" s="639"/>
      <c r="L5" s="639"/>
      <c r="M5" s="639"/>
      <c r="N5" s="639"/>
      <c r="O5" s="641"/>
      <c r="P5" s="641"/>
      <c r="Q5" s="641"/>
      <c r="R5" s="641"/>
      <c r="S5" s="641"/>
      <c r="T5" s="641"/>
      <c r="U5" s="641"/>
      <c r="V5" s="641"/>
      <c r="W5" s="641"/>
      <c r="X5" s="641"/>
      <c r="Y5" s="641"/>
      <c r="Z5" s="641"/>
      <c r="AA5" s="641"/>
      <c r="AB5" s="641"/>
      <c r="AC5" s="641"/>
      <c r="AD5" s="641"/>
      <c r="AE5" s="641"/>
      <c r="AF5" s="641"/>
      <c r="AG5" s="641"/>
      <c r="AH5" s="641"/>
      <c r="AI5" s="641"/>
      <c r="AJ5" s="641"/>
      <c r="AK5" s="641"/>
      <c r="AL5" s="641"/>
      <c r="AM5" s="641"/>
      <c r="AN5" s="641"/>
      <c r="AO5" s="641"/>
      <c r="AP5" s="641"/>
      <c r="AQ5" s="641"/>
      <c r="AR5" s="641"/>
      <c r="AS5" s="641"/>
      <c r="AT5" s="641"/>
      <c r="AU5" s="641"/>
      <c r="AV5" s="641"/>
      <c r="AW5" s="641"/>
      <c r="AX5" s="641"/>
      <c r="AY5" s="641"/>
      <c r="AZ5" s="641"/>
      <c r="BA5" s="641"/>
      <c r="BB5" s="641"/>
      <c r="BC5" s="641"/>
      <c r="BD5" s="641"/>
      <c r="BE5" s="641"/>
      <c r="BF5" s="641"/>
      <c r="BG5" s="641"/>
      <c r="BH5" s="641"/>
      <c r="BI5" s="641"/>
      <c r="BJ5" s="641"/>
      <c r="BK5" s="641"/>
      <c r="BL5" s="641"/>
      <c r="BM5" s="641"/>
      <c r="BN5" s="641"/>
      <c r="BO5" s="641"/>
      <c r="BP5" s="641"/>
      <c r="BQ5" s="641"/>
      <c r="BR5" s="641"/>
      <c r="BS5" s="641"/>
      <c r="BT5" s="641"/>
      <c r="BU5" s="641"/>
      <c r="BV5" s="641"/>
      <c r="BW5" s="641"/>
      <c r="BX5" s="641"/>
      <c r="BY5" s="641"/>
      <c r="BZ5" s="641"/>
      <c r="CA5" s="641"/>
      <c r="CB5" s="641"/>
      <c r="CC5" s="641"/>
      <c r="CD5" s="641"/>
      <c r="CE5" s="641"/>
      <c r="CF5" s="641"/>
      <c r="CG5" s="641"/>
    </row>
    <row r="6" spans="1:124" ht="6" customHeight="1">
      <c r="A6" s="639"/>
      <c r="B6" s="639"/>
      <c r="C6" s="639"/>
      <c r="D6" s="639"/>
      <c r="E6" s="639"/>
      <c r="F6" s="639"/>
      <c r="G6" s="639"/>
      <c r="H6" s="639"/>
      <c r="I6" s="639"/>
      <c r="J6" s="639"/>
      <c r="K6" s="639"/>
      <c r="L6" s="639"/>
      <c r="M6" s="639"/>
      <c r="N6" s="639"/>
      <c r="O6" s="641"/>
      <c r="P6" s="641"/>
      <c r="Q6" s="641"/>
      <c r="R6" s="641"/>
      <c r="S6" s="641"/>
      <c r="T6" s="641"/>
      <c r="U6" s="641"/>
      <c r="V6" s="641"/>
      <c r="W6" s="641"/>
      <c r="X6" s="641"/>
      <c r="Y6" s="641"/>
      <c r="Z6" s="641"/>
      <c r="AA6" s="641"/>
      <c r="AB6" s="641"/>
      <c r="AC6" s="641"/>
      <c r="AD6" s="641"/>
      <c r="AE6" s="641"/>
      <c r="AF6" s="641"/>
      <c r="AG6" s="641"/>
      <c r="AH6" s="641"/>
      <c r="AI6" s="641"/>
      <c r="AJ6" s="641"/>
      <c r="AK6" s="641"/>
      <c r="AL6" s="641"/>
      <c r="AM6" s="641"/>
      <c r="AN6" s="641"/>
      <c r="AO6" s="641"/>
      <c r="AP6" s="641"/>
      <c r="AQ6" s="641"/>
      <c r="AR6" s="641"/>
      <c r="AS6" s="641"/>
      <c r="AT6" s="641"/>
      <c r="AU6" s="641"/>
      <c r="AV6" s="641"/>
      <c r="AW6" s="641"/>
      <c r="AX6" s="641"/>
      <c r="AY6" s="641"/>
      <c r="AZ6" s="641"/>
      <c r="BA6" s="641"/>
      <c r="BB6" s="641"/>
      <c r="BC6" s="641"/>
      <c r="BD6" s="641"/>
      <c r="BE6" s="641"/>
      <c r="BF6" s="641"/>
      <c r="BG6" s="641"/>
      <c r="BH6" s="641"/>
      <c r="BI6" s="641"/>
      <c r="BJ6" s="641"/>
      <c r="BK6" s="641"/>
      <c r="BL6" s="641"/>
      <c r="BM6" s="641"/>
      <c r="BN6" s="641"/>
      <c r="BO6" s="641"/>
      <c r="BP6" s="641"/>
      <c r="BQ6" s="641"/>
      <c r="BR6" s="641"/>
      <c r="BS6" s="641"/>
      <c r="BT6" s="641"/>
      <c r="BU6" s="641"/>
      <c r="BV6" s="641"/>
      <c r="BW6" s="641"/>
      <c r="BX6" s="641"/>
      <c r="BY6" s="641"/>
      <c r="BZ6" s="641"/>
      <c r="CA6" s="641"/>
      <c r="CB6" s="641"/>
      <c r="CC6" s="641"/>
      <c r="CD6" s="641"/>
      <c r="CE6" s="641"/>
      <c r="CF6" s="641"/>
      <c r="CG6" s="641"/>
    </row>
    <row r="7" spans="1:124" ht="6" customHeight="1">
      <c r="A7" s="639"/>
      <c r="B7" s="639"/>
      <c r="C7" s="639"/>
      <c r="D7" s="639"/>
      <c r="E7" s="639"/>
      <c r="F7" s="639"/>
      <c r="G7" s="639"/>
      <c r="H7" s="639"/>
      <c r="I7" s="639"/>
      <c r="J7" s="639"/>
      <c r="K7" s="639"/>
      <c r="L7" s="639"/>
      <c r="M7" s="639"/>
      <c r="N7" s="639"/>
      <c r="O7" s="641"/>
      <c r="P7" s="641"/>
      <c r="Q7" s="641"/>
      <c r="R7" s="641"/>
      <c r="S7" s="641"/>
      <c r="T7" s="641"/>
      <c r="U7" s="641"/>
      <c r="V7" s="641"/>
      <c r="W7" s="641"/>
      <c r="X7" s="641"/>
      <c r="Y7" s="641"/>
      <c r="Z7" s="641"/>
      <c r="AA7" s="641"/>
      <c r="AB7" s="641"/>
      <c r="AC7" s="641"/>
      <c r="AD7" s="641"/>
      <c r="AE7" s="641"/>
      <c r="AF7" s="641"/>
      <c r="AG7" s="641"/>
      <c r="AH7" s="641"/>
      <c r="AI7" s="641"/>
      <c r="AJ7" s="641"/>
      <c r="AK7" s="641"/>
      <c r="AL7" s="641"/>
      <c r="AM7" s="641"/>
      <c r="AN7" s="641"/>
      <c r="AO7" s="641"/>
      <c r="AP7" s="641"/>
      <c r="AQ7" s="641"/>
      <c r="AR7" s="641"/>
      <c r="AS7" s="641"/>
      <c r="AT7" s="641"/>
      <c r="AU7" s="641"/>
      <c r="AV7" s="641"/>
      <c r="AW7" s="641"/>
      <c r="AX7" s="641"/>
      <c r="AY7" s="641"/>
      <c r="AZ7" s="641"/>
      <c r="BA7" s="641"/>
      <c r="BB7" s="641"/>
      <c r="BC7" s="641"/>
      <c r="BD7" s="641"/>
      <c r="BE7" s="641"/>
      <c r="BF7" s="641"/>
      <c r="BG7" s="641"/>
      <c r="BH7" s="641"/>
      <c r="BI7" s="641"/>
      <c r="BJ7" s="641"/>
      <c r="BK7" s="641"/>
      <c r="BL7" s="641"/>
      <c r="BM7" s="641"/>
      <c r="BN7" s="641"/>
      <c r="BO7" s="641"/>
      <c r="BP7" s="641"/>
      <c r="BQ7" s="641"/>
      <c r="BR7" s="641"/>
      <c r="BS7" s="641"/>
      <c r="BT7" s="641"/>
      <c r="BU7" s="641"/>
      <c r="BV7" s="641"/>
      <c r="BW7" s="641"/>
      <c r="BX7" s="641"/>
      <c r="BY7" s="641"/>
      <c r="BZ7" s="641"/>
      <c r="CA7" s="641"/>
      <c r="CB7" s="641"/>
      <c r="CC7" s="641"/>
      <c r="CD7" s="641"/>
      <c r="CE7" s="641"/>
      <c r="CF7" s="641"/>
      <c r="CG7" s="641"/>
    </row>
    <row r="8" spans="1:124" ht="6" customHeight="1">
      <c r="A8" s="107"/>
      <c r="B8" s="107"/>
      <c r="C8" s="107"/>
      <c r="D8" s="107"/>
      <c r="E8" s="107"/>
      <c r="F8" s="107"/>
      <c r="G8" s="107"/>
      <c r="H8" s="107"/>
      <c r="I8" s="107"/>
      <c r="J8" s="107"/>
      <c r="K8" s="107"/>
      <c r="L8" s="107"/>
      <c r="M8" s="108"/>
      <c r="N8" s="108"/>
      <c r="O8" s="108"/>
      <c r="P8" s="108"/>
      <c r="Q8" s="108"/>
      <c r="R8" s="108"/>
      <c r="S8" s="108"/>
      <c r="T8" s="108"/>
      <c r="U8" s="108"/>
      <c r="V8" s="108"/>
      <c r="W8" s="108"/>
      <c r="X8" s="108"/>
      <c r="Y8" s="108"/>
      <c r="Z8" s="108"/>
      <c r="AA8" s="108"/>
      <c r="AB8" s="108"/>
      <c r="AC8" s="108"/>
      <c r="AD8" s="108"/>
      <c r="AE8" s="108"/>
      <c r="AF8" s="108"/>
      <c r="AG8" s="108"/>
      <c r="AH8" s="108"/>
      <c r="AI8" s="108"/>
      <c r="AJ8" s="108"/>
      <c r="AK8" s="108"/>
      <c r="AL8" s="108"/>
    </row>
    <row r="9" spans="1:124" ht="7.2" customHeight="1">
      <c r="A9" s="768"/>
      <c r="B9" s="768"/>
      <c r="C9" s="768"/>
      <c r="D9" s="768"/>
      <c r="E9" s="768"/>
      <c r="F9" s="768"/>
      <c r="G9" s="768"/>
      <c r="H9" s="768"/>
      <c r="I9" s="768"/>
      <c r="J9" s="768"/>
      <c r="K9" s="768"/>
      <c r="L9" s="768"/>
      <c r="M9" s="768"/>
      <c r="N9" s="768"/>
      <c r="O9" s="1045" t="s">
        <v>253</v>
      </c>
      <c r="P9" s="1046"/>
      <c r="Q9" s="1046"/>
      <c r="R9" s="1046"/>
      <c r="S9" s="1046"/>
      <c r="T9" s="1046"/>
      <c r="U9" s="1046"/>
      <c r="V9" s="1046"/>
      <c r="W9" s="1046"/>
      <c r="X9" s="1046"/>
      <c r="Y9" s="1046"/>
      <c r="Z9" s="1046"/>
      <c r="AA9" s="1046"/>
      <c r="AB9" s="1046"/>
      <c r="AC9" s="1046"/>
      <c r="AD9" s="1046"/>
      <c r="AE9" s="1046"/>
      <c r="AF9" s="1046"/>
      <c r="AG9" s="1046"/>
      <c r="AH9" s="1046"/>
      <c r="AI9" s="1046"/>
      <c r="AJ9" s="1046"/>
      <c r="AK9" s="1046"/>
      <c r="AL9" s="1046"/>
      <c r="AM9" s="1046"/>
      <c r="AN9" s="1046"/>
      <c r="AO9" s="1046"/>
      <c r="AP9" s="1046"/>
      <c r="AQ9" s="1046"/>
      <c r="AR9" s="1046"/>
      <c r="AS9" s="1046"/>
      <c r="AT9" s="1046"/>
      <c r="AU9" s="1046"/>
      <c r="AV9" s="1046"/>
      <c r="AW9" s="1046"/>
      <c r="AX9" s="1046"/>
      <c r="AY9" s="1046"/>
      <c r="AZ9" s="1047" t="s">
        <v>254</v>
      </c>
      <c r="BA9" s="1048"/>
      <c r="BB9" s="1048"/>
      <c r="BC9" s="1048"/>
      <c r="BD9" s="1048"/>
      <c r="BE9" s="1048"/>
      <c r="BF9" s="1048"/>
      <c r="BG9" s="1048"/>
      <c r="BH9" s="1048"/>
      <c r="BI9" s="1048"/>
      <c r="BJ9" s="1048"/>
      <c r="BK9" s="1048"/>
      <c r="BL9" s="1048"/>
      <c r="BM9" s="1048"/>
      <c r="BN9" s="1048"/>
      <c r="BO9" s="1048"/>
      <c r="BP9" s="1048"/>
      <c r="BQ9" s="1048"/>
      <c r="BR9" s="1048"/>
      <c r="BS9" s="1048"/>
      <c r="BT9" s="1048"/>
      <c r="BU9" s="1048"/>
      <c r="BV9" s="1048"/>
      <c r="BW9" s="1048"/>
      <c r="BX9" s="1048"/>
      <c r="BY9" s="1048"/>
      <c r="BZ9" s="1048"/>
      <c r="CA9" s="1048"/>
      <c r="CB9" s="1048"/>
      <c r="CC9" s="1048"/>
      <c r="CD9" s="1048"/>
      <c r="CE9" s="1048"/>
      <c r="CF9" s="1048"/>
      <c r="CG9" s="1048"/>
      <c r="CH9" s="1048"/>
      <c r="CI9" s="1048"/>
      <c r="CJ9" s="1048"/>
      <c r="CK9" s="1049"/>
      <c r="CL9" s="1047" t="s">
        <v>255</v>
      </c>
      <c r="CM9" s="1048"/>
      <c r="CN9" s="1048"/>
      <c r="CO9" s="1048"/>
      <c r="CP9" s="1048"/>
      <c r="CQ9" s="1048"/>
      <c r="CR9" s="1048"/>
      <c r="CS9" s="1048"/>
      <c r="CT9" s="1048"/>
      <c r="CU9" s="1048"/>
      <c r="CV9" s="1048"/>
      <c r="CW9" s="1048"/>
      <c r="CX9" s="1048"/>
      <c r="CY9" s="1048"/>
      <c r="CZ9" s="1048"/>
      <c r="DA9" s="1048"/>
      <c r="DB9" s="1048"/>
      <c r="DC9" s="1048"/>
      <c r="DD9" s="1048"/>
      <c r="DE9" s="1048"/>
      <c r="DF9" s="1048"/>
      <c r="DG9" s="1048"/>
      <c r="DH9" s="1048"/>
      <c r="DI9" s="1048"/>
      <c r="DJ9" s="1048"/>
      <c r="DK9" s="1048"/>
      <c r="DL9" s="1048"/>
      <c r="DM9" s="1048"/>
      <c r="DN9" s="1048"/>
      <c r="DO9" s="1048"/>
      <c r="DP9" s="1048"/>
      <c r="DQ9" s="1048"/>
      <c r="DR9" s="1048"/>
      <c r="DS9" s="1048"/>
      <c r="DT9" s="1049"/>
    </row>
    <row r="10" spans="1:124" ht="7.2" customHeight="1">
      <c r="A10" s="768"/>
      <c r="B10" s="768"/>
      <c r="C10" s="768"/>
      <c r="D10" s="768"/>
      <c r="E10" s="768"/>
      <c r="F10" s="768"/>
      <c r="G10" s="768"/>
      <c r="H10" s="768"/>
      <c r="I10" s="768"/>
      <c r="J10" s="768"/>
      <c r="K10" s="768"/>
      <c r="L10" s="768"/>
      <c r="M10" s="768"/>
      <c r="N10" s="768"/>
      <c r="O10" s="1046"/>
      <c r="P10" s="1046"/>
      <c r="Q10" s="1046"/>
      <c r="R10" s="1046"/>
      <c r="S10" s="1046"/>
      <c r="T10" s="1046"/>
      <c r="U10" s="1046"/>
      <c r="V10" s="1046"/>
      <c r="W10" s="1046"/>
      <c r="X10" s="1046"/>
      <c r="Y10" s="1046"/>
      <c r="Z10" s="1046"/>
      <c r="AA10" s="1046"/>
      <c r="AB10" s="1046"/>
      <c r="AC10" s="1046"/>
      <c r="AD10" s="1046"/>
      <c r="AE10" s="1046"/>
      <c r="AF10" s="1046"/>
      <c r="AG10" s="1046"/>
      <c r="AH10" s="1046"/>
      <c r="AI10" s="1046"/>
      <c r="AJ10" s="1046"/>
      <c r="AK10" s="1046"/>
      <c r="AL10" s="1046"/>
      <c r="AM10" s="1046"/>
      <c r="AN10" s="1046"/>
      <c r="AO10" s="1046"/>
      <c r="AP10" s="1046"/>
      <c r="AQ10" s="1046"/>
      <c r="AR10" s="1046"/>
      <c r="AS10" s="1046"/>
      <c r="AT10" s="1046"/>
      <c r="AU10" s="1046"/>
      <c r="AV10" s="1046"/>
      <c r="AW10" s="1046"/>
      <c r="AX10" s="1046"/>
      <c r="AY10" s="1046"/>
      <c r="AZ10" s="1050"/>
      <c r="BA10" s="1051"/>
      <c r="BB10" s="1051"/>
      <c r="BC10" s="1051"/>
      <c r="BD10" s="1051"/>
      <c r="BE10" s="1051"/>
      <c r="BF10" s="1051"/>
      <c r="BG10" s="1051"/>
      <c r="BH10" s="1051"/>
      <c r="BI10" s="1051"/>
      <c r="BJ10" s="1051"/>
      <c r="BK10" s="1051"/>
      <c r="BL10" s="1051"/>
      <c r="BM10" s="1051"/>
      <c r="BN10" s="1051"/>
      <c r="BO10" s="1051"/>
      <c r="BP10" s="1051"/>
      <c r="BQ10" s="1051"/>
      <c r="BR10" s="1051"/>
      <c r="BS10" s="1051"/>
      <c r="BT10" s="1051"/>
      <c r="BU10" s="1051"/>
      <c r="BV10" s="1051"/>
      <c r="BW10" s="1051"/>
      <c r="BX10" s="1051"/>
      <c r="BY10" s="1051"/>
      <c r="BZ10" s="1051"/>
      <c r="CA10" s="1051"/>
      <c r="CB10" s="1051"/>
      <c r="CC10" s="1051"/>
      <c r="CD10" s="1051"/>
      <c r="CE10" s="1051"/>
      <c r="CF10" s="1051"/>
      <c r="CG10" s="1051"/>
      <c r="CH10" s="1051"/>
      <c r="CI10" s="1051"/>
      <c r="CJ10" s="1051"/>
      <c r="CK10" s="1052"/>
      <c r="CL10" s="1050"/>
      <c r="CM10" s="1051"/>
      <c r="CN10" s="1051"/>
      <c r="CO10" s="1051"/>
      <c r="CP10" s="1051"/>
      <c r="CQ10" s="1051"/>
      <c r="CR10" s="1051"/>
      <c r="CS10" s="1051"/>
      <c r="CT10" s="1051"/>
      <c r="CU10" s="1051"/>
      <c r="CV10" s="1051"/>
      <c r="CW10" s="1051"/>
      <c r="CX10" s="1051"/>
      <c r="CY10" s="1051"/>
      <c r="CZ10" s="1051"/>
      <c r="DA10" s="1051"/>
      <c r="DB10" s="1051"/>
      <c r="DC10" s="1051"/>
      <c r="DD10" s="1051"/>
      <c r="DE10" s="1051"/>
      <c r="DF10" s="1051"/>
      <c r="DG10" s="1051"/>
      <c r="DH10" s="1051"/>
      <c r="DI10" s="1051"/>
      <c r="DJ10" s="1051"/>
      <c r="DK10" s="1051"/>
      <c r="DL10" s="1051"/>
      <c r="DM10" s="1051"/>
      <c r="DN10" s="1051"/>
      <c r="DO10" s="1051"/>
      <c r="DP10" s="1051"/>
      <c r="DQ10" s="1051"/>
      <c r="DR10" s="1051"/>
      <c r="DS10" s="1051"/>
      <c r="DT10" s="1052"/>
    </row>
    <row r="11" spans="1:124" ht="9" customHeight="1">
      <c r="A11" s="1070" t="s">
        <v>37</v>
      </c>
      <c r="B11" s="1071"/>
      <c r="C11" s="1071"/>
      <c r="D11" s="1071"/>
      <c r="E11" s="1071"/>
      <c r="F11" s="1071"/>
      <c r="G11" s="1071"/>
      <c r="H11" s="1071"/>
      <c r="I11" s="1071"/>
      <c r="J11" s="1071"/>
      <c r="K11" s="1074" t="s">
        <v>138</v>
      </c>
      <c r="L11" s="1074"/>
      <c r="M11" s="1074"/>
      <c r="N11" s="1075"/>
      <c r="O11" s="1078"/>
      <c r="P11" s="1053"/>
      <c r="Q11" s="1053"/>
      <c r="R11" s="1053"/>
      <c r="S11" s="1053"/>
      <c r="T11" s="1053"/>
      <c r="U11" s="1053"/>
      <c r="V11" s="1053"/>
      <c r="W11" s="1053"/>
      <c r="X11" s="1053"/>
      <c r="Y11" s="1053"/>
      <c r="Z11" s="1053"/>
      <c r="AA11" s="1053"/>
      <c r="AB11" s="1053"/>
      <c r="AC11" s="1053"/>
      <c r="AD11" s="1053"/>
      <c r="AE11" s="1053"/>
      <c r="AF11" s="1053"/>
      <c r="AG11" s="1053"/>
      <c r="AH11" s="1053"/>
      <c r="AI11" s="1053"/>
      <c r="AJ11" s="1053"/>
      <c r="AK11" s="1053"/>
      <c r="AL11" s="1053"/>
      <c r="AM11" s="1053"/>
      <c r="AN11" s="1053"/>
      <c r="AO11" s="1053"/>
      <c r="AP11" s="1053"/>
      <c r="AQ11" s="1053"/>
      <c r="AR11" s="1053"/>
      <c r="AS11" s="1053"/>
      <c r="AT11" s="1053"/>
      <c r="AU11" s="1053"/>
      <c r="AV11" s="1053"/>
      <c r="AW11" s="1053"/>
      <c r="AX11" s="1053"/>
      <c r="AY11" s="1054"/>
      <c r="AZ11" s="1078"/>
      <c r="BA11" s="1053"/>
      <c r="BB11" s="1053"/>
      <c r="BC11" s="1053"/>
      <c r="BD11" s="1053"/>
      <c r="BE11" s="1053"/>
      <c r="BF11" s="1053"/>
      <c r="BG11" s="1053"/>
      <c r="BH11" s="1053"/>
      <c r="BI11" s="1053"/>
      <c r="BJ11" s="1053"/>
      <c r="BK11" s="1053"/>
      <c r="BL11" s="1053"/>
      <c r="BM11" s="1053"/>
      <c r="BN11" s="1053"/>
      <c r="BO11" s="1053"/>
      <c r="BP11" s="1053"/>
      <c r="BQ11" s="1053"/>
      <c r="BR11" s="1053"/>
      <c r="BS11" s="1053"/>
      <c r="BT11" s="1053"/>
      <c r="BU11" s="1053"/>
      <c r="BV11" s="1053"/>
      <c r="BW11" s="1053"/>
      <c r="BX11" s="1053"/>
      <c r="BY11" s="1053"/>
      <c r="BZ11" s="1053"/>
      <c r="CA11" s="1053"/>
      <c r="CB11" s="1053"/>
      <c r="CC11" s="1053"/>
      <c r="CD11" s="1053"/>
      <c r="CE11" s="1053"/>
      <c r="CF11" s="1053"/>
      <c r="CG11" s="1053"/>
      <c r="CH11" s="1053"/>
      <c r="CI11" s="1053"/>
      <c r="CJ11" s="1053"/>
      <c r="CK11" s="1054"/>
      <c r="CL11" s="1047"/>
      <c r="CM11" s="1053"/>
      <c r="CN11" s="1053"/>
      <c r="CO11" s="1053"/>
      <c r="CP11" s="1053"/>
      <c r="CQ11" s="1053"/>
      <c r="CR11" s="1053"/>
      <c r="CS11" s="1053"/>
      <c r="CT11" s="1053"/>
      <c r="CU11" s="1053"/>
      <c r="CV11" s="1053"/>
      <c r="CW11" s="1053"/>
      <c r="CX11" s="1053"/>
      <c r="CY11" s="1053"/>
      <c r="CZ11" s="1053"/>
      <c r="DA11" s="1053"/>
      <c r="DB11" s="1053"/>
      <c r="DC11" s="1053"/>
      <c r="DD11" s="1053"/>
      <c r="DE11" s="1053"/>
      <c r="DF11" s="1053"/>
      <c r="DG11" s="1053"/>
      <c r="DH11" s="1053"/>
      <c r="DI11" s="1053"/>
      <c r="DJ11" s="1053"/>
      <c r="DK11" s="1053"/>
      <c r="DL11" s="1053"/>
      <c r="DM11" s="1053"/>
      <c r="DN11" s="1053"/>
      <c r="DO11" s="1053"/>
      <c r="DP11" s="1053"/>
      <c r="DQ11" s="1053"/>
      <c r="DR11" s="1053"/>
      <c r="DS11" s="1053"/>
      <c r="DT11" s="1054"/>
    </row>
    <row r="12" spans="1:124" ht="9" customHeight="1">
      <c r="A12" s="1072"/>
      <c r="B12" s="1073"/>
      <c r="C12" s="1073"/>
      <c r="D12" s="1073"/>
      <c r="E12" s="1073"/>
      <c r="F12" s="1073"/>
      <c r="G12" s="1073"/>
      <c r="H12" s="1073"/>
      <c r="I12" s="1073"/>
      <c r="J12" s="1073"/>
      <c r="K12" s="1076"/>
      <c r="L12" s="1076"/>
      <c r="M12" s="1076"/>
      <c r="N12" s="1077"/>
      <c r="O12" s="1055"/>
      <c r="P12" s="641"/>
      <c r="Q12" s="641"/>
      <c r="R12" s="641"/>
      <c r="S12" s="641"/>
      <c r="T12" s="641"/>
      <c r="U12" s="641"/>
      <c r="V12" s="641"/>
      <c r="W12" s="641"/>
      <c r="X12" s="641"/>
      <c r="Y12" s="641"/>
      <c r="Z12" s="641"/>
      <c r="AA12" s="641"/>
      <c r="AB12" s="641"/>
      <c r="AC12" s="641"/>
      <c r="AD12" s="641"/>
      <c r="AE12" s="641"/>
      <c r="AF12" s="641"/>
      <c r="AG12" s="641"/>
      <c r="AH12" s="641"/>
      <c r="AI12" s="641"/>
      <c r="AJ12" s="641"/>
      <c r="AK12" s="641"/>
      <c r="AL12" s="641"/>
      <c r="AM12" s="641"/>
      <c r="AN12" s="641"/>
      <c r="AO12" s="641"/>
      <c r="AP12" s="641"/>
      <c r="AQ12" s="641"/>
      <c r="AR12" s="641"/>
      <c r="AS12" s="641"/>
      <c r="AT12" s="641"/>
      <c r="AU12" s="641"/>
      <c r="AV12" s="641"/>
      <c r="AW12" s="641"/>
      <c r="AX12" s="641"/>
      <c r="AY12" s="1056"/>
      <c r="AZ12" s="1055"/>
      <c r="BA12" s="641"/>
      <c r="BB12" s="641"/>
      <c r="BC12" s="641"/>
      <c r="BD12" s="641"/>
      <c r="BE12" s="641"/>
      <c r="BF12" s="641"/>
      <c r="BG12" s="641"/>
      <c r="BH12" s="641"/>
      <c r="BI12" s="641"/>
      <c r="BJ12" s="641"/>
      <c r="BK12" s="641"/>
      <c r="BL12" s="641"/>
      <c r="BM12" s="641"/>
      <c r="BN12" s="641"/>
      <c r="BO12" s="641"/>
      <c r="BP12" s="641"/>
      <c r="BQ12" s="641"/>
      <c r="BR12" s="641"/>
      <c r="BS12" s="641"/>
      <c r="BT12" s="641"/>
      <c r="BU12" s="641"/>
      <c r="BV12" s="641"/>
      <c r="BW12" s="641"/>
      <c r="BX12" s="641"/>
      <c r="BY12" s="641"/>
      <c r="BZ12" s="641"/>
      <c r="CA12" s="641"/>
      <c r="CB12" s="641"/>
      <c r="CC12" s="641"/>
      <c r="CD12" s="641"/>
      <c r="CE12" s="641"/>
      <c r="CF12" s="641"/>
      <c r="CG12" s="641"/>
      <c r="CH12" s="641"/>
      <c r="CI12" s="641"/>
      <c r="CJ12" s="641"/>
      <c r="CK12" s="1056"/>
      <c r="CL12" s="1055"/>
      <c r="CM12" s="641"/>
      <c r="CN12" s="641"/>
      <c r="CO12" s="641"/>
      <c r="CP12" s="641"/>
      <c r="CQ12" s="641"/>
      <c r="CR12" s="641"/>
      <c r="CS12" s="641"/>
      <c r="CT12" s="641"/>
      <c r="CU12" s="641"/>
      <c r="CV12" s="641"/>
      <c r="CW12" s="641"/>
      <c r="CX12" s="641"/>
      <c r="CY12" s="641"/>
      <c r="CZ12" s="641"/>
      <c r="DA12" s="641"/>
      <c r="DB12" s="641"/>
      <c r="DC12" s="641"/>
      <c r="DD12" s="641"/>
      <c r="DE12" s="641"/>
      <c r="DF12" s="641"/>
      <c r="DG12" s="641"/>
      <c r="DH12" s="641"/>
      <c r="DI12" s="641"/>
      <c r="DJ12" s="641"/>
      <c r="DK12" s="641"/>
      <c r="DL12" s="641"/>
      <c r="DM12" s="641"/>
      <c r="DN12" s="641"/>
      <c r="DO12" s="641"/>
      <c r="DP12" s="641"/>
      <c r="DQ12" s="641"/>
      <c r="DR12" s="641"/>
      <c r="DS12" s="641"/>
      <c r="DT12" s="1056"/>
    </row>
    <row r="13" spans="1:124" ht="9" customHeight="1">
      <c r="A13" s="1072"/>
      <c r="B13" s="1073"/>
      <c r="C13" s="1073"/>
      <c r="D13" s="1073"/>
      <c r="E13" s="1073"/>
      <c r="F13" s="1073"/>
      <c r="G13" s="1073"/>
      <c r="H13" s="1073"/>
      <c r="I13" s="1073"/>
      <c r="J13" s="1073"/>
      <c r="K13" s="1076"/>
      <c r="L13" s="1076"/>
      <c r="M13" s="1076"/>
      <c r="N13" s="1077"/>
      <c r="O13" s="1055"/>
      <c r="P13" s="641"/>
      <c r="Q13" s="641"/>
      <c r="R13" s="641"/>
      <c r="S13" s="641"/>
      <c r="T13" s="641"/>
      <c r="U13" s="641"/>
      <c r="V13" s="641"/>
      <c r="W13" s="641"/>
      <c r="X13" s="641"/>
      <c r="Y13" s="641"/>
      <c r="Z13" s="641"/>
      <c r="AA13" s="641"/>
      <c r="AB13" s="641"/>
      <c r="AC13" s="641"/>
      <c r="AD13" s="641"/>
      <c r="AE13" s="641"/>
      <c r="AF13" s="641"/>
      <c r="AG13" s="641"/>
      <c r="AH13" s="641"/>
      <c r="AI13" s="641"/>
      <c r="AJ13" s="641"/>
      <c r="AK13" s="641"/>
      <c r="AL13" s="641"/>
      <c r="AM13" s="641"/>
      <c r="AN13" s="641"/>
      <c r="AO13" s="641"/>
      <c r="AP13" s="641"/>
      <c r="AQ13" s="641"/>
      <c r="AR13" s="641"/>
      <c r="AS13" s="641"/>
      <c r="AT13" s="641"/>
      <c r="AU13" s="641"/>
      <c r="AV13" s="641"/>
      <c r="AW13" s="641"/>
      <c r="AX13" s="641"/>
      <c r="AY13" s="1056"/>
      <c r="AZ13" s="1055"/>
      <c r="BA13" s="641"/>
      <c r="BB13" s="641"/>
      <c r="BC13" s="641"/>
      <c r="BD13" s="641"/>
      <c r="BE13" s="641"/>
      <c r="BF13" s="641"/>
      <c r="BG13" s="641"/>
      <c r="BH13" s="641"/>
      <c r="BI13" s="641"/>
      <c r="BJ13" s="641"/>
      <c r="BK13" s="641"/>
      <c r="BL13" s="641"/>
      <c r="BM13" s="641"/>
      <c r="BN13" s="641"/>
      <c r="BO13" s="641"/>
      <c r="BP13" s="641"/>
      <c r="BQ13" s="641"/>
      <c r="BR13" s="641"/>
      <c r="BS13" s="641"/>
      <c r="BT13" s="641"/>
      <c r="BU13" s="641"/>
      <c r="BV13" s="641"/>
      <c r="BW13" s="641"/>
      <c r="BX13" s="641"/>
      <c r="BY13" s="641"/>
      <c r="BZ13" s="641"/>
      <c r="CA13" s="641"/>
      <c r="CB13" s="641"/>
      <c r="CC13" s="641"/>
      <c r="CD13" s="641"/>
      <c r="CE13" s="641"/>
      <c r="CF13" s="641"/>
      <c r="CG13" s="641"/>
      <c r="CH13" s="641"/>
      <c r="CI13" s="641"/>
      <c r="CJ13" s="641"/>
      <c r="CK13" s="1056"/>
      <c r="CL13" s="1055"/>
      <c r="CM13" s="641"/>
      <c r="CN13" s="641"/>
      <c r="CO13" s="641"/>
      <c r="CP13" s="641"/>
      <c r="CQ13" s="641"/>
      <c r="CR13" s="641"/>
      <c r="CS13" s="641"/>
      <c r="CT13" s="641"/>
      <c r="CU13" s="641"/>
      <c r="CV13" s="641"/>
      <c r="CW13" s="641"/>
      <c r="CX13" s="641"/>
      <c r="CY13" s="641"/>
      <c r="CZ13" s="641"/>
      <c r="DA13" s="641"/>
      <c r="DB13" s="641"/>
      <c r="DC13" s="641"/>
      <c r="DD13" s="641"/>
      <c r="DE13" s="641"/>
      <c r="DF13" s="641"/>
      <c r="DG13" s="641"/>
      <c r="DH13" s="641"/>
      <c r="DI13" s="641"/>
      <c r="DJ13" s="641"/>
      <c r="DK13" s="641"/>
      <c r="DL13" s="641"/>
      <c r="DM13" s="641"/>
      <c r="DN13" s="641"/>
      <c r="DO13" s="641"/>
      <c r="DP13" s="641"/>
      <c r="DQ13" s="641"/>
      <c r="DR13" s="641"/>
      <c r="DS13" s="641"/>
      <c r="DT13" s="1056"/>
    </row>
    <row r="14" spans="1:124" ht="9" customHeight="1">
      <c r="A14" s="1072"/>
      <c r="B14" s="1073"/>
      <c r="C14" s="1073"/>
      <c r="D14" s="1073"/>
      <c r="E14" s="1073"/>
      <c r="F14" s="1073"/>
      <c r="G14" s="1073"/>
      <c r="H14" s="1073"/>
      <c r="I14" s="1073"/>
      <c r="J14" s="1073"/>
      <c r="K14" s="1076"/>
      <c r="L14" s="1076"/>
      <c r="M14" s="1076"/>
      <c r="N14" s="1077"/>
      <c r="O14" s="1055"/>
      <c r="P14" s="641"/>
      <c r="Q14" s="641"/>
      <c r="R14" s="641"/>
      <c r="S14" s="641"/>
      <c r="T14" s="641"/>
      <c r="U14" s="641"/>
      <c r="V14" s="641"/>
      <c r="W14" s="641"/>
      <c r="X14" s="641"/>
      <c r="Y14" s="641"/>
      <c r="Z14" s="641"/>
      <c r="AA14" s="641"/>
      <c r="AB14" s="641"/>
      <c r="AC14" s="641"/>
      <c r="AD14" s="641"/>
      <c r="AE14" s="641"/>
      <c r="AF14" s="641"/>
      <c r="AG14" s="641"/>
      <c r="AH14" s="641"/>
      <c r="AI14" s="641"/>
      <c r="AJ14" s="641"/>
      <c r="AK14" s="641"/>
      <c r="AL14" s="641"/>
      <c r="AM14" s="641"/>
      <c r="AN14" s="641"/>
      <c r="AO14" s="641"/>
      <c r="AP14" s="641"/>
      <c r="AQ14" s="641"/>
      <c r="AR14" s="641"/>
      <c r="AS14" s="641"/>
      <c r="AT14" s="641"/>
      <c r="AU14" s="641"/>
      <c r="AV14" s="641"/>
      <c r="AW14" s="641"/>
      <c r="AX14" s="641"/>
      <c r="AY14" s="1056"/>
      <c r="AZ14" s="1055"/>
      <c r="BA14" s="641"/>
      <c r="BB14" s="641"/>
      <c r="BC14" s="641"/>
      <c r="BD14" s="641"/>
      <c r="BE14" s="641"/>
      <c r="BF14" s="641"/>
      <c r="BG14" s="641"/>
      <c r="BH14" s="641"/>
      <c r="BI14" s="641"/>
      <c r="BJ14" s="641"/>
      <c r="BK14" s="641"/>
      <c r="BL14" s="641"/>
      <c r="BM14" s="641"/>
      <c r="BN14" s="641"/>
      <c r="BO14" s="641"/>
      <c r="BP14" s="641"/>
      <c r="BQ14" s="641"/>
      <c r="BR14" s="641"/>
      <c r="BS14" s="641"/>
      <c r="BT14" s="641"/>
      <c r="BU14" s="641"/>
      <c r="BV14" s="641"/>
      <c r="BW14" s="641"/>
      <c r="BX14" s="641"/>
      <c r="BY14" s="641"/>
      <c r="BZ14" s="641"/>
      <c r="CA14" s="641"/>
      <c r="CB14" s="641"/>
      <c r="CC14" s="641"/>
      <c r="CD14" s="641"/>
      <c r="CE14" s="641"/>
      <c r="CF14" s="641"/>
      <c r="CG14" s="641"/>
      <c r="CH14" s="641"/>
      <c r="CI14" s="641"/>
      <c r="CJ14" s="641"/>
      <c r="CK14" s="1056"/>
      <c r="CL14" s="1055"/>
      <c r="CM14" s="641"/>
      <c r="CN14" s="641"/>
      <c r="CO14" s="641"/>
      <c r="CP14" s="641"/>
      <c r="CQ14" s="641"/>
      <c r="CR14" s="641"/>
      <c r="CS14" s="641"/>
      <c r="CT14" s="641"/>
      <c r="CU14" s="641"/>
      <c r="CV14" s="641"/>
      <c r="CW14" s="641"/>
      <c r="CX14" s="641"/>
      <c r="CY14" s="641"/>
      <c r="CZ14" s="641"/>
      <c r="DA14" s="641"/>
      <c r="DB14" s="641"/>
      <c r="DC14" s="641"/>
      <c r="DD14" s="641"/>
      <c r="DE14" s="641"/>
      <c r="DF14" s="641"/>
      <c r="DG14" s="641"/>
      <c r="DH14" s="641"/>
      <c r="DI14" s="641"/>
      <c r="DJ14" s="641"/>
      <c r="DK14" s="641"/>
      <c r="DL14" s="641"/>
      <c r="DM14" s="641"/>
      <c r="DN14" s="641"/>
      <c r="DO14" s="641"/>
      <c r="DP14" s="641"/>
      <c r="DQ14" s="641"/>
      <c r="DR14" s="641"/>
      <c r="DS14" s="641"/>
      <c r="DT14" s="1056"/>
    </row>
    <row r="15" spans="1:124" ht="9" customHeight="1">
      <c r="A15" s="1072"/>
      <c r="B15" s="1073"/>
      <c r="C15" s="1073"/>
      <c r="D15" s="1073"/>
      <c r="E15" s="1073"/>
      <c r="F15" s="1073"/>
      <c r="G15" s="1073"/>
      <c r="H15" s="1073"/>
      <c r="I15" s="1073"/>
      <c r="J15" s="1073"/>
      <c r="K15" s="1076"/>
      <c r="L15" s="1076"/>
      <c r="M15" s="1076"/>
      <c r="N15" s="1077"/>
      <c r="O15" s="1055"/>
      <c r="P15" s="641"/>
      <c r="Q15" s="641"/>
      <c r="R15" s="641"/>
      <c r="S15" s="641"/>
      <c r="T15" s="641"/>
      <c r="U15" s="641"/>
      <c r="V15" s="641"/>
      <c r="W15" s="641"/>
      <c r="X15" s="641"/>
      <c r="Y15" s="641"/>
      <c r="Z15" s="641"/>
      <c r="AA15" s="641"/>
      <c r="AB15" s="641"/>
      <c r="AC15" s="641"/>
      <c r="AD15" s="641"/>
      <c r="AE15" s="641"/>
      <c r="AF15" s="641"/>
      <c r="AG15" s="641"/>
      <c r="AH15" s="641"/>
      <c r="AI15" s="641"/>
      <c r="AJ15" s="641"/>
      <c r="AK15" s="641"/>
      <c r="AL15" s="641"/>
      <c r="AM15" s="641"/>
      <c r="AN15" s="641"/>
      <c r="AO15" s="641"/>
      <c r="AP15" s="641"/>
      <c r="AQ15" s="641"/>
      <c r="AR15" s="641"/>
      <c r="AS15" s="641"/>
      <c r="AT15" s="641"/>
      <c r="AU15" s="641"/>
      <c r="AV15" s="641"/>
      <c r="AW15" s="641"/>
      <c r="AX15" s="641"/>
      <c r="AY15" s="1056"/>
      <c r="AZ15" s="1055"/>
      <c r="BA15" s="641"/>
      <c r="BB15" s="641"/>
      <c r="BC15" s="641"/>
      <c r="BD15" s="641"/>
      <c r="BE15" s="641"/>
      <c r="BF15" s="641"/>
      <c r="BG15" s="641"/>
      <c r="BH15" s="641"/>
      <c r="BI15" s="641"/>
      <c r="BJ15" s="641"/>
      <c r="BK15" s="641"/>
      <c r="BL15" s="641"/>
      <c r="BM15" s="641"/>
      <c r="BN15" s="641"/>
      <c r="BO15" s="641"/>
      <c r="BP15" s="641"/>
      <c r="BQ15" s="641"/>
      <c r="BR15" s="641"/>
      <c r="BS15" s="641"/>
      <c r="BT15" s="641"/>
      <c r="BU15" s="641"/>
      <c r="BV15" s="641"/>
      <c r="BW15" s="641"/>
      <c r="BX15" s="641"/>
      <c r="BY15" s="641"/>
      <c r="BZ15" s="641"/>
      <c r="CA15" s="641"/>
      <c r="CB15" s="641"/>
      <c r="CC15" s="641"/>
      <c r="CD15" s="641"/>
      <c r="CE15" s="641"/>
      <c r="CF15" s="641"/>
      <c r="CG15" s="641"/>
      <c r="CH15" s="641"/>
      <c r="CI15" s="641"/>
      <c r="CJ15" s="641"/>
      <c r="CK15" s="1056"/>
      <c r="CL15" s="1055"/>
      <c r="CM15" s="641"/>
      <c r="CN15" s="641"/>
      <c r="CO15" s="641"/>
      <c r="CP15" s="641"/>
      <c r="CQ15" s="641"/>
      <c r="CR15" s="641"/>
      <c r="CS15" s="641"/>
      <c r="CT15" s="641"/>
      <c r="CU15" s="641"/>
      <c r="CV15" s="641"/>
      <c r="CW15" s="641"/>
      <c r="CX15" s="641"/>
      <c r="CY15" s="641"/>
      <c r="CZ15" s="641"/>
      <c r="DA15" s="641"/>
      <c r="DB15" s="641"/>
      <c r="DC15" s="641"/>
      <c r="DD15" s="641"/>
      <c r="DE15" s="641"/>
      <c r="DF15" s="641"/>
      <c r="DG15" s="641"/>
      <c r="DH15" s="641"/>
      <c r="DI15" s="641"/>
      <c r="DJ15" s="641"/>
      <c r="DK15" s="641"/>
      <c r="DL15" s="641"/>
      <c r="DM15" s="641"/>
      <c r="DN15" s="641"/>
      <c r="DO15" s="641"/>
      <c r="DP15" s="641"/>
      <c r="DQ15" s="641"/>
      <c r="DR15" s="641"/>
      <c r="DS15" s="641"/>
      <c r="DT15" s="1056"/>
    </row>
    <row r="16" spans="1:124" ht="9" customHeight="1">
      <c r="A16" s="1072"/>
      <c r="B16" s="1073"/>
      <c r="C16" s="1073"/>
      <c r="D16" s="1073"/>
      <c r="E16" s="1073"/>
      <c r="F16" s="1073"/>
      <c r="G16" s="1073"/>
      <c r="H16" s="1073"/>
      <c r="I16" s="1073"/>
      <c r="J16" s="1073"/>
      <c r="K16" s="1076"/>
      <c r="L16" s="1076"/>
      <c r="M16" s="1076"/>
      <c r="N16" s="1077"/>
      <c r="O16" s="1055"/>
      <c r="P16" s="641"/>
      <c r="Q16" s="641"/>
      <c r="R16" s="641"/>
      <c r="S16" s="641"/>
      <c r="T16" s="641"/>
      <c r="U16" s="641"/>
      <c r="V16" s="641"/>
      <c r="W16" s="641"/>
      <c r="X16" s="641"/>
      <c r="Y16" s="641"/>
      <c r="Z16" s="641"/>
      <c r="AA16" s="641"/>
      <c r="AB16" s="641"/>
      <c r="AC16" s="641"/>
      <c r="AD16" s="641"/>
      <c r="AE16" s="641"/>
      <c r="AF16" s="641"/>
      <c r="AG16" s="641"/>
      <c r="AH16" s="641"/>
      <c r="AI16" s="641"/>
      <c r="AJ16" s="641"/>
      <c r="AK16" s="641"/>
      <c r="AL16" s="641"/>
      <c r="AM16" s="641"/>
      <c r="AN16" s="641"/>
      <c r="AO16" s="641"/>
      <c r="AP16" s="641"/>
      <c r="AQ16" s="641"/>
      <c r="AR16" s="641"/>
      <c r="AS16" s="641"/>
      <c r="AT16" s="641"/>
      <c r="AU16" s="641"/>
      <c r="AV16" s="641"/>
      <c r="AW16" s="641"/>
      <c r="AX16" s="641"/>
      <c r="AY16" s="1056"/>
      <c r="AZ16" s="1055"/>
      <c r="BA16" s="641"/>
      <c r="BB16" s="641"/>
      <c r="BC16" s="641"/>
      <c r="BD16" s="641"/>
      <c r="BE16" s="641"/>
      <c r="BF16" s="641"/>
      <c r="BG16" s="641"/>
      <c r="BH16" s="641"/>
      <c r="BI16" s="641"/>
      <c r="BJ16" s="641"/>
      <c r="BK16" s="641"/>
      <c r="BL16" s="641"/>
      <c r="BM16" s="641"/>
      <c r="BN16" s="641"/>
      <c r="BO16" s="641"/>
      <c r="BP16" s="641"/>
      <c r="BQ16" s="641"/>
      <c r="BR16" s="641"/>
      <c r="BS16" s="641"/>
      <c r="BT16" s="641"/>
      <c r="BU16" s="641"/>
      <c r="BV16" s="641"/>
      <c r="BW16" s="641"/>
      <c r="BX16" s="641"/>
      <c r="BY16" s="641"/>
      <c r="BZ16" s="641"/>
      <c r="CA16" s="641"/>
      <c r="CB16" s="641"/>
      <c r="CC16" s="641"/>
      <c r="CD16" s="641"/>
      <c r="CE16" s="641"/>
      <c r="CF16" s="641"/>
      <c r="CG16" s="641"/>
      <c r="CH16" s="641"/>
      <c r="CI16" s="641"/>
      <c r="CJ16" s="641"/>
      <c r="CK16" s="1056"/>
      <c r="CL16" s="1055"/>
      <c r="CM16" s="641"/>
      <c r="CN16" s="641"/>
      <c r="CO16" s="641"/>
      <c r="CP16" s="641"/>
      <c r="CQ16" s="641"/>
      <c r="CR16" s="641"/>
      <c r="CS16" s="641"/>
      <c r="CT16" s="641"/>
      <c r="CU16" s="641"/>
      <c r="CV16" s="641"/>
      <c r="CW16" s="641"/>
      <c r="CX16" s="641"/>
      <c r="CY16" s="641"/>
      <c r="CZ16" s="641"/>
      <c r="DA16" s="641"/>
      <c r="DB16" s="641"/>
      <c r="DC16" s="641"/>
      <c r="DD16" s="641"/>
      <c r="DE16" s="641"/>
      <c r="DF16" s="641"/>
      <c r="DG16" s="641"/>
      <c r="DH16" s="641"/>
      <c r="DI16" s="641"/>
      <c r="DJ16" s="641"/>
      <c r="DK16" s="641"/>
      <c r="DL16" s="641"/>
      <c r="DM16" s="641"/>
      <c r="DN16" s="641"/>
      <c r="DO16" s="641"/>
      <c r="DP16" s="641"/>
      <c r="DQ16" s="641"/>
      <c r="DR16" s="641"/>
      <c r="DS16" s="641"/>
      <c r="DT16" s="1056"/>
    </row>
    <row r="17" spans="1:124" ht="9" customHeight="1">
      <c r="A17" s="1059" t="s">
        <v>131</v>
      </c>
      <c r="B17" s="1060"/>
      <c r="C17" s="1060"/>
      <c r="D17" s="1060"/>
      <c r="E17" s="1060"/>
      <c r="F17" s="1060"/>
      <c r="G17" s="1060"/>
      <c r="H17" s="1060"/>
      <c r="I17" s="1060"/>
      <c r="J17" s="1060"/>
      <c r="K17" s="1060"/>
      <c r="L17" s="1060"/>
      <c r="M17" s="1060"/>
      <c r="N17" s="1061"/>
      <c r="O17" s="1055"/>
      <c r="P17" s="641"/>
      <c r="Q17" s="641"/>
      <c r="R17" s="641"/>
      <c r="S17" s="641"/>
      <c r="T17" s="641"/>
      <c r="U17" s="641"/>
      <c r="V17" s="641"/>
      <c r="W17" s="641"/>
      <c r="X17" s="641"/>
      <c r="Y17" s="641"/>
      <c r="Z17" s="641"/>
      <c r="AA17" s="641"/>
      <c r="AB17" s="641"/>
      <c r="AC17" s="641"/>
      <c r="AD17" s="641"/>
      <c r="AE17" s="641"/>
      <c r="AF17" s="641"/>
      <c r="AG17" s="641"/>
      <c r="AH17" s="641"/>
      <c r="AI17" s="641"/>
      <c r="AJ17" s="641"/>
      <c r="AK17" s="641"/>
      <c r="AL17" s="641"/>
      <c r="AM17" s="641"/>
      <c r="AN17" s="641"/>
      <c r="AO17" s="641"/>
      <c r="AP17" s="641"/>
      <c r="AQ17" s="641"/>
      <c r="AR17" s="641"/>
      <c r="AS17" s="641"/>
      <c r="AT17" s="641"/>
      <c r="AU17" s="641"/>
      <c r="AV17" s="641"/>
      <c r="AW17" s="641"/>
      <c r="AX17" s="641"/>
      <c r="AY17" s="1056"/>
      <c r="AZ17" s="1055"/>
      <c r="BA17" s="641"/>
      <c r="BB17" s="641"/>
      <c r="BC17" s="641"/>
      <c r="BD17" s="641"/>
      <c r="BE17" s="641"/>
      <c r="BF17" s="641"/>
      <c r="BG17" s="641"/>
      <c r="BH17" s="641"/>
      <c r="BI17" s="641"/>
      <c r="BJ17" s="641"/>
      <c r="BK17" s="641"/>
      <c r="BL17" s="641"/>
      <c r="BM17" s="641"/>
      <c r="BN17" s="641"/>
      <c r="BO17" s="641"/>
      <c r="BP17" s="641"/>
      <c r="BQ17" s="641"/>
      <c r="BR17" s="641"/>
      <c r="BS17" s="641"/>
      <c r="BT17" s="641"/>
      <c r="BU17" s="641"/>
      <c r="BV17" s="641"/>
      <c r="BW17" s="641"/>
      <c r="BX17" s="641"/>
      <c r="BY17" s="641"/>
      <c r="BZ17" s="641"/>
      <c r="CA17" s="641"/>
      <c r="CB17" s="641"/>
      <c r="CC17" s="641"/>
      <c r="CD17" s="641"/>
      <c r="CE17" s="641"/>
      <c r="CF17" s="641"/>
      <c r="CG17" s="641"/>
      <c r="CH17" s="641"/>
      <c r="CI17" s="641"/>
      <c r="CJ17" s="641"/>
      <c r="CK17" s="1056"/>
      <c r="CL17" s="1055"/>
      <c r="CM17" s="641"/>
      <c r="CN17" s="641"/>
      <c r="CO17" s="641"/>
      <c r="CP17" s="641"/>
      <c r="CQ17" s="641"/>
      <c r="CR17" s="641"/>
      <c r="CS17" s="641"/>
      <c r="CT17" s="641"/>
      <c r="CU17" s="641"/>
      <c r="CV17" s="641"/>
      <c r="CW17" s="641"/>
      <c r="CX17" s="641"/>
      <c r="CY17" s="641"/>
      <c r="CZ17" s="641"/>
      <c r="DA17" s="641"/>
      <c r="DB17" s="641"/>
      <c r="DC17" s="641"/>
      <c r="DD17" s="641"/>
      <c r="DE17" s="641"/>
      <c r="DF17" s="641"/>
      <c r="DG17" s="641"/>
      <c r="DH17" s="641"/>
      <c r="DI17" s="641"/>
      <c r="DJ17" s="641"/>
      <c r="DK17" s="641"/>
      <c r="DL17" s="641"/>
      <c r="DM17" s="641"/>
      <c r="DN17" s="641"/>
      <c r="DO17" s="641"/>
      <c r="DP17" s="641"/>
      <c r="DQ17" s="641"/>
      <c r="DR17" s="641"/>
      <c r="DS17" s="641"/>
      <c r="DT17" s="1056"/>
    </row>
    <row r="18" spans="1:124" ht="9" customHeight="1">
      <c r="A18" s="1059"/>
      <c r="B18" s="1060"/>
      <c r="C18" s="1060"/>
      <c r="D18" s="1060"/>
      <c r="E18" s="1060"/>
      <c r="F18" s="1060"/>
      <c r="G18" s="1060"/>
      <c r="H18" s="1060"/>
      <c r="I18" s="1060"/>
      <c r="J18" s="1060"/>
      <c r="K18" s="1060"/>
      <c r="L18" s="1060"/>
      <c r="M18" s="1060"/>
      <c r="N18" s="1061"/>
      <c r="O18" s="1055"/>
      <c r="P18" s="641"/>
      <c r="Q18" s="641"/>
      <c r="R18" s="641"/>
      <c r="S18" s="641"/>
      <c r="T18" s="641"/>
      <c r="U18" s="641"/>
      <c r="V18" s="641"/>
      <c r="W18" s="641"/>
      <c r="X18" s="641"/>
      <c r="Y18" s="641"/>
      <c r="Z18" s="641"/>
      <c r="AA18" s="641"/>
      <c r="AB18" s="641"/>
      <c r="AC18" s="641"/>
      <c r="AD18" s="641"/>
      <c r="AE18" s="641"/>
      <c r="AF18" s="641"/>
      <c r="AG18" s="641"/>
      <c r="AH18" s="641"/>
      <c r="AI18" s="641"/>
      <c r="AJ18" s="641"/>
      <c r="AK18" s="641"/>
      <c r="AL18" s="641"/>
      <c r="AM18" s="641"/>
      <c r="AN18" s="641"/>
      <c r="AO18" s="641"/>
      <c r="AP18" s="641"/>
      <c r="AQ18" s="641"/>
      <c r="AR18" s="641"/>
      <c r="AS18" s="641"/>
      <c r="AT18" s="641"/>
      <c r="AU18" s="641"/>
      <c r="AV18" s="641"/>
      <c r="AW18" s="641"/>
      <c r="AX18" s="641"/>
      <c r="AY18" s="1056"/>
      <c r="AZ18" s="1055"/>
      <c r="BA18" s="641"/>
      <c r="BB18" s="641"/>
      <c r="BC18" s="641"/>
      <c r="BD18" s="641"/>
      <c r="BE18" s="641"/>
      <c r="BF18" s="641"/>
      <c r="BG18" s="641"/>
      <c r="BH18" s="641"/>
      <c r="BI18" s="641"/>
      <c r="BJ18" s="641"/>
      <c r="BK18" s="641"/>
      <c r="BL18" s="641"/>
      <c r="BM18" s="641"/>
      <c r="BN18" s="641"/>
      <c r="BO18" s="641"/>
      <c r="BP18" s="641"/>
      <c r="BQ18" s="641"/>
      <c r="BR18" s="641"/>
      <c r="BS18" s="641"/>
      <c r="BT18" s="641"/>
      <c r="BU18" s="641"/>
      <c r="BV18" s="641"/>
      <c r="BW18" s="641"/>
      <c r="BX18" s="641"/>
      <c r="BY18" s="641"/>
      <c r="BZ18" s="641"/>
      <c r="CA18" s="641"/>
      <c r="CB18" s="641"/>
      <c r="CC18" s="641"/>
      <c r="CD18" s="641"/>
      <c r="CE18" s="641"/>
      <c r="CF18" s="641"/>
      <c r="CG18" s="641"/>
      <c r="CH18" s="641"/>
      <c r="CI18" s="641"/>
      <c r="CJ18" s="641"/>
      <c r="CK18" s="1056"/>
      <c r="CL18" s="1055"/>
      <c r="CM18" s="641"/>
      <c r="CN18" s="641"/>
      <c r="CO18" s="641"/>
      <c r="CP18" s="641"/>
      <c r="CQ18" s="641"/>
      <c r="CR18" s="641"/>
      <c r="CS18" s="641"/>
      <c r="CT18" s="641"/>
      <c r="CU18" s="641"/>
      <c r="CV18" s="641"/>
      <c r="CW18" s="641"/>
      <c r="CX18" s="641"/>
      <c r="CY18" s="641"/>
      <c r="CZ18" s="641"/>
      <c r="DA18" s="641"/>
      <c r="DB18" s="641"/>
      <c r="DC18" s="641"/>
      <c r="DD18" s="641"/>
      <c r="DE18" s="641"/>
      <c r="DF18" s="641"/>
      <c r="DG18" s="641"/>
      <c r="DH18" s="641"/>
      <c r="DI18" s="641"/>
      <c r="DJ18" s="641"/>
      <c r="DK18" s="641"/>
      <c r="DL18" s="641"/>
      <c r="DM18" s="641"/>
      <c r="DN18" s="641"/>
      <c r="DO18" s="641"/>
      <c r="DP18" s="641"/>
      <c r="DQ18" s="641"/>
      <c r="DR18" s="641"/>
      <c r="DS18" s="641"/>
      <c r="DT18" s="1056"/>
    </row>
    <row r="19" spans="1:124" ht="9" customHeight="1">
      <c r="A19" s="1059"/>
      <c r="B19" s="1060"/>
      <c r="C19" s="1060"/>
      <c r="D19" s="1060"/>
      <c r="E19" s="1060"/>
      <c r="F19" s="1060"/>
      <c r="G19" s="1060"/>
      <c r="H19" s="1060"/>
      <c r="I19" s="1060"/>
      <c r="J19" s="1060"/>
      <c r="K19" s="1060"/>
      <c r="L19" s="1060"/>
      <c r="M19" s="1060"/>
      <c r="N19" s="1061"/>
      <c r="O19" s="1055"/>
      <c r="P19" s="641"/>
      <c r="Q19" s="641"/>
      <c r="R19" s="641"/>
      <c r="S19" s="641"/>
      <c r="T19" s="641"/>
      <c r="U19" s="641"/>
      <c r="V19" s="641"/>
      <c r="W19" s="641"/>
      <c r="X19" s="641"/>
      <c r="Y19" s="641"/>
      <c r="Z19" s="641"/>
      <c r="AA19" s="641"/>
      <c r="AB19" s="641"/>
      <c r="AC19" s="641"/>
      <c r="AD19" s="641"/>
      <c r="AE19" s="641"/>
      <c r="AF19" s="641"/>
      <c r="AG19" s="641"/>
      <c r="AH19" s="641"/>
      <c r="AI19" s="641"/>
      <c r="AJ19" s="641"/>
      <c r="AK19" s="641"/>
      <c r="AL19" s="641"/>
      <c r="AM19" s="641"/>
      <c r="AN19" s="641"/>
      <c r="AO19" s="641"/>
      <c r="AP19" s="641"/>
      <c r="AQ19" s="641"/>
      <c r="AR19" s="641"/>
      <c r="AS19" s="641"/>
      <c r="AT19" s="641"/>
      <c r="AU19" s="641"/>
      <c r="AV19" s="641"/>
      <c r="AW19" s="641"/>
      <c r="AX19" s="641"/>
      <c r="AY19" s="1056"/>
      <c r="AZ19" s="1055"/>
      <c r="BA19" s="641"/>
      <c r="BB19" s="641"/>
      <c r="BC19" s="641"/>
      <c r="BD19" s="641"/>
      <c r="BE19" s="641"/>
      <c r="BF19" s="641"/>
      <c r="BG19" s="641"/>
      <c r="BH19" s="641"/>
      <c r="BI19" s="641"/>
      <c r="BJ19" s="641"/>
      <c r="BK19" s="641"/>
      <c r="BL19" s="641"/>
      <c r="BM19" s="641"/>
      <c r="BN19" s="641"/>
      <c r="BO19" s="641"/>
      <c r="BP19" s="641"/>
      <c r="BQ19" s="641"/>
      <c r="BR19" s="641"/>
      <c r="BS19" s="641"/>
      <c r="BT19" s="641"/>
      <c r="BU19" s="641"/>
      <c r="BV19" s="641"/>
      <c r="BW19" s="641"/>
      <c r="BX19" s="641"/>
      <c r="BY19" s="641"/>
      <c r="BZ19" s="641"/>
      <c r="CA19" s="641"/>
      <c r="CB19" s="641"/>
      <c r="CC19" s="641"/>
      <c r="CD19" s="641"/>
      <c r="CE19" s="641"/>
      <c r="CF19" s="641"/>
      <c r="CG19" s="641"/>
      <c r="CH19" s="641"/>
      <c r="CI19" s="641"/>
      <c r="CJ19" s="641"/>
      <c r="CK19" s="1056"/>
      <c r="CL19" s="1055"/>
      <c r="CM19" s="641"/>
      <c r="CN19" s="641"/>
      <c r="CO19" s="641"/>
      <c r="CP19" s="641"/>
      <c r="CQ19" s="641"/>
      <c r="CR19" s="641"/>
      <c r="CS19" s="641"/>
      <c r="CT19" s="641"/>
      <c r="CU19" s="641"/>
      <c r="CV19" s="641"/>
      <c r="CW19" s="641"/>
      <c r="CX19" s="641"/>
      <c r="CY19" s="641"/>
      <c r="CZ19" s="641"/>
      <c r="DA19" s="641"/>
      <c r="DB19" s="641"/>
      <c r="DC19" s="641"/>
      <c r="DD19" s="641"/>
      <c r="DE19" s="641"/>
      <c r="DF19" s="641"/>
      <c r="DG19" s="641"/>
      <c r="DH19" s="641"/>
      <c r="DI19" s="641"/>
      <c r="DJ19" s="641"/>
      <c r="DK19" s="641"/>
      <c r="DL19" s="641"/>
      <c r="DM19" s="641"/>
      <c r="DN19" s="641"/>
      <c r="DO19" s="641"/>
      <c r="DP19" s="641"/>
      <c r="DQ19" s="641"/>
      <c r="DR19" s="641"/>
      <c r="DS19" s="641"/>
      <c r="DT19" s="1056"/>
    </row>
    <row r="20" spans="1:124" ht="9" customHeight="1">
      <c r="A20" s="1062" t="s">
        <v>37</v>
      </c>
      <c r="B20" s="1063"/>
      <c r="C20" s="1063"/>
      <c r="D20" s="1063"/>
      <c r="E20" s="1063"/>
      <c r="F20" s="1063"/>
      <c r="G20" s="1063"/>
      <c r="H20" s="1063"/>
      <c r="I20" s="1063"/>
      <c r="J20" s="1063"/>
      <c r="K20" s="1066" t="s">
        <v>138</v>
      </c>
      <c r="L20" s="1066"/>
      <c r="M20" s="1066"/>
      <c r="N20" s="1067"/>
      <c r="O20" s="1055"/>
      <c r="P20" s="641"/>
      <c r="Q20" s="641"/>
      <c r="R20" s="641"/>
      <c r="S20" s="641"/>
      <c r="T20" s="641"/>
      <c r="U20" s="641"/>
      <c r="V20" s="641"/>
      <c r="W20" s="641"/>
      <c r="X20" s="641"/>
      <c r="Y20" s="641"/>
      <c r="Z20" s="641"/>
      <c r="AA20" s="641"/>
      <c r="AB20" s="641"/>
      <c r="AC20" s="641"/>
      <c r="AD20" s="641"/>
      <c r="AE20" s="641"/>
      <c r="AF20" s="641"/>
      <c r="AG20" s="641"/>
      <c r="AH20" s="641"/>
      <c r="AI20" s="641"/>
      <c r="AJ20" s="641"/>
      <c r="AK20" s="641"/>
      <c r="AL20" s="641"/>
      <c r="AM20" s="641"/>
      <c r="AN20" s="641"/>
      <c r="AO20" s="641"/>
      <c r="AP20" s="641"/>
      <c r="AQ20" s="641"/>
      <c r="AR20" s="641"/>
      <c r="AS20" s="641"/>
      <c r="AT20" s="641"/>
      <c r="AU20" s="641"/>
      <c r="AV20" s="641"/>
      <c r="AW20" s="641"/>
      <c r="AX20" s="641"/>
      <c r="AY20" s="1056"/>
      <c r="AZ20" s="1055"/>
      <c r="BA20" s="641"/>
      <c r="BB20" s="641"/>
      <c r="BC20" s="641"/>
      <c r="BD20" s="641"/>
      <c r="BE20" s="641"/>
      <c r="BF20" s="641"/>
      <c r="BG20" s="641"/>
      <c r="BH20" s="641"/>
      <c r="BI20" s="641"/>
      <c r="BJ20" s="641"/>
      <c r="BK20" s="641"/>
      <c r="BL20" s="641"/>
      <c r="BM20" s="641"/>
      <c r="BN20" s="641"/>
      <c r="BO20" s="641"/>
      <c r="BP20" s="641"/>
      <c r="BQ20" s="641"/>
      <c r="BR20" s="641"/>
      <c r="BS20" s="641"/>
      <c r="BT20" s="641"/>
      <c r="BU20" s="641"/>
      <c r="BV20" s="641"/>
      <c r="BW20" s="641"/>
      <c r="BX20" s="641"/>
      <c r="BY20" s="641"/>
      <c r="BZ20" s="641"/>
      <c r="CA20" s="641"/>
      <c r="CB20" s="641"/>
      <c r="CC20" s="641"/>
      <c r="CD20" s="641"/>
      <c r="CE20" s="641"/>
      <c r="CF20" s="641"/>
      <c r="CG20" s="641"/>
      <c r="CH20" s="641"/>
      <c r="CI20" s="641"/>
      <c r="CJ20" s="641"/>
      <c r="CK20" s="1056"/>
      <c r="CL20" s="1055"/>
      <c r="CM20" s="641"/>
      <c r="CN20" s="641"/>
      <c r="CO20" s="641"/>
      <c r="CP20" s="641"/>
      <c r="CQ20" s="641"/>
      <c r="CR20" s="641"/>
      <c r="CS20" s="641"/>
      <c r="CT20" s="641"/>
      <c r="CU20" s="641"/>
      <c r="CV20" s="641"/>
      <c r="CW20" s="641"/>
      <c r="CX20" s="641"/>
      <c r="CY20" s="641"/>
      <c r="CZ20" s="641"/>
      <c r="DA20" s="641"/>
      <c r="DB20" s="641"/>
      <c r="DC20" s="641"/>
      <c r="DD20" s="641"/>
      <c r="DE20" s="641"/>
      <c r="DF20" s="641"/>
      <c r="DG20" s="641"/>
      <c r="DH20" s="641"/>
      <c r="DI20" s="641"/>
      <c r="DJ20" s="641"/>
      <c r="DK20" s="641"/>
      <c r="DL20" s="641"/>
      <c r="DM20" s="641"/>
      <c r="DN20" s="641"/>
      <c r="DO20" s="641"/>
      <c r="DP20" s="641"/>
      <c r="DQ20" s="641"/>
      <c r="DR20" s="641"/>
      <c r="DS20" s="641"/>
      <c r="DT20" s="1056"/>
    </row>
    <row r="21" spans="1:124" ht="9" customHeight="1">
      <c r="A21" s="1062"/>
      <c r="B21" s="1063"/>
      <c r="C21" s="1063"/>
      <c r="D21" s="1063"/>
      <c r="E21" s="1063"/>
      <c r="F21" s="1063"/>
      <c r="G21" s="1063"/>
      <c r="H21" s="1063"/>
      <c r="I21" s="1063"/>
      <c r="J21" s="1063"/>
      <c r="K21" s="1066"/>
      <c r="L21" s="1066"/>
      <c r="M21" s="1066"/>
      <c r="N21" s="1067"/>
      <c r="O21" s="1055"/>
      <c r="P21" s="641"/>
      <c r="Q21" s="641"/>
      <c r="R21" s="641"/>
      <c r="S21" s="641"/>
      <c r="T21" s="641"/>
      <c r="U21" s="641"/>
      <c r="V21" s="641"/>
      <c r="W21" s="641"/>
      <c r="X21" s="641"/>
      <c r="Y21" s="641"/>
      <c r="Z21" s="641"/>
      <c r="AA21" s="641"/>
      <c r="AB21" s="641"/>
      <c r="AC21" s="641"/>
      <c r="AD21" s="641"/>
      <c r="AE21" s="641"/>
      <c r="AF21" s="641"/>
      <c r="AG21" s="641"/>
      <c r="AH21" s="641"/>
      <c r="AI21" s="641"/>
      <c r="AJ21" s="641"/>
      <c r="AK21" s="641"/>
      <c r="AL21" s="641"/>
      <c r="AM21" s="641"/>
      <c r="AN21" s="641"/>
      <c r="AO21" s="641"/>
      <c r="AP21" s="641"/>
      <c r="AQ21" s="641"/>
      <c r="AR21" s="641"/>
      <c r="AS21" s="641"/>
      <c r="AT21" s="641"/>
      <c r="AU21" s="641"/>
      <c r="AV21" s="641"/>
      <c r="AW21" s="641"/>
      <c r="AX21" s="641"/>
      <c r="AY21" s="1056"/>
      <c r="AZ21" s="1055"/>
      <c r="BA21" s="641"/>
      <c r="BB21" s="641"/>
      <c r="BC21" s="641"/>
      <c r="BD21" s="641"/>
      <c r="BE21" s="641"/>
      <c r="BF21" s="641"/>
      <c r="BG21" s="641"/>
      <c r="BH21" s="641"/>
      <c r="BI21" s="641"/>
      <c r="BJ21" s="641"/>
      <c r="BK21" s="641"/>
      <c r="BL21" s="641"/>
      <c r="BM21" s="641"/>
      <c r="BN21" s="641"/>
      <c r="BO21" s="641"/>
      <c r="BP21" s="641"/>
      <c r="BQ21" s="641"/>
      <c r="BR21" s="641"/>
      <c r="BS21" s="641"/>
      <c r="BT21" s="641"/>
      <c r="BU21" s="641"/>
      <c r="BV21" s="641"/>
      <c r="BW21" s="641"/>
      <c r="BX21" s="641"/>
      <c r="BY21" s="641"/>
      <c r="BZ21" s="641"/>
      <c r="CA21" s="641"/>
      <c r="CB21" s="641"/>
      <c r="CC21" s="641"/>
      <c r="CD21" s="641"/>
      <c r="CE21" s="641"/>
      <c r="CF21" s="641"/>
      <c r="CG21" s="641"/>
      <c r="CH21" s="641"/>
      <c r="CI21" s="641"/>
      <c r="CJ21" s="641"/>
      <c r="CK21" s="1056"/>
      <c r="CL21" s="1055"/>
      <c r="CM21" s="641"/>
      <c r="CN21" s="641"/>
      <c r="CO21" s="641"/>
      <c r="CP21" s="641"/>
      <c r="CQ21" s="641"/>
      <c r="CR21" s="641"/>
      <c r="CS21" s="641"/>
      <c r="CT21" s="641"/>
      <c r="CU21" s="641"/>
      <c r="CV21" s="641"/>
      <c r="CW21" s="641"/>
      <c r="CX21" s="641"/>
      <c r="CY21" s="641"/>
      <c r="CZ21" s="641"/>
      <c r="DA21" s="641"/>
      <c r="DB21" s="641"/>
      <c r="DC21" s="641"/>
      <c r="DD21" s="641"/>
      <c r="DE21" s="641"/>
      <c r="DF21" s="641"/>
      <c r="DG21" s="641"/>
      <c r="DH21" s="641"/>
      <c r="DI21" s="641"/>
      <c r="DJ21" s="641"/>
      <c r="DK21" s="641"/>
      <c r="DL21" s="641"/>
      <c r="DM21" s="641"/>
      <c r="DN21" s="641"/>
      <c r="DO21" s="641"/>
      <c r="DP21" s="641"/>
      <c r="DQ21" s="641"/>
      <c r="DR21" s="641"/>
      <c r="DS21" s="641"/>
      <c r="DT21" s="1056"/>
    </row>
    <row r="22" spans="1:124" ht="9" customHeight="1">
      <c r="A22" s="1062"/>
      <c r="B22" s="1063"/>
      <c r="C22" s="1063"/>
      <c r="D22" s="1063"/>
      <c r="E22" s="1063"/>
      <c r="F22" s="1063"/>
      <c r="G22" s="1063"/>
      <c r="H22" s="1063"/>
      <c r="I22" s="1063"/>
      <c r="J22" s="1063"/>
      <c r="K22" s="1066"/>
      <c r="L22" s="1066"/>
      <c r="M22" s="1066"/>
      <c r="N22" s="1067"/>
      <c r="O22" s="1055"/>
      <c r="P22" s="641"/>
      <c r="Q22" s="641"/>
      <c r="R22" s="641"/>
      <c r="S22" s="641"/>
      <c r="T22" s="641"/>
      <c r="U22" s="641"/>
      <c r="V22" s="641"/>
      <c r="W22" s="641"/>
      <c r="X22" s="641"/>
      <c r="Y22" s="641"/>
      <c r="Z22" s="641"/>
      <c r="AA22" s="641"/>
      <c r="AB22" s="641"/>
      <c r="AC22" s="641"/>
      <c r="AD22" s="641"/>
      <c r="AE22" s="641"/>
      <c r="AF22" s="641"/>
      <c r="AG22" s="641"/>
      <c r="AH22" s="641"/>
      <c r="AI22" s="641"/>
      <c r="AJ22" s="641"/>
      <c r="AK22" s="641"/>
      <c r="AL22" s="641"/>
      <c r="AM22" s="641"/>
      <c r="AN22" s="641"/>
      <c r="AO22" s="641"/>
      <c r="AP22" s="641"/>
      <c r="AQ22" s="641"/>
      <c r="AR22" s="641"/>
      <c r="AS22" s="641"/>
      <c r="AT22" s="641"/>
      <c r="AU22" s="641"/>
      <c r="AV22" s="641"/>
      <c r="AW22" s="641"/>
      <c r="AX22" s="641"/>
      <c r="AY22" s="1056"/>
      <c r="AZ22" s="1055"/>
      <c r="BA22" s="641"/>
      <c r="BB22" s="641"/>
      <c r="BC22" s="641"/>
      <c r="BD22" s="641"/>
      <c r="BE22" s="641"/>
      <c r="BF22" s="641"/>
      <c r="BG22" s="641"/>
      <c r="BH22" s="641"/>
      <c r="BI22" s="641"/>
      <c r="BJ22" s="641"/>
      <c r="BK22" s="641"/>
      <c r="BL22" s="641"/>
      <c r="BM22" s="641"/>
      <c r="BN22" s="641"/>
      <c r="BO22" s="641"/>
      <c r="BP22" s="641"/>
      <c r="BQ22" s="641"/>
      <c r="BR22" s="641"/>
      <c r="BS22" s="641"/>
      <c r="BT22" s="641"/>
      <c r="BU22" s="641"/>
      <c r="BV22" s="641"/>
      <c r="BW22" s="641"/>
      <c r="BX22" s="641"/>
      <c r="BY22" s="641"/>
      <c r="BZ22" s="641"/>
      <c r="CA22" s="641"/>
      <c r="CB22" s="641"/>
      <c r="CC22" s="641"/>
      <c r="CD22" s="641"/>
      <c r="CE22" s="641"/>
      <c r="CF22" s="641"/>
      <c r="CG22" s="641"/>
      <c r="CH22" s="641"/>
      <c r="CI22" s="641"/>
      <c r="CJ22" s="641"/>
      <c r="CK22" s="1056"/>
      <c r="CL22" s="1055"/>
      <c r="CM22" s="641"/>
      <c r="CN22" s="641"/>
      <c r="CO22" s="641"/>
      <c r="CP22" s="641"/>
      <c r="CQ22" s="641"/>
      <c r="CR22" s="641"/>
      <c r="CS22" s="641"/>
      <c r="CT22" s="641"/>
      <c r="CU22" s="641"/>
      <c r="CV22" s="641"/>
      <c r="CW22" s="641"/>
      <c r="CX22" s="641"/>
      <c r="CY22" s="641"/>
      <c r="CZ22" s="641"/>
      <c r="DA22" s="641"/>
      <c r="DB22" s="641"/>
      <c r="DC22" s="641"/>
      <c r="DD22" s="641"/>
      <c r="DE22" s="641"/>
      <c r="DF22" s="641"/>
      <c r="DG22" s="641"/>
      <c r="DH22" s="641"/>
      <c r="DI22" s="641"/>
      <c r="DJ22" s="641"/>
      <c r="DK22" s="641"/>
      <c r="DL22" s="641"/>
      <c r="DM22" s="641"/>
      <c r="DN22" s="641"/>
      <c r="DO22" s="641"/>
      <c r="DP22" s="641"/>
      <c r="DQ22" s="641"/>
      <c r="DR22" s="641"/>
      <c r="DS22" s="641"/>
      <c r="DT22" s="1056"/>
    </row>
    <row r="23" spans="1:124" ht="9" customHeight="1">
      <c r="A23" s="1062"/>
      <c r="B23" s="1063"/>
      <c r="C23" s="1063"/>
      <c r="D23" s="1063"/>
      <c r="E23" s="1063"/>
      <c r="F23" s="1063"/>
      <c r="G23" s="1063"/>
      <c r="H23" s="1063"/>
      <c r="I23" s="1063"/>
      <c r="J23" s="1063"/>
      <c r="K23" s="1066"/>
      <c r="L23" s="1066"/>
      <c r="M23" s="1066"/>
      <c r="N23" s="1067"/>
      <c r="O23" s="1055"/>
      <c r="P23" s="641"/>
      <c r="Q23" s="641"/>
      <c r="R23" s="641"/>
      <c r="S23" s="641"/>
      <c r="T23" s="641"/>
      <c r="U23" s="641"/>
      <c r="V23" s="641"/>
      <c r="W23" s="641"/>
      <c r="X23" s="641"/>
      <c r="Y23" s="641"/>
      <c r="Z23" s="641"/>
      <c r="AA23" s="641"/>
      <c r="AB23" s="641"/>
      <c r="AC23" s="641"/>
      <c r="AD23" s="641"/>
      <c r="AE23" s="641"/>
      <c r="AF23" s="641"/>
      <c r="AG23" s="641"/>
      <c r="AH23" s="641"/>
      <c r="AI23" s="641"/>
      <c r="AJ23" s="641"/>
      <c r="AK23" s="641"/>
      <c r="AL23" s="641"/>
      <c r="AM23" s="641"/>
      <c r="AN23" s="641"/>
      <c r="AO23" s="641"/>
      <c r="AP23" s="641"/>
      <c r="AQ23" s="641"/>
      <c r="AR23" s="641"/>
      <c r="AS23" s="641"/>
      <c r="AT23" s="641"/>
      <c r="AU23" s="641"/>
      <c r="AV23" s="641"/>
      <c r="AW23" s="641"/>
      <c r="AX23" s="641"/>
      <c r="AY23" s="1056"/>
      <c r="AZ23" s="1055"/>
      <c r="BA23" s="641"/>
      <c r="BB23" s="641"/>
      <c r="BC23" s="641"/>
      <c r="BD23" s="641"/>
      <c r="BE23" s="641"/>
      <c r="BF23" s="641"/>
      <c r="BG23" s="641"/>
      <c r="BH23" s="641"/>
      <c r="BI23" s="641"/>
      <c r="BJ23" s="641"/>
      <c r="BK23" s="641"/>
      <c r="BL23" s="641"/>
      <c r="BM23" s="641"/>
      <c r="BN23" s="641"/>
      <c r="BO23" s="641"/>
      <c r="BP23" s="641"/>
      <c r="BQ23" s="641"/>
      <c r="BR23" s="641"/>
      <c r="BS23" s="641"/>
      <c r="BT23" s="641"/>
      <c r="BU23" s="641"/>
      <c r="BV23" s="641"/>
      <c r="BW23" s="641"/>
      <c r="BX23" s="641"/>
      <c r="BY23" s="641"/>
      <c r="BZ23" s="641"/>
      <c r="CA23" s="641"/>
      <c r="CB23" s="641"/>
      <c r="CC23" s="641"/>
      <c r="CD23" s="641"/>
      <c r="CE23" s="641"/>
      <c r="CF23" s="641"/>
      <c r="CG23" s="641"/>
      <c r="CH23" s="641"/>
      <c r="CI23" s="641"/>
      <c r="CJ23" s="641"/>
      <c r="CK23" s="1056"/>
      <c r="CL23" s="1055"/>
      <c r="CM23" s="641"/>
      <c r="CN23" s="641"/>
      <c r="CO23" s="641"/>
      <c r="CP23" s="641"/>
      <c r="CQ23" s="641"/>
      <c r="CR23" s="641"/>
      <c r="CS23" s="641"/>
      <c r="CT23" s="641"/>
      <c r="CU23" s="641"/>
      <c r="CV23" s="641"/>
      <c r="CW23" s="641"/>
      <c r="CX23" s="641"/>
      <c r="CY23" s="641"/>
      <c r="CZ23" s="641"/>
      <c r="DA23" s="641"/>
      <c r="DB23" s="641"/>
      <c r="DC23" s="641"/>
      <c r="DD23" s="641"/>
      <c r="DE23" s="641"/>
      <c r="DF23" s="641"/>
      <c r="DG23" s="641"/>
      <c r="DH23" s="641"/>
      <c r="DI23" s="641"/>
      <c r="DJ23" s="641"/>
      <c r="DK23" s="641"/>
      <c r="DL23" s="641"/>
      <c r="DM23" s="641"/>
      <c r="DN23" s="641"/>
      <c r="DO23" s="641"/>
      <c r="DP23" s="641"/>
      <c r="DQ23" s="641"/>
      <c r="DR23" s="641"/>
      <c r="DS23" s="641"/>
      <c r="DT23" s="1056"/>
    </row>
    <row r="24" spans="1:124" ht="9" customHeight="1">
      <c r="A24" s="1062"/>
      <c r="B24" s="1063"/>
      <c r="C24" s="1063"/>
      <c r="D24" s="1063"/>
      <c r="E24" s="1063"/>
      <c r="F24" s="1063"/>
      <c r="G24" s="1063"/>
      <c r="H24" s="1063"/>
      <c r="I24" s="1063"/>
      <c r="J24" s="1063"/>
      <c r="K24" s="1066"/>
      <c r="L24" s="1066"/>
      <c r="M24" s="1066"/>
      <c r="N24" s="1067"/>
      <c r="O24" s="1055"/>
      <c r="P24" s="641"/>
      <c r="Q24" s="641"/>
      <c r="R24" s="641"/>
      <c r="S24" s="641"/>
      <c r="T24" s="641"/>
      <c r="U24" s="641"/>
      <c r="V24" s="641"/>
      <c r="W24" s="641"/>
      <c r="X24" s="641"/>
      <c r="Y24" s="641"/>
      <c r="Z24" s="641"/>
      <c r="AA24" s="641"/>
      <c r="AB24" s="641"/>
      <c r="AC24" s="641"/>
      <c r="AD24" s="641"/>
      <c r="AE24" s="641"/>
      <c r="AF24" s="641"/>
      <c r="AG24" s="641"/>
      <c r="AH24" s="641"/>
      <c r="AI24" s="641"/>
      <c r="AJ24" s="641"/>
      <c r="AK24" s="641"/>
      <c r="AL24" s="641"/>
      <c r="AM24" s="641"/>
      <c r="AN24" s="641"/>
      <c r="AO24" s="641"/>
      <c r="AP24" s="641"/>
      <c r="AQ24" s="641"/>
      <c r="AR24" s="641"/>
      <c r="AS24" s="641"/>
      <c r="AT24" s="641"/>
      <c r="AU24" s="641"/>
      <c r="AV24" s="641"/>
      <c r="AW24" s="641"/>
      <c r="AX24" s="641"/>
      <c r="AY24" s="1056"/>
      <c r="AZ24" s="1055"/>
      <c r="BA24" s="641"/>
      <c r="BB24" s="641"/>
      <c r="BC24" s="641"/>
      <c r="BD24" s="641"/>
      <c r="BE24" s="641"/>
      <c r="BF24" s="641"/>
      <c r="BG24" s="641"/>
      <c r="BH24" s="641"/>
      <c r="BI24" s="641"/>
      <c r="BJ24" s="641"/>
      <c r="BK24" s="641"/>
      <c r="BL24" s="641"/>
      <c r="BM24" s="641"/>
      <c r="BN24" s="641"/>
      <c r="BO24" s="641"/>
      <c r="BP24" s="641"/>
      <c r="BQ24" s="641"/>
      <c r="BR24" s="641"/>
      <c r="BS24" s="641"/>
      <c r="BT24" s="641"/>
      <c r="BU24" s="641"/>
      <c r="BV24" s="641"/>
      <c r="BW24" s="641"/>
      <c r="BX24" s="641"/>
      <c r="BY24" s="641"/>
      <c r="BZ24" s="641"/>
      <c r="CA24" s="641"/>
      <c r="CB24" s="641"/>
      <c r="CC24" s="641"/>
      <c r="CD24" s="641"/>
      <c r="CE24" s="641"/>
      <c r="CF24" s="641"/>
      <c r="CG24" s="641"/>
      <c r="CH24" s="641"/>
      <c r="CI24" s="641"/>
      <c r="CJ24" s="641"/>
      <c r="CK24" s="1056"/>
      <c r="CL24" s="1055"/>
      <c r="CM24" s="641"/>
      <c r="CN24" s="641"/>
      <c r="CO24" s="641"/>
      <c r="CP24" s="641"/>
      <c r="CQ24" s="641"/>
      <c r="CR24" s="641"/>
      <c r="CS24" s="641"/>
      <c r="CT24" s="641"/>
      <c r="CU24" s="641"/>
      <c r="CV24" s="641"/>
      <c r="CW24" s="641"/>
      <c r="CX24" s="641"/>
      <c r="CY24" s="641"/>
      <c r="CZ24" s="641"/>
      <c r="DA24" s="641"/>
      <c r="DB24" s="641"/>
      <c r="DC24" s="641"/>
      <c r="DD24" s="641"/>
      <c r="DE24" s="641"/>
      <c r="DF24" s="641"/>
      <c r="DG24" s="641"/>
      <c r="DH24" s="641"/>
      <c r="DI24" s="641"/>
      <c r="DJ24" s="641"/>
      <c r="DK24" s="641"/>
      <c r="DL24" s="641"/>
      <c r="DM24" s="641"/>
      <c r="DN24" s="641"/>
      <c r="DO24" s="641"/>
      <c r="DP24" s="641"/>
      <c r="DQ24" s="641"/>
      <c r="DR24" s="641"/>
      <c r="DS24" s="641"/>
      <c r="DT24" s="1056"/>
    </row>
    <row r="25" spans="1:124" ht="9" customHeight="1">
      <c r="A25" s="1064"/>
      <c r="B25" s="1065"/>
      <c r="C25" s="1065"/>
      <c r="D25" s="1065"/>
      <c r="E25" s="1065"/>
      <c r="F25" s="1065"/>
      <c r="G25" s="1065"/>
      <c r="H25" s="1065"/>
      <c r="I25" s="1065"/>
      <c r="J25" s="1065"/>
      <c r="K25" s="1068"/>
      <c r="L25" s="1068"/>
      <c r="M25" s="1068"/>
      <c r="N25" s="1069"/>
      <c r="O25" s="1057"/>
      <c r="P25" s="790"/>
      <c r="Q25" s="790"/>
      <c r="R25" s="790"/>
      <c r="S25" s="790"/>
      <c r="T25" s="790"/>
      <c r="U25" s="790"/>
      <c r="V25" s="790"/>
      <c r="W25" s="790"/>
      <c r="X25" s="790"/>
      <c r="Y25" s="790"/>
      <c r="Z25" s="790"/>
      <c r="AA25" s="790"/>
      <c r="AB25" s="790"/>
      <c r="AC25" s="790"/>
      <c r="AD25" s="790"/>
      <c r="AE25" s="790"/>
      <c r="AF25" s="790"/>
      <c r="AG25" s="790"/>
      <c r="AH25" s="790"/>
      <c r="AI25" s="790"/>
      <c r="AJ25" s="790"/>
      <c r="AK25" s="790"/>
      <c r="AL25" s="790"/>
      <c r="AM25" s="790"/>
      <c r="AN25" s="790"/>
      <c r="AO25" s="790"/>
      <c r="AP25" s="790"/>
      <c r="AQ25" s="790"/>
      <c r="AR25" s="790"/>
      <c r="AS25" s="790"/>
      <c r="AT25" s="790"/>
      <c r="AU25" s="790"/>
      <c r="AV25" s="790"/>
      <c r="AW25" s="790"/>
      <c r="AX25" s="790"/>
      <c r="AY25" s="1058"/>
      <c r="AZ25" s="1057"/>
      <c r="BA25" s="790"/>
      <c r="BB25" s="790"/>
      <c r="BC25" s="790"/>
      <c r="BD25" s="790"/>
      <c r="BE25" s="790"/>
      <c r="BF25" s="790"/>
      <c r="BG25" s="790"/>
      <c r="BH25" s="790"/>
      <c r="BI25" s="790"/>
      <c r="BJ25" s="790"/>
      <c r="BK25" s="790"/>
      <c r="BL25" s="790"/>
      <c r="BM25" s="790"/>
      <c r="BN25" s="790"/>
      <c r="BO25" s="790"/>
      <c r="BP25" s="790"/>
      <c r="BQ25" s="790"/>
      <c r="BR25" s="790"/>
      <c r="BS25" s="790"/>
      <c r="BT25" s="790"/>
      <c r="BU25" s="790"/>
      <c r="BV25" s="790"/>
      <c r="BW25" s="790"/>
      <c r="BX25" s="790"/>
      <c r="BY25" s="790"/>
      <c r="BZ25" s="790"/>
      <c r="CA25" s="790"/>
      <c r="CB25" s="790"/>
      <c r="CC25" s="790"/>
      <c r="CD25" s="790"/>
      <c r="CE25" s="790"/>
      <c r="CF25" s="790"/>
      <c r="CG25" s="790"/>
      <c r="CH25" s="790"/>
      <c r="CI25" s="790"/>
      <c r="CJ25" s="790"/>
      <c r="CK25" s="1058"/>
      <c r="CL25" s="1057"/>
      <c r="CM25" s="790"/>
      <c r="CN25" s="790"/>
      <c r="CO25" s="790"/>
      <c r="CP25" s="790"/>
      <c r="CQ25" s="790"/>
      <c r="CR25" s="790"/>
      <c r="CS25" s="790"/>
      <c r="CT25" s="790"/>
      <c r="CU25" s="790"/>
      <c r="CV25" s="790"/>
      <c r="CW25" s="790"/>
      <c r="CX25" s="790"/>
      <c r="CY25" s="790"/>
      <c r="CZ25" s="790"/>
      <c r="DA25" s="790"/>
      <c r="DB25" s="790"/>
      <c r="DC25" s="790"/>
      <c r="DD25" s="790"/>
      <c r="DE25" s="790"/>
      <c r="DF25" s="790"/>
      <c r="DG25" s="790"/>
      <c r="DH25" s="790"/>
      <c r="DI25" s="790"/>
      <c r="DJ25" s="790"/>
      <c r="DK25" s="790"/>
      <c r="DL25" s="790"/>
      <c r="DM25" s="790"/>
      <c r="DN25" s="790"/>
      <c r="DO25" s="790"/>
      <c r="DP25" s="790"/>
      <c r="DQ25" s="790"/>
      <c r="DR25" s="790"/>
      <c r="DS25" s="790"/>
      <c r="DT25" s="1058"/>
    </row>
    <row r="26" spans="1:124" ht="6" customHeight="1">
      <c r="A26" s="158"/>
      <c r="B26" s="158"/>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158"/>
      <c r="BI26" s="158"/>
      <c r="BJ26" s="158"/>
      <c r="BK26" s="158"/>
      <c r="BL26" s="158"/>
      <c r="BM26" s="158"/>
      <c r="BN26" s="158"/>
      <c r="BO26" s="158"/>
      <c r="BP26" s="158"/>
      <c r="BQ26" s="158"/>
      <c r="BR26" s="158"/>
      <c r="BS26" s="158"/>
      <c r="BT26" s="158"/>
      <c r="BU26" s="158"/>
      <c r="BV26" s="158"/>
      <c r="BW26" s="158"/>
      <c r="BX26" s="158"/>
      <c r="BY26" s="158"/>
      <c r="BZ26" s="158"/>
      <c r="CA26" s="158"/>
      <c r="CB26" s="158"/>
      <c r="CC26" s="158"/>
      <c r="CD26" s="158"/>
      <c r="CE26" s="158"/>
      <c r="CF26" s="158"/>
      <c r="CG26" s="158"/>
      <c r="CH26" s="158"/>
      <c r="CI26" s="158"/>
      <c r="CJ26" s="158"/>
      <c r="CK26" s="158"/>
      <c r="CL26" s="158"/>
      <c r="CM26" s="158"/>
      <c r="CN26" s="158"/>
      <c r="CO26" s="158"/>
      <c r="CP26" s="158"/>
      <c r="CQ26" s="158"/>
      <c r="CR26" s="158"/>
      <c r="CS26" s="158"/>
      <c r="CT26" s="158"/>
      <c r="CU26" s="158"/>
      <c r="CV26" s="158"/>
      <c r="CW26" s="158"/>
      <c r="CX26" s="158"/>
      <c r="CY26" s="158"/>
      <c r="CZ26" s="158"/>
      <c r="DA26" s="158"/>
      <c r="DB26" s="158"/>
      <c r="DC26" s="158"/>
      <c r="DD26" s="158"/>
      <c r="DE26" s="158"/>
      <c r="DF26" s="158"/>
      <c r="DG26" s="158"/>
      <c r="DH26" s="158"/>
      <c r="DI26" s="158"/>
      <c r="DJ26" s="158"/>
      <c r="DK26" s="158"/>
      <c r="DL26" s="158"/>
      <c r="DM26" s="158"/>
      <c r="DN26" s="158"/>
      <c r="DO26" s="158"/>
      <c r="DP26" s="158"/>
      <c r="DQ26" s="158"/>
      <c r="DR26" s="158"/>
      <c r="DS26" s="158"/>
      <c r="DT26" s="158"/>
    </row>
    <row r="27" spans="1:124" ht="6" customHeight="1">
      <c r="A27" s="638" t="s">
        <v>256</v>
      </c>
      <c r="B27" s="639"/>
      <c r="C27" s="639"/>
      <c r="D27" s="639"/>
      <c r="E27" s="639"/>
      <c r="F27" s="639"/>
      <c r="G27" s="639"/>
      <c r="H27" s="639"/>
      <c r="I27" s="639"/>
      <c r="J27" s="639"/>
      <c r="K27" s="639"/>
      <c r="L27" s="639"/>
      <c r="M27" s="639"/>
      <c r="N27" s="639"/>
      <c r="O27" s="639"/>
      <c r="P27" s="639"/>
      <c r="Q27" s="641"/>
      <c r="R27" s="641"/>
      <c r="S27" s="641"/>
      <c r="T27" s="641"/>
      <c r="U27" s="641"/>
      <c r="V27" s="641"/>
      <c r="W27" s="641"/>
      <c r="X27" s="641"/>
      <c r="Y27" s="641"/>
      <c r="Z27" s="641"/>
      <c r="AA27" s="641"/>
      <c r="AB27" s="641"/>
      <c r="AC27" s="641"/>
      <c r="AD27" s="641"/>
      <c r="AE27" s="641"/>
      <c r="AF27" s="641"/>
      <c r="AG27" s="641"/>
      <c r="AH27" s="641"/>
      <c r="AI27" s="641"/>
      <c r="AJ27" s="641"/>
      <c r="AK27" s="641"/>
      <c r="AL27" s="641"/>
      <c r="AM27" s="641"/>
      <c r="AN27" s="641"/>
      <c r="AO27" s="641"/>
      <c r="AP27" s="641"/>
      <c r="AQ27" s="641"/>
      <c r="AR27" s="641"/>
      <c r="AS27" s="641"/>
      <c r="AT27" s="641"/>
      <c r="AU27" s="641"/>
      <c r="AV27" s="641"/>
      <c r="AW27" s="641"/>
      <c r="AX27" s="641"/>
      <c r="AY27" s="641"/>
      <c r="AZ27" s="641"/>
      <c r="BA27" s="641"/>
      <c r="BB27" s="641"/>
      <c r="BC27" s="641"/>
      <c r="BD27" s="641"/>
      <c r="BE27" s="641"/>
      <c r="BF27" s="641"/>
      <c r="BG27" s="641"/>
      <c r="BH27" s="641"/>
      <c r="BI27" s="641"/>
      <c r="BJ27" s="641"/>
      <c r="BK27" s="641"/>
      <c r="BL27" s="641"/>
      <c r="BM27" s="641"/>
      <c r="BN27" s="641"/>
      <c r="BO27" s="641"/>
      <c r="BP27" s="641"/>
    </row>
    <row r="28" spans="1:124" ht="6" customHeight="1">
      <c r="A28" s="639"/>
      <c r="B28" s="639"/>
      <c r="C28" s="639"/>
      <c r="D28" s="639"/>
      <c r="E28" s="639"/>
      <c r="F28" s="639"/>
      <c r="G28" s="639"/>
      <c r="H28" s="639"/>
      <c r="I28" s="639"/>
      <c r="J28" s="639"/>
      <c r="K28" s="639"/>
      <c r="L28" s="639"/>
      <c r="M28" s="639"/>
      <c r="N28" s="639"/>
      <c r="O28" s="639"/>
      <c r="P28" s="639"/>
      <c r="Q28" s="641"/>
      <c r="R28" s="641"/>
      <c r="S28" s="641"/>
      <c r="T28" s="641"/>
      <c r="U28" s="641"/>
      <c r="V28" s="641"/>
      <c r="W28" s="641"/>
      <c r="X28" s="641"/>
      <c r="Y28" s="641"/>
      <c r="Z28" s="641"/>
      <c r="AA28" s="641"/>
      <c r="AB28" s="641"/>
      <c r="AC28" s="641"/>
      <c r="AD28" s="641"/>
      <c r="AE28" s="641"/>
      <c r="AF28" s="641"/>
      <c r="AG28" s="641"/>
      <c r="AH28" s="641"/>
      <c r="AI28" s="641"/>
      <c r="AJ28" s="641"/>
      <c r="AK28" s="641"/>
      <c r="AL28" s="641"/>
      <c r="AM28" s="641"/>
      <c r="AN28" s="641"/>
      <c r="AO28" s="641"/>
      <c r="AP28" s="641"/>
      <c r="AQ28" s="641"/>
      <c r="AR28" s="641"/>
      <c r="AS28" s="641"/>
      <c r="AT28" s="641"/>
      <c r="AU28" s="641"/>
      <c r="AV28" s="641"/>
      <c r="AW28" s="641"/>
      <c r="AX28" s="641"/>
      <c r="AY28" s="641"/>
      <c r="AZ28" s="641"/>
      <c r="BA28" s="641"/>
      <c r="BB28" s="641"/>
      <c r="BC28" s="641"/>
      <c r="BD28" s="641"/>
      <c r="BE28" s="641"/>
      <c r="BF28" s="641"/>
      <c r="BG28" s="641"/>
      <c r="BH28" s="641"/>
      <c r="BI28" s="641"/>
      <c r="BJ28" s="641"/>
      <c r="BK28" s="641"/>
      <c r="BL28" s="641"/>
      <c r="BM28" s="641"/>
      <c r="BN28" s="641"/>
      <c r="BO28" s="641"/>
      <c r="BP28" s="641"/>
    </row>
    <row r="29" spans="1:124" ht="6" customHeight="1">
      <c r="A29" s="639"/>
      <c r="B29" s="639"/>
      <c r="C29" s="639"/>
      <c r="D29" s="639"/>
      <c r="E29" s="639"/>
      <c r="F29" s="639"/>
      <c r="G29" s="639"/>
      <c r="H29" s="639"/>
      <c r="I29" s="639"/>
      <c r="J29" s="639"/>
      <c r="K29" s="639"/>
      <c r="L29" s="639"/>
      <c r="M29" s="639"/>
      <c r="N29" s="639"/>
      <c r="O29" s="639"/>
      <c r="P29" s="639"/>
      <c r="Q29" s="641"/>
      <c r="R29" s="641"/>
      <c r="S29" s="641"/>
      <c r="T29" s="641"/>
      <c r="U29" s="641"/>
      <c r="V29" s="641"/>
      <c r="W29" s="641"/>
      <c r="X29" s="641"/>
      <c r="Y29" s="641"/>
      <c r="Z29" s="641"/>
      <c r="AA29" s="641"/>
      <c r="AB29" s="641"/>
      <c r="AC29" s="641"/>
      <c r="AD29" s="641"/>
      <c r="AE29" s="641"/>
      <c r="AF29" s="641"/>
      <c r="AG29" s="641"/>
      <c r="AH29" s="641"/>
      <c r="AI29" s="641"/>
      <c r="AJ29" s="641"/>
      <c r="AK29" s="641"/>
      <c r="AL29" s="641"/>
      <c r="AM29" s="641"/>
      <c r="AN29" s="641"/>
      <c r="AO29" s="641"/>
      <c r="AP29" s="641"/>
      <c r="AQ29" s="641"/>
      <c r="AR29" s="641"/>
      <c r="AS29" s="641"/>
      <c r="AT29" s="641"/>
      <c r="AU29" s="641"/>
      <c r="AV29" s="641"/>
      <c r="AW29" s="641"/>
      <c r="AX29" s="641"/>
      <c r="AY29" s="641"/>
      <c r="AZ29" s="641"/>
      <c r="BA29" s="641"/>
      <c r="BB29" s="641"/>
      <c r="BC29" s="641"/>
      <c r="BD29" s="641"/>
      <c r="BE29" s="641"/>
      <c r="BF29" s="641"/>
      <c r="BG29" s="641"/>
      <c r="BH29" s="641"/>
      <c r="BI29" s="641"/>
      <c r="BJ29" s="641"/>
      <c r="BK29" s="641"/>
      <c r="BL29" s="641"/>
      <c r="BM29" s="641"/>
      <c r="BN29" s="641"/>
      <c r="BO29" s="641"/>
      <c r="BP29" s="641"/>
    </row>
    <row r="31" spans="1:124" ht="6" customHeight="1">
      <c r="B31" s="593"/>
      <c r="C31" s="593"/>
      <c r="D31" s="593"/>
      <c r="E31" s="593"/>
      <c r="F31" s="593"/>
      <c r="G31" s="593"/>
      <c r="H31" s="593"/>
      <c r="I31" s="593"/>
      <c r="J31" s="593"/>
      <c r="K31" s="593"/>
      <c r="L31" s="593"/>
      <c r="M31" s="593"/>
      <c r="N31" s="593"/>
      <c r="O31" s="648" t="s">
        <v>37</v>
      </c>
      <c r="P31" s="642"/>
      <c r="Q31" s="642"/>
      <c r="R31" s="642"/>
      <c r="S31" s="642"/>
      <c r="T31" s="651"/>
      <c r="U31" s="652"/>
      <c r="V31" s="652"/>
      <c r="W31" s="642" t="s">
        <v>138</v>
      </c>
      <c r="X31" s="642"/>
      <c r="Y31" s="642"/>
      <c r="Z31" s="642"/>
      <c r="AA31" s="643"/>
      <c r="AB31" s="648" t="s">
        <v>37</v>
      </c>
      <c r="AC31" s="642"/>
      <c r="AD31" s="642"/>
      <c r="AE31" s="642"/>
      <c r="AF31" s="642"/>
      <c r="AG31" s="651"/>
      <c r="AH31" s="652"/>
      <c r="AI31" s="652"/>
      <c r="AJ31" s="642" t="s">
        <v>138</v>
      </c>
      <c r="AK31" s="642"/>
      <c r="AL31" s="642"/>
      <c r="AM31" s="642"/>
      <c r="AN31" s="643"/>
      <c r="AO31" s="648" t="s">
        <v>37</v>
      </c>
      <c r="AP31" s="642"/>
      <c r="AQ31" s="642"/>
      <c r="AR31" s="642"/>
      <c r="AS31" s="642"/>
      <c r="AT31" s="651"/>
      <c r="AU31" s="652"/>
      <c r="AV31" s="652"/>
      <c r="AW31" s="642" t="s">
        <v>138</v>
      </c>
      <c r="AX31" s="642"/>
      <c r="AY31" s="642"/>
      <c r="AZ31" s="642"/>
      <c r="BA31" s="643"/>
      <c r="BB31" s="648" t="s">
        <v>37</v>
      </c>
      <c r="BC31" s="642"/>
      <c r="BD31" s="642"/>
      <c r="BE31" s="642"/>
      <c r="BF31" s="642"/>
      <c r="BG31" s="651"/>
      <c r="BH31" s="652"/>
      <c r="BI31" s="652"/>
      <c r="BJ31" s="642" t="s">
        <v>138</v>
      </c>
      <c r="BK31" s="642"/>
      <c r="BL31" s="642"/>
      <c r="BM31" s="642"/>
      <c r="BN31" s="643"/>
      <c r="BO31" s="648" t="s">
        <v>37</v>
      </c>
      <c r="BP31" s="642"/>
      <c r="BQ31" s="642"/>
      <c r="BR31" s="642"/>
      <c r="BS31" s="642"/>
      <c r="BT31" s="651"/>
      <c r="BU31" s="652"/>
      <c r="BV31" s="652"/>
      <c r="BW31" s="642" t="s">
        <v>138</v>
      </c>
      <c r="BX31" s="642"/>
      <c r="BY31" s="642"/>
      <c r="BZ31" s="642"/>
      <c r="CA31" s="643"/>
    </row>
    <row r="32" spans="1:124" ht="6" customHeight="1">
      <c r="B32" s="593"/>
      <c r="C32" s="593"/>
      <c r="D32" s="593"/>
      <c r="E32" s="593"/>
      <c r="F32" s="593"/>
      <c r="G32" s="593"/>
      <c r="H32" s="593"/>
      <c r="I32" s="593"/>
      <c r="J32" s="593"/>
      <c r="K32" s="593"/>
      <c r="L32" s="593"/>
      <c r="M32" s="593"/>
      <c r="N32" s="593"/>
      <c r="O32" s="649"/>
      <c r="P32" s="644"/>
      <c r="Q32" s="644"/>
      <c r="R32" s="644"/>
      <c r="S32" s="644"/>
      <c r="T32" s="653"/>
      <c r="U32" s="653"/>
      <c r="V32" s="653"/>
      <c r="W32" s="644"/>
      <c r="X32" s="644"/>
      <c r="Y32" s="644"/>
      <c r="Z32" s="644"/>
      <c r="AA32" s="645"/>
      <c r="AB32" s="649"/>
      <c r="AC32" s="644"/>
      <c r="AD32" s="644"/>
      <c r="AE32" s="644"/>
      <c r="AF32" s="644"/>
      <c r="AG32" s="653"/>
      <c r="AH32" s="653"/>
      <c r="AI32" s="653"/>
      <c r="AJ32" s="644"/>
      <c r="AK32" s="644"/>
      <c r="AL32" s="644"/>
      <c r="AM32" s="644"/>
      <c r="AN32" s="645"/>
      <c r="AO32" s="649"/>
      <c r="AP32" s="644"/>
      <c r="AQ32" s="644"/>
      <c r="AR32" s="644"/>
      <c r="AS32" s="644"/>
      <c r="AT32" s="653"/>
      <c r="AU32" s="653"/>
      <c r="AV32" s="653"/>
      <c r="AW32" s="644"/>
      <c r="AX32" s="644"/>
      <c r="AY32" s="644"/>
      <c r="AZ32" s="644"/>
      <c r="BA32" s="645"/>
      <c r="BB32" s="649"/>
      <c r="BC32" s="644"/>
      <c r="BD32" s="644"/>
      <c r="BE32" s="644"/>
      <c r="BF32" s="644"/>
      <c r="BG32" s="653"/>
      <c r="BH32" s="653"/>
      <c r="BI32" s="653"/>
      <c r="BJ32" s="644"/>
      <c r="BK32" s="644"/>
      <c r="BL32" s="644"/>
      <c r="BM32" s="644"/>
      <c r="BN32" s="645"/>
      <c r="BO32" s="649"/>
      <c r="BP32" s="644"/>
      <c r="BQ32" s="644"/>
      <c r="BR32" s="644"/>
      <c r="BS32" s="644"/>
      <c r="BT32" s="653"/>
      <c r="BU32" s="653"/>
      <c r="BV32" s="653"/>
      <c r="BW32" s="644"/>
      <c r="BX32" s="644"/>
      <c r="BY32" s="644"/>
      <c r="BZ32" s="644"/>
      <c r="CA32" s="645"/>
    </row>
    <row r="33" spans="2:79" ht="6" customHeight="1">
      <c r="B33" s="593"/>
      <c r="C33" s="593"/>
      <c r="D33" s="593"/>
      <c r="E33" s="593"/>
      <c r="F33" s="593"/>
      <c r="G33" s="593"/>
      <c r="H33" s="593"/>
      <c r="I33" s="593"/>
      <c r="J33" s="593"/>
      <c r="K33" s="593"/>
      <c r="L33" s="593"/>
      <c r="M33" s="593"/>
      <c r="N33" s="593"/>
      <c r="O33" s="650"/>
      <c r="P33" s="646"/>
      <c r="Q33" s="646"/>
      <c r="R33" s="646"/>
      <c r="S33" s="646"/>
      <c r="T33" s="654"/>
      <c r="U33" s="654"/>
      <c r="V33" s="654"/>
      <c r="W33" s="646"/>
      <c r="X33" s="646"/>
      <c r="Y33" s="646"/>
      <c r="Z33" s="646"/>
      <c r="AA33" s="647"/>
      <c r="AB33" s="650"/>
      <c r="AC33" s="646"/>
      <c r="AD33" s="646"/>
      <c r="AE33" s="646"/>
      <c r="AF33" s="646"/>
      <c r="AG33" s="654"/>
      <c r="AH33" s="654"/>
      <c r="AI33" s="654"/>
      <c r="AJ33" s="646"/>
      <c r="AK33" s="646"/>
      <c r="AL33" s="646"/>
      <c r="AM33" s="646"/>
      <c r="AN33" s="647"/>
      <c r="AO33" s="650"/>
      <c r="AP33" s="646"/>
      <c r="AQ33" s="646"/>
      <c r="AR33" s="646"/>
      <c r="AS33" s="646"/>
      <c r="AT33" s="654"/>
      <c r="AU33" s="654"/>
      <c r="AV33" s="654"/>
      <c r="AW33" s="646"/>
      <c r="AX33" s="646"/>
      <c r="AY33" s="646"/>
      <c r="AZ33" s="646"/>
      <c r="BA33" s="647"/>
      <c r="BB33" s="650"/>
      <c r="BC33" s="646"/>
      <c r="BD33" s="646"/>
      <c r="BE33" s="646"/>
      <c r="BF33" s="646"/>
      <c r="BG33" s="654"/>
      <c r="BH33" s="654"/>
      <c r="BI33" s="654"/>
      <c r="BJ33" s="646"/>
      <c r="BK33" s="646"/>
      <c r="BL33" s="646"/>
      <c r="BM33" s="646"/>
      <c r="BN33" s="647"/>
      <c r="BO33" s="650"/>
      <c r="BP33" s="646"/>
      <c r="BQ33" s="646"/>
      <c r="BR33" s="646"/>
      <c r="BS33" s="646"/>
      <c r="BT33" s="654"/>
      <c r="BU33" s="654"/>
      <c r="BV33" s="654"/>
      <c r="BW33" s="646"/>
      <c r="BX33" s="646"/>
      <c r="BY33" s="646"/>
      <c r="BZ33" s="646"/>
      <c r="CA33" s="647"/>
    </row>
    <row r="34" spans="2:79" ht="6" customHeight="1">
      <c r="B34" s="593" t="s">
        <v>42</v>
      </c>
      <c r="C34" s="593"/>
      <c r="D34" s="593"/>
      <c r="E34" s="593"/>
      <c r="F34" s="593"/>
      <c r="G34" s="593"/>
      <c r="H34" s="593"/>
      <c r="I34" s="593"/>
      <c r="J34" s="593"/>
      <c r="K34" s="593"/>
      <c r="L34" s="593"/>
      <c r="M34" s="593"/>
      <c r="N34" s="593"/>
      <c r="O34" s="665"/>
      <c r="P34" s="659"/>
      <c r="Q34" s="659"/>
      <c r="R34" s="659"/>
      <c r="S34" s="659"/>
      <c r="T34" s="659"/>
      <c r="U34" s="659"/>
      <c r="V34" s="659"/>
      <c r="W34" s="659"/>
      <c r="X34" s="659"/>
      <c r="Y34" s="642" t="s">
        <v>139</v>
      </c>
      <c r="Z34" s="642"/>
      <c r="AA34" s="643"/>
      <c r="AB34" s="665"/>
      <c r="AC34" s="659"/>
      <c r="AD34" s="659"/>
      <c r="AE34" s="659"/>
      <c r="AF34" s="659"/>
      <c r="AG34" s="659"/>
      <c r="AH34" s="659"/>
      <c r="AI34" s="659"/>
      <c r="AJ34" s="659"/>
      <c r="AK34" s="659"/>
      <c r="AL34" s="642" t="s">
        <v>139</v>
      </c>
      <c r="AM34" s="642"/>
      <c r="AN34" s="643"/>
      <c r="AO34" s="665"/>
      <c r="AP34" s="659"/>
      <c r="AQ34" s="659"/>
      <c r="AR34" s="659"/>
      <c r="AS34" s="659"/>
      <c r="AT34" s="659"/>
      <c r="AU34" s="659"/>
      <c r="AV34" s="659"/>
      <c r="AW34" s="659"/>
      <c r="AX34" s="659"/>
      <c r="AY34" s="642" t="s">
        <v>139</v>
      </c>
      <c r="AZ34" s="642"/>
      <c r="BA34" s="643"/>
      <c r="BB34" s="665"/>
      <c r="BC34" s="659"/>
      <c r="BD34" s="659"/>
      <c r="BE34" s="659"/>
      <c r="BF34" s="659"/>
      <c r="BG34" s="659"/>
      <c r="BH34" s="659"/>
      <c r="BI34" s="659"/>
      <c r="BJ34" s="659"/>
      <c r="BK34" s="659"/>
      <c r="BL34" s="642" t="s">
        <v>139</v>
      </c>
      <c r="BM34" s="642"/>
      <c r="BN34" s="643"/>
      <c r="BO34" s="665"/>
      <c r="BP34" s="659"/>
      <c r="BQ34" s="659"/>
      <c r="BR34" s="659"/>
      <c r="BS34" s="659"/>
      <c r="BT34" s="659"/>
      <c r="BU34" s="659"/>
      <c r="BV34" s="659"/>
      <c r="BW34" s="659"/>
      <c r="BX34" s="659"/>
      <c r="BY34" s="642" t="s">
        <v>139</v>
      </c>
      <c r="BZ34" s="642"/>
      <c r="CA34" s="643"/>
    </row>
    <row r="35" spans="2:79" ht="6" customHeight="1">
      <c r="B35" s="593"/>
      <c r="C35" s="593"/>
      <c r="D35" s="593"/>
      <c r="E35" s="593"/>
      <c r="F35" s="593"/>
      <c r="G35" s="593"/>
      <c r="H35" s="593"/>
      <c r="I35" s="593"/>
      <c r="J35" s="593"/>
      <c r="K35" s="593"/>
      <c r="L35" s="593"/>
      <c r="M35" s="593"/>
      <c r="N35" s="593"/>
      <c r="O35" s="666"/>
      <c r="P35" s="661"/>
      <c r="Q35" s="661"/>
      <c r="R35" s="661"/>
      <c r="S35" s="661"/>
      <c r="T35" s="661"/>
      <c r="U35" s="661"/>
      <c r="V35" s="661"/>
      <c r="W35" s="661"/>
      <c r="X35" s="661"/>
      <c r="Y35" s="644"/>
      <c r="Z35" s="644"/>
      <c r="AA35" s="645"/>
      <c r="AB35" s="666"/>
      <c r="AC35" s="661"/>
      <c r="AD35" s="661"/>
      <c r="AE35" s="661"/>
      <c r="AF35" s="661"/>
      <c r="AG35" s="661"/>
      <c r="AH35" s="661"/>
      <c r="AI35" s="661"/>
      <c r="AJ35" s="661"/>
      <c r="AK35" s="661"/>
      <c r="AL35" s="644"/>
      <c r="AM35" s="644"/>
      <c r="AN35" s="645"/>
      <c r="AO35" s="666"/>
      <c r="AP35" s="661"/>
      <c r="AQ35" s="661"/>
      <c r="AR35" s="661"/>
      <c r="AS35" s="661"/>
      <c r="AT35" s="661"/>
      <c r="AU35" s="661"/>
      <c r="AV35" s="661"/>
      <c r="AW35" s="661"/>
      <c r="AX35" s="661"/>
      <c r="AY35" s="644"/>
      <c r="AZ35" s="644"/>
      <c r="BA35" s="645"/>
      <c r="BB35" s="666"/>
      <c r="BC35" s="661"/>
      <c r="BD35" s="661"/>
      <c r="BE35" s="661"/>
      <c r="BF35" s="661"/>
      <c r="BG35" s="661"/>
      <c r="BH35" s="661"/>
      <c r="BI35" s="661"/>
      <c r="BJ35" s="661"/>
      <c r="BK35" s="661"/>
      <c r="BL35" s="644"/>
      <c r="BM35" s="644"/>
      <c r="BN35" s="645"/>
      <c r="BO35" s="666"/>
      <c r="BP35" s="661"/>
      <c r="BQ35" s="661"/>
      <c r="BR35" s="661"/>
      <c r="BS35" s="661"/>
      <c r="BT35" s="661"/>
      <c r="BU35" s="661"/>
      <c r="BV35" s="661"/>
      <c r="BW35" s="661"/>
      <c r="BX35" s="661"/>
      <c r="BY35" s="644"/>
      <c r="BZ35" s="644"/>
      <c r="CA35" s="645"/>
    </row>
    <row r="36" spans="2:79" ht="6" customHeight="1">
      <c r="B36" s="593"/>
      <c r="C36" s="593"/>
      <c r="D36" s="593"/>
      <c r="E36" s="593"/>
      <c r="F36" s="593"/>
      <c r="G36" s="593"/>
      <c r="H36" s="593"/>
      <c r="I36" s="593"/>
      <c r="J36" s="593"/>
      <c r="K36" s="593"/>
      <c r="L36" s="593"/>
      <c r="M36" s="593"/>
      <c r="N36" s="593"/>
      <c r="O36" s="667"/>
      <c r="P36" s="663"/>
      <c r="Q36" s="663"/>
      <c r="R36" s="663"/>
      <c r="S36" s="663"/>
      <c r="T36" s="663"/>
      <c r="U36" s="663"/>
      <c r="V36" s="663"/>
      <c r="W36" s="663"/>
      <c r="X36" s="663"/>
      <c r="Y36" s="646"/>
      <c r="Z36" s="646"/>
      <c r="AA36" s="647"/>
      <c r="AB36" s="667"/>
      <c r="AC36" s="663"/>
      <c r="AD36" s="663"/>
      <c r="AE36" s="663"/>
      <c r="AF36" s="663"/>
      <c r="AG36" s="663"/>
      <c r="AH36" s="663"/>
      <c r="AI36" s="663"/>
      <c r="AJ36" s="663"/>
      <c r="AK36" s="663"/>
      <c r="AL36" s="646"/>
      <c r="AM36" s="646"/>
      <c r="AN36" s="647"/>
      <c r="AO36" s="667"/>
      <c r="AP36" s="663"/>
      <c r="AQ36" s="663"/>
      <c r="AR36" s="663"/>
      <c r="AS36" s="663"/>
      <c r="AT36" s="663"/>
      <c r="AU36" s="663"/>
      <c r="AV36" s="663"/>
      <c r="AW36" s="663"/>
      <c r="AX36" s="663"/>
      <c r="AY36" s="646"/>
      <c r="AZ36" s="646"/>
      <c r="BA36" s="647"/>
      <c r="BB36" s="667"/>
      <c r="BC36" s="663"/>
      <c r="BD36" s="663"/>
      <c r="BE36" s="663"/>
      <c r="BF36" s="663"/>
      <c r="BG36" s="663"/>
      <c r="BH36" s="663"/>
      <c r="BI36" s="663"/>
      <c r="BJ36" s="663"/>
      <c r="BK36" s="663"/>
      <c r="BL36" s="646"/>
      <c r="BM36" s="646"/>
      <c r="BN36" s="647"/>
      <c r="BO36" s="667"/>
      <c r="BP36" s="663"/>
      <c r="BQ36" s="663"/>
      <c r="BR36" s="663"/>
      <c r="BS36" s="663"/>
      <c r="BT36" s="663"/>
      <c r="BU36" s="663"/>
      <c r="BV36" s="663"/>
      <c r="BW36" s="663"/>
      <c r="BX36" s="663"/>
      <c r="BY36" s="646"/>
      <c r="BZ36" s="646"/>
      <c r="CA36" s="647"/>
    </row>
    <row r="37" spans="2:79" ht="6" customHeight="1">
      <c r="B37" s="593" t="s">
        <v>140</v>
      </c>
      <c r="C37" s="593"/>
      <c r="D37" s="593"/>
      <c r="E37" s="593"/>
      <c r="F37" s="593"/>
      <c r="G37" s="593"/>
      <c r="H37" s="593"/>
      <c r="I37" s="593"/>
      <c r="J37" s="593"/>
      <c r="K37" s="593"/>
      <c r="L37" s="593"/>
      <c r="M37" s="593"/>
      <c r="N37" s="593"/>
      <c r="O37" s="665"/>
      <c r="P37" s="659"/>
      <c r="Q37" s="659"/>
      <c r="R37" s="659"/>
      <c r="S37" s="659"/>
      <c r="T37" s="659"/>
      <c r="U37" s="659"/>
      <c r="V37" s="659"/>
      <c r="W37" s="659"/>
      <c r="X37" s="659"/>
      <c r="Y37" s="642" t="s">
        <v>139</v>
      </c>
      <c r="Z37" s="642"/>
      <c r="AA37" s="643"/>
      <c r="AB37" s="665"/>
      <c r="AC37" s="659"/>
      <c r="AD37" s="659"/>
      <c r="AE37" s="659"/>
      <c r="AF37" s="659"/>
      <c r="AG37" s="659"/>
      <c r="AH37" s="659"/>
      <c r="AI37" s="659"/>
      <c r="AJ37" s="659"/>
      <c r="AK37" s="659"/>
      <c r="AL37" s="642" t="s">
        <v>139</v>
      </c>
      <c r="AM37" s="642"/>
      <c r="AN37" s="643"/>
      <c r="AO37" s="665"/>
      <c r="AP37" s="659"/>
      <c r="AQ37" s="659"/>
      <c r="AR37" s="659"/>
      <c r="AS37" s="659"/>
      <c r="AT37" s="659"/>
      <c r="AU37" s="659"/>
      <c r="AV37" s="659"/>
      <c r="AW37" s="659"/>
      <c r="AX37" s="659"/>
      <c r="AY37" s="642" t="s">
        <v>139</v>
      </c>
      <c r="AZ37" s="642"/>
      <c r="BA37" s="643"/>
      <c r="BB37" s="665"/>
      <c r="BC37" s="659"/>
      <c r="BD37" s="659"/>
      <c r="BE37" s="659"/>
      <c r="BF37" s="659"/>
      <c r="BG37" s="659"/>
      <c r="BH37" s="659"/>
      <c r="BI37" s="659"/>
      <c r="BJ37" s="659"/>
      <c r="BK37" s="659"/>
      <c r="BL37" s="642" t="s">
        <v>139</v>
      </c>
      <c r="BM37" s="642"/>
      <c r="BN37" s="643"/>
      <c r="BO37" s="665"/>
      <c r="BP37" s="659"/>
      <c r="BQ37" s="659"/>
      <c r="BR37" s="659"/>
      <c r="BS37" s="659"/>
      <c r="BT37" s="659"/>
      <c r="BU37" s="659"/>
      <c r="BV37" s="659"/>
      <c r="BW37" s="659"/>
      <c r="BX37" s="659"/>
      <c r="BY37" s="642" t="s">
        <v>139</v>
      </c>
      <c r="BZ37" s="642"/>
      <c r="CA37" s="643"/>
    </row>
    <row r="38" spans="2:79" ht="6" customHeight="1">
      <c r="B38" s="593"/>
      <c r="C38" s="593"/>
      <c r="D38" s="593"/>
      <c r="E38" s="593"/>
      <c r="F38" s="593"/>
      <c r="G38" s="593"/>
      <c r="H38" s="593"/>
      <c r="I38" s="593"/>
      <c r="J38" s="593"/>
      <c r="K38" s="593"/>
      <c r="L38" s="593"/>
      <c r="M38" s="593"/>
      <c r="N38" s="593"/>
      <c r="O38" s="666"/>
      <c r="P38" s="661"/>
      <c r="Q38" s="661"/>
      <c r="R38" s="661"/>
      <c r="S38" s="661"/>
      <c r="T38" s="661"/>
      <c r="U38" s="661"/>
      <c r="V38" s="661"/>
      <c r="W38" s="661"/>
      <c r="X38" s="661"/>
      <c r="Y38" s="644"/>
      <c r="Z38" s="644"/>
      <c r="AA38" s="645"/>
      <c r="AB38" s="666"/>
      <c r="AC38" s="661"/>
      <c r="AD38" s="661"/>
      <c r="AE38" s="661"/>
      <c r="AF38" s="661"/>
      <c r="AG38" s="661"/>
      <c r="AH38" s="661"/>
      <c r="AI38" s="661"/>
      <c r="AJ38" s="661"/>
      <c r="AK38" s="661"/>
      <c r="AL38" s="644"/>
      <c r="AM38" s="644"/>
      <c r="AN38" s="645"/>
      <c r="AO38" s="666"/>
      <c r="AP38" s="661"/>
      <c r="AQ38" s="661"/>
      <c r="AR38" s="661"/>
      <c r="AS38" s="661"/>
      <c r="AT38" s="661"/>
      <c r="AU38" s="661"/>
      <c r="AV38" s="661"/>
      <c r="AW38" s="661"/>
      <c r="AX38" s="661"/>
      <c r="AY38" s="644"/>
      <c r="AZ38" s="644"/>
      <c r="BA38" s="645"/>
      <c r="BB38" s="666"/>
      <c r="BC38" s="661"/>
      <c r="BD38" s="661"/>
      <c r="BE38" s="661"/>
      <c r="BF38" s="661"/>
      <c r="BG38" s="661"/>
      <c r="BH38" s="661"/>
      <c r="BI38" s="661"/>
      <c r="BJ38" s="661"/>
      <c r="BK38" s="661"/>
      <c r="BL38" s="644"/>
      <c r="BM38" s="644"/>
      <c r="BN38" s="645"/>
      <c r="BO38" s="666"/>
      <c r="BP38" s="661"/>
      <c r="BQ38" s="661"/>
      <c r="BR38" s="661"/>
      <c r="BS38" s="661"/>
      <c r="BT38" s="661"/>
      <c r="BU38" s="661"/>
      <c r="BV38" s="661"/>
      <c r="BW38" s="661"/>
      <c r="BX38" s="661"/>
      <c r="BY38" s="644"/>
      <c r="BZ38" s="644"/>
      <c r="CA38" s="645"/>
    </row>
    <row r="39" spans="2:79" ht="6" customHeight="1">
      <c r="B39" s="593"/>
      <c r="C39" s="593"/>
      <c r="D39" s="593"/>
      <c r="E39" s="593"/>
      <c r="F39" s="593"/>
      <c r="G39" s="593"/>
      <c r="H39" s="593"/>
      <c r="I39" s="593"/>
      <c r="J39" s="593"/>
      <c r="K39" s="593"/>
      <c r="L39" s="593"/>
      <c r="M39" s="593"/>
      <c r="N39" s="593"/>
      <c r="O39" s="667"/>
      <c r="P39" s="663"/>
      <c r="Q39" s="663"/>
      <c r="R39" s="663"/>
      <c r="S39" s="663"/>
      <c r="T39" s="663"/>
      <c r="U39" s="663"/>
      <c r="V39" s="663"/>
      <c r="W39" s="663"/>
      <c r="X39" s="663"/>
      <c r="Y39" s="646"/>
      <c r="Z39" s="646"/>
      <c r="AA39" s="647"/>
      <c r="AB39" s="667"/>
      <c r="AC39" s="663"/>
      <c r="AD39" s="663"/>
      <c r="AE39" s="663"/>
      <c r="AF39" s="663"/>
      <c r="AG39" s="663"/>
      <c r="AH39" s="663"/>
      <c r="AI39" s="663"/>
      <c r="AJ39" s="663"/>
      <c r="AK39" s="663"/>
      <c r="AL39" s="646"/>
      <c r="AM39" s="646"/>
      <c r="AN39" s="647"/>
      <c r="AO39" s="667"/>
      <c r="AP39" s="663"/>
      <c r="AQ39" s="663"/>
      <c r="AR39" s="663"/>
      <c r="AS39" s="663"/>
      <c r="AT39" s="663"/>
      <c r="AU39" s="663"/>
      <c r="AV39" s="663"/>
      <c r="AW39" s="663"/>
      <c r="AX39" s="663"/>
      <c r="AY39" s="646"/>
      <c r="AZ39" s="646"/>
      <c r="BA39" s="647"/>
      <c r="BB39" s="667"/>
      <c r="BC39" s="663"/>
      <c r="BD39" s="663"/>
      <c r="BE39" s="663"/>
      <c r="BF39" s="663"/>
      <c r="BG39" s="663"/>
      <c r="BH39" s="663"/>
      <c r="BI39" s="663"/>
      <c r="BJ39" s="663"/>
      <c r="BK39" s="663"/>
      <c r="BL39" s="646"/>
      <c r="BM39" s="646"/>
      <c r="BN39" s="647"/>
      <c r="BO39" s="667"/>
      <c r="BP39" s="663"/>
      <c r="BQ39" s="663"/>
      <c r="BR39" s="663"/>
      <c r="BS39" s="663"/>
      <c r="BT39" s="663"/>
      <c r="BU39" s="663"/>
      <c r="BV39" s="663"/>
      <c r="BW39" s="663"/>
      <c r="BX39" s="663"/>
      <c r="BY39" s="646"/>
      <c r="BZ39" s="646"/>
      <c r="CA39" s="647"/>
    </row>
    <row r="40" spans="2:79" ht="6" customHeight="1">
      <c r="B40" s="593" t="s">
        <v>50</v>
      </c>
      <c r="C40" s="593"/>
      <c r="D40" s="593"/>
      <c r="E40" s="593"/>
      <c r="F40" s="593"/>
      <c r="G40" s="593"/>
      <c r="H40" s="593"/>
      <c r="I40" s="593"/>
      <c r="J40" s="593"/>
      <c r="K40" s="593"/>
      <c r="L40" s="593"/>
      <c r="M40" s="593"/>
      <c r="N40" s="593"/>
      <c r="O40" s="666"/>
      <c r="P40" s="661"/>
      <c r="Q40" s="661"/>
      <c r="R40" s="661"/>
      <c r="S40" s="661"/>
      <c r="T40" s="661"/>
      <c r="U40" s="661"/>
      <c r="V40" s="661"/>
      <c r="W40" s="661"/>
      <c r="X40" s="661"/>
      <c r="Y40" s="644" t="s">
        <v>139</v>
      </c>
      <c r="Z40" s="644"/>
      <c r="AA40" s="645"/>
      <c r="AB40" s="666"/>
      <c r="AC40" s="661"/>
      <c r="AD40" s="661"/>
      <c r="AE40" s="661"/>
      <c r="AF40" s="661"/>
      <c r="AG40" s="661"/>
      <c r="AH40" s="661"/>
      <c r="AI40" s="661"/>
      <c r="AJ40" s="661"/>
      <c r="AK40" s="661"/>
      <c r="AL40" s="644" t="s">
        <v>139</v>
      </c>
      <c r="AM40" s="644"/>
      <c r="AN40" s="645"/>
      <c r="AO40" s="666"/>
      <c r="AP40" s="661"/>
      <c r="AQ40" s="661"/>
      <c r="AR40" s="661"/>
      <c r="AS40" s="661"/>
      <c r="AT40" s="661"/>
      <c r="AU40" s="661"/>
      <c r="AV40" s="661"/>
      <c r="AW40" s="661"/>
      <c r="AX40" s="661"/>
      <c r="AY40" s="644" t="s">
        <v>139</v>
      </c>
      <c r="AZ40" s="644"/>
      <c r="BA40" s="645"/>
      <c r="BB40" s="666"/>
      <c r="BC40" s="661"/>
      <c r="BD40" s="661"/>
      <c r="BE40" s="661"/>
      <c r="BF40" s="661"/>
      <c r="BG40" s="661"/>
      <c r="BH40" s="661"/>
      <c r="BI40" s="661"/>
      <c r="BJ40" s="661"/>
      <c r="BK40" s="661"/>
      <c r="BL40" s="644" t="s">
        <v>139</v>
      </c>
      <c r="BM40" s="644"/>
      <c r="BN40" s="645"/>
      <c r="BO40" s="666"/>
      <c r="BP40" s="661"/>
      <c r="BQ40" s="661"/>
      <c r="BR40" s="661"/>
      <c r="BS40" s="661"/>
      <c r="BT40" s="661"/>
      <c r="BU40" s="661"/>
      <c r="BV40" s="661"/>
      <c r="BW40" s="661"/>
      <c r="BX40" s="661"/>
      <c r="BY40" s="644" t="s">
        <v>139</v>
      </c>
      <c r="BZ40" s="644"/>
      <c r="CA40" s="645"/>
    </row>
    <row r="41" spans="2:79" ht="6" customHeight="1">
      <c r="B41" s="593"/>
      <c r="C41" s="593"/>
      <c r="D41" s="593"/>
      <c r="E41" s="593"/>
      <c r="F41" s="593"/>
      <c r="G41" s="593"/>
      <c r="H41" s="593"/>
      <c r="I41" s="593"/>
      <c r="J41" s="593"/>
      <c r="K41" s="593"/>
      <c r="L41" s="593"/>
      <c r="M41" s="593"/>
      <c r="N41" s="593"/>
      <c r="O41" s="666"/>
      <c r="P41" s="661"/>
      <c r="Q41" s="661"/>
      <c r="R41" s="661"/>
      <c r="S41" s="661"/>
      <c r="T41" s="661"/>
      <c r="U41" s="661"/>
      <c r="V41" s="661"/>
      <c r="W41" s="661"/>
      <c r="X41" s="661"/>
      <c r="Y41" s="644"/>
      <c r="Z41" s="644"/>
      <c r="AA41" s="645"/>
      <c r="AB41" s="666"/>
      <c r="AC41" s="661"/>
      <c r="AD41" s="661"/>
      <c r="AE41" s="661"/>
      <c r="AF41" s="661"/>
      <c r="AG41" s="661"/>
      <c r="AH41" s="661"/>
      <c r="AI41" s="661"/>
      <c r="AJ41" s="661"/>
      <c r="AK41" s="661"/>
      <c r="AL41" s="644"/>
      <c r="AM41" s="644"/>
      <c r="AN41" s="645"/>
      <c r="AO41" s="666"/>
      <c r="AP41" s="661"/>
      <c r="AQ41" s="661"/>
      <c r="AR41" s="661"/>
      <c r="AS41" s="661"/>
      <c r="AT41" s="661"/>
      <c r="AU41" s="661"/>
      <c r="AV41" s="661"/>
      <c r="AW41" s="661"/>
      <c r="AX41" s="661"/>
      <c r="AY41" s="644"/>
      <c r="AZ41" s="644"/>
      <c r="BA41" s="645"/>
      <c r="BB41" s="666"/>
      <c r="BC41" s="661"/>
      <c r="BD41" s="661"/>
      <c r="BE41" s="661"/>
      <c r="BF41" s="661"/>
      <c r="BG41" s="661"/>
      <c r="BH41" s="661"/>
      <c r="BI41" s="661"/>
      <c r="BJ41" s="661"/>
      <c r="BK41" s="661"/>
      <c r="BL41" s="644"/>
      <c r="BM41" s="644"/>
      <c r="BN41" s="645"/>
      <c r="BO41" s="666"/>
      <c r="BP41" s="661"/>
      <c r="BQ41" s="661"/>
      <c r="BR41" s="661"/>
      <c r="BS41" s="661"/>
      <c r="BT41" s="661"/>
      <c r="BU41" s="661"/>
      <c r="BV41" s="661"/>
      <c r="BW41" s="661"/>
      <c r="BX41" s="661"/>
      <c r="BY41" s="644"/>
      <c r="BZ41" s="644"/>
      <c r="CA41" s="645"/>
    </row>
    <row r="42" spans="2:79" ht="6" customHeight="1">
      <c r="B42" s="593"/>
      <c r="C42" s="593"/>
      <c r="D42" s="593"/>
      <c r="E42" s="593"/>
      <c r="F42" s="593"/>
      <c r="G42" s="593"/>
      <c r="H42" s="593"/>
      <c r="I42" s="593"/>
      <c r="J42" s="593"/>
      <c r="K42" s="593"/>
      <c r="L42" s="593"/>
      <c r="M42" s="593"/>
      <c r="N42" s="593"/>
      <c r="O42" s="667"/>
      <c r="P42" s="663"/>
      <c r="Q42" s="663"/>
      <c r="R42" s="663"/>
      <c r="S42" s="663"/>
      <c r="T42" s="663"/>
      <c r="U42" s="663"/>
      <c r="V42" s="663"/>
      <c r="W42" s="663"/>
      <c r="X42" s="663"/>
      <c r="Y42" s="646"/>
      <c r="Z42" s="646"/>
      <c r="AA42" s="647"/>
      <c r="AB42" s="667"/>
      <c r="AC42" s="663"/>
      <c r="AD42" s="663"/>
      <c r="AE42" s="663"/>
      <c r="AF42" s="663"/>
      <c r="AG42" s="663"/>
      <c r="AH42" s="663"/>
      <c r="AI42" s="663"/>
      <c r="AJ42" s="663"/>
      <c r="AK42" s="663"/>
      <c r="AL42" s="646"/>
      <c r="AM42" s="646"/>
      <c r="AN42" s="647"/>
      <c r="AO42" s="667"/>
      <c r="AP42" s="663"/>
      <c r="AQ42" s="663"/>
      <c r="AR42" s="663"/>
      <c r="AS42" s="663"/>
      <c r="AT42" s="663"/>
      <c r="AU42" s="663"/>
      <c r="AV42" s="663"/>
      <c r="AW42" s="663"/>
      <c r="AX42" s="663"/>
      <c r="AY42" s="646"/>
      <c r="AZ42" s="646"/>
      <c r="BA42" s="647"/>
      <c r="BB42" s="667"/>
      <c r="BC42" s="663"/>
      <c r="BD42" s="663"/>
      <c r="BE42" s="663"/>
      <c r="BF42" s="663"/>
      <c r="BG42" s="663"/>
      <c r="BH42" s="663"/>
      <c r="BI42" s="663"/>
      <c r="BJ42" s="663"/>
      <c r="BK42" s="663"/>
      <c r="BL42" s="646"/>
      <c r="BM42" s="646"/>
      <c r="BN42" s="647"/>
      <c r="BO42" s="667"/>
      <c r="BP42" s="663"/>
      <c r="BQ42" s="663"/>
      <c r="BR42" s="663"/>
      <c r="BS42" s="663"/>
      <c r="BT42" s="663"/>
      <c r="BU42" s="663"/>
      <c r="BV42" s="663"/>
      <c r="BW42" s="663"/>
      <c r="BX42" s="663"/>
      <c r="BY42" s="646"/>
      <c r="BZ42" s="646"/>
      <c r="CA42" s="647"/>
    </row>
    <row r="44" spans="2:79" ht="6" customHeight="1">
      <c r="M44" s="995" t="s">
        <v>257</v>
      </c>
      <c r="N44" s="995"/>
      <c r="O44" s="995"/>
      <c r="P44" s="995"/>
      <c r="Q44" s="995"/>
      <c r="R44" s="995"/>
      <c r="S44" s="995"/>
      <c r="T44" s="995"/>
      <c r="U44" s="995"/>
      <c r="V44" s="995"/>
      <c r="W44" s="995"/>
      <c r="X44" s="995"/>
      <c r="Y44" s="995"/>
      <c r="Z44" s="995"/>
      <c r="AA44" s="995"/>
      <c r="AB44" s="995"/>
      <c r="AC44" s="995"/>
      <c r="AD44" s="995"/>
      <c r="AE44" s="995"/>
      <c r="AF44" s="995"/>
      <c r="AG44" s="995"/>
      <c r="AH44" s="995"/>
      <c r="AI44" s="995"/>
      <c r="AJ44" s="995"/>
      <c r="AK44" s="995"/>
      <c r="AL44" s="995"/>
      <c r="AM44" s="995"/>
      <c r="AN44" s="995"/>
      <c r="AO44" s="995"/>
      <c r="AP44" s="995"/>
      <c r="AQ44" s="995"/>
      <c r="AR44" s="995"/>
      <c r="AS44" s="995"/>
      <c r="AT44" s="995"/>
      <c r="AU44" s="995"/>
      <c r="AV44" s="995"/>
      <c r="AW44" s="995"/>
      <c r="AX44" s="995"/>
      <c r="AY44" s="995"/>
      <c r="AZ44" s="995"/>
      <c r="BA44" s="995"/>
      <c r="BB44" s="995"/>
      <c r="BC44" s="995"/>
      <c r="BD44" s="995"/>
      <c r="BE44" s="995"/>
      <c r="BF44" s="995"/>
      <c r="BG44" s="995"/>
      <c r="BH44" s="995"/>
      <c r="BI44" s="995"/>
      <c r="BJ44" s="995"/>
      <c r="BK44" s="995"/>
      <c r="BL44" s="995"/>
      <c r="BM44" s="995"/>
      <c r="BN44" s="995"/>
      <c r="BO44" s="995"/>
      <c r="BP44" s="995"/>
      <c r="BQ44" s="995"/>
      <c r="BR44" s="995"/>
      <c r="BS44" s="995"/>
      <c r="BT44" s="995"/>
      <c r="BU44" s="995"/>
      <c r="BV44" s="995"/>
      <c r="BW44" s="995"/>
      <c r="BX44" s="995"/>
      <c r="BY44" s="995"/>
    </row>
    <row r="45" spans="2:79" ht="6" customHeight="1">
      <c r="M45" s="995"/>
      <c r="N45" s="995"/>
      <c r="O45" s="995"/>
      <c r="P45" s="995"/>
      <c r="Q45" s="995"/>
      <c r="R45" s="995"/>
      <c r="S45" s="995"/>
      <c r="T45" s="995"/>
      <c r="U45" s="995"/>
      <c r="V45" s="995"/>
      <c r="W45" s="995"/>
      <c r="X45" s="995"/>
      <c r="Y45" s="995"/>
      <c r="Z45" s="995"/>
      <c r="AA45" s="995"/>
      <c r="AB45" s="995"/>
      <c r="AC45" s="995"/>
      <c r="AD45" s="995"/>
      <c r="AE45" s="995"/>
      <c r="AF45" s="995"/>
      <c r="AG45" s="995"/>
      <c r="AH45" s="995"/>
      <c r="AI45" s="995"/>
      <c r="AJ45" s="995"/>
      <c r="AK45" s="995"/>
      <c r="AL45" s="995"/>
      <c r="AM45" s="995"/>
      <c r="AN45" s="995"/>
      <c r="AO45" s="995"/>
      <c r="AP45" s="995"/>
      <c r="AQ45" s="995"/>
      <c r="AR45" s="995"/>
      <c r="AS45" s="995"/>
      <c r="AT45" s="995"/>
      <c r="AU45" s="995"/>
      <c r="AV45" s="995"/>
      <c r="AW45" s="995"/>
      <c r="AX45" s="995"/>
      <c r="AY45" s="995"/>
      <c r="AZ45" s="995"/>
      <c r="BA45" s="995"/>
      <c r="BB45" s="995"/>
      <c r="BC45" s="995"/>
      <c r="BD45" s="995"/>
      <c r="BE45" s="995"/>
      <c r="BF45" s="995"/>
      <c r="BG45" s="995"/>
      <c r="BH45" s="995"/>
      <c r="BI45" s="995"/>
      <c r="BJ45" s="995"/>
      <c r="BK45" s="995"/>
      <c r="BL45" s="995"/>
      <c r="BM45" s="995"/>
      <c r="BN45" s="995"/>
      <c r="BO45" s="995"/>
      <c r="BP45" s="995"/>
      <c r="BQ45" s="995"/>
      <c r="BR45" s="995"/>
      <c r="BS45" s="995"/>
      <c r="BT45" s="995"/>
      <c r="BU45" s="995"/>
      <c r="BV45" s="995"/>
      <c r="BW45" s="995"/>
      <c r="BX45" s="995"/>
      <c r="BY45" s="995"/>
    </row>
    <row r="46" spans="2:79" ht="6" customHeight="1">
      <c r="M46" s="995" t="s">
        <v>142</v>
      </c>
      <c r="N46" s="995"/>
      <c r="O46" s="995"/>
      <c r="P46" s="995"/>
      <c r="Q46" s="995"/>
      <c r="R46" s="995"/>
      <c r="S46" s="995"/>
      <c r="T46" s="995"/>
      <c r="U46" s="995"/>
      <c r="V46" s="995"/>
      <c r="W46" s="995"/>
      <c r="X46" s="995"/>
      <c r="Y46" s="995"/>
      <c r="Z46" s="995"/>
      <c r="AA46" s="995"/>
      <c r="AB46" s="995"/>
      <c r="AC46" s="995"/>
      <c r="AD46" s="995"/>
      <c r="AE46" s="995"/>
      <c r="AF46" s="995"/>
      <c r="AG46" s="995"/>
      <c r="AH46" s="995"/>
      <c r="AI46" s="995"/>
      <c r="AJ46" s="995"/>
      <c r="AK46" s="995"/>
      <c r="AL46" s="995"/>
      <c r="AM46" s="995"/>
      <c r="AN46" s="995"/>
      <c r="AO46" s="995"/>
      <c r="AP46" s="995"/>
      <c r="AQ46" s="995"/>
      <c r="AR46" s="995"/>
      <c r="AS46" s="995"/>
      <c r="AT46" s="995"/>
      <c r="AU46" s="995"/>
      <c r="AV46" s="995"/>
      <c r="AW46" s="995"/>
      <c r="AX46" s="995"/>
      <c r="AY46" s="995"/>
      <c r="AZ46" s="995"/>
      <c r="BA46" s="995"/>
      <c r="BB46" s="995"/>
      <c r="BC46" s="995"/>
      <c r="BD46" s="995"/>
      <c r="BE46" s="995"/>
      <c r="BF46" s="995"/>
      <c r="BG46" s="995"/>
      <c r="BH46" s="995"/>
      <c r="BI46" s="995"/>
      <c r="BJ46" s="995"/>
      <c r="BK46" s="995"/>
      <c r="BL46" s="995"/>
      <c r="BM46" s="995"/>
      <c r="BN46" s="995"/>
      <c r="BO46" s="995"/>
      <c r="BP46" s="995"/>
      <c r="BQ46" s="995"/>
      <c r="BR46" s="995"/>
      <c r="BS46" s="995"/>
      <c r="BT46" s="995"/>
      <c r="BU46" s="995"/>
      <c r="BV46" s="995"/>
      <c r="BW46" s="995"/>
      <c r="BX46" s="995"/>
      <c r="BY46" s="995"/>
    </row>
    <row r="47" spans="2:79" ht="6" customHeight="1">
      <c r="M47" s="995"/>
      <c r="N47" s="995"/>
      <c r="O47" s="995"/>
      <c r="P47" s="995"/>
      <c r="Q47" s="995"/>
      <c r="R47" s="995"/>
      <c r="S47" s="995"/>
      <c r="T47" s="995"/>
      <c r="U47" s="995"/>
      <c r="V47" s="995"/>
      <c r="W47" s="995"/>
      <c r="X47" s="995"/>
      <c r="Y47" s="995"/>
      <c r="Z47" s="995"/>
      <c r="AA47" s="995"/>
      <c r="AB47" s="995"/>
      <c r="AC47" s="995"/>
      <c r="AD47" s="995"/>
      <c r="AE47" s="995"/>
      <c r="AF47" s="995"/>
      <c r="AG47" s="995"/>
      <c r="AH47" s="995"/>
      <c r="AI47" s="995"/>
      <c r="AJ47" s="995"/>
      <c r="AK47" s="995"/>
      <c r="AL47" s="995"/>
      <c r="AM47" s="995"/>
      <c r="AN47" s="995"/>
      <c r="AO47" s="995"/>
      <c r="AP47" s="995"/>
      <c r="AQ47" s="995"/>
      <c r="AR47" s="995"/>
      <c r="AS47" s="995"/>
      <c r="AT47" s="995"/>
      <c r="AU47" s="995"/>
      <c r="AV47" s="995"/>
      <c r="AW47" s="995"/>
      <c r="AX47" s="995"/>
      <c r="AY47" s="995"/>
      <c r="AZ47" s="995"/>
      <c r="BA47" s="995"/>
      <c r="BB47" s="995"/>
      <c r="BC47" s="995"/>
      <c r="BD47" s="995"/>
      <c r="BE47" s="995"/>
      <c r="BF47" s="995"/>
      <c r="BG47" s="995"/>
      <c r="BH47" s="995"/>
      <c r="BI47" s="995"/>
      <c r="BJ47" s="995"/>
      <c r="BK47" s="995"/>
      <c r="BL47" s="995"/>
      <c r="BM47" s="995"/>
      <c r="BN47" s="995"/>
      <c r="BO47" s="995"/>
      <c r="BP47" s="995"/>
      <c r="BQ47" s="995"/>
      <c r="BR47" s="995"/>
      <c r="BS47" s="995"/>
      <c r="BT47" s="995"/>
      <c r="BU47" s="995"/>
      <c r="BV47" s="995"/>
      <c r="BW47" s="995"/>
      <c r="BX47" s="995"/>
      <c r="BY47" s="995"/>
    </row>
    <row r="48" spans="2:79" ht="6" customHeight="1">
      <c r="M48" s="995" t="s">
        <v>258</v>
      </c>
      <c r="N48" s="995"/>
      <c r="O48" s="995"/>
      <c r="P48" s="995"/>
      <c r="Q48" s="995"/>
      <c r="R48" s="995"/>
      <c r="S48" s="995"/>
      <c r="T48" s="995"/>
      <c r="U48" s="995"/>
      <c r="V48" s="995"/>
      <c r="W48" s="995"/>
      <c r="X48" s="995"/>
      <c r="Y48" s="995"/>
      <c r="Z48" s="995"/>
      <c r="AA48" s="995"/>
      <c r="AB48" s="995"/>
      <c r="AC48" s="995"/>
      <c r="AD48" s="995"/>
      <c r="AE48" s="995"/>
      <c r="AF48" s="995"/>
      <c r="AG48" s="995"/>
      <c r="AH48" s="995"/>
      <c r="AI48" s="995"/>
      <c r="AJ48" s="995"/>
      <c r="AK48" s="995"/>
      <c r="AL48" s="995"/>
      <c r="AM48" s="995"/>
      <c r="AN48" s="995"/>
      <c r="AO48" s="995"/>
      <c r="AP48" s="995"/>
      <c r="AQ48" s="995"/>
      <c r="AR48" s="995"/>
      <c r="AS48" s="995"/>
      <c r="AT48" s="995"/>
      <c r="AU48" s="995"/>
      <c r="AV48" s="995"/>
      <c r="AW48" s="995"/>
      <c r="AX48" s="995"/>
      <c r="AY48" s="995"/>
      <c r="AZ48" s="995"/>
      <c r="BA48" s="995"/>
      <c r="BB48" s="995"/>
      <c r="BC48" s="995"/>
      <c r="BD48" s="995"/>
      <c r="BE48" s="995"/>
      <c r="BF48" s="995"/>
      <c r="BG48" s="995"/>
      <c r="BH48" s="995"/>
      <c r="BI48" s="995"/>
      <c r="BJ48" s="995"/>
      <c r="BK48" s="995"/>
      <c r="BL48" s="995"/>
      <c r="BM48" s="995"/>
      <c r="BN48" s="995"/>
      <c r="BO48" s="995"/>
      <c r="BP48" s="995"/>
      <c r="BQ48" s="995"/>
      <c r="BR48" s="995"/>
      <c r="BS48" s="995"/>
      <c r="BT48" s="995"/>
      <c r="BU48" s="995"/>
      <c r="BV48" s="995"/>
      <c r="BW48" s="995"/>
      <c r="BX48" s="995"/>
      <c r="BY48" s="995"/>
    </row>
    <row r="49" spans="1:124" ht="6" customHeight="1">
      <c r="M49" s="995"/>
      <c r="N49" s="995"/>
      <c r="O49" s="995"/>
      <c r="P49" s="995"/>
      <c r="Q49" s="995"/>
      <c r="R49" s="995"/>
      <c r="S49" s="995"/>
      <c r="T49" s="995"/>
      <c r="U49" s="995"/>
      <c r="V49" s="995"/>
      <c r="W49" s="995"/>
      <c r="X49" s="995"/>
      <c r="Y49" s="995"/>
      <c r="Z49" s="995"/>
      <c r="AA49" s="995"/>
      <c r="AB49" s="995"/>
      <c r="AC49" s="995"/>
      <c r="AD49" s="995"/>
      <c r="AE49" s="995"/>
      <c r="AF49" s="995"/>
      <c r="AG49" s="995"/>
      <c r="AH49" s="995"/>
      <c r="AI49" s="995"/>
      <c r="AJ49" s="995"/>
      <c r="AK49" s="995"/>
      <c r="AL49" s="995"/>
      <c r="AM49" s="995"/>
      <c r="AN49" s="995"/>
      <c r="AO49" s="995"/>
      <c r="AP49" s="995"/>
      <c r="AQ49" s="995"/>
      <c r="AR49" s="995"/>
      <c r="AS49" s="995"/>
      <c r="AT49" s="995"/>
      <c r="AU49" s="995"/>
      <c r="AV49" s="995"/>
      <c r="AW49" s="995"/>
      <c r="AX49" s="995"/>
      <c r="AY49" s="995"/>
      <c r="AZ49" s="995"/>
      <c r="BA49" s="995"/>
      <c r="BB49" s="995"/>
      <c r="BC49" s="995"/>
      <c r="BD49" s="995"/>
      <c r="BE49" s="995"/>
      <c r="BF49" s="995"/>
      <c r="BG49" s="995"/>
      <c r="BH49" s="995"/>
      <c r="BI49" s="995"/>
      <c r="BJ49" s="995"/>
      <c r="BK49" s="995"/>
      <c r="BL49" s="995"/>
      <c r="BM49" s="995"/>
      <c r="BN49" s="995"/>
      <c r="BO49" s="995"/>
      <c r="BP49" s="995"/>
      <c r="BQ49" s="995"/>
      <c r="BR49" s="995"/>
      <c r="BS49" s="995"/>
      <c r="BT49" s="995"/>
      <c r="BU49" s="995"/>
      <c r="BV49" s="995"/>
      <c r="BW49" s="995"/>
      <c r="BX49" s="995"/>
      <c r="BY49" s="995"/>
    </row>
    <row r="51" spans="1:124" ht="6" customHeight="1">
      <c r="A51" s="638" t="s">
        <v>259</v>
      </c>
      <c r="B51" s="638"/>
      <c r="C51" s="638"/>
      <c r="D51" s="638"/>
      <c r="E51" s="638"/>
      <c r="F51" s="638"/>
      <c r="G51" s="638"/>
      <c r="H51" s="638"/>
      <c r="I51" s="638"/>
      <c r="J51" s="638"/>
      <c r="K51" s="638"/>
      <c r="L51" s="638"/>
      <c r="M51" s="638"/>
      <c r="N51" s="638"/>
      <c r="O51" s="638"/>
      <c r="P51" s="638"/>
      <c r="Q51" s="638"/>
      <c r="R51" s="638"/>
      <c r="S51" s="638"/>
      <c r="T51" s="638"/>
      <c r="U51" s="638"/>
      <c r="V51" s="638"/>
      <c r="W51" s="638"/>
      <c r="X51" s="638"/>
      <c r="Y51" s="638"/>
      <c r="Z51" s="638"/>
      <c r="AA51" s="638"/>
      <c r="AB51" s="638"/>
      <c r="AC51" s="638"/>
      <c r="AD51" s="638"/>
      <c r="AE51" s="638"/>
      <c r="AF51" s="638"/>
      <c r="AG51" s="638"/>
      <c r="AH51" s="638"/>
      <c r="AI51" s="638"/>
      <c r="AJ51" s="638"/>
      <c r="AK51" s="638"/>
      <c r="AL51" s="638"/>
      <c r="AM51" s="638"/>
      <c r="AN51" s="638"/>
      <c r="AO51" s="638"/>
      <c r="AP51" s="638"/>
      <c r="AQ51" s="638"/>
      <c r="AR51" s="638"/>
      <c r="AS51" s="638"/>
      <c r="AT51" s="638"/>
      <c r="AU51" s="638"/>
      <c r="AV51" s="638"/>
      <c r="AW51" s="638"/>
      <c r="AX51" s="638"/>
      <c r="AY51" s="638"/>
      <c r="AZ51" s="638"/>
      <c r="BA51" s="638"/>
      <c r="BB51" s="638"/>
      <c r="BC51" s="638"/>
      <c r="BD51" s="638"/>
      <c r="BE51" s="638"/>
      <c r="BF51" s="638"/>
      <c r="BG51" s="638"/>
      <c r="BH51" s="638"/>
      <c r="BI51" s="638"/>
      <c r="BJ51" s="638"/>
      <c r="BK51" s="638"/>
      <c r="BL51" s="638"/>
      <c r="BM51" s="638"/>
      <c r="BN51" s="638"/>
      <c r="BO51" s="638"/>
      <c r="BP51" s="638"/>
      <c r="BQ51" s="638"/>
      <c r="BR51" s="638"/>
      <c r="BS51" s="638"/>
      <c r="BT51" s="638"/>
      <c r="BU51" s="638"/>
      <c r="BV51" s="638"/>
      <c r="BW51" s="638"/>
      <c r="BX51" s="638"/>
      <c r="BY51" s="638"/>
      <c r="BZ51" s="638" t="s">
        <v>260</v>
      </c>
      <c r="CA51" s="638"/>
      <c r="CB51" s="638"/>
      <c r="CC51" s="639"/>
      <c r="CD51" s="639"/>
      <c r="CE51" s="639"/>
      <c r="CF51" s="639"/>
      <c r="CG51" s="639"/>
      <c r="CH51" s="639"/>
      <c r="CI51" s="639"/>
      <c r="CJ51" s="639"/>
      <c r="CK51" s="639"/>
      <c r="CL51" s="639"/>
      <c r="CM51" s="639"/>
      <c r="CN51" s="639"/>
      <c r="CO51" s="639"/>
      <c r="CP51" s="639"/>
    </row>
    <row r="52" spans="1:124" ht="6" customHeight="1">
      <c r="A52" s="638"/>
      <c r="B52" s="638"/>
      <c r="C52" s="638"/>
      <c r="D52" s="638"/>
      <c r="E52" s="638"/>
      <c r="F52" s="638"/>
      <c r="G52" s="638"/>
      <c r="H52" s="638"/>
      <c r="I52" s="638"/>
      <c r="J52" s="638"/>
      <c r="K52" s="638"/>
      <c r="L52" s="638"/>
      <c r="M52" s="638"/>
      <c r="N52" s="638"/>
      <c r="O52" s="638"/>
      <c r="P52" s="638"/>
      <c r="Q52" s="638"/>
      <c r="R52" s="638"/>
      <c r="S52" s="638"/>
      <c r="T52" s="638"/>
      <c r="U52" s="638"/>
      <c r="V52" s="638"/>
      <c r="W52" s="638"/>
      <c r="X52" s="638"/>
      <c r="Y52" s="638"/>
      <c r="Z52" s="638"/>
      <c r="AA52" s="638"/>
      <c r="AB52" s="638"/>
      <c r="AC52" s="638"/>
      <c r="AD52" s="638"/>
      <c r="AE52" s="638"/>
      <c r="AF52" s="638"/>
      <c r="AG52" s="638"/>
      <c r="AH52" s="638"/>
      <c r="AI52" s="638"/>
      <c r="AJ52" s="638"/>
      <c r="AK52" s="638"/>
      <c r="AL52" s="638"/>
      <c r="AM52" s="638"/>
      <c r="AN52" s="638"/>
      <c r="AO52" s="638"/>
      <c r="AP52" s="638"/>
      <c r="AQ52" s="638"/>
      <c r="AR52" s="638"/>
      <c r="AS52" s="638"/>
      <c r="AT52" s="638"/>
      <c r="AU52" s="638"/>
      <c r="AV52" s="638"/>
      <c r="AW52" s="638"/>
      <c r="AX52" s="638"/>
      <c r="AY52" s="638"/>
      <c r="AZ52" s="638"/>
      <c r="BA52" s="638"/>
      <c r="BB52" s="638"/>
      <c r="BC52" s="638"/>
      <c r="BD52" s="638"/>
      <c r="BE52" s="638"/>
      <c r="BF52" s="638"/>
      <c r="BG52" s="638"/>
      <c r="BH52" s="638"/>
      <c r="BI52" s="638"/>
      <c r="BJ52" s="638"/>
      <c r="BK52" s="638"/>
      <c r="BL52" s="638"/>
      <c r="BM52" s="638"/>
      <c r="BN52" s="638"/>
      <c r="BO52" s="638"/>
      <c r="BP52" s="638"/>
      <c r="BQ52" s="638"/>
      <c r="BR52" s="638"/>
      <c r="BS52" s="638"/>
      <c r="BT52" s="638"/>
      <c r="BU52" s="638"/>
      <c r="BV52" s="638"/>
      <c r="BW52" s="638"/>
      <c r="BX52" s="638"/>
      <c r="BY52" s="638"/>
      <c r="BZ52" s="638"/>
      <c r="CA52" s="638"/>
      <c r="CB52" s="638"/>
      <c r="CC52" s="639"/>
      <c r="CD52" s="639"/>
      <c r="CE52" s="639"/>
      <c r="CF52" s="639"/>
      <c r="CG52" s="639"/>
      <c r="CH52" s="639"/>
      <c r="CI52" s="639"/>
      <c r="CJ52" s="639"/>
      <c r="CK52" s="639"/>
      <c r="CL52" s="639"/>
      <c r="CM52" s="639"/>
      <c r="CN52" s="639"/>
      <c r="CO52" s="639"/>
      <c r="CP52" s="639"/>
    </row>
    <row r="53" spans="1:124" ht="6" customHeight="1">
      <c r="A53" s="638"/>
      <c r="B53" s="638"/>
      <c r="C53" s="638"/>
      <c r="D53" s="638"/>
      <c r="E53" s="638"/>
      <c r="F53" s="638"/>
      <c r="G53" s="638"/>
      <c r="H53" s="638"/>
      <c r="I53" s="638"/>
      <c r="J53" s="638"/>
      <c r="K53" s="638"/>
      <c r="L53" s="638"/>
      <c r="M53" s="638"/>
      <c r="N53" s="638"/>
      <c r="O53" s="638"/>
      <c r="P53" s="638"/>
      <c r="Q53" s="638"/>
      <c r="R53" s="638"/>
      <c r="S53" s="638"/>
      <c r="T53" s="638"/>
      <c r="U53" s="638"/>
      <c r="V53" s="638"/>
      <c r="W53" s="638"/>
      <c r="X53" s="638"/>
      <c r="Y53" s="638"/>
      <c r="Z53" s="638"/>
      <c r="AA53" s="638"/>
      <c r="AB53" s="638"/>
      <c r="AC53" s="638"/>
      <c r="AD53" s="638"/>
      <c r="AE53" s="638"/>
      <c r="AF53" s="638"/>
      <c r="AG53" s="638"/>
      <c r="AH53" s="638"/>
      <c r="AI53" s="638"/>
      <c r="AJ53" s="638"/>
      <c r="AK53" s="638"/>
      <c r="AL53" s="638"/>
      <c r="AM53" s="638"/>
      <c r="AN53" s="638"/>
      <c r="AO53" s="638"/>
      <c r="AP53" s="638"/>
      <c r="AQ53" s="638"/>
      <c r="AR53" s="638"/>
      <c r="AS53" s="638"/>
      <c r="AT53" s="638"/>
      <c r="AU53" s="638"/>
      <c r="AV53" s="638"/>
      <c r="AW53" s="638"/>
      <c r="AX53" s="638"/>
      <c r="AY53" s="638"/>
      <c r="AZ53" s="638"/>
      <c r="BA53" s="638"/>
      <c r="BB53" s="638"/>
      <c r="BC53" s="638"/>
      <c r="BD53" s="638"/>
      <c r="BE53" s="638"/>
      <c r="BF53" s="638"/>
      <c r="BG53" s="638"/>
      <c r="BH53" s="638"/>
      <c r="BI53" s="638"/>
      <c r="BJ53" s="638"/>
      <c r="BK53" s="638"/>
      <c r="BL53" s="638"/>
      <c r="BM53" s="638"/>
      <c r="BN53" s="638"/>
      <c r="BO53" s="638"/>
      <c r="BP53" s="638"/>
      <c r="BQ53" s="638"/>
      <c r="BR53" s="638"/>
      <c r="BS53" s="638"/>
      <c r="BT53" s="638"/>
      <c r="BU53" s="638"/>
      <c r="BV53" s="638"/>
      <c r="BW53" s="638"/>
      <c r="BX53" s="638"/>
      <c r="BY53" s="638"/>
      <c r="BZ53" s="638"/>
      <c r="CA53" s="638"/>
      <c r="CB53" s="638"/>
      <c r="CC53" s="639"/>
      <c r="CD53" s="639"/>
      <c r="CE53" s="639"/>
      <c r="CF53" s="639"/>
      <c r="CG53" s="639"/>
      <c r="CH53" s="639"/>
      <c r="CI53" s="639"/>
      <c r="CJ53" s="639"/>
      <c r="CK53" s="639"/>
      <c r="CL53" s="639"/>
      <c r="CM53" s="639"/>
      <c r="CN53" s="639"/>
      <c r="CO53" s="639"/>
      <c r="CP53" s="639"/>
    </row>
    <row r="54" spans="1:124" ht="6" customHeight="1">
      <c r="C54" s="159"/>
      <c r="D54" s="160"/>
      <c r="E54" s="160"/>
      <c r="F54" s="160"/>
      <c r="G54" s="160"/>
      <c r="H54" s="160"/>
      <c r="I54" s="160"/>
      <c r="J54" s="160"/>
      <c r="K54" s="160"/>
      <c r="L54" s="160"/>
      <c r="M54" s="160"/>
      <c r="N54" s="160"/>
      <c r="O54" s="160"/>
      <c r="P54" s="160"/>
      <c r="Q54" s="160"/>
      <c r="R54" s="160"/>
      <c r="S54" s="160"/>
      <c r="T54" s="160"/>
      <c r="U54" s="160"/>
      <c r="V54" s="160"/>
      <c r="W54" s="160"/>
      <c r="X54" s="160"/>
      <c r="Y54" s="160"/>
      <c r="Z54" s="160"/>
      <c r="AA54" s="160"/>
      <c r="AB54" s="160"/>
      <c r="AC54" s="160"/>
      <c r="AD54" s="160"/>
      <c r="AE54" s="160"/>
      <c r="AF54" s="160"/>
      <c r="AG54" s="160"/>
      <c r="AH54" s="160"/>
      <c r="AI54" s="160"/>
      <c r="AJ54" s="160"/>
      <c r="AK54" s="160"/>
      <c r="AL54" s="160"/>
      <c r="AM54" s="160"/>
      <c r="AN54" s="160"/>
      <c r="AO54" s="160"/>
      <c r="AP54" s="160"/>
      <c r="AQ54" s="160"/>
      <c r="AR54" s="160"/>
      <c r="AS54" s="160"/>
      <c r="AT54" s="160"/>
      <c r="AU54" s="160"/>
      <c r="AV54" s="160"/>
      <c r="AW54" s="160"/>
      <c r="AX54" s="160"/>
      <c r="AY54" s="160"/>
      <c r="AZ54" s="160"/>
      <c r="BA54" s="160"/>
      <c r="BB54" s="160"/>
      <c r="BC54" s="160"/>
      <c r="BD54" s="160"/>
      <c r="BE54" s="160"/>
      <c r="BF54" s="160"/>
      <c r="BG54" s="160"/>
      <c r="BH54" s="160"/>
      <c r="BI54" s="160"/>
      <c r="BJ54" s="160"/>
    </row>
    <row r="55" spans="1:124" ht="6" customHeight="1">
      <c r="A55" s="638" t="s">
        <v>261</v>
      </c>
      <c r="B55" s="638"/>
      <c r="C55" s="638"/>
      <c r="D55" s="638"/>
      <c r="E55" s="638"/>
      <c r="F55" s="638"/>
      <c r="G55" s="638"/>
      <c r="H55" s="638"/>
      <c r="I55" s="638"/>
      <c r="J55" s="638"/>
      <c r="K55" s="638"/>
      <c r="L55" s="638"/>
      <c r="M55" s="638"/>
      <c r="N55" s="638"/>
      <c r="O55" s="638"/>
      <c r="P55" s="638"/>
      <c r="Q55" s="638"/>
      <c r="R55" s="638"/>
      <c r="S55" s="638"/>
      <c r="T55" s="638"/>
      <c r="U55" s="638"/>
      <c r="V55" s="638"/>
      <c r="W55" s="638"/>
      <c r="X55" s="638"/>
      <c r="Y55" s="638"/>
      <c r="Z55" s="638"/>
      <c r="AA55" s="638"/>
      <c r="AB55" s="638"/>
      <c r="AC55" s="638"/>
      <c r="AD55" s="638"/>
      <c r="AE55" s="638"/>
      <c r="AF55" s="638"/>
      <c r="AG55" s="638"/>
      <c r="AH55" s="638"/>
      <c r="AI55" s="638"/>
      <c r="AJ55" s="638"/>
      <c r="AK55" s="638"/>
      <c r="AL55" s="638"/>
      <c r="AM55" s="638"/>
      <c r="AN55" s="638"/>
      <c r="AO55" s="638"/>
      <c r="AP55" s="638"/>
      <c r="AQ55" s="638"/>
      <c r="AR55" s="638"/>
      <c r="AS55" s="638"/>
      <c r="AT55" s="638"/>
      <c r="AU55" s="638"/>
      <c r="AV55" s="638"/>
      <c r="AW55" s="638"/>
      <c r="AX55" s="638"/>
      <c r="AY55" s="638"/>
      <c r="AZ55" s="638"/>
      <c r="BA55" s="638"/>
      <c r="BB55" s="638"/>
      <c r="BC55" s="638"/>
      <c r="BD55" s="638"/>
      <c r="BE55" s="638"/>
      <c r="BF55" s="638"/>
      <c r="BG55" s="638"/>
      <c r="BH55" s="638"/>
      <c r="BI55" s="638"/>
      <c r="BJ55" s="638"/>
      <c r="BK55" s="638"/>
      <c r="BL55" s="638"/>
      <c r="BM55" s="638"/>
      <c r="BN55" s="638"/>
      <c r="BO55" s="638"/>
      <c r="BP55" s="638"/>
      <c r="BQ55" s="638"/>
      <c r="BR55" s="638"/>
      <c r="BS55" s="638"/>
      <c r="BT55" s="638"/>
      <c r="BU55" s="638"/>
      <c r="BV55" s="638"/>
      <c r="BW55" s="638"/>
      <c r="BX55" s="638"/>
      <c r="BY55" s="638"/>
      <c r="BZ55" s="638" t="s">
        <v>262</v>
      </c>
      <c r="CA55" s="638"/>
      <c r="CB55" s="638"/>
      <c r="CC55" s="639"/>
      <c r="CD55" s="639"/>
      <c r="CE55" s="639"/>
      <c r="CF55" s="639"/>
      <c r="CG55" s="639"/>
      <c r="CH55" s="639"/>
      <c r="CI55" s="639"/>
      <c r="CJ55" s="639"/>
      <c r="CK55" s="639"/>
      <c r="CL55" s="639"/>
      <c r="CM55" s="639"/>
      <c r="CN55" s="639"/>
      <c r="CO55" s="639"/>
      <c r="CP55" s="639"/>
    </row>
    <row r="56" spans="1:124" ht="6" customHeight="1">
      <c r="A56" s="638"/>
      <c r="B56" s="638"/>
      <c r="C56" s="638"/>
      <c r="D56" s="638"/>
      <c r="E56" s="638"/>
      <c r="F56" s="638"/>
      <c r="G56" s="638"/>
      <c r="H56" s="638"/>
      <c r="I56" s="638"/>
      <c r="J56" s="638"/>
      <c r="K56" s="638"/>
      <c r="L56" s="638"/>
      <c r="M56" s="638"/>
      <c r="N56" s="638"/>
      <c r="O56" s="638"/>
      <c r="P56" s="638"/>
      <c r="Q56" s="638"/>
      <c r="R56" s="638"/>
      <c r="S56" s="638"/>
      <c r="T56" s="638"/>
      <c r="U56" s="638"/>
      <c r="V56" s="638"/>
      <c r="W56" s="638"/>
      <c r="X56" s="638"/>
      <c r="Y56" s="638"/>
      <c r="Z56" s="638"/>
      <c r="AA56" s="638"/>
      <c r="AB56" s="638"/>
      <c r="AC56" s="638"/>
      <c r="AD56" s="638"/>
      <c r="AE56" s="638"/>
      <c r="AF56" s="638"/>
      <c r="AG56" s="638"/>
      <c r="AH56" s="638"/>
      <c r="AI56" s="638"/>
      <c r="AJ56" s="638"/>
      <c r="AK56" s="638"/>
      <c r="AL56" s="638"/>
      <c r="AM56" s="638"/>
      <c r="AN56" s="638"/>
      <c r="AO56" s="638"/>
      <c r="AP56" s="638"/>
      <c r="AQ56" s="638"/>
      <c r="AR56" s="638"/>
      <c r="AS56" s="638"/>
      <c r="AT56" s="638"/>
      <c r="AU56" s="638"/>
      <c r="AV56" s="638"/>
      <c r="AW56" s="638"/>
      <c r="AX56" s="638"/>
      <c r="AY56" s="638"/>
      <c r="AZ56" s="638"/>
      <c r="BA56" s="638"/>
      <c r="BB56" s="638"/>
      <c r="BC56" s="638"/>
      <c r="BD56" s="638"/>
      <c r="BE56" s="638"/>
      <c r="BF56" s="638"/>
      <c r="BG56" s="638"/>
      <c r="BH56" s="638"/>
      <c r="BI56" s="638"/>
      <c r="BJ56" s="638"/>
      <c r="BK56" s="638"/>
      <c r="BL56" s="638"/>
      <c r="BM56" s="638"/>
      <c r="BN56" s="638"/>
      <c r="BO56" s="638"/>
      <c r="BP56" s="638"/>
      <c r="BQ56" s="638"/>
      <c r="BR56" s="638"/>
      <c r="BS56" s="638"/>
      <c r="BT56" s="638"/>
      <c r="BU56" s="638"/>
      <c r="BV56" s="638"/>
      <c r="BW56" s="638"/>
      <c r="BX56" s="638"/>
      <c r="BY56" s="638"/>
      <c r="BZ56" s="638"/>
      <c r="CA56" s="638"/>
      <c r="CB56" s="638"/>
      <c r="CC56" s="639"/>
      <c r="CD56" s="639"/>
      <c r="CE56" s="639"/>
      <c r="CF56" s="639"/>
      <c r="CG56" s="639"/>
      <c r="CH56" s="639"/>
      <c r="CI56" s="639"/>
      <c r="CJ56" s="639"/>
      <c r="CK56" s="639"/>
      <c r="CL56" s="639"/>
      <c r="CM56" s="639"/>
      <c r="CN56" s="639"/>
      <c r="CO56" s="639"/>
      <c r="CP56" s="639"/>
    </row>
    <row r="57" spans="1:124" ht="6" customHeight="1">
      <c r="A57" s="638"/>
      <c r="B57" s="638"/>
      <c r="C57" s="638"/>
      <c r="D57" s="638"/>
      <c r="E57" s="638"/>
      <c r="F57" s="638"/>
      <c r="G57" s="638"/>
      <c r="H57" s="638"/>
      <c r="I57" s="638"/>
      <c r="J57" s="638"/>
      <c r="K57" s="638"/>
      <c r="L57" s="638"/>
      <c r="M57" s="638"/>
      <c r="N57" s="638"/>
      <c r="O57" s="638"/>
      <c r="P57" s="638"/>
      <c r="Q57" s="638"/>
      <c r="R57" s="638"/>
      <c r="S57" s="638"/>
      <c r="T57" s="638"/>
      <c r="U57" s="638"/>
      <c r="V57" s="638"/>
      <c r="W57" s="638"/>
      <c r="X57" s="638"/>
      <c r="Y57" s="638"/>
      <c r="Z57" s="638"/>
      <c r="AA57" s="638"/>
      <c r="AB57" s="638"/>
      <c r="AC57" s="638"/>
      <c r="AD57" s="638"/>
      <c r="AE57" s="638"/>
      <c r="AF57" s="638"/>
      <c r="AG57" s="638"/>
      <c r="AH57" s="638"/>
      <c r="AI57" s="638"/>
      <c r="AJ57" s="638"/>
      <c r="AK57" s="638"/>
      <c r="AL57" s="638"/>
      <c r="AM57" s="638"/>
      <c r="AN57" s="638"/>
      <c r="AO57" s="638"/>
      <c r="AP57" s="638"/>
      <c r="AQ57" s="638"/>
      <c r="AR57" s="638"/>
      <c r="AS57" s="638"/>
      <c r="AT57" s="638"/>
      <c r="AU57" s="638"/>
      <c r="AV57" s="638"/>
      <c r="AW57" s="638"/>
      <c r="AX57" s="638"/>
      <c r="AY57" s="638"/>
      <c r="AZ57" s="638"/>
      <c r="BA57" s="638"/>
      <c r="BB57" s="638"/>
      <c r="BC57" s="638"/>
      <c r="BD57" s="638"/>
      <c r="BE57" s="638"/>
      <c r="BF57" s="638"/>
      <c r="BG57" s="638"/>
      <c r="BH57" s="638"/>
      <c r="BI57" s="638"/>
      <c r="BJ57" s="638"/>
      <c r="BK57" s="638"/>
      <c r="BL57" s="638"/>
      <c r="BM57" s="638"/>
      <c r="BN57" s="638"/>
      <c r="BO57" s="638"/>
      <c r="BP57" s="638"/>
      <c r="BQ57" s="638"/>
      <c r="BR57" s="638"/>
      <c r="BS57" s="638"/>
      <c r="BT57" s="638"/>
      <c r="BU57" s="638"/>
      <c r="BV57" s="638"/>
      <c r="BW57" s="638"/>
      <c r="BX57" s="638"/>
      <c r="BY57" s="638"/>
      <c r="BZ57" s="638"/>
      <c r="CA57" s="638"/>
      <c r="CB57" s="638"/>
      <c r="CC57" s="639"/>
      <c r="CD57" s="639"/>
      <c r="CE57" s="639"/>
      <c r="CF57" s="639"/>
      <c r="CG57" s="639"/>
      <c r="CH57" s="639"/>
      <c r="CI57" s="639"/>
      <c r="CJ57" s="639"/>
      <c r="CK57" s="639"/>
      <c r="CL57" s="639"/>
      <c r="CM57" s="639"/>
      <c r="CN57" s="639"/>
      <c r="CO57" s="639"/>
      <c r="CP57" s="639"/>
    </row>
    <row r="59" spans="1:124" ht="6" customHeight="1">
      <c r="A59" s="638" t="s">
        <v>263</v>
      </c>
      <c r="B59" s="638"/>
      <c r="C59" s="638"/>
      <c r="D59" s="638"/>
      <c r="E59" s="638"/>
      <c r="F59" s="638"/>
      <c r="G59" s="638"/>
      <c r="H59" s="638"/>
      <c r="I59" s="638"/>
      <c r="J59" s="638"/>
      <c r="K59" s="638"/>
      <c r="L59" s="638"/>
      <c r="M59" s="638"/>
      <c r="N59" s="638"/>
      <c r="O59" s="638"/>
      <c r="P59" s="638"/>
      <c r="Q59" s="638"/>
      <c r="R59" s="638"/>
      <c r="S59" s="638"/>
      <c r="T59" s="638"/>
      <c r="U59" s="638"/>
      <c r="V59" s="638"/>
      <c r="W59" s="638"/>
      <c r="X59" s="638"/>
      <c r="Y59" s="638"/>
      <c r="Z59" s="638"/>
      <c r="AA59" s="638"/>
      <c r="AB59" s="638"/>
      <c r="AC59" s="638"/>
      <c r="AD59" s="638"/>
      <c r="AE59" s="638"/>
      <c r="AF59" s="638"/>
      <c r="AG59" s="638"/>
      <c r="AH59" s="638"/>
      <c r="AI59" s="638"/>
      <c r="AJ59" s="638"/>
      <c r="AK59" s="638"/>
      <c r="AL59" s="638"/>
      <c r="AM59" s="638"/>
      <c r="AN59" s="638"/>
      <c r="AO59" s="638"/>
      <c r="AP59" s="638"/>
      <c r="AQ59" s="638"/>
      <c r="AR59" s="638"/>
      <c r="AS59" s="638"/>
      <c r="AT59" s="638"/>
      <c r="AU59" s="638"/>
      <c r="AV59" s="638"/>
      <c r="AW59" s="638"/>
      <c r="AX59" s="638"/>
      <c r="AY59" s="638"/>
      <c r="AZ59" s="638"/>
      <c r="BA59" s="638"/>
      <c r="BB59" s="638"/>
      <c r="BC59" s="638"/>
      <c r="BD59" s="638"/>
      <c r="BE59" s="638"/>
      <c r="BF59" s="638"/>
      <c r="BG59" s="638"/>
      <c r="BH59" s="638"/>
      <c r="BI59" s="638"/>
      <c r="BJ59" s="638"/>
      <c r="BK59" s="638"/>
      <c r="BL59" s="638"/>
      <c r="BM59" s="638"/>
      <c r="BN59" s="638"/>
      <c r="BO59" s="638"/>
      <c r="BP59" s="638"/>
      <c r="BQ59" s="638"/>
      <c r="BR59" s="638"/>
      <c r="BS59" s="638"/>
      <c r="BT59" s="638"/>
      <c r="BU59" s="638"/>
      <c r="BV59" s="638"/>
      <c r="BW59" s="638"/>
      <c r="BX59" s="638"/>
      <c r="BY59" s="638"/>
      <c r="BZ59" s="1079" t="s">
        <v>264</v>
      </c>
      <c r="CA59" s="1079"/>
      <c r="CB59" s="1079"/>
      <c r="CC59" s="1079"/>
      <c r="CD59" s="1079"/>
      <c r="CE59" s="1079"/>
      <c r="CF59" s="1079"/>
      <c r="CG59" s="1079"/>
      <c r="CH59" s="1079"/>
      <c r="CI59" s="1079"/>
      <c r="CJ59" s="1079"/>
      <c r="CK59" s="1079"/>
      <c r="CL59" s="1079"/>
      <c r="CM59" s="1079"/>
      <c r="CN59" s="1079"/>
      <c r="CO59" s="1079"/>
      <c r="CP59" s="1079"/>
      <c r="CQ59" s="1079"/>
      <c r="CR59" s="1079"/>
      <c r="CS59" s="1079"/>
      <c r="CT59" s="1079"/>
      <c r="CU59" s="1079"/>
      <c r="CV59" s="1079"/>
      <c r="CW59" s="1079"/>
      <c r="CX59" s="1079"/>
      <c r="CY59" s="1079"/>
      <c r="CZ59" s="1079"/>
      <c r="DA59" s="1079"/>
      <c r="DB59" s="1079"/>
      <c r="DC59" s="1079"/>
      <c r="DD59" s="1079"/>
      <c r="DE59" s="1079"/>
      <c r="DF59" s="1079"/>
      <c r="DG59" s="1079"/>
      <c r="DH59" s="1079"/>
      <c r="DI59" s="1079"/>
      <c r="DJ59" s="1079"/>
      <c r="DK59" s="1079"/>
      <c r="DL59" s="1079"/>
      <c r="DM59" s="1079"/>
      <c r="DN59" s="1079"/>
      <c r="DO59" s="1079"/>
      <c r="DP59" s="1079"/>
      <c r="DQ59" s="1079"/>
      <c r="DR59" s="1079"/>
      <c r="DS59" s="1079"/>
      <c r="DT59" s="1079"/>
    </row>
    <row r="60" spans="1:124" ht="6" customHeight="1">
      <c r="A60" s="638"/>
      <c r="B60" s="638"/>
      <c r="C60" s="638"/>
      <c r="D60" s="638"/>
      <c r="E60" s="638"/>
      <c r="F60" s="638"/>
      <c r="G60" s="638"/>
      <c r="H60" s="638"/>
      <c r="I60" s="638"/>
      <c r="J60" s="638"/>
      <c r="K60" s="638"/>
      <c r="L60" s="638"/>
      <c r="M60" s="638"/>
      <c r="N60" s="638"/>
      <c r="O60" s="638"/>
      <c r="P60" s="638"/>
      <c r="Q60" s="638"/>
      <c r="R60" s="638"/>
      <c r="S60" s="638"/>
      <c r="T60" s="638"/>
      <c r="U60" s="638"/>
      <c r="V60" s="638"/>
      <c r="W60" s="638"/>
      <c r="X60" s="638"/>
      <c r="Y60" s="638"/>
      <c r="Z60" s="638"/>
      <c r="AA60" s="638"/>
      <c r="AB60" s="638"/>
      <c r="AC60" s="638"/>
      <c r="AD60" s="638"/>
      <c r="AE60" s="638"/>
      <c r="AF60" s="638"/>
      <c r="AG60" s="638"/>
      <c r="AH60" s="638"/>
      <c r="AI60" s="638"/>
      <c r="AJ60" s="638"/>
      <c r="AK60" s="638"/>
      <c r="AL60" s="638"/>
      <c r="AM60" s="638"/>
      <c r="AN60" s="638"/>
      <c r="AO60" s="638"/>
      <c r="AP60" s="638"/>
      <c r="AQ60" s="638"/>
      <c r="AR60" s="638"/>
      <c r="AS60" s="638"/>
      <c r="AT60" s="638"/>
      <c r="AU60" s="638"/>
      <c r="AV60" s="638"/>
      <c r="AW60" s="638"/>
      <c r="AX60" s="638"/>
      <c r="AY60" s="638"/>
      <c r="AZ60" s="638"/>
      <c r="BA60" s="638"/>
      <c r="BB60" s="638"/>
      <c r="BC60" s="638"/>
      <c r="BD60" s="638"/>
      <c r="BE60" s="638"/>
      <c r="BF60" s="638"/>
      <c r="BG60" s="638"/>
      <c r="BH60" s="638"/>
      <c r="BI60" s="638"/>
      <c r="BJ60" s="638"/>
      <c r="BK60" s="638"/>
      <c r="BL60" s="638"/>
      <c r="BM60" s="638"/>
      <c r="BN60" s="638"/>
      <c r="BO60" s="638"/>
      <c r="BP60" s="638"/>
      <c r="BQ60" s="638"/>
      <c r="BR60" s="638"/>
      <c r="BS60" s="638"/>
      <c r="BT60" s="638"/>
      <c r="BU60" s="638"/>
      <c r="BV60" s="638"/>
      <c r="BW60" s="638"/>
      <c r="BX60" s="638"/>
      <c r="BY60" s="638"/>
      <c r="BZ60" s="1079"/>
      <c r="CA60" s="1079"/>
      <c r="CB60" s="1079"/>
      <c r="CC60" s="1079"/>
      <c r="CD60" s="1079"/>
      <c r="CE60" s="1079"/>
      <c r="CF60" s="1079"/>
      <c r="CG60" s="1079"/>
      <c r="CH60" s="1079"/>
      <c r="CI60" s="1079"/>
      <c r="CJ60" s="1079"/>
      <c r="CK60" s="1079"/>
      <c r="CL60" s="1079"/>
      <c r="CM60" s="1079"/>
      <c r="CN60" s="1079"/>
      <c r="CO60" s="1079"/>
      <c r="CP60" s="1079"/>
      <c r="CQ60" s="1079"/>
      <c r="CR60" s="1079"/>
      <c r="CS60" s="1079"/>
      <c r="CT60" s="1079"/>
      <c r="CU60" s="1079"/>
      <c r="CV60" s="1079"/>
      <c r="CW60" s="1079"/>
      <c r="CX60" s="1079"/>
      <c r="CY60" s="1079"/>
      <c r="CZ60" s="1079"/>
      <c r="DA60" s="1079"/>
      <c r="DB60" s="1079"/>
      <c r="DC60" s="1079"/>
      <c r="DD60" s="1079"/>
      <c r="DE60" s="1079"/>
      <c r="DF60" s="1079"/>
      <c r="DG60" s="1079"/>
      <c r="DH60" s="1079"/>
      <c r="DI60" s="1079"/>
      <c r="DJ60" s="1079"/>
      <c r="DK60" s="1079"/>
      <c r="DL60" s="1079"/>
      <c r="DM60" s="1079"/>
      <c r="DN60" s="1079"/>
      <c r="DO60" s="1079"/>
      <c r="DP60" s="1079"/>
      <c r="DQ60" s="1079"/>
      <c r="DR60" s="1079"/>
      <c r="DS60" s="1079"/>
      <c r="DT60" s="1079"/>
    </row>
    <row r="61" spans="1:124" ht="6" customHeight="1">
      <c r="A61" s="638"/>
      <c r="B61" s="638"/>
      <c r="C61" s="638"/>
      <c r="D61" s="638"/>
      <c r="E61" s="638"/>
      <c r="F61" s="638"/>
      <c r="G61" s="638"/>
      <c r="H61" s="638"/>
      <c r="I61" s="638"/>
      <c r="J61" s="638"/>
      <c r="K61" s="638"/>
      <c r="L61" s="638"/>
      <c r="M61" s="638"/>
      <c r="N61" s="638"/>
      <c r="O61" s="638"/>
      <c r="P61" s="638"/>
      <c r="Q61" s="638"/>
      <c r="R61" s="638"/>
      <c r="S61" s="638"/>
      <c r="T61" s="638"/>
      <c r="U61" s="638"/>
      <c r="V61" s="638"/>
      <c r="W61" s="638"/>
      <c r="X61" s="638"/>
      <c r="Y61" s="638"/>
      <c r="Z61" s="638"/>
      <c r="AA61" s="638"/>
      <c r="AB61" s="638"/>
      <c r="AC61" s="638"/>
      <c r="AD61" s="638"/>
      <c r="AE61" s="638"/>
      <c r="AF61" s="638"/>
      <c r="AG61" s="638"/>
      <c r="AH61" s="638"/>
      <c r="AI61" s="638"/>
      <c r="AJ61" s="638"/>
      <c r="AK61" s="638"/>
      <c r="AL61" s="638"/>
      <c r="AM61" s="638"/>
      <c r="AN61" s="638"/>
      <c r="AO61" s="638"/>
      <c r="AP61" s="638"/>
      <c r="AQ61" s="638"/>
      <c r="AR61" s="638"/>
      <c r="AS61" s="638"/>
      <c r="AT61" s="638"/>
      <c r="AU61" s="638"/>
      <c r="AV61" s="638"/>
      <c r="AW61" s="638"/>
      <c r="AX61" s="638"/>
      <c r="AY61" s="638"/>
      <c r="AZ61" s="638"/>
      <c r="BA61" s="638"/>
      <c r="BB61" s="638"/>
      <c r="BC61" s="638"/>
      <c r="BD61" s="638"/>
      <c r="BE61" s="638"/>
      <c r="BF61" s="638"/>
      <c r="BG61" s="638"/>
      <c r="BH61" s="638"/>
      <c r="BI61" s="638"/>
      <c r="BJ61" s="638"/>
      <c r="BK61" s="638"/>
      <c r="BL61" s="638"/>
      <c r="BM61" s="638"/>
      <c r="BN61" s="638"/>
      <c r="BO61" s="638"/>
      <c r="BP61" s="638"/>
      <c r="BQ61" s="638"/>
      <c r="BR61" s="638"/>
      <c r="BS61" s="638"/>
      <c r="BT61" s="638"/>
      <c r="BU61" s="638"/>
      <c r="BV61" s="638"/>
      <c r="BW61" s="638"/>
      <c r="BX61" s="638"/>
      <c r="BY61" s="638"/>
      <c r="BZ61" s="1079"/>
      <c r="CA61" s="1079"/>
      <c r="CB61" s="1079"/>
      <c r="CC61" s="1079"/>
      <c r="CD61" s="1079"/>
      <c r="CE61" s="1079"/>
      <c r="CF61" s="1079"/>
      <c r="CG61" s="1079"/>
      <c r="CH61" s="1079"/>
      <c r="CI61" s="1079"/>
      <c r="CJ61" s="1079"/>
      <c r="CK61" s="1079"/>
      <c r="CL61" s="1079"/>
      <c r="CM61" s="1079"/>
      <c r="CN61" s="1079"/>
      <c r="CO61" s="1079"/>
      <c r="CP61" s="1079"/>
      <c r="CQ61" s="1079"/>
      <c r="CR61" s="1079"/>
      <c r="CS61" s="1079"/>
      <c r="CT61" s="1079"/>
      <c r="CU61" s="1079"/>
      <c r="CV61" s="1079"/>
      <c r="CW61" s="1079"/>
      <c r="CX61" s="1079"/>
      <c r="CY61" s="1079"/>
      <c r="CZ61" s="1079"/>
      <c r="DA61" s="1079"/>
      <c r="DB61" s="1079"/>
      <c r="DC61" s="1079"/>
      <c r="DD61" s="1079"/>
      <c r="DE61" s="1079"/>
      <c r="DF61" s="1079"/>
      <c r="DG61" s="1079"/>
      <c r="DH61" s="1079"/>
      <c r="DI61" s="1079"/>
      <c r="DJ61" s="1079"/>
      <c r="DK61" s="1079"/>
      <c r="DL61" s="1079"/>
      <c r="DM61" s="1079"/>
      <c r="DN61" s="1079"/>
      <c r="DO61" s="1079"/>
      <c r="DP61" s="1079"/>
      <c r="DQ61" s="1079"/>
      <c r="DR61" s="1079"/>
      <c r="DS61" s="1079"/>
      <c r="DT61" s="1079"/>
    </row>
    <row r="62" spans="1:124" ht="6" customHeight="1">
      <c r="BZ62" s="1079"/>
      <c r="CA62" s="1079"/>
      <c r="CB62" s="1079"/>
      <c r="CC62" s="1079"/>
      <c r="CD62" s="1079"/>
      <c r="CE62" s="1079"/>
      <c r="CF62" s="1079"/>
      <c r="CG62" s="1079"/>
      <c r="CH62" s="1079"/>
      <c r="CI62" s="1079"/>
      <c r="CJ62" s="1079"/>
      <c r="CK62" s="1079"/>
      <c r="CL62" s="1079"/>
      <c r="CM62" s="1079"/>
      <c r="CN62" s="1079"/>
      <c r="CO62" s="1079"/>
      <c r="CP62" s="1079"/>
      <c r="CQ62" s="1079"/>
      <c r="CR62" s="1079"/>
      <c r="CS62" s="1079"/>
      <c r="CT62" s="1079"/>
      <c r="CU62" s="1079"/>
      <c r="CV62" s="1079"/>
      <c r="CW62" s="1079"/>
      <c r="CX62" s="1079"/>
      <c r="CY62" s="1079"/>
      <c r="CZ62" s="1079"/>
      <c r="DA62" s="1079"/>
      <c r="DB62" s="1079"/>
      <c r="DC62" s="1079"/>
      <c r="DD62" s="1079"/>
      <c r="DE62" s="1079"/>
      <c r="DF62" s="1079"/>
      <c r="DG62" s="1079"/>
      <c r="DH62" s="1079"/>
      <c r="DI62" s="1079"/>
      <c r="DJ62" s="1079"/>
      <c r="DK62" s="1079"/>
      <c r="DL62" s="1079"/>
      <c r="DM62" s="1079"/>
      <c r="DN62" s="1079"/>
      <c r="DO62" s="1079"/>
      <c r="DP62" s="1079"/>
      <c r="DQ62" s="1079"/>
      <c r="DR62" s="1079"/>
      <c r="DS62" s="1079"/>
      <c r="DT62" s="1079"/>
    </row>
    <row r="63" spans="1:124" ht="6" customHeight="1">
      <c r="BZ63" s="1079"/>
      <c r="CA63" s="1079"/>
      <c r="CB63" s="1079"/>
      <c r="CC63" s="1079"/>
      <c r="CD63" s="1079"/>
      <c r="CE63" s="1079"/>
      <c r="CF63" s="1079"/>
      <c r="CG63" s="1079"/>
      <c r="CH63" s="1079"/>
      <c r="CI63" s="1079"/>
      <c r="CJ63" s="1079"/>
      <c r="CK63" s="1079"/>
      <c r="CL63" s="1079"/>
      <c r="CM63" s="1079"/>
      <c r="CN63" s="1079"/>
      <c r="CO63" s="1079"/>
      <c r="CP63" s="1079"/>
      <c r="CQ63" s="1079"/>
      <c r="CR63" s="1079"/>
      <c r="CS63" s="1079"/>
      <c r="CT63" s="1079"/>
      <c r="CU63" s="1079"/>
      <c r="CV63" s="1079"/>
      <c r="CW63" s="1079"/>
      <c r="CX63" s="1079"/>
      <c r="CY63" s="1079"/>
      <c r="CZ63" s="1079"/>
      <c r="DA63" s="1079"/>
      <c r="DB63" s="1079"/>
      <c r="DC63" s="1079"/>
      <c r="DD63" s="1079"/>
      <c r="DE63" s="1079"/>
      <c r="DF63" s="1079"/>
      <c r="DG63" s="1079"/>
      <c r="DH63" s="1079"/>
      <c r="DI63" s="1079"/>
      <c r="DJ63" s="1079"/>
      <c r="DK63" s="1079"/>
      <c r="DL63" s="1079"/>
      <c r="DM63" s="1079"/>
      <c r="DN63" s="1079"/>
      <c r="DO63" s="1079"/>
      <c r="DP63" s="1079"/>
      <c r="DQ63" s="1079"/>
      <c r="DR63" s="1079"/>
      <c r="DS63" s="1079"/>
      <c r="DT63" s="1079"/>
    </row>
    <row r="64" spans="1:124" ht="6" customHeight="1">
      <c r="BZ64" s="1079"/>
      <c r="CA64" s="1079"/>
      <c r="CB64" s="1079"/>
      <c r="CC64" s="1079"/>
      <c r="CD64" s="1079"/>
      <c r="CE64" s="1079"/>
      <c r="CF64" s="1079"/>
      <c r="CG64" s="1079"/>
      <c r="CH64" s="1079"/>
      <c r="CI64" s="1079"/>
      <c r="CJ64" s="1079"/>
      <c r="CK64" s="1079"/>
      <c r="CL64" s="1079"/>
      <c r="CM64" s="1079"/>
      <c r="CN64" s="1079"/>
      <c r="CO64" s="1079"/>
      <c r="CP64" s="1079"/>
      <c r="CQ64" s="1079"/>
      <c r="CR64" s="1079"/>
      <c r="CS64" s="1079"/>
      <c r="CT64" s="1079"/>
      <c r="CU64" s="1079"/>
      <c r="CV64" s="1079"/>
      <c r="CW64" s="1079"/>
      <c r="CX64" s="1079"/>
      <c r="CY64" s="1079"/>
      <c r="CZ64" s="1079"/>
      <c r="DA64" s="1079"/>
      <c r="DB64" s="1079"/>
      <c r="DC64" s="1079"/>
      <c r="DD64" s="1079"/>
      <c r="DE64" s="1079"/>
      <c r="DF64" s="1079"/>
      <c r="DG64" s="1079"/>
      <c r="DH64" s="1079"/>
      <c r="DI64" s="1079"/>
      <c r="DJ64" s="1079"/>
      <c r="DK64" s="1079"/>
      <c r="DL64" s="1079"/>
      <c r="DM64" s="1079"/>
      <c r="DN64" s="1079"/>
      <c r="DO64" s="1079"/>
      <c r="DP64" s="1079"/>
      <c r="DQ64" s="1079"/>
      <c r="DR64" s="1079"/>
      <c r="DS64" s="1079"/>
      <c r="DT64" s="1079"/>
    </row>
    <row r="65" spans="78:124" ht="6" customHeight="1">
      <c r="BZ65" s="1079"/>
      <c r="CA65" s="1079"/>
      <c r="CB65" s="1079"/>
      <c r="CC65" s="1079"/>
      <c r="CD65" s="1079"/>
      <c r="CE65" s="1079"/>
      <c r="CF65" s="1079"/>
      <c r="CG65" s="1079"/>
      <c r="CH65" s="1079"/>
      <c r="CI65" s="1079"/>
      <c r="CJ65" s="1079"/>
      <c r="CK65" s="1079"/>
      <c r="CL65" s="1079"/>
      <c r="CM65" s="1079"/>
      <c r="CN65" s="1079"/>
      <c r="CO65" s="1079"/>
      <c r="CP65" s="1079"/>
      <c r="CQ65" s="1079"/>
      <c r="CR65" s="1079"/>
      <c r="CS65" s="1079"/>
      <c r="CT65" s="1079"/>
      <c r="CU65" s="1079"/>
      <c r="CV65" s="1079"/>
      <c r="CW65" s="1079"/>
      <c r="CX65" s="1079"/>
      <c r="CY65" s="1079"/>
      <c r="CZ65" s="1079"/>
      <c r="DA65" s="1079"/>
      <c r="DB65" s="1079"/>
      <c r="DC65" s="1079"/>
      <c r="DD65" s="1079"/>
      <c r="DE65" s="1079"/>
      <c r="DF65" s="1079"/>
      <c r="DG65" s="1079"/>
      <c r="DH65" s="1079"/>
      <c r="DI65" s="1079"/>
      <c r="DJ65" s="1079"/>
      <c r="DK65" s="1079"/>
      <c r="DL65" s="1079"/>
      <c r="DM65" s="1079"/>
      <c r="DN65" s="1079"/>
      <c r="DO65" s="1079"/>
      <c r="DP65" s="1079"/>
      <c r="DQ65" s="1079"/>
      <c r="DR65" s="1079"/>
      <c r="DS65" s="1079"/>
      <c r="DT65" s="1079"/>
    </row>
    <row r="66" spans="78:124" ht="6" customHeight="1">
      <c r="BZ66" s="1079"/>
      <c r="CA66" s="1079"/>
      <c r="CB66" s="1079"/>
      <c r="CC66" s="1079"/>
      <c r="CD66" s="1079"/>
      <c r="CE66" s="1079"/>
      <c r="CF66" s="1079"/>
      <c r="CG66" s="1079"/>
      <c r="CH66" s="1079"/>
      <c r="CI66" s="1079"/>
      <c r="CJ66" s="1079"/>
      <c r="CK66" s="1079"/>
      <c r="CL66" s="1079"/>
      <c r="CM66" s="1079"/>
      <c r="CN66" s="1079"/>
      <c r="CO66" s="1079"/>
      <c r="CP66" s="1079"/>
      <c r="CQ66" s="1079"/>
      <c r="CR66" s="1079"/>
      <c r="CS66" s="1079"/>
      <c r="CT66" s="1079"/>
      <c r="CU66" s="1079"/>
      <c r="CV66" s="1079"/>
      <c r="CW66" s="1079"/>
      <c r="CX66" s="1079"/>
      <c r="CY66" s="1079"/>
      <c r="CZ66" s="1079"/>
      <c r="DA66" s="1079"/>
      <c r="DB66" s="1079"/>
      <c r="DC66" s="1079"/>
      <c r="DD66" s="1079"/>
      <c r="DE66" s="1079"/>
      <c r="DF66" s="1079"/>
      <c r="DG66" s="1079"/>
      <c r="DH66" s="1079"/>
      <c r="DI66" s="1079"/>
      <c r="DJ66" s="1079"/>
      <c r="DK66" s="1079"/>
      <c r="DL66" s="1079"/>
      <c r="DM66" s="1079"/>
      <c r="DN66" s="1079"/>
      <c r="DO66" s="1079"/>
      <c r="DP66" s="1079"/>
      <c r="DQ66" s="1079"/>
      <c r="DR66" s="1079"/>
      <c r="DS66" s="1079"/>
      <c r="DT66" s="1079"/>
    </row>
    <row r="67" spans="78:124" ht="6" customHeight="1">
      <c r="BZ67" s="1079"/>
      <c r="CA67" s="1079"/>
      <c r="CB67" s="1079"/>
      <c r="CC67" s="1079"/>
      <c r="CD67" s="1079"/>
      <c r="CE67" s="1079"/>
      <c r="CF67" s="1079"/>
      <c r="CG67" s="1079"/>
      <c r="CH67" s="1079"/>
      <c r="CI67" s="1079"/>
      <c r="CJ67" s="1079"/>
      <c r="CK67" s="1079"/>
      <c r="CL67" s="1079"/>
      <c r="CM67" s="1079"/>
      <c r="CN67" s="1079"/>
      <c r="CO67" s="1079"/>
      <c r="CP67" s="1079"/>
      <c r="CQ67" s="1079"/>
      <c r="CR67" s="1079"/>
      <c r="CS67" s="1079"/>
      <c r="CT67" s="1079"/>
      <c r="CU67" s="1079"/>
      <c r="CV67" s="1079"/>
      <c r="CW67" s="1079"/>
      <c r="CX67" s="1079"/>
      <c r="CY67" s="1079"/>
      <c r="CZ67" s="1079"/>
      <c r="DA67" s="1079"/>
      <c r="DB67" s="1079"/>
      <c r="DC67" s="1079"/>
      <c r="DD67" s="1079"/>
      <c r="DE67" s="1079"/>
      <c r="DF67" s="1079"/>
      <c r="DG67" s="1079"/>
      <c r="DH67" s="1079"/>
      <c r="DI67" s="1079"/>
      <c r="DJ67" s="1079"/>
      <c r="DK67" s="1079"/>
      <c r="DL67" s="1079"/>
      <c r="DM67" s="1079"/>
      <c r="DN67" s="1079"/>
      <c r="DO67" s="1079"/>
      <c r="DP67" s="1079"/>
      <c r="DQ67" s="1079"/>
      <c r="DR67" s="1079"/>
      <c r="DS67" s="1079"/>
      <c r="DT67" s="1079"/>
    </row>
  </sheetData>
  <mergeCells count="76">
    <mergeCell ref="A59:BY61"/>
    <mergeCell ref="BZ59:DT67"/>
    <mergeCell ref="BB40:BK42"/>
    <mergeCell ref="BL40:BN42"/>
    <mergeCell ref="BO40:BX42"/>
    <mergeCell ref="BY40:CA42"/>
    <mergeCell ref="M44:BY45"/>
    <mergeCell ref="M46:BY47"/>
    <mergeCell ref="M48:BY49"/>
    <mergeCell ref="A51:BY53"/>
    <mergeCell ref="BZ51:CP53"/>
    <mergeCell ref="A55:BY57"/>
    <mergeCell ref="BZ55:CP57"/>
    <mergeCell ref="B40:N42"/>
    <mergeCell ref="O40:X42"/>
    <mergeCell ref="Y40:AA42"/>
    <mergeCell ref="AB40:AK42"/>
    <mergeCell ref="AL40:AN42"/>
    <mergeCell ref="BO34:BX36"/>
    <mergeCell ref="AO40:AX42"/>
    <mergeCell ref="AY40:BA42"/>
    <mergeCell ref="BY34:CA36"/>
    <mergeCell ref="B37:N39"/>
    <mergeCell ref="O37:X39"/>
    <mergeCell ref="Y37:AA39"/>
    <mergeCell ref="AB37:AK39"/>
    <mergeCell ref="AL37:AN39"/>
    <mergeCell ref="AO37:AX39"/>
    <mergeCell ref="AY37:BA39"/>
    <mergeCell ref="BB37:BK39"/>
    <mergeCell ref="BL37:BN39"/>
    <mergeCell ref="BO37:BX39"/>
    <mergeCell ref="BY37:CA39"/>
    <mergeCell ref="BW31:CA33"/>
    <mergeCell ref="B34:N36"/>
    <mergeCell ref="O34:X36"/>
    <mergeCell ref="Y34:AA36"/>
    <mergeCell ref="AB34:AK36"/>
    <mergeCell ref="AL34:AN36"/>
    <mergeCell ref="AO34:AX36"/>
    <mergeCell ref="AY34:BA36"/>
    <mergeCell ref="BB34:BK36"/>
    <mergeCell ref="BL34:BN36"/>
    <mergeCell ref="AW31:BA33"/>
    <mergeCell ref="BB31:BF33"/>
    <mergeCell ref="BG31:BI33"/>
    <mergeCell ref="BJ31:BN33"/>
    <mergeCell ref="BO31:BS33"/>
    <mergeCell ref="BT31:BV33"/>
    <mergeCell ref="A27:BP29"/>
    <mergeCell ref="B31:N33"/>
    <mergeCell ref="O31:S33"/>
    <mergeCell ref="T31:V33"/>
    <mergeCell ref="W31:AA33"/>
    <mergeCell ref="AB31:AF33"/>
    <mergeCell ref="AG31:AI33"/>
    <mergeCell ref="AJ31:AN33"/>
    <mergeCell ref="AO31:AS33"/>
    <mergeCell ref="AT31:AV33"/>
    <mergeCell ref="CL11:DT25"/>
    <mergeCell ref="A17:N19"/>
    <mergeCell ref="A20:F25"/>
    <mergeCell ref="G20:J25"/>
    <mergeCell ref="K20:N25"/>
    <mergeCell ref="A11:F16"/>
    <mergeCell ref="G11:J16"/>
    <mergeCell ref="K11:N16"/>
    <mergeCell ref="O11:AY25"/>
    <mergeCell ref="AZ11:CK25"/>
    <mergeCell ref="A1:DT3"/>
    <mergeCell ref="CZ4:DT4"/>
    <mergeCell ref="A5:CG7"/>
    <mergeCell ref="A9:N10"/>
    <mergeCell ref="O9:AY10"/>
    <mergeCell ref="AZ9:CK10"/>
    <mergeCell ref="CL9:DT10"/>
  </mergeCells>
  <phoneticPr fontId="1"/>
  <pageMargins left="0.70866141732283472" right="0.70866141732283472" top="0.74803149606299213" bottom="0.74803149606299213" header="0.31496062992125984" footer="0.31496062992125984"/>
  <pageSetup paperSize="9" scale="7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A41EF-5D32-4C91-B21E-B8ECCEB59087}">
  <sheetPr>
    <tabColor rgb="FFFF0000"/>
  </sheetPr>
  <dimension ref="A1:EM597"/>
  <sheetViews>
    <sheetView view="pageBreakPreview" zoomScale="99" zoomScaleNormal="110" zoomScaleSheetLayoutView="99" workbookViewId="0">
      <selection activeCell="FV37" sqref="FV37"/>
    </sheetView>
  </sheetViews>
  <sheetFormatPr defaultColWidth="1" defaultRowHeight="6" customHeight="1"/>
  <cols>
    <col min="1" max="4" width="1" style="153"/>
    <col min="5" max="5" width="1" style="153" customWidth="1"/>
    <col min="6" max="38" width="1" style="153"/>
    <col min="39" max="39" width="7.21875" style="153" customWidth="1"/>
    <col min="40" max="61" width="1" style="153"/>
    <col min="62" max="62" width="1" style="153" customWidth="1"/>
    <col min="63" max="115" width="1" style="153"/>
    <col min="116" max="121" width="1" style="453"/>
    <col min="122" max="217" width="1" style="153"/>
    <col min="218" max="218" width="1" style="153" customWidth="1"/>
    <col min="219" max="274" width="1" style="153"/>
    <col min="275" max="275" width="1" style="153" customWidth="1"/>
    <col min="276" max="387" width="1" style="153"/>
    <col min="388" max="388" width="1" style="153" customWidth="1"/>
    <col min="389" max="473" width="1" style="153"/>
    <col min="474" max="474" width="1" style="153" customWidth="1"/>
    <col min="475" max="530" width="1" style="153"/>
    <col min="531" max="531" width="1" style="153" customWidth="1"/>
    <col min="532" max="643" width="1" style="153"/>
    <col min="644" max="644" width="1" style="153" customWidth="1"/>
    <col min="645" max="729" width="1" style="153"/>
    <col min="730" max="730" width="1" style="153" customWidth="1"/>
    <col min="731" max="786" width="1" style="153"/>
    <col min="787" max="787" width="1" style="153" customWidth="1"/>
    <col min="788" max="899" width="1" style="153"/>
    <col min="900" max="900" width="1" style="153" customWidth="1"/>
    <col min="901" max="985" width="1" style="153"/>
    <col min="986" max="986" width="1" style="153" customWidth="1"/>
    <col min="987" max="1042" width="1" style="153"/>
    <col min="1043" max="1043" width="1" style="153" customWidth="1"/>
    <col min="1044" max="1155" width="1" style="153"/>
    <col min="1156" max="1156" width="1" style="153" customWidth="1"/>
    <col min="1157" max="1241" width="1" style="153"/>
    <col min="1242" max="1242" width="1" style="153" customWidth="1"/>
    <col min="1243" max="1298" width="1" style="153"/>
    <col min="1299" max="1299" width="1" style="153" customWidth="1"/>
    <col min="1300" max="1411" width="1" style="153"/>
    <col min="1412" max="1412" width="1" style="153" customWidth="1"/>
    <col min="1413" max="1497" width="1" style="153"/>
    <col min="1498" max="1498" width="1" style="153" customWidth="1"/>
    <col min="1499" max="1554" width="1" style="153"/>
    <col min="1555" max="1555" width="1" style="153" customWidth="1"/>
    <col min="1556" max="1667" width="1" style="153"/>
    <col min="1668" max="1668" width="1" style="153" customWidth="1"/>
    <col min="1669" max="1753" width="1" style="153"/>
    <col min="1754" max="1754" width="1" style="153" customWidth="1"/>
    <col min="1755" max="1810" width="1" style="153"/>
    <col min="1811" max="1811" width="1" style="153" customWidth="1"/>
    <col min="1812" max="1923" width="1" style="153"/>
    <col min="1924" max="1924" width="1" style="153" customWidth="1"/>
    <col min="1925" max="2009" width="1" style="153"/>
    <col min="2010" max="2010" width="1" style="153" customWidth="1"/>
    <col min="2011" max="2066" width="1" style="153"/>
    <col min="2067" max="2067" width="1" style="153" customWidth="1"/>
    <col min="2068" max="2179" width="1" style="153"/>
    <col min="2180" max="2180" width="1" style="153" customWidth="1"/>
    <col min="2181" max="2265" width="1" style="153"/>
    <col min="2266" max="2266" width="1" style="153" customWidth="1"/>
    <col min="2267" max="2322" width="1" style="153"/>
    <col min="2323" max="2323" width="1" style="153" customWidth="1"/>
    <col min="2324" max="2435" width="1" style="153"/>
    <col min="2436" max="2436" width="1" style="153" customWidth="1"/>
    <col min="2437" max="2521" width="1" style="153"/>
    <col min="2522" max="2522" width="1" style="153" customWidth="1"/>
    <col min="2523" max="2578" width="1" style="153"/>
    <col min="2579" max="2579" width="1" style="153" customWidth="1"/>
    <col min="2580" max="2691" width="1" style="153"/>
    <col min="2692" max="2692" width="1" style="153" customWidth="1"/>
    <col min="2693" max="2777" width="1" style="153"/>
    <col min="2778" max="2778" width="1" style="153" customWidth="1"/>
    <col min="2779" max="2834" width="1" style="153"/>
    <col min="2835" max="2835" width="1" style="153" customWidth="1"/>
    <col min="2836" max="2947" width="1" style="153"/>
    <col min="2948" max="2948" width="1" style="153" customWidth="1"/>
    <col min="2949" max="3033" width="1" style="153"/>
    <col min="3034" max="3034" width="1" style="153" customWidth="1"/>
    <col min="3035" max="3090" width="1" style="153"/>
    <col min="3091" max="3091" width="1" style="153" customWidth="1"/>
    <col min="3092" max="3203" width="1" style="153"/>
    <col min="3204" max="3204" width="1" style="153" customWidth="1"/>
    <col min="3205" max="3289" width="1" style="153"/>
    <col min="3290" max="3290" width="1" style="153" customWidth="1"/>
    <col min="3291" max="3346" width="1" style="153"/>
    <col min="3347" max="3347" width="1" style="153" customWidth="1"/>
    <col min="3348" max="3459" width="1" style="153"/>
    <col min="3460" max="3460" width="1" style="153" customWidth="1"/>
    <col min="3461" max="3545" width="1" style="153"/>
    <col min="3546" max="3546" width="1" style="153" customWidth="1"/>
    <col min="3547" max="3602" width="1" style="153"/>
    <col min="3603" max="3603" width="1" style="153" customWidth="1"/>
    <col min="3604" max="3715" width="1" style="153"/>
    <col min="3716" max="3716" width="1" style="153" customWidth="1"/>
    <col min="3717" max="3801" width="1" style="153"/>
    <col min="3802" max="3802" width="1" style="153" customWidth="1"/>
    <col min="3803" max="3858" width="1" style="153"/>
    <col min="3859" max="3859" width="1" style="153" customWidth="1"/>
    <col min="3860" max="3971" width="1" style="153"/>
    <col min="3972" max="3972" width="1" style="153" customWidth="1"/>
    <col min="3973" max="4057" width="1" style="153"/>
    <col min="4058" max="4058" width="1" style="153" customWidth="1"/>
    <col min="4059" max="4114" width="1" style="153"/>
    <col min="4115" max="4115" width="1" style="153" customWidth="1"/>
    <col min="4116" max="4227" width="1" style="153"/>
    <col min="4228" max="4228" width="1" style="153" customWidth="1"/>
    <col min="4229" max="4313" width="1" style="153"/>
    <col min="4314" max="4314" width="1" style="153" customWidth="1"/>
    <col min="4315" max="4370" width="1" style="153"/>
    <col min="4371" max="4371" width="1" style="153" customWidth="1"/>
    <col min="4372" max="4483" width="1" style="153"/>
    <col min="4484" max="4484" width="1" style="153" customWidth="1"/>
    <col min="4485" max="4569" width="1" style="153"/>
    <col min="4570" max="4570" width="1" style="153" customWidth="1"/>
    <col min="4571" max="4626" width="1" style="153"/>
    <col min="4627" max="4627" width="1" style="153" customWidth="1"/>
    <col min="4628" max="4739" width="1" style="153"/>
    <col min="4740" max="4740" width="1" style="153" customWidth="1"/>
    <col min="4741" max="4825" width="1" style="153"/>
    <col min="4826" max="4826" width="1" style="153" customWidth="1"/>
    <col min="4827" max="4882" width="1" style="153"/>
    <col min="4883" max="4883" width="1" style="153" customWidth="1"/>
    <col min="4884" max="4995" width="1" style="153"/>
    <col min="4996" max="4996" width="1" style="153" customWidth="1"/>
    <col min="4997" max="5081" width="1" style="153"/>
    <col min="5082" max="5082" width="1" style="153" customWidth="1"/>
    <col min="5083" max="5138" width="1" style="153"/>
    <col min="5139" max="5139" width="1" style="153" customWidth="1"/>
    <col min="5140" max="5251" width="1" style="153"/>
    <col min="5252" max="5252" width="1" style="153" customWidth="1"/>
    <col min="5253" max="5337" width="1" style="153"/>
    <col min="5338" max="5338" width="1" style="153" customWidth="1"/>
    <col min="5339" max="5394" width="1" style="153"/>
    <col min="5395" max="5395" width="1" style="153" customWidth="1"/>
    <col min="5396" max="5507" width="1" style="153"/>
    <col min="5508" max="5508" width="1" style="153" customWidth="1"/>
    <col min="5509" max="5593" width="1" style="153"/>
    <col min="5594" max="5594" width="1" style="153" customWidth="1"/>
    <col min="5595" max="5650" width="1" style="153"/>
    <col min="5651" max="5651" width="1" style="153" customWidth="1"/>
    <col min="5652" max="5763" width="1" style="153"/>
    <col min="5764" max="5764" width="1" style="153" customWidth="1"/>
    <col min="5765" max="5849" width="1" style="153"/>
    <col min="5850" max="5850" width="1" style="153" customWidth="1"/>
    <col min="5851" max="5906" width="1" style="153"/>
    <col min="5907" max="5907" width="1" style="153" customWidth="1"/>
    <col min="5908" max="6019" width="1" style="153"/>
    <col min="6020" max="6020" width="1" style="153" customWidth="1"/>
    <col min="6021" max="6105" width="1" style="153"/>
    <col min="6106" max="6106" width="1" style="153" customWidth="1"/>
    <col min="6107" max="6162" width="1" style="153"/>
    <col min="6163" max="6163" width="1" style="153" customWidth="1"/>
    <col min="6164" max="6275" width="1" style="153"/>
    <col min="6276" max="6276" width="1" style="153" customWidth="1"/>
    <col min="6277" max="6361" width="1" style="153"/>
    <col min="6362" max="6362" width="1" style="153" customWidth="1"/>
    <col min="6363" max="6418" width="1" style="153"/>
    <col min="6419" max="6419" width="1" style="153" customWidth="1"/>
    <col min="6420" max="6531" width="1" style="153"/>
    <col min="6532" max="6532" width="1" style="153" customWidth="1"/>
    <col min="6533" max="6617" width="1" style="153"/>
    <col min="6618" max="6618" width="1" style="153" customWidth="1"/>
    <col min="6619" max="6674" width="1" style="153"/>
    <col min="6675" max="6675" width="1" style="153" customWidth="1"/>
    <col min="6676" max="6787" width="1" style="153"/>
    <col min="6788" max="6788" width="1" style="153" customWidth="1"/>
    <col min="6789" max="6873" width="1" style="153"/>
    <col min="6874" max="6874" width="1" style="153" customWidth="1"/>
    <col min="6875" max="6930" width="1" style="153"/>
    <col min="6931" max="6931" width="1" style="153" customWidth="1"/>
    <col min="6932" max="7043" width="1" style="153"/>
    <col min="7044" max="7044" width="1" style="153" customWidth="1"/>
    <col min="7045" max="7129" width="1" style="153"/>
    <col min="7130" max="7130" width="1" style="153" customWidth="1"/>
    <col min="7131" max="7186" width="1" style="153"/>
    <col min="7187" max="7187" width="1" style="153" customWidth="1"/>
    <col min="7188" max="7299" width="1" style="153"/>
    <col min="7300" max="7300" width="1" style="153" customWidth="1"/>
    <col min="7301" max="7385" width="1" style="153"/>
    <col min="7386" max="7386" width="1" style="153" customWidth="1"/>
    <col min="7387" max="7442" width="1" style="153"/>
    <col min="7443" max="7443" width="1" style="153" customWidth="1"/>
    <col min="7444" max="7555" width="1" style="153"/>
    <col min="7556" max="7556" width="1" style="153" customWidth="1"/>
    <col min="7557" max="7641" width="1" style="153"/>
    <col min="7642" max="7642" width="1" style="153" customWidth="1"/>
    <col min="7643" max="7698" width="1" style="153"/>
    <col min="7699" max="7699" width="1" style="153" customWidth="1"/>
    <col min="7700" max="7811" width="1" style="153"/>
    <col min="7812" max="7812" width="1" style="153" customWidth="1"/>
    <col min="7813" max="7897" width="1" style="153"/>
    <col min="7898" max="7898" width="1" style="153" customWidth="1"/>
    <col min="7899" max="7954" width="1" style="153"/>
    <col min="7955" max="7955" width="1" style="153" customWidth="1"/>
    <col min="7956" max="8067" width="1" style="153"/>
    <col min="8068" max="8068" width="1" style="153" customWidth="1"/>
    <col min="8069" max="8153" width="1" style="153"/>
    <col min="8154" max="8154" width="1" style="153" customWidth="1"/>
    <col min="8155" max="8210" width="1" style="153"/>
    <col min="8211" max="8211" width="1" style="153" customWidth="1"/>
    <col min="8212" max="8323" width="1" style="153"/>
    <col min="8324" max="8324" width="1" style="153" customWidth="1"/>
    <col min="8325" max="8409" width="1" style="153"/>
    <col min="8410" max="8410" width="1" style="153" customWidth="1"/>
    <col min="8411" max="8466" width="1" style="153"/>
    <col min="8467" max="8467" width="1" style="153" customWidth="1"/>
    <col min="8468" max="8579" width="1" style="153"/>
    <col min="8580" max="8580" width="1" style="153" customWidth="1"/>
    <col min="8581" max="8665" width="1" style="153"/>
    <col min="8666" max="8666" width="1" style="153" customWidth="1"/>
    <col min="8667" max="8722" width="1" style="153"/>
    <col min="8723" max="8723" width="1" style="153" customWidth="1"/>
    <col min="8724" max="8835" width="1" style="153"/>
    <col min="8836" max="8836" width="1" style="153" customWidth="1"/>
    <col min="8837" max="8921" width="1" style="153"/>
    <col min="8922" max="8922" width="1" style="153" customWidth="1"/>
    <col min="8923" max="8978" width="1" style="153"/>
    <col min="8979" max="8979" width="1" style="153" customWidth="1"/>
    <col min="8980" max="9091" width="1" style="153"/>
    <col min="9092" max="9092" width="1" style="153" customWidth="1"/>
    <col min="9093" max="9177" width="1" style="153"/>
    <col min="9178" max="9178" width="1" style="153" customWidth="1"/>
    <col min="9179" max="9234" width="1" style="153"/>
    <col min="9235" max="9235" width="1" style="153" customWidth="1"/>
    <col min="9236" max="9347" width="1" style="153"/>
    <col min="9348" max="9348" width="1" style="153" customWidth="1"/>
    <col min="9349" max="9433" width="1" style="153"/>
    <col min="9434" max="9434" width="1" style="153" customWidth="1"/>
    <col min="9435" max="9490" width="1" style="153"/>
    <col min="9491" max="9491" width="1" style="153" customWidth="1"/>
    <col min="9492" max="9603" width="1" style="153"/>
    <col min="9604" max="9604" width="1" style="153" customWidth="1"/>
    <col min="9605" max="9689" width="1" style="153"/>
    <col min="9690" max="9690" width="1" style="153" customWidth="1"/>
    <col min="9691" max="9746" width="1" style="153"/>
    <col min="9747" max="9747" width="1" style="153" customWidth="1"/>
    <col min="9748" max="9859" width="1" style="153"/>
    <col min="9860" max="9860" width="1" style="153" customWidth="1"/>
    <col min="9861" max="9945" width="1" style="153"/>
    <col min="9946" max="9946" width="1" style="153" customWidth="1"/>
    <col min="9947" max="10002" width="1" style="153"/>
    <col min="10003" max="10003" width="1" style="153" customWidth="1"/>
    <col min="10004" max="10115" width="1" style="153"/>
    <col min="10116" max="10116" width="1" style="153" customWidth="1"/>
    <col min="10117" max="10201" width="1" style="153"/>
    <col min="10202" max="10202" width="1" style="153" customWidth="1"/>
    <col min="10203" max="10258" width="1" style="153"/>
    <col min="10259" max="10259" width="1" style="153" customWidth="1"/>
    <col min="10260" max="10371" width="1" style="153"/>
    <col min="10372" max="10372" width="1" style="153" customWidth="1"/>
    <col min="10373" max="10457" width="1" style="153"/>
    <col min="10458" max="10458" width="1" style="153" customWidth="1"/>
    <col min="10459" max="10514" width="1" style="153"/>
    <col min="10515" max="10515" width="1" style="153" customWidth="1"/>
    <col min="10516" max="10627" width="1" style="153"/>
    <col min="10628" max="10628" width="1" style="153" customWidth="1"/>
    <col min="10629" max="10713" width="1" style="153"/>
    <col min="10714" max="10714" width="1" style="153" customWidth="1"/>
    <col min="10715" max="10770" width="1" style="153"/>
    <col min="10771" max="10771" width="1" style="153" customWidth="1"/>
    <col min="10772" max="10883" width="1" style="153"/>
    <col min="10884" max="10884" width="1" style="153" customWidth="1"/>
    <col min="10885" max="10969" width="1" style="153"/>
    <col min="10970" max="10970" width="1" style="153" customWidth="1"/>
    <col min="10971" max="11026" width="1" style="153"/>
    <col min="11027" max="11027" width="1" style="153" customWidth="1"/>
    <col min="11028" max="11139" width="1" style="153"/>
    <col min="11140" max="11140" width="1" style="153" customWidth="1"/>
    <col min="11141" max="11225" width="1" style="153"/>
    <col min="11226" max="11226" width="1" style="153" customWidth="1"/>
    <col min="11227" max="11282" width="1" style="153"/>
    <col min="11283" max="11283" width="1" style="153" customWidth="1"/>
    <col min="11284" max="11395" width="1" style="153"/>
    <col min="11396" max="11396" width="1" style="153" customWidth="1"/>
    <col min="11397" max="11481" width="1" style="153"/>
    <col min="11482" max="11482" width="1" style="153" customWidth="1"/>
    <col min="11483" max="11538" width="1" style="153"/>
    <col min="11539" max="11539" width="1" style="153" customWidth="1"/>
    <col min="11540" max="11651" width="1" style="153"/>
    <col min="11652" max="11652" width="1" style="153" customWidth="1"/>
    <col min="11653" max="11737" width="1" style="153"/>
    <col min="11738" max="11738" width="1" style="153" customWidth="1"/>
    <col min="11739" max="11794" width="1" style="153"/>
    <col min="11795" max="11795" width="1" style="153" customWidth="1"/>
    <col min="11796" max="11907" width="1" style="153"/>
    <col min="11908" max="11908" width="1" style="153" customWidth="1"/>
    <col min="11909" max="11993" width="1" style="153"/>
    <col min="11994" max="11994" width="1" style="153" customWidth="1"/>
    <col min="11995" max="12050" width="1" style="153"/>
    <col min="12051" max="12051" width="1" style="153" customWidth="1"/>
    <col min="12052" max="12163" width="1" style="153"/>
    <col min="12164" max="12164" width="1" style="153" customWidth="1"/>
    <col min="12165" max="12249" width="1" style="153"/>
    <col min="12250" max="12250" width="1" style="153" customWidth="1"/>
    <col min="12251" max="12306" width="1" style="153"/>
    <col min="12307" max="12307" width="1" style="153" customWidth="1"/>
    <col min="12308" max="12419" width="1" style="153"/>
    <col min="12420" max="12420" width="1" style="153" customWidth="1"/>
    <col min="12421" max="12505" width="1" style="153"/>
    <col min="12506" max="12506" width="1" style="153" customWidth="1"/>
    <col min="12507" max="12562" width="1" style="153"/>
    <col min="12563" max="12563" width="1" style="153" customWidth="1"/>
    <col min="12564" max="12675" width="1" style="153"/>
    <col min="12676" max="12676" width="1" style="153" customWidth="1"/>
    <col min="12677" max="12761" width="1" style="153"/>
    <col min="12762" max="12762" width="1" style="153" customWidth="1"/>
    <col min="12763" max="12818" width="1" style="153"/>
    <col min="12819" max="12819" width="1" style="153" customWidth="1"/>
    <col min="12820" max="12931" width="1" style="153"/>
    <col min="12932" max="12932" width="1" style="153" customWidth="1"/>
    <col min="12933" max="13017" width="1" style="153"/>
    <col min="13018" max="13018" width="1" style="153" customWidth="1"/>
    <col min="13019" max="13074" width="1" style="153"/>
    <col min="13075" max="13075" width="1" style="153" customWidth="1"/>
    <col min="13076" max="13187" width="1" style="153"/>
    <col min="13188" max="13188" width="1" style="153" customWidth="1"/>
    <col min="13189" max="13273" width="1" style="153"/>
    <col min="13274" max="13274" width="1" style="153" customWidth="1"/>
    <col min="13275" max="13330" width="1" style="153"/>
    <col min="13331" max="13331" width="1" style="153" customWidth="1"/>
    <col min="13332" max="13443" width="1" style="153"/>
    <col min="13444" max="13444" width="1" style="153" customWidth="1"/>
    <col min="13445" max="13529" width="1" style="153"/>
    <col min="13530" max="13530" width="1" style="153" customWidth="1"/>
    <col min="13531" max="13586" width="1" style="153"/>
    <col min="13587" max="13587" width="1" style="153" customWidth="1"/>
    <col min="13588" max="13699" width="1" style="153"/>
    <col min="13700" max="13700" width="1" style="153" customWidth="1"/>
    <col min="13701" max="13785" width="1" style="153"/>
    <col min="13786" max="13786" width="1" style="153" customWidth="1"/>
    <col min="13787" max="13842" width="1" style="153"/>
    <col min="13843" max="13843" width="1" style="153" customWidth="1"/>
    <col min="13844" max="13955" width="1" style="153"/>
    <col min="13956" max="13956" width="1" style="153" customWidth="1"/>
    <col min="13957" max="14041" width="1" style="153"/>
    <col min="14042" max="14042" width="1" style="153" customWidth="1"/>
    <col min="14043" max="14098" width="1" style="153"/>
    <col min="14099" max="14099" width="1" style="153" customWidth="1"/>
    <col min="14100" max="14211" width="1" style="153"/>
    <col min="14212" max="14212" width="1" style="153" customWidth="1"/>
    <col min="14213" max="14297" width="1" style="153"/>
    <col min="14298" max="14298" width="1" style="153" customWidth="1"/>
    <col min="14299" max="14354" width="1" style="153"/>
    <col min="14355" max="14355" width="1" style="153" customWidth="1"/>
    <col min="14356" max="14467" width="1" style="153"/>
    <col min="14468" max="14468" width="1" style="153" customWidth="1"/>
    <col min="14469" max="14553" width="1" style="153"/>
    <col min="14554" max="14554" width="1" style="153" customWidth="1"/>
    <col min="14555" max="14610" width="1" style="153"/>
    <col min="14611" max="14611" width="1" style="153" customWidth="1"/>
    <col min="14612" max="14723" width="1" style="153"/>
    <col min="14724" max="14724" width="1" style="153" customWidth="1"/>
    <col min="14725" max="14809" width="1" style="153"/>
    <col min="14810" max="14810" width="1" style="153" customWidth="1"/>
    <col min="14811" max="14866" width="1" style="153"/>
    <col min="14867" max="14867" width="1" style="153" customWidth="1"/>
    <col min="14868" max="14979" width="1" style="153"/>
    <col min="14980" max="14980" width="1" style="153" customWidth="1"/>
    <col min="14981" max="15065" width="1" style="153"/>
    <col min="15066" max="15066" width="1" style="153" customWidth="1"/>
    <col min="15067" max="15122" width="1" style="153"/>
    <col min="15123" max="15123" width="1" style="153" customWidth="1"/>
    <col min="15124" max="15235" width="1" style="153"/>
    <col min="15236" max="15236" width="1" style="153" customWidth="1"/>
    <col min="15237" max="15321" width="1" style="153"/>
    <col min="15322" max="15322" width="1" style="153" customWidth="1"/>
    <col min="15323" max="15378" width="1" style="153"/>
    <col min="15379" max="15379" width="1" style="153" customWidth="1"/>
    <col min="15380" max="15491" width="1" style="153"/>
    <col min="15492" max="15492" width="1" style="153" customWidth="1"/>
    <col min="15493" max="15577" width="1" style="153"/>
    <col min="15578" max="15578" width="1" style="153" customWidth="1"/>
    <col min="15579" max="15634" width="1" style="153"/>
    <col min="15635" max="15635" width="1" style="153" customWidth="1"/>
    <col min="15636" max="15747" width="1" style="153"/>
    <col min="15748" max="15748" width="1" style="153" customWidth="1"/>
    <col min="15749" max="15833" width="1" style="153"/>
    <col min="15834" max="15834" width="1" style="153" customWidth="1"/>
    <col min="15835" max="15890" width="1" style="153"/>
    <col min="15891" max="15891" width="1" style="153" customWidth="1"/>
    <col min="15892" max="16003" width="1" style="153"/>
    <col min="16004" max="16004" width="1" style="153" customWidth="1"/>
    <col min="16005" max="16089" width="1" style="153"/>
    <col min="16090" max="16090" width="1" style="153" customWidth="1"/>
    <col min="16091" max="16146" width="1" style="153"/>
    <col min="16147" max="16147" width="1" style="153" customWidth="1"/>
    <col min="16148" max="16259" width="1" style="153"/>
    <col min="16260" max="16260" width="1" style="153" customWidth="1"/>
    <col min="16261" max="16384" width="1" style="153"/>
  </cols>
  <sheetData>
    <row r="1" spans="1:143" ht="6" customHeight="1">
      <c r="EC1" s="670" t="s">
        <v>265</v>
      </c>
      <c r="ED1" s="670"/>
      <c r="EE1" s="670"/>
      <c r="EF1" s="670"/>
      <c r="EG1" s="670"/>
      <c r="EH1" s="670"/>
      <c r="EI1" s="670"/>
      <c r="EJ1" s="670"/>
      <c r="EK1" s="670"/>
      <c r="EL1" s="670"/>
      <c r="EM1" s="670"/>
    </row>
    <row r="2" spans="1:143" ht="6" customHeight="1">
      <c r="EC2" s="670"/>
      <c r="ED2" s="670"/>
      <c r="EE2" s="670"/>
      <c r="EF2" s="670"/>
      <c r="EG2" s="670"/>
      <c r="EH2" s="670"/>
      <c r="EI2" s="670"/>
      <c r="EJ2" s="670"/>
      <c r="EK2" s="670"/>
      <c r="EL2" s="670"/>
      <c r="EM2" s="670"/>
    </row>
    <row r="3" spans="1:143" ht="6" customHeight="1">
      <c r="EC3" s="670"/>
      <c r="ED3" s="670"/>
      <c r="EE3" s="670"/>
      <c r="EF3" s="670"/>
      <c r="EG3" s="670"/>
      <c r="EH3" s="670"/>
      <c r="EI3" s="670"/>
      <c r="EJ3" s="670"/>
      <c r="EK3" s="670"/>
      <c r="EL3" s="670"/>
      <c r="EM3" s="670"/>
    </row>
    <row r="5" spans="1:143" ht="6" customHeight="1">
      <c r="A5" s="671" t="s">
        <v>266</v>
      </c>
      <c r="B5" s="671"/>
      <c r="C5" s="671"/>
      <c r="D5" s="671"/>
      <c r="E5" s="671"/>
      <c r="F5" s="671"/>
      <c r="G5" s="671"/>
      <c r="H5" s="671"/>
      <c r="I5" s="671"/>
      <c r="J5" s="671"/>
      <c r="K5" s="671"/>
      <c r="L5" s="671"/>
      <c r="M5" s="671"/>
      <c r="N5" s="671"/>
      <c r="O5" s="671"/>
      <c r="P5" s="672"/>
      <c r="Q5" s="672"/>
      <c r="R5" s="672"/>
      <c r="S5" s="672"/>
      <c r="T5" s="672"/>
      <c r="U5" s="672"/>
      <c r="V5" s="672"/>
      <c r="W5" s="672"/>
      <c r="X5" s="672"/>
      <c r="Y5" s="672"/>
      <c r="Z5" s="672"/>
      <c r="AA5" s="672"/>
      <c r="AB5" s="672"/>
      <c r="AC5" s="672"/>
      <c r="AD5" s="672"/>
      <c r="AE5" s="672"/>
      <c r="AF5" s="672"/>
      <c r="AG5" s="672"/>
      <c r="AH5" s="672"/>
      <c r="AI5" s="672"/>
      <c r="AJ5" s="672"/>
      <c r="AK5" s="672"/>
      <c r="AL5" s="672"/>
      <c r="AM5" s="672"/>
      <c r="AN5" s="672"/>
      <c r="AO5" s="672"/>
      <c r="AP5" s="672"/>
      <c r="AQ5" s="672"/>
      <c r="AR5" s="672"/>
      <c r="AS5" s="672"/>
      <c r="AT5" s="672"/>
      <c r="AU5" s="672"/>
      <c r="AV5" s="672"/>
      <c r="AW5" s="672"/>
      <c r="AX5" s="672"/>
      <c r="AY5" s="672"/>
      <c r="AZ5" s="672"/>
      <c r="BA5" s="672"/>
      <c r="BB5" s="672"/>
      <c r="BC5" s="672"/>
      <c r="BD5" s="672"/>
      <c r="BE5" s="672"/>
      <c r="BF5" s="672"/>
      <c r="BG5" s="672"/>
      <c r="BH5" s="672"/>
      <c r="BI5" s="672"/>
      <c r="BJ5" s="672"/>
      <c r="BK5" s="672"/>
      <c r="BL5" s="672"/>
      <c r="BM5" s="672"/>
      <c r="BN5" s="672"/>
      <c r="BO5" s="672"/>
      <c r="BP5" s="672"/>
      <c r="BQ5" s="672"/>
      <c r="BR5" s="672"/>
      <c r="BS5" s="672"/>
      <c r="BT5" s="672"/>
      <c r="BU5" s="672"/>
      <c r="BV5" s="672"/>
      <c r="BW5" s="672"/>
      <c r="BX5" s="672"/>
      <c r="BY5" s="672"/>
      <c r="BZ5" s="672"/>
      <c r="CA5" s="672"/>
      <c r="CB5" s="672"/>
      <c r="CC5" s="672"/>
      <c r="CD5" s="672"/>
      <c r="CE5" s="672"/>
      <c r="CF5" s="672"/>
      <c r="CG5" s="672"/>
      <c r="CH5" s="672"/>
      <c r="CI5" s="672"/>
      <c r="CJ5" s="672"/>
      <c r="CK5" s="672"/>
      <c r="CL5" s="672"/>
      <c r="CM5" s="672"/>
      <c r="CN5" s="672"/>
      <c r="CO5" s="672"/>
      <c r="CP5" s="672"/>
      <c r="CQ5" s="672"/>
      <c r="CR5" s="672"/>
      <c r="CS5" s="672"/>
      <c r="CT5" s="672"/>
      <c r="CU5" s="672"/>
      <c r="CV5" s="672"/>
      <c r="CW5" s="672"/>
      <c r="CX5" s="672"/>
      <c r="CY5" s="672"/>
      <c r="CZ5" s="672"/>
      <c r="DA5" s="672"/>
      <c r="DB5" s="672"/>
      <c r="DC5" s="672"/>
      <c r="DD5" s="672"/>
      <c r="DE5" s="672"/>
      <c r="DF5" s="672"/>
      <c r="DG5" s="672"/>
      <c r="DH5" s="672"/>
      <c r="DI5" s="672"/>
      <c r="DJ5" s="672"/>
      <c r="DK5" s="672"/>
      <c r="DL5" s="672"/>
      <c r="DM5" s="672"/>
      <c r="DN5" s="672"/>
      <c r="DO5" s="672"/>
      <c r="DP5" s="672"/>
      <c r="DQ5" s="672"/>
      <c r="DR5" s="672"/>
      <c r="DS5" s="672"/>
      <c r="DT5" s="672"/>
      <c r="DU5" s="672"/>
      <c r="DV5" s="672"/>
      <c r="DW5" s="672"/>
      <c r="DX5" s="672"/>
      <c r="DY5" s="672"/>
      <c r="DZ5" s="672"/>
      <c r="EA5" s="672"/>
      <c r="EB5" s="672"/>
      <c r="EC5" s="672"/>
      <c r="ED5" s="672"/>
      <c r="EE5" s="672"/>
      <c r="EF5" s="672"/>
      <c r="EG5" s="672"/>
      <c r="EH5" s="672"/>
      <c r="EI5" s="672"/>
      <c r="EJ5" s="672"/>
      <c r="EK5" s="672"/>
      <c r="EL5" s="672"/>
      <c r="EM5" s="672"/>
    </row>
    <row r="6" spans="1:143" ht="6" customHeight="1">
      <c r="A6" s="672"/>
      <c r="B6" s="672"/>
      <c r="C6" s="672"/>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2"/>
      <c r="AL6" s="672"/>
      <c r="AM6" s="672"/>
      <c r="AN6" s="672"/>
      <c r="AO6" s="672"/>
      <c r="AP6" s="672"/>
      <c r="AQ6" s="672"/>
      <c r="AR6" s="672"/>
      <c r="AS6" s="672"/>
      <c r="AT6" s="672"/>
      <c r="AU6" s="672"/>
      <c r="AV6" s="672"/>
      <c r="AW6" s="672"/>
      <c r="AX6" s="672"/>
      <c r="AY6" s="672"/>
      <c r="AZ6" s="672"/>
      <c r="BA6" s="672"/>
      <c r="BB6" s="672"/>
      <c r="BC6" s="672"/>
      <c r="BD6" s="672"/>
      <c r="BE6" s="672"/>
      <c r="BF6" s="672"/>
      <c r="BG6" s="672"/>
      <c r="BH6" s="672"/>
      <c r="BI6" s="672"/>
      <c r="BJ6" s="672"/>
      <c r="BK6" s="672"/>
      <c r="BL6" s="672"/>
      <c r="BM6" s="672"/>
      <c r="BN6" s="672"/>
      <c r="BO6" s="672"/>
      <c r="BP6" s="672"/>
      <c r="BQ6" s="672"/>
      <c r="BR6" s="672"/>
      <c r="BS6" s="672"/>
      <c r="BT6" s="672"/>
      <c r="BU6" s="672"/>
      <c r="BV6" s="672"/>
      <c r="BW6" s="672"/>
      <c r="BX6" s="672"/>
      <c r="BY6" s="672"/>
      <c r="BZ6" s="672"/>
      <c r="CA6" s="672"/>
      <c r="CB6" s="672"/>
      <c r="CC6" s="672"/>
      <c r="CD6" s="672"/>
      <c r="CE6" s="672"/>
      <c r="CF6" s="672"/>
      <c r="CG6" s="672"/>
      <c r="CH6" s="672"/>
      <c r="CI6" s="672"/>
      <c r="CJ6" s="672"/>
      <c r="CK6" s="672"/>
      <c r="CL6" s="672"/>
      <c r="CM6" s="672"/>
      <c r="CN6" s="672"/>
      <c r="CO6" s="672"/>
      <c r="CP6" s="672"/>
      <c r="CQ6" s="672"/>
      <c r="CR6" s="672"/>
      <c r="CS6" s="672"/>
      <c r="CT6" s="672"/>
      <c r="CU6" s="672"/>
      <c r="CV6" s="672"/>
      <c r="CW6" s="672"/>
      <c r="CX6" s="672"/>
      <c r="CY6" s="672"/>
      <c r="CZ6" s="672"/>
      <c r="DA6" s="672"/>
      <c r="DB6" s="672"/>
      <c r="DC6" s="672"/>
      <c r="DD6" s="672"/>
      <c r="DE6" s="672"/>
      <c r="DF6" s="672"/>
      <c r="DG6" s="672"/>
      <c r="DH6" s="672"/>
      <c r="DI6" s="672"/>
      <c r="DJ6" s="672"/>
      <c r="DK6" s="672"/>
      <c r="DL6" s="672"/>
      <c r="DM6" s="672"/>
      <c r="DN6" s="672"/>
      <c r="DO6" s="672"/>
      <c r="DP6" s="672"/>
      <c r="DQ6" s="672"/>
      <c r="DR6" s="672"/>
      <c r="DS6" s="672"/>
      <c r="DT6" s="672"/>
      <c r="DU6" s="672"/>
      <c r="DV6" s="672"/>
      <c r="DW6" s="672"/>
      <c r="DX6" s="672"/>
      <c r="DY6" s="672"/>
      <c r="DZ6" s="672"/>
      <c r="EA6" s="672"/>
      <c r="EB6" s="672"/>
      <c r="EC6" s="672"/>
      <c r="ED6" s="672"/>
      <c r="EE6" s="672"/>
      <c r="EF6" s="672"/>
      <c r="EG6" s="672"/>
      <c r="EH6" s="672"/>
      <c r="EI6" s="672"/>
      <c r="EJ6" s="672"/>
      <c r="EK6" s="672"/>
      <c r="EL6" s="672"/>
      <c r="EM6" s="672"/>
    </row>
    <row r="7" spans="1:143" ht="6" customHeight="1">
      <c r="A7" s="672"/>
      <c r="B7" s="672"/>
      <c r="C7" s="672"/>
      <c r="D7" s="672"/>
      <c r="E7" s="672"/>
      <c r="F7" s="672"/>
      <c r="G7" s="672"/>
      <c r="H7" s="672"/>
      <c r="I7" s="672"/>
      <c r="J7" s="672"/>
      <c r="K7" s="672"/>
      <c r="L7" s="672"/>
      <c r="M7" s="672"/>
      <c r="N7" s="672"/>
      <c r="O7" s="672"/>
      <c r="P7" s="672"/>
      <c r="Q7" s="672"/>
      <c r="R7" s="672"/>
      <c r="S7" s="672"/>
      <c r="T7" s="672"/>
      <c r="U7" s="672"/>
      <c r="V7" s="672"/>
      <c r="W7" s="672"/>
      <c r="X7" s="672"/>
      <c r="Y7" s="672"/>
      <c r="Z7" s="672"/>
      <c r="AA7" s="672"/>
      <c r="AB7" s="672"/>
      <c r="AC7" s="672"/>
      <c r="AD7" s="672"/>
      <c r="AE7" s="672"/>
      <c r="AF7" s="672"/>
      <c r="AG7" s="672"/>
      <c r="AH7" s="672"/>
      <c r="AI7" s="672"/>
      <c r="AJ7" s="672"/>
      <c r="AK7" s="672"/>
      <c r="AL7" s="672"/>
      <c r="AM7" s="672"/>
      <c r="AN7" s="672"/>
      <c r="AO7" s="672"/>
      <c r="AP7" s="672"/>
      <c r="AQ7" s="672"/>
      <c r="AR7" s="672"/>
      <c r="AS7" s="672"/>
      <c r="AT7" s="672"/>
      <c r="AU7" s="672"/>
      <c r="AV7" s="672"/>
      <c r="AW7" s="672"/>
      <c r="AX7" s="672"/>
      <c r="AY7" s="672"/>
      <c r="AZ7" s="672"/>
      <c r="BA7" s="672"/>
      <c r="BB7" s="672"/>
      <c r="BC7" s="672"/>
      <c r="BD7" s="672"/>
      <c r="BE7" s="672"/>
      <c r="BF7" s="672"/>
      <c r="BG7" s="672"/>
      <c r="BH7" s="672"/>
      <c r="BI7" s="672"/>
      <c r="BJ7" s="672"/>
      <c r="BK7" s="672"/>
      <c r="BL7" s="672"/>
      <c r="BM7" s="672"/>
      <c r="BN7" s="672"/>
      <c r="BO7" s="672"/>
      <c r="BP7" s="672"/>
      <c r="BQ7" s="672"/>
      <c r="BR7" s="672"/>
      <c r="BS7" s="672"/>
      <c r="BT7" s="672"/>
      <c r="BU7" s="672"/>
      <c r="BV7" s="672"/>
      <c r="BW7" s="672"/>
      <c r="BX7" s="672"/>
      <c r="BY7" s="672"/>
      <c r="BZ7" s="672"/>
      <c r="CA7" s="672"/>
      <c r="CB7" s="672"/>
      <c r="CC7" s="672"/>
      <c r="CD7" s="672"/>
      <c r="CE7" s="672"/>
      <c r="CF7" s="672"/>
      <c r="CG7" s="672"/>
      <c r="CH7" s="672"/>
      <c r="CI7" s="672"/>
      <c r="CJ7" s="672"/>
      <c r="CK7" s="672"/>
      <c r="CL7" s="672"/>
      <c r="CM7" s="672"/>
      <c r="CN7" s="672"/>
      <c r="CO7" s="672"/>
      <c r="CP7" s="672"/>
      <c r="CQ7" s="672"/>
      <c r="CR7" s="672"/>
      <c r="CS7" s="672"/>
      <c r="CT7" s="672"/>
      <c r="CU7" s="672"/>
      <c r="CV7" s="672"/>
      <c r="CW7" s="672"/>
      <c r="CX7" s="672"/>
      <c r="CY7" s="672"/>
      <c r="CZ7" s="672"/>
      <c r="DA7" s="672"/>
      <c r="DB7" s="672"/>
      <c r="DC7" s="672"/>
      <c r="DD7" s="672"/>
      <c r="DE7" s="672"/>
      <c r="DF7" s="672"/>
      <c r="DG7" s="672"/>
      <c r="DH7" s="672"/>
      <c r="DI7" s="672"/>
      <c r="DJ7" s="672"/>
      <c r="DK7" s="672"/>
      <c r="DL7" s="672"/>
      <c r="DM7" s="672"/>
      <c r="DN7" s="672"/>
      <c r="DO7" s="672"/>
      <c r="DP7" s="672"/>
      <c r="DQ7" s="672"/>
      <c r="DR7" s="672"/>
      <c r="DS7" s="672"/>
      <c r="DT7" s="672"/>
      <c r="DU7" s="672"/>
      <c r="DV7" s="672"/>
      <c r="DW7" s="672"/>
      <c r="DX7" s="672"/>
      <c r="DY7" s="672"/>
      <c r="DZ7" s="672"/>
      <c r="EA7" s="672"/>
      <c r="EB7" s="672"/>
      <c r="EC7" s="672"/>
      <c r="ED7" s="672"/>
      <c r="EE7" s="672"/>
      <c r="EF7" s="672"/>
      <c r="EG7" s="672"/>
      <c r="EH7" s="672"/>
      <c r="EI7" s="672"/>
      <c r="EJ7" s="672"/>
      <c r="EK7" s="672"/>
      <c r="EL7" s="672"/>
      <c r="EM7" s="672"/>
    </row>
    <row r="8" spans="1:143" ht="6" customHeight="1">
      <c r="A8" s="161"/>
      <c r="B8" s="161"/>
      <c r="C8" s="161"/>
      <c r="D8" s="161"/>
      <c r="E8" s="161"/>
      <c r="F8" s="161"/>
      <c r="G8" s="161"/>
      <c r="H8" s="161"/>
      <c r="I8" s="161"/>
      <c r="J8" s="161"/>
      <c r="K8" s="161"/>
      <c r="L8" s="161"/>
      <c r="M8" s="161"/>
      <c r="N8" s="161"/>
      <c r="O8" s="161"/>
      <c r="P8" s="161"/>
      <c r="Q8" s="161"/>
      <c r="R8" s="161"/>
      <c r="S8" s="161"/>
      <c r="T8" s="161"/>
      <c r="U8" s="161"/>
      <c r="V8" s="161"/>
      <c r="W8" s="161"/>
      <c r="X8" s="161"/>
      <c r="Y8" s="161"/>
      <c r="Z8" s="161"/>
      <c r="AA8" s="161"/>
      <c r="AB8" s="161"/>
      <c r="AC8" s="161"/>
      <c r="AD8" s="161"/>
      <c r="AE8" s="161"/>
      <c r="AF8" s="161"/>
      <c r="AG8" s="161"/>
      <c r="AH8" s="161"/>
      <c r="AI8" s="161"/>
      <c r="AJ8" s="161"/>
      <c r="AK8" s="161"/>
      <c r="AL8" s="161"/>
      <c r="AM8" s="161"/>
      <c r="AN8" s="161"/>
      <c r="AO8" s="161"/>
      <c r="AP8" s="161"/>
      <c r="AQ8" s="161"/>
      <c r="AR8" s="161"/>
      <c r="AS8" s="161"/>
      <c r="AT8" s="161"/>
      <c r="AU8" s="161"/>
      <c r="AV8" s="161"/>
      <c r="AW8" s="161"/>
      <c r="AX8" s="161"/>
      <c r="AY8" s="161"/>
      <c r="AZ8" s="161"/>
      <c r="BA8" s="161"/>
      <c r="BB8" s="161"/>
      <c r="BC8" s="161"/>
      <c r="BO8" s="671" t="s">
        <v>152</v>
      </c>
      <c r="BP8" s="813"/>
      <c r="BQ8" s="813"/>
      <c r="BR8" s="813"/>
      <c r="BS8" s="813"/>
      <c r="BT8" s="813"/>
      <c r="BU8" s="813"/>
      <c r="BV8" s="813"/>
      <c r="BW8" s="1080" t="str">
        <f>IF(安全投資実績報告書!T31="","",安全投資実績報告書!T31)</f>
        <v/>
      </c>
      <c r="BX8" s="1080"/>
      <c r="BY8" s="1080"/>
      <c r="BZ8" s="671" t="s">
        <v>153</v>
      </c>
      <c r="CA8" s="671"/>
      <c r="CB8" s="671"/>
      <c r="CC8" s="671"/>
      <c r="CD8" s="671"/>
      <c r="CE8" s="671"/>
      <c r="CF8" s="671"/>
      <c r="CG8" s="671"/>
      <c r="CS8" s="162"/>
      <c r="CT8" s="162"/>
      <c r="CU8" s="162"/>
      <c r="CV8" s="162"/>
      <c r="CW8" s="162"/>
      <c r="CX8" s="162"/>
      <c r="CY8" s="162"/>
      <c r="CZ8" s="162"/>
      <c r="DA8" s="162"/>
      <c r="DB8" s="162"/>
      <c r="DC8" s="162"/>
      <c r="DD8" s="162"/>
      <c r="DE8" s="162"/>
      <c r="DF8" s="162"/>
      <c r="DG8" s="162"/>
      <c r="DH8" s="162"/>
      <c r="DI8" s="162"/>
      <c r="DJ8" s="162"/>
      <c r="DK8" s="162"/>
      <c r="DL8" s="111"/>
      <c r="DM8" s="111"/>
      <c r="DN8" s="111"/>
      <c r="DO8" s="111"/>
      <c r="DP8" s="111"/>
      <c r="DQ8" s="111"/>
      <c r="DR8" s="161"/>
      <c r="DS8" s="161"/>
      <c r="DT8" s="161"/>
      <c r="DU8" s="161"/>
      <c r="DV8" s="161"/>
      <c r="DW8" s="161"/>
      <c r="DX8" s="161"/>
      <c r="DY8" s="161"/>
      <c r="DZ8" s="161"/>
      <c r="EA8" s="161"/>
      <c r="EB8" s="161"/>
      <c r="EC8" s="161"/>
      <c r="ED8" s="161"/>
      <c r="EE8" s="161"/>
      <c r="EF8" s="161"/>
      <c r="EG8" s="161"/>
      <c r="EH8" s="161"/>
      <c r="EI8" s="161"/>
      <c r="EJ8" s="161"/>
      <c r="EK8" s="161"/>
      <c r="EL8" s="161"/>
    </row>
    <row r="9" spans="1:143" ht="6" customHeight="1">
      <c r="A9" s="161"/>
      <c r="B9" s="161"/>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1"/>
      <c r="AU9" s="161"/>
      <c r="AV9" s="161"/>
      <c r="AW9" s="161"/>
      <c r="AX9" s="161"/>
      <c r="AY9" s="161"/>
      <c r="AZ9" s="161"/>
      <c r="BA9" s="161"/>
      <c r="BB9" s="161"/>
      <c r="BC9" s="161"/>
      <c r="BO9" s="813"/>
      <c r="BP9" s="813"/>
      <c r="BQ9" s="813"/>
      <c r="BR9" s="813"/>
      <c r="BS9" s="813"/>
      <c r="BT9" s="813"/>
      <c r="BU9" s="813"/>
      <c r="BV9" s="813"/>
      <c r="BW9" s="1080"/>
      <c r="BX9" s="1080"/>
      <c r="BY9" s="1080"/>
      <c r="BZ9" s="671"/>
      <c r="CA9" s="671"/>
      <c r="CB9" s="671"/>
      <c r="CC9" s="671"/>
      <c r="CD9" s="671"/>
      <c r="CE9" s="671"/>
      <c r="CF9" s="671"/>
      <c r="CG9" s="671"/>
      <c r="CS9" s="162"/>
      <c r="CT9" s="162"/>
      <c r="CU9" s="162"/>
      <c r="CV9" s="162"/>
      <c r="CW9" s="162"/>
      <c r="CX9" s="162"/>
      <c r="CY9" s="162"/>
      <c r="CZ9" s="162"/>
      <c r="DA9" s="162"/>
      <c r="DB9" s="162"/>
      <c r="DC9" s="162"/>
      <c r="DD9" s="162"/>
      <c r="DE9" s="162"/>
      <c r="DF9" s="162"/>
      <c r="DG9" s="162"/>
      <c r="DH9" s="162"/>
      <c r="DI9" s="162"/>
      <c r="DJ9" s="162"/>
      <c r="DK9" s="162"/>
      <c r="DL9" s="111"/>
      <c r="DM9" s="111"/>
      <c r="DN9" s="111"/>
      <c r="DO9" s="111"/>
      <c r="DP9" s="111"/>
      <c r="DQ9" s="111"/>
      <c r="DR9" s="161"/>
      <c r="DS9" s="161"/>
      <c r="DT9" s="161"/>
      <c r="DU9" s="161"/>
      <c r="DV9" s="161"/>
      <c r="DW9" s="161"/>
      <c r="DX9" s="161"/>
      <c r="DY9" s="161"/>
      <c r="DZ9" s="161"/>
      <c r="EA9" s="161"/>
      <c r="EB9" s="161"/>
      <c r="EC9" s="161"/>
      <c r="ED9" s="161"/>
      <c r="EE9" s="161"/>
      <c r="EF9" s="161"/>
      <c r="EG9" s="161"/>
      <c r="EH9" s="161"/>
      <c r="EI9" s="161"/>
      <c r="EJ9" s="163"/>
      <c r="EK9" s="161"/>
      <c r="EL9" s="161"/>
    </row>
    <row r="10" spans="1:143" ht="6" customHeight="1">
      <c r="A10" s="161"/>
      <c r="B10" s="161"/>
      <c r="C10" s="161"/>
      <c r="D10" s="161"/>
      <c r="E10" s="161"/>
      <c r="F10" s="161"/>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61"/>
      <c r="AE10" s="161"/>
      <c r="AF10" s="161"/>
      <c r="AG10" s="161"/>
      <c r="AH10" s="161"/>
      <c r="AI10" s="161"/>
      <c r="AJ10" s="161"/>
      <c r="AK10" s="161"/>
      <c r="AL10" s="161"/>
      <c r="AM10" s="161"/>
      <c r="AN10" s="161"/>
      <c r="AO10" s="161"/>
      <c r="AP10" s="161"/>
      <c r="AQ10" s="161"/>
      <c r="AR10" s="161"/>
      <c r="AS10" s="161"/>
      <c r="AT10" s="161"/>
      <c r="AU10" s="161"/>
      <c r="AV10" s="161"/>
      <c r="AW10" s="161"/>
      <c r="AX10" s="161"/>
      <c r="AY10" s="161"/>
      <c r="AZ10" s="161"/>
      <c r="BA10" s="161"/>
      <c r="BB10" s="161"/>
      <c r="BC10" s="161"/>
      <c r="BO10" s="813"/>
      <c r="BP10" s="813"/>
      <c r="BQ10" s="813"/>
      <c r="BR10" s="813"/>
      <c r="BS10" s="813"/>
      <c r="BT10" s="813"/>
      <c r="BU10" s="813"/>
      <c r="BV10" s="813"/>
      <c r="BW10" s="1080"/>
      <c r="BX10" s="1080"/>
      <c r="BY10" s="1080"/>
      <c r="BZ10" s="671"/>
      <c r="CA10" s="671"/>
      <c r="CB10" s="671"/>
      <c r="CC10" s="671"/>
      <c r="CD10" s="671"/>
      <c r="CE10" s="671"/>
      <c r="CF10" s="671"/>
      <c r="CG10" s="671"/>
      <c r="CN10" s="1081" t="s">
        <v>267</v>
      </c>
      <c r="CO10" s="1081"/>
      <c r="CP10" s="1081"/>
      <c r="CQ10" s="1081"/>
      <c r="CR10" s="1081"/>
      <c r="CS10" s="1081"/>
      <c r="CT10" s="1081"/>
      <c r="CU10" s="1081"/>
      <c r="CV10" s="1081"/>
      <c r="CW10" s="1081"/>
      <c r="CX10" s="1081"/>
      <c r="CY10" s="1081"/>
      <c r="CZ10" s="1081"/>
      <c r="DA10" s="1081"/>
      <c r="DB10" s="1081"/>
      <c r="DC10" s="1081"/>
      <c r="DD10" s="1081"/>
      <c r="DE10" s="1081"/>
      <c r="DF10" s="1081"/>
      <c r="DG10" s="1081"/>
      <c r="DH10" s="1081"/>
      <c r="DI10" s="1081"/>
      <c r="DJ10" s="1081"/>
      <c r="DK10" s="1081"/>
      <c r="DL10" s="1081"/>
      <c r="DM10" s="1081"/>
      <c r="DN10" s="1081"/>
      <c r="DO10" s="1081"/>
      <c r="DP10" s="1081"/>
      <c r="DQ10" s="1081"/>
      <c r="DR10" s="1081"/>
      <c r="DS10" s="1081"/>
      <c r="DT10" s="1081"/>
      <c r="DU10" s="1081"/>
      <c r="DV10" s="1081"/>
      <c r="DW10" s="1081"/>
      <c r="DX10" s="1081"/>
      <c r="DY10" s="1081"/>
      <c r="DZ10" s="1081"/>
      <c r="EA10" s="1081"/>
      <c r="EB10" s="1081"/>
      <c r="EC10" s="1081"/>
      <c r="ED10" s="1081"/>
      <c r="EE10" s="1081"/>
      <c r="EF10" s="1081"/>
      <c r="EG10" s="1081"/>
      <c r="EH10" s="1081"/>
      <c r="EI10" s="1081"/>
      <c r="EJ10" s="1081"/>
      <c r="EK10" s="1081"/>
      <c r="EL10" s="1081"/>
      <c r="EM10" s="1081"/>
    </row>
    <row r="11" spans="1:143" ht="6" customHeight="1">
      <c r="A11" s="162"/>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CK11" s="162"/>
      <c r="CL11" s="162"/>
      <c r="CM11" s="162"/>
      <c r="CN11" s="1081"/>
      <c r="CO11" s="1081"/>
      <c r="CP11" s="1081"/>
      <c r="CQ11" s="1081"/>
      <c r="CR11" s="1081"/>
      <c r="CS11" s="1081"/>
      <c r="CT11" s="1081"/>
      <c r="CU11" s="1081"/>
      <c r="CV11" s="1081"/>
      <c r="CW11" s="1081"/>
      <c r="CX11" s="1081"/>
      <c r="CY11" s="1081"/>
      <c r="CZ11" s="1081"/>
      <c r="DA11" s="1081"/>
      <c r="DB11" s="1081"/>
      <c r="DC11" s="1081"/>
      <c r="DD11" s="1081"/>
      <c r="DE11" s="1081"/>
      <c r="DF11" s="1081"/>
      <c r="DG11" s="1081"/>
      <c r="DH11" s="1081"/>
      <c r="DI11" s="1081"/>
      <c r="DJ11" s="1081"/>
      <c r="DK11" s="1081"/>
      <c r="DL11" s="1081"/>
      <c r="DM11" s="1081"/>
      <c r="DN11" s="1081"/>
      <c r="DO11" s="1081"/>
      <c r="DP11" s="1081"/>
      <c r="DQ11" s="1081"/>
      <c r="DR11" s="1081"/>
      <c r="DS11" s="1081"/>
      <c r="DT11" s="1081"/>
      <c r="DU11" s="1081"/>
      <c r="DV11" s="1081"/>
      <c r="DW11" s="1081"/>
      <c r="DX11" s="1081"/>
      <c r="DY11" s="1081"/>
      <c r="DZ11" s="1081"/>
      <c r="EA11" s="1081"/>
      <c r="EB11" s="1081"/>
      <c r="EC11" s="1081"/>
      <c r="ED11" s="1081"/>
      <c r="EE11" s="1081"/>
      <c r="EF11" s="1081"/>
      <c r="EG11" s="1081"/>
      <c r="EH11" s="1081"/>
      <c r="EI11" s="1081"/>
      <c r="EJ11" s="1081"/>
      <c r="EK11" s="1081"/>
      <c r="EL11" s="1081"/>
      <c r="EM11" s="1081"/>
    </row>
    <row r="12" spans="1:143" ht="6" customHeight="1">
      <c r="A12" s="162"/>
      <c r="B12" s="162"/>
      <c r="C12" s="162"/>
      <c r="D12" s="162"/>
      <c r="E12" s="162"/>
      <c r="F12" s="162"/>
      <c r="G12" s="162"/>
      <c r="H12" s="162"/>
      <c r="I12" s="162"/>
      <c r="J12" s="162"/>
      <c r="K12" s="162"/>
      <c r="L12" s="162"/>
      <c r="M12" s="162"/>
      <c r="N12" s="162"/>
      <c r="O12" s="162"/>
      <c r="P12" s="162"/>
      <c r="Q12" s="162"/>
      <c r="R12" s="162"/>
      <c r="S12" s="162"/>
      <c r="T12" s="162"/>
      <c r="U12" s="162"/>
      <c r="V12" s="162"/>
      <c r="W12" s="162"/>
      <c r="X12" s="162"/>
      <c r="Y12" s="162"/>
      <c r="Z12" s="162"/>
      <c r="AA12" s="162"/>
      <c r="AB12" s="162"/>
      <c r="AC12" s="162"/>
      <c r="AD12" s="162"/>
      <c r="AE12" s="162"/>
      <c r="AF12" s="162"/>
      <c r="AG12" s="162"/>
      <c r="AH12" s="162"/>
      <c r="AI12" s="162"/>
      <c r="AJ12" s="162"/>
      <c r="AK12" s="162"/>
      <c r="AL12" s="162"/>
      <c r="AM12" s="162"/>
      <c r="AN12" s="162"/>
      <c r="AO12" s="162"/>
      <c r="AP12" s="162"/>
      <c r="AQ12" s="162"/>
      <c r="AR12" s="162"/>
      <c r="AS12" s="162"/>
      <c r="AT12" s="162"/>
      <c r="AU12" s="162"/>
      <c r="AV12" s="162"/>
      <c r="AW12" s="162"/>
      <c r="AX12" s="162"/>
      <c r="AY12" s="162"/>
      <c r="AZ12" s="162"/>
      <c r="BA12" s="162"/>
      <c r="BB12" s="162"/>
      <c r="BC12" s="162"/>
      <c r="BD12" s="162"/>
      <c r="BE12" s="162"/>
      <c r="BF12" s="162"/>
      <c r="BG12" s="162"/>
      <c r="BH12" s="162"/>
      <c r="CB12" s="162"/>
      <c r="CC12" s="162"/>
      <c r="CD12" s="162"/>
      <c r="CE12" s="162"/>
      <c r="CF12" s="162"/>
      <c r="CG12" s="162"/>
      <c r="CH12" s="162"/>
      <c r="CI12" s="162"/>
      <c r="CJ12" s="162"/>
      <c r="CK12" s="162"/>
      <c r="CL12" s="162"/>
      <c r="CM12" s="162"/>
      <c r="CN12" s="1081"/>
      <c r="CO12" s="1081"/>
      <c r="CP12" s="1081"/>
      <c r="CQ12" s="1081"/>
      <c r="CR12" s="1081"/>
      <c r="CS12" s="1081"/>
      <c r="CT12" s="1081"/>
      <c r="CU12" s="1081"/>
      <c r="CV12" s="1081"/>
      <c r="CW12" s="1081"/>
      <c r="CX12" s="1081"/>
      <c r="CY12" s="1081"/>
      <c r="CZ12" s="1081"/>
      <c r="DA12" s="1081"/>
      <c r="DB12" s="1081"/>
      <c r="DC12" s="1081"/>
      <c r="DD12" s="1081"/>
      <c r="DE12" s="1081"/>
      <c r="DF12" s="1081"/>
      <c r="DG12" s="1081"/>
      <c r="DH12" s="1081"/>
      <c r="DI12" s="1081"/>
      <c r="DJ12" s="1081"/>
      <c r="DK12" s="1081"/>
      <c r="DL12" s="1081"/>
      <c r="DM12" s="1081"/>
      <c r="DN12" s="1081"/>
      <c r="DO12" s="1081"/>
      <c r="DP12" s="1081"/>
      <c r="DQ12" s="1081"/>
      <c r="DR12" s="1081"/>
      <c r="DS12" s="1081"/>
      <c r="DT12" s="1081"/>
      <c r="DU12" s="1081"/>
      <c r="DV12" s="1081"/>
      <c r="DW12" s="1081"/>
      <c r="DX12" s="1081"/>
      <c r="DY12" s="1081"/>
      <c r="DZ12" s="1081"/>
      <c r="EA12" s="1081"/>
      <c r="EB12" s="1081"/>
      <c r="EC12" s="1081"/>
      <c r="ED12" s="1081"/>
      <c r="EE12" s="1081"/>
      <c r="EF12" s="1081"/>
      <c r="EG12" s="1081"/>
      <c r="EH12" s="1081"/>
      <c r="EI12" s="1081"/>
      <c r="EJ12" s="1081"/>
      <c r="EK12" s="1081"/>
      <c r="EL12" s="1081"/>
      <c r="EM12" s="1081"/>
    </row>
    <row r="13" spans="1:143" ht="6" customHeight="1">
      <c r="A13" s="162"/>
      <c r="B13" s="162"/>
      <c r="C13" s="162"/>
      <c r="D13" s="162"/>
      <c r="E13" s="162"/>
      <c r="F13" s="162"/>
      <c r="G13" s="162"/>
      <c r="H13" s="162"/>
      <c r="I13" s="162"/>
      <c r="J13" s="162"/>
      <c r="K13" s="162"/>
      <c r="L13" s="162"/>
      <c r="M13" s="162"/>
      <c r="N13" s="162"/>
      <c r="O13" s="162"/>
      <c r="P13" s="162"/>
      <c r="Q13" s="162"/>
      <c r="R13" s="162"/>
      <c r="S13" s="162"/>
      <c r="T13" s="162"/>
      <c r="U13" s="162"/>
      <c r="V13" s="162"/>
      <c r="W13" s="162"/>
      <c r="X13" s="162"/>
      <c r="Y13" s="162"/>
      <c r="Z13" s="162"/>
      <c r="AA13" s="162"/>
      <c r="AB13" s="162"/>
      <c r="AC13" s="162"/>
      <c r="AD13" s="162"/>
      <c r="AE13" s="162"/>
      <c r="AF13" s="162"/>
      <c r="AG13" s="162"/>
      <c r="AH13" s="162"/>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62"/>
      <c r="BK13" s="162"/>
      <c r="BL13" s="162"/>
      <c r="BM13" s="162"/>
      <c r="BN13" s="162"/>
      <c r="BO13" s="162"/>
      <c r="BP13" s="162"/>
      <c r="BQ13" s="162"/>
      <c r="BR13" s="162"/>
      <c r="BS13" s="162"/>
      <c r="BT13" s="162"/>
      <c r="BU13" s="162"/>
      <c r="BV13" s="162"/>
      <c r="BW13" s="162"/>
      <c r="BX13" s="162"/>
      <c r="BY13" s="162"/>
      <c r="BZ13" s="162"/>
      <c r="CA13" s="162"/>
      <c r="CB13" s="162"/>
      <c r="CC13" s="162"/>
      <c r="CD13" s="162"/>
      <c r="CE13" s="162"/>
      <c r="CF13" s="162"/>
      <c r="CG13" s="162"/>
      <c r="CH13" s="162"/>
      <c r="CI13" s="162"/>
      <c r="CJ13" s="162"/>
      <c r="CK13" s="162"/>
      <c r="CL13" s="162"/>
      <c r="CM13" s="162"/>
      <c r="CN13" s="1081"/>
      <c r="CO13" s="1081"/>
      <c r="CP13" s="1081"/>
      <c r="CQ13" s="1081"/>
      <c r="CR13" s="1081"/>
      <c r="CS13" s="1081"/>
      <c r="CT13" s="1081"/>
      <c r="CU13" s="1081"/>
      <c r="CV13" s="1081"/>
      <c r="CW13" s="1081"/>
      <c r="CX13" s="1081"/>
      <c r="CY13" s="1081"/>
      <c r="CZ13" s="1081"/>
      <c r="DA13" s="1081"/>
      <c r="DB13" s="1081"/>
      <c r="DC13" s="1081"/>
      <c r="DD13" s="1081"/>
      <c r="DE13" s="1081"/>
      <c r="DF13" s="1081"/>
      <c r="DG13" s="1081"/>
      <c r="DH13" s="1081"/>
      <c r="DI13" s="1081"/>
      <c r="DJ13" s="1081"/>
      <c r="DK13" s="1081"/>
      <c r="DL13" s="1081"/>
      <c r="DM13" s="1081"/>
      <c r="DN13" s="1081"/>
      <c r="DO13" s="1081"/>
      <c r="DP13" s="1081"/>
      <c r="DQ13" s="1081"/>
      <c r="DR13" s="1081"/>
      <c r="DS13" s="1081"/>
      <c r="DT13" s="1081"/>
      <c r="DU13" s="1081"/>
      <c r="DV13" s="1081"/>
      <c r="DW13" s="1081"/>
      <c r="DX13" s="1081"/>
      <c r="DY13" s="1081"/>
      <c r="DZ13" s="1081"/>
      <c r="EA13" s="1081"/>
      <c r="EB13" s="1081"/>
      <c r="EC13" s="1081"/>
      <c r="ED13" s="1081"/>
      <c r="EE13" s="1081"/>
      <c r="EF13" s="1081"/>
      <c r="EG13" s="1081"/>
      <c r="EH13" s="1081"/>
      <c r="EI13" s="1081"/>
      <c r="EJ13" s="1081"/>
      <c r="EK13" s="1081"/>
      <c r="EL13" s="1081"/>
      <c r="EM13" s="1081"/>
    </row>
    <row r="14" spans="1:143" ht="6" customHeight="1">
      <c r="A14" s="162"/>
      <c r="B14" s="162"/>
      <c r="C14" s="162"/>
      <c r="D14" s="162"/>
      <c r="E14" s="162"/>
      <c r="F14" s="162"/>
      <c r="G14" s="162"/>
      <c r="H14" s="162"/>
      <c r="I14" s="162"/>
      <c r="J14" s="162"/>
      <c r="K14" s="162"/>
      <c r="L14" s="162"/>
      <c r="M14" s="162"/>
      <c r="N14" s="162"/>
      <c r="O14" s="162"/>
      <c r="P14" s="162"/>
      <c r="Q14" s="162"/>
      <c r="R14" s="162"/>
      <c r="S14" s="162"/>
      <c r="T14" s="162"/>
      <c r="U14" s="162"/>
      <c r="V14" s="162"/>
      <c r="W14" s="162"/>
      <c r="X14" s="162"/>
      <c r="Y14" s="162"/>
      <c r="Z14" s="162"/>
      <c r="AA14" s="162"/>
      <c r="AB14" s="162"/>
      <c r="AC14" s="162"/>
      <c r="AD14" s="162"/>
      <c r="AE14" s="162"/>
      <c r="AF14" s="162"/>
      <c r="AG14" s="162"/>
      <c r="AH14" s="162"/>
      <c r="AI14" s="162"/>
      <c r="AJ14" s="162"/>
      <c r="AK14" s="162"/>
      <c r="AL14" s="162"/>
      <c r="AM14" s="162"/>
      <c r="AN14" s="162"/>
      <c r="AO14" s="162"/>
      <c r="AP14" s="162"/>
      <c r="AQ14" s="162"/>
      <c r="AR14" s="162"/>
      <c r="AS14" s="162"/>
      <c r="AT14" s="162"/>
      <c r="AU14" s="162"/>
      <c r="AV14" s="162"/>
      <c r="AW14" s="162"/>
      <c r="AX14" s="162"/>
      <c r="AY14" s="162"/>
      <c r="AZ14" s="162"/>
      <c r="BA14" s="162"/>
      <c r="BB14" s="162"/>
      <c r="BC14" s="162"/>
      <c r="BD14" s="162"/>
      <c r="BE14" s="162"/>
      <c r="BF14" s="162"/>
      <c r="BG14" s="162"/>
      <c r="BH14" s="162"/>
      <c r="BI14" s="162"/>
      <c r="BJ14" s="162"/>
      <c r="BK14" s="162"/>
      <c r="BL14" s="162"/>
      <c r="BM14" s="162"/>
      <c r="BN14" s="162"/>
      <c r="BO14" s="162"/>
      <c r="BP14" s="162"/>
      <c r="BQ14" s="162"/>
      <c r="BR14" s="162"/>
      <c r="BS14" s="162"/>
      <c r="BT14" s="162"/>
      <c r="BU14" s="162"/>
      <c r="BV14" s="162"/>
      <c r="BW14" s="162"/>
      <c r="BX14" s="162"/>
      <c r="BY14" s="162"/>
      <c r="BZ14" s="162"/>
      <c r="CA14" s="162"/>
      <c r="CB14" s="162"/>
      <c r="CC14" s="162"/>
      <c r="CD14" s="162"/>
      <c r="CE14" s="162"/>
      <c r="CF14" s="162"/>
      <c r="CG14" s="162"/>
      <c r="CH14" s="162"/>
      <c r="CI14" s="162"/>
      <c r="CJ14" s="162"/>
      <c r="CK14" s="162"/>
      <c r="CL14" s="162"/>
      <c r="CM14" s="162"/>
      <c r="CN14" s="1081"/>
      <c r="CO14" s="1081"/>
      <c r="CP14" s="1081"/>
      <c r="CQ14" s="1081"/>
      <c r="CR14" s="1081"/>
      <c r="CS14" s="1081"/>
      <c r="CT14" s="1081"/>
      <c r="CU14" s="1081"/>
      <c r="CV14" s="1081"/>
      <c r="CW14" s="1081"/>
      <c r="CX14" s="1081"/>
      <c r="CY14" s="1081"/>
      <c r="CZ14" s="1081"/>
      <c r="DA14" s="1081"/>
      <c r="DB14" s="1081"/>
      <c r="DC14" s="1081"/>
      <c r="DD14" s="1081"/>
      <c r="DE14" s="1081"/>
      <c r="DF14" s="1081"/>
      <c r="DG14" s="1081"/>
      <c r="DH14" s="1081"/>
      <c r="DI14" s="1081"/>
      <c r="DJ14" s="1081"/>
      <c r="DK14" s="1081"/>
      <c r="DL14" s="1081"/>
      <c r="DM14" s="1081"/>
      <c r="DN14" s="1081"/>
      <c r="DO14" s="1081"/>
      <c r="DP14" s="1081"/>
      <c r="DQ14" s="1081"/>
      <c r="DR14" s="1081"/>
      <c r="DS14" s="1081"/>
      <c r="DT14" s="1081"/>
      <c r="DU14" s="1081"/>
      <c r="DV14" s="1081"/>
      <c r="DW14" s="1081"/>
      <c r="DX14" s="1081"/>
      <c r="DY14" s="1081"/>
      <c r="DZ14" s="1081"/>
      <c r="EA14" s="1081"/>
      <c r="EB14" s="1081"/>
      <c r="EC14" s="1081"/>
      <c r="ED14" s="1081"/>
      <c r="EE14" s="1081"/>
      <c r="EF14" s="1081"/>
      <c r="EG14" s="1081"/>
      <c r="EH14" s="1081"/>
      <c r="EI14" s="1081"/>
      <c r="EJ14" s="1081"/>
      <c r="EK14" s="1081"/>
      <c r="EL14" s="1081"/>
      <c r="EM14" s="1081"/>
    </row>
    <row r="15" spans="1:143" ht="6" customHeight="1">
      <c r="A15" s="162"/>
      <c r="B15" s="162"/>
      <c r="C15" s="162"/>
      <c r="D15" s="162"/>
      <c r="E15" s="162"/>
      <c r="F15" s="162"/>
      <c r="G15" s="162"/>
      <c r="H15" s="162"/>
      <c r="I15" s="162"/>
      <c r="J15" s="162"/>
      <c r="K15" s="162"/>
      <c r="L15" s="162"/>
      <c r="M15" s="162"/>
      <c r="N15" s="162"/>
      <c r="O15" s="162"/>
      <c r="P15" s="162"/>
      <c r="Q15" s="162"/>
      <c r="R15" s="162"/>
      <c r="S15" s="162"/>
      <c r="T15" s="162"/>
      <c r="U15" s="162"/>
      <c r="V15" s="162"/>
      <c r="W15" s="162"/>
      <c r="X15" s="162"/>
      <c r="Y15" s="162"/>
      <c r="Z15" s="162"/>
      <c r="AA15" s="162"/>
      <c r="AB15" s="162"/>
      <c r="AC15" s="162"/>
      <c r="AD15" s="162"/>
      <c r="AE15" s="162"/>
      <c r="AF15" s="162"/>
      <c r="AG15" s="162"/>
      <c r="AH15" s="162"/>
      <c r="AI15" s="162"/>
      <c r="AJ15" s="162"/>
      <c r="AK15" s="162"/>
      <c r="AL15" s="162"/>
      <c r="AM15" s="162"/>
      <c r="AN15" s="162"/>
      <c r="AO15" s="162"/>
      <c r="AP15" s="162"/>
      <c r="AQ15" s="162"/>
      <c r="AR15" s="162"/>
      <c r="AS15" s="162"/>
      <c r="AT15" s="162"/>
      <c r="AU15" s="162"/>
      <c r="AV15" s="162"/>
      <c r="AW15" s="162"/>
      <c r="AX15" s="162"/>
      <c r="AY15" s="162"/>
      <c r="AZ15" s="162"/>
      <c r="BA15" s="162"/>
      <c r="BB15" s="162"/>
      <c r="BC15" s="162"/>
      <c r="BD15" s="162"/>
      <c r="BE15" s="162"/>
      <c r="BF15" s="162"/>
      <c r="BG15" s="162"/>
      <c r="BH15" s="162"/>
      <c r="BI15" s="162"/>
      <c r="BJ15" s="162"/>
      <c r="BK15" s="162"/>
      <c r="BL15" s="162"/>
      <c r="BM15" s="162"/>
      <c r="BN15" s="162"/>
      <c r="BO15" s="162"/>
      <c r="BP15" s="162"/>
      <c r="BQ15" s="162"/>
      <c r="BR15" s="162"/>
      <c r="BS15" s="162"/>
      <c r="BT15" s="162"/>
      <c r="BU15" s="162"/>
      <c r="BV15" s="162"/>
      <c r="BW15" s="162"/>
      <c r="BX15" s="162"/>
      <c r="BY15" s="162"/>
      <c r="BZ15" s="162"/>
      <c r="CA15" s="162"/>
      <c r="CB15" s="162"/>
      <c r="CC15" s="162"/>
      <c r="CD15" s="162"/>
      <c r="CE15" s="162"/>
      <c r="CF15" s="162"/>
      <c r="CG15" s="162"/>
      <c r="CH15" s="162"/>
      <c r="CI15" s="162"/>
      <c r="CJ15" s="162"/>
      <c r="CK15" s="162"/>
      <c r="CL15" s="162"/>
      <c r="CM15" s="162"/>
      <c r="CN15" s="1082"/>
      <c r="CO15" s="1082"/>
      <c r="CP15" s="1082"/>
      <c r="CQ15" s="1082"/>
      <c r="CR15" s="1082"/>
      <c r="CS15" s="1082"/>
      <c r="CT15" s="1082"/>
      <c r="CU15" s="1082"/>
      <c r="CV15" s="1082"/>
      <c r="CW15" s="1082"/>
      <c r="CX15" s="1082"/>
      <c r="CY15" s="1082"/>
      <c r="CZ15" s="1082"/>
      <c r="DA15" s="1082"/>
      <c r="DB15" s="1082"/>
      <c r="DC15" s="1082"/>
      <c r="DD15" s="1082"/>
      <c r="DE15" s="1082"/>
      <c r="DF15" s="1082"/>
      <c r="DG15" s="1082"/>
      <c r="DH15" s="1082"/>
      <c r="DI15" s="1082"/>
      <c r="DJ15" s="1082"/>
      <c r="DK15" s="1082"/>
      <c r="DL15" s="1082"/>
      <c r="DM15" s="1082"/>
      <c r="DN15" s="1082"/>
      <c r="DO15" s="1082"/>
      <c r="DP15" s="1082"/>
      <c r="DQ15" s="1082"/>
      <c r="DR15" s="1082"/>
      <c r="DS15" s="1082"/>
      <c r="DT15" s="1082"/>
      <c r="DU15" s="1082"/>
      <c r="DV15" s="1082"/>
      <c r="DW15" s="1082"/>
      <c r="DX15" s="1082"/>
      <c r="DY15" s="1082"/>
      <c r="DZ15" s="1082"/>
      <c r="EA15" s="1082"/>
      <c r="EB15" s="1082"/>
      <c r="EC15" s="1082"/>
      <c r="ED15" s="1082"/>
      <c r="EE15" s="1082"/>
      <c r="EF15" s="1082"/>
      <c r="EG15" s="1082"/>
      <c r="EH15" s="1082"/>
      <c r="EI15" s="1082"/>
      <c r="EJ15" s="1082"/>
      <c r="EK15" s="1082"/>
      <c r="EL15" s="1082"/>
      <c r="EM15" s="1082"/>
    </row>
    <row r="16" spans="1:143" ht="6" customHeight="1">
      <c r="A16" s="162"/>
      <c r="B16" s="1085"/>
      <c r="C16" s="991"/>
      <c r="D16" s="991"/>
      <c r="E16" s="991"/>
      <c r="F16" s="693" t="s">
        <v>155</v>
      </c>
      <c r="G16" s="694"/>
      <c r="H16" s="694"/>
      <c r="I16" s="694"/>
      <c r="J16" s="694"/>
      <c r="K16" s="694"/>
      <c r="L16" s="694"/>
      <c r="M16" s="694"/>
      <c r="N16" s="694"/>
      <c r="O16" s="694"/>
      <c r="P16" s="694" t="s">
        <v>156</v>
      </c>
      <c r="Q16" s="694"/>
      <c r="R16" s="694"/>
      <c r="S16" s="694"/>
      <c r="T16" s="694"/>
      <c r="U16" s="694"/>
      <c r="V16" s="694"/>
      <c r="W16" s="694"/>
      <c r="X16" s="694"/>
      <c r="Y16" s="694"/>
      <c r="Z16" s="694"/>
      <c r="AA16" s="694"/>
      <c r="AB16" s="694"/>
      <c r="AC16" s="694"/>
      <c r="AD16" s="693" t="s">
        <v>268</v>
      </c>
      <c r="AE16" s="694"/>
      <c r="AF16" s="694"/>
      <c r="AG16" s="694"/>
      <c r="AH16" s="694"/>
      <c r="AI16" s="693" t="s">
        <v>158</v>
      </c>
      <c r="AJ16" s="694"/>
      <c r="AK16" s="694"/>
      <c r="AL16" s="694"/>
      <c r="AM16" s="694"/>
      <c r="AN16" s="693" t="s">
        <v>159</v>
      </c>
      <c r="AO16" s="694"/>
      <c r="AP16" s="694"/>
      <c r="AQ16" s="694"/>
      <c r="AR16" s="694"/>
      <c r="AS16" s="694"/>
      <c r="AT16" s="694"/>
      <c r="AU16" s="694"/>
      <c r="AV16" s="694"/>
      <c r="AW16" s="694"/>
      <c r="AX16" s="693" t="s">
        <v>160</v>
      </c>
      <c r="AY16" s="694"/>
      <c r="AZ16" s="694"/>
      <c r="BA16" s="694"/>
      <c r="BB16" s="694"/>
      <c r="BC16" s="693" t="s">
        <v>161</v>
      </c>
      <c r="BD16" s="694"/>
      <c r="BE16" s="694"/>
      <c r="BF16" s="694"/>
      <c r="BG16" s="694"/>
      <c r="BH16" s="694"/>
      <c r="BI16" s="694"/>
      <c r="BJ16" s="694"/>
      <c r="BK16" s="694"/>
      <c r="BL16" s="693" t="s">
        <v>162</v>
      </c>
      <c r="BM16" s="694"/>
      <c r="BN16" s="694"/>
      <c r="BO16" s="694"/>
      <c r="BP16" s="694"/>
      <c r="BQ16" s="694"/>
      <c r="BR16" s="694"/>
      <c r="BS16" s="694"/>
      <c r="BT16" s="694"/>
      <c r="BU16" s="694"/>
      <c r="BV16" s="693" t="s">
        <v>163</v>
      </c>
      <c r="BW16" s="694"/>
      <c r="BX16" s="694"/>
      <c r="BY16" s="694"/>
      <c r="BZ16" s="694"/>
      <c r="CA16" s="694"/>
      <c r="CB16" s="694"/>
      <c r="CC16" s="694"/>
      <c r="CD16" s="694"/>
      <c r="CE16" s="694"/>
      <c r="CF16" s="693" t="s">
        <v>164</v>
      </c>
      <c r="CG16" s="694"/>
      <c r="CH16" s="694"/>
      <c r="CI16" s="694"/>
      <c r="CJ16" s="694"/>
      <c r="CK16" s="694"/>
      <c r="CL16" s="694"/>
      <c r="CM16" s="694"/>
      <c r="CN16" s="694"/>
      <c r="CO16" s="694"/>
      <c r="CP16" s="693" t="s">
        <v>165</v>
      </c>
      <c r="CQ16" s="694"/>
      <c r="CR16" s="694"/>
      <c r="CS16" s="694"/>
      <c r="CT16" s="694"/>
      <c r="CU16" s="694"/>
      <c r="CV16" s="694"/>
      <c r="CW16" s="694"/>
      <c r="CX16" s="694"/>
      <c r="CY16" s="694"/>
      <c r="CZ16" s="694"/>
      <c r="DA16" s="693" t="s">
        <v>166</v>
      </c>
      <c r="DB16" s="694"/>
      <c r="DC16" s="694"/>
      <c r="DD16" s="694"/>
      <c r="DE16" s="694"/>
      <c r="DF16" s="694"/>
      <c r="DG16" s="694"/>
      <c r="DH16" s="694"/>
      <c r="DI16" s="694"/>
      <c r="DJ16" s="694"/>
      <c r="DK16" s="694"/>
      <c r="DL16" s="681" t="s">
        <v>167</v>
      </c>
      <c r="DM16" s="682"/>
      <c r="DN16" s="682"/>
      <c r="DO16" s="682"/>
      <c r="DP16" s="682"/>
      <c r="DQ16" s="683"/>
      <c r="DR16" s="693" t="s">
        <v>168</v>
      </c>
      <c r="DS16" s="694"/>
      <c r="DT16" s="694"/>
      <c r="DU16" s="694"/>
      <c r="DV16" s="694"/>
      <c r="DW16" s="694"/>
      <c r="DX16" s="694"/>
      <c r="DY16" s="694"/>
      <c r="DZ16" s="694"/>
      <c r="EA16" s="694"/>
      <c r="EB16" s="694"/>
      <c r="EC16" s="693" t="s">
        <v>169</v>
      </c>
      <c r="ED16" s="694"/>
      <c r="EE16" s="694"/>
      <c r="EF16" s="694"/>
      <c r="EG16" s="694"/>
      <c r="EH16" s="694"/>
      <c r="EI16" s="694"/>
      <c r="EJ16" s="694"/>
      <c r="EK16" s="694"/>
      <c r="EL16" s="694"/>
      <c r="EM16" s="694"/>
    </row>
    <row r="17" spans="1:143" ht="6" customHeight="1">
      <c r="A17" s="162"/>
      <c r="B17" s="991"/>
      <c r="C17" s="991"/>
      <c r="D17" s="991"/>
      <c r="E17" s="991"/>
      <c r="F17" s="694"/>
      <c r="G17" s="694"/>
      <c r="H17" s="694"/>
      <c r="I17" s="694"/>
      <c r="J17" s="694"/>
      <c r="K17" s="694"/>
      <c r="L17" s="694"/>
      <c r="M17" s="694"/>
      <c r="N17" s="694"/>
      <c r="O17" s="694"/>
      <c r="P17" s="694"/>
      <c r="Q17" s="694"/>
      <c r="R17" s="694"/>
      <c r="S17" s="694"/>
      <c r="T17" s="694"/>
      <c r="U17" s="694"/>
      <c r="V17" s="694"/>
      <c r="W17" s="694"/>
      <c r="X17" s="694"/>
      <c r="Y17" s="694"/>
      <c r="Z17" s="694"/>
      <c r="AA17" s="694"/>
      <c r="AB17" s="694"/>
      <c r="AC17" s="694"/>
      <c r="AD17" s="694"/>
      <c r="AE17" s="694"/>
      <c r="AF17" s="694"/>
      <c r="AG17" s="694"/>
      <c r="AH17" s="694"/>
      <c r="AI17" s="694"/>
      <c r="AJ17" s="694"/>
      <c r="AK17" s="694"/>
      <c r="AL17" s="694"/>
      <c r="AM17" s="694"/>
      <c r="AN17" s="694"/>
      <c r="AO17" s="694"/>
      <c r="AP17" s="694"/>
      <c r="AQ17" s="694"/>
      <c r="AR17" s="694"/>
      <c r="AS17" s="694"/>
      <c r="AT17" s="694"/>
      <c r="AU17" s="694"/>
      <c r="AV17" s="694"/>
      <c r="AW17" s="694"/>
      <c r="AX17" s="694"/>
      <c r="AY17" s="694"/>
      <c r="AZ17" s="694"/>
      <c r="BA17" s="694"/>
      <c r="BB17" s="694"/>
      <c r="BC17" s="694"/>
      <c r="BD17" s="694"/>
      <c r="BE17" s="694"/>
      <c r="BF17" s="694"/>
      <c r="BG17" s="694"/>
      <c r="BH17" s="694"/>
      <c r="BI17" s="694"/>
      <c r="BJ17" s="694"/>
      <c r="BK17" s="694"/>
      <c r="BL17" s="694"/>
      <c r="BM17" s="694"/>
      <c r="BN17" s="694"/>
      <c r="BO17" s="694"/>
      <c r="BP17" s="694"/>
      <c r="BQ17" s="694"/>
      <c r="BR17" s="694"/>
      <c r="BS17" s="694"/>
      <c r="BT17" s="694"/>
      <c r="BU17" s="694"/>
      <c r="BV17" s="694"/>
      <c r="BW17" s="694"/>
      <c r="BX17" s="694"/>
      <c r="BY17" s="694"/>
      <c r="BZ17" s="694"/>
      <c r="CA17" s="694"/>
      <c r="CB17" s="694"/>
      <c r="CC17" s="694"/>
      <c r="CD17" s="694"/>
      <c r="CE17" s="694"/>
      <c r="CF17" s="694"/>
      <c r="CG17" s="694"/>
      <c r="CH17" s="694"/>
      <c r="CI17" s="694"/>
      <c r="CJ17" s="694"/>
      <c r="CK17" s="694"/>
      <c r="CL17" s="694"/>
      <c r="CM17" s="694"/>
      <c r="CN17" s="694"/>
      <c r="CO17" s="694"/>
      <c r="CP17" s="694"/>
      <c r="CQ17" s="694"/>
      <c r="CR17" s="694"/>
      <c r="CS17" s="694"/>
      <c r="CT17" s="694"/>
      <c r="CU17" s="694"/>
      <c r="CV17" s="694"/>
      <c r="CW17" s="694"/>
      <c r="CX17" s="694"/>
      <c r="CY17" s="694"/>
      <c r="CZ17" s="694"/>
      <c r="DA17" s="694"/>
      <c r="DB17" s="694"/>
      <c r="DC17" s="694"/>
      <c r="DD17" s="694"/>
      <c r="DE17" s="694"/>
      <c r="DF17" s="694"/>
      <c r="DG17" s="694"/>
      <c r="DH17" s="694"/>
      <c r="DI17" s="694"/>
      <c r="DJ17" s="694"/>
      <c r="DK17" s="694"/>
      <c r="DL17" s="684"/>
      <c r="DM17" s="685"/>
      <c r="DN17" s="685"/>
      <c r="DO17" s="685"/>
      <c r="DP17" s="685"/>
      <c r="DQ17" s="686"/>
      <c r="DR17" s="694"/>
      <c r="DS17" s="694"/>
      <c r="DT17" s="694"/>
      <c r="DU17" s="694"/>
      <c r="DV17" s="694"/>
      <c r="DW17" s="694"/>
      <c r="DX17" s="694"/>
      <c r="DY17" s="694"/>
      <c r="DZ17" s="694"/>
      <c r="EA17" s="694"/>
      <c r="EB17" s="694"/>
      <c r="EC17" s="694"/>
      <c r="ED17" s="694"/>
      <c r="EE17" s="694"/>
      <c r="EF17" s="694"/>
      <c r="EG17" s="694"/>
      <c r="EH17" s="694"/>
      <c r="EI17" s="694"/>
      <c r="EJ17" s="694"/>
      <c r="EK17" s="694"/>
      <c r="EL17" s="694"/>
      <c r="EM17" s="694"/>
    </row>
    <row r="18" spans="1:143" ht="6" customHeight="1">
      <c r="A18" s="162"/>
      <c r="B18" s="991"/>
      <c r="C18" s="991"/>
      <c r="D18" s="991"/>
      <c r="E18" s="991"/>
      <c r="F18" s="694"/>
      <c r="G18" s="694"/>
      <c r="H18" s="694"/>
      <c r="I18" s="694"/>
      <c r="J18" s="694"/>
      <c r="K18" s="694"/>
      <c r="L18" s="694"/>
      <c r="M18" s="694"/>
      <c r="N18" s="694"/>
      <c r="O18" s="694"/>
      <c r="P18" s="694"/>
      <c r="Q18" s="694"/>
      <c r="R18" s="694"/>
      <c r="S18" s="694"/>
      <c r="T18" s="694"/>
      <c r="U18" s="694"/>
      <c r="V18" s="694"/>
      <c r="W18" s="694"/>
      <c r="X18" s="694"/>
      <c r="Y18" s="694"/>
      <c r="Z18" s="694"/>
      <c r="AA18" s="694"/>
      <c r="AB18" s="694"/>
      <c r="AC18" s="694"/>
      <c r="AD18" s="694"/>
      <c r="AE18" s="694"/>
      <c r="AF18" s="694"/>
      <c r="AG18" s="694"/>
      <c r="AH18" s="694"/>
      <c r="AI18" s="694"/>
      <c r="AJ18" s="694"/>
      <c r="AK18" s="694"/>
      <c r="AL18" s="694"/>
      <c r="AM18" s="694"/>
      <c r="AN18" s="694"/>
      <c r="AO18" s="694"/>
      <c r="AP18" s="694"/>
      <c r="AQ18" s="694"/>
      <c r="AR18" s="694"/>
      <c r="AS18" s="694"/>
      <c r="AT18" s="694"/>
      <c r="AU18" s="694"/>
      <c r="AV18" s="694"/>
      <c r="AW18" s="694"/>
      <c r="AX18" s="694"/>
      <c r="AY18" s="694"/>
      <c r="AZ18" s="694"/>
      <c r="BA18" s="694"/>
      <c r="BB18" s="694"/>
      <c r="BC18" s="694"/>
      <c r="BD18" s="694"/>
      <c r="BE18" s="694"/>
      <c r="BF18" s="694"/>
      <c r="BG18" s="694"/>
      <c r="BH18" s="694"/>
      <c r="BI18" s="694"/>
      <c r="BJ18" s="694"/>
      <c r="BK18" s="694"/>
      <c r="BL18" s="694"/>
      <c r="BM18" s="694"/>
      <c r="BN18" s="694"/>
      <c r="BO18" s="694"/>
      <c r="BP18" s="694"/>
      <c r="BQ18" s="694"/>
      <c r="BR18" s="694"/>
      <c r="BS18" s="694"/>
      <c r="BT18" s="694"/>
      <c r="BU18" s="694"/>
      <c r="BV18" s="694"/>
      <c r="BW18" s="694"/>
      <c r="BX18" s="694"/>
      <c r="BY18" s="694"/>
      <c r="BZ18" s="694"/>
      <c r="CA18" s="694"/>
      <c r="CB18" s="694"/>
      <c r="CC18" s="694"/>
      <c r="CD18" s="694"/>
      <c r="CE18" s="694"/>
      <c r="CF18" s="694"/>
      <c r="CG18" s="694"/>
      <c r="CH18" s="694"/>
      <c r="CI18" s="694"/>
      <c r="CJ18" s="694"/>
      <c r="CK18" s="694"/>
      <c r="CL18" s="694"/>
      <c r="CM18" s="694"/>
      <c r="CN18" s="694"/>
      <c r="CO18" s="694"/>
      <c r="CP18" s="694"/>
      <c r="CQ18" s="694"/>
      <c r="CR18" s="694"/>
      <c r="CS18" s="694"/>
      <c r="CT18" s="694"/>
      <c r="CU18" s="694"/>
      <c r="CV18" s="694"/>
      <c r="CW18" s="694"/>
      <c r="CX18" s="694"/>
      <c r="CY18" s="694"/>
      <c r="CZ18" s="694"/>
      <c r="DA18" s="694"/>
      <c r="DB18" s="694"/>
      <c r="DC18" s="694"/>
      <c r="DD18" s="694"/>
      <c r="DE18" s="694"/>
      <c r="DF18" s="694"/>
      <c r="DG18" s="694"/>
      <c r="DH18" s="694"/>
      <c r="DI18" s="694"/>
      <c r="DJ18" s="694"/>
      <c r="DK18" s="694"/>
      <c r="DL18" s="684"/>
      <c r="DM18" s="685"/>
      <c r="DN18" s="685"/>
      <c r="DO18" s="685"/>
      <c r="DP18" s="685"/>
      <c r="DQ18" s="686"/>
      <c r="DR18" s="694"/>
      <c r="DS18" s="694"/>
      <c r="DT18" s="694"/>
      <c r="DU18" s="694"/>
      <c r="DV18" s="694"/>
      <c r="DW18" s="694"/>
      <c r="DX18" s="694"/>
      <c r="DY18" s="694"/>
      <c r="DZ18" s="694"/>
      <c r="EA18" s="694"/>
      <c r="EB18" s="694"/>
      <c r="EC18" s="694"/>
      <c r="ED18" s="694"/>
      <c r="EE18" s="694"/>
      <c r="EF18" s="694"/>
      <c r="EG18" s="694"/>
      <c r="EH18" s="694"/>
      <c r="EI18" s="694"/>
      <c r="EJ18" s="694"/>
      <c r="EK18" s="694"/>
      <c r="EL18" s="694"/>
      <c r="EM18" s="694"/>
    </row>
    <row r="19" spans="1:143" ht="6" customHeight="1">
      <c r="A19" s="162"/>
      <c r="B19" s="991"/>
      <c r="C19" s="991"/>
      <c r="D19" s="991"/>
      <c r="E19" s="991"/>
      <c r="F19" s="694"/>
      <c r="G19" s="694"/>
      <c r="H19" s="694"/>
      <c r="I19" s="694"/>
      <c r="J19" s="694"/>
      <c r="K19" s="694"/>
      <c r="L19" s="694"/>
      <c r="M19" s="694"/>
      <c r="N19" s="694"/>
      <c r="O19" s="694"/>
      <c r="P19" s="694"/>
      <c r="Q19" s="694"/>
      <c r="R19" s="694"/>
      <c r="S19" s="694"/>
      <c r="T19" s="694"/>
      <c r="U19" s="694"/>
      <c r="V19" s="694"/>
      <c r="W19" s="694"/>
      <c r="X19" s="694"/>
      <c r="Y19" s="694"/>
      <c r="Z19" s="694"/>
      <c r="AA19" s="694"/>
      <c r="AB19" s="694"/>
      <c r="AC19" s="694"/>
      <c r="AD19" s="694"/>
      <c r="AE19" s="694"/>
      <c r="AF19" s="694"/>
      <c r="AG19" s="694"/>
      <c r="AH19" s="694"/>
      <c r="AI19" s="694"/>
      <c r="AJ19" s="694"/>
      <c r="AK19" s="694"/>
      <c r="AL19" s="694"/>
      <c r="AM19" s="694"/>
      <c r="AN19" s="694"/>
      <c r="AO19" s="694"/>
      <c r="AP19" s="694"/>
      <c r="AQ19" s="694"/>
      <c r="AR19" s="694"/>
      <c r="AS19" s="694"/>
      <c r="AT19" s="694"/>
      <c r="AU19" s="694"/>
      <c r="AV19" s="694"/>
      <c r="AW19" s="694"/>
      <c r="AX19" s="694"/>
      <c r="AY19" s="694"/>
      <c r="AZ19" s="694"/>
      <c r="BA19" s="694"/>
      <c r="BB19" s="694"/>
      <c r="BC19" s="694"/>
      <c r="BD19" s="694"/>
      <c r="BE19" s="694"/>
      <c r="BF19" s="694"/>
      <c r="BG19" s="694"/>
      <c r="BH19" s="694"/>
      <c r="BI19" s="694"/>
      <c r="BJ19" s="694"/>
      <c r="BK19" s="694"/>
      <c r="BL19" s="694"/>
      <c r="BM19" s="694"/>
      <c r="BN19" s="694"/>
      <c r="BO19" s="694"/>
      <c r="BP19" s="694"/>
      <c r="BQ19" s="694"/>
      <c r="BR19" s="694"/>
      <c r="BS19" s="694"/>
      <c r="BT19" s="694"/>
      <c r="BU19" s="694"/>
      <c r="BV19" s="694"/>
      <c r="BW19" s="694"/>
      <c r="BX19" s="694"/>
      <c r="BY19" s="694"/>
      <c r="BZ19" s="694"/>
      <c r="CA19" s="694"/>
      <c r="CB19" s="694"/>
      <c r="CC19" s="694"/>
      <c r="CD19" s="694"/>
      <c r="CE19" s="694"/>
      <c r="CF19" s="694"/>
      <c r="CG19" s="694"/>
      <c r="CH19" s="694"/>
      <c r="CI19" s="694"/>
      <c r="CJ19" s="694"/>
      <c r="CK19" s="694"/>
      <c r="CL19" s="694"/>
      <c r="CM19" s="694"/>
      <c r="CN19" s="694"/>
      <c r="CO19" s="694"/>
      <c r="CP19" s="694"/>
      <c r="CQ19" s="694"/>
      <c r="CR19" s="694"/>
      <c r="CS19" s="694"/>
      <c r="CT19" s="694"/>
      <c r="CU19" s="694"/>
      <c r="CV19" s="694"/>
      <c r="CW19" s="694"/>
      <c r="CX19" s="694"/>
      <c r="CY19" s="694"/>
      <c r="CZ19" s="694"/>
      <c r="DA19" s="694"/>
      <c r="DB19" s="694"/>
      <c r="DC19" s="694"/>
      <c r="DD19" s="694"/>
      <c r="DE19" s="694"/>
      <c r="DF19" s="694"/>
      <c r="DG19" s="694"/>
      <c r="DH19" s="694"/>
      <c r="DI19" s="694"/>
      <c r="DJ19" s="694"/>
      <c r="DK19" s="694"/>
      <c r="DL19" s="684"/>
      <c r="DM19" s="685"/>
      <c r="DN19" s="685"/>
      <c r="DO19" s="685"/>
      <c r="DP19" s="685"/>
      <c r="DQ19" s="686"/>
      <c r="DR19" s="694"/>
      <c r="DS19" s="694"/>
      <c r="DT19" s="694"/>
      <c r="DU19" s="694"/>
      <c r="DV19" s="694"/>
      <c r="DW19" s="694"/>
      <c r="DX19" s="694"/>
      <c r="DY19" s="694"/>
      <c r="DZ19" s="694"/>
      <c r="EA19" s="694"/>
      <c r="EB19" s="694"/>
      <c r="EC19" s="694"/>
      <c r="ED19" s="694"/>
      <c r="EE19" s="694"/>
      <c r="EF19" s="694"/>
      <c r="EG19" s="694"/>
      <c r="EH19" s="694"/>
      <c r="EI19" s="694"/>
      <c r="EJ19" s="694"/>
      <c r="EK19" s="694"/>
      <c r="EL19" s="694"/>
      <c r="EM19" s="694"/>
    </row>
    <row r="20" spans="1:143" ht="6" customHeight="1">
      <c r="A20" s="162"/>
      <c r="B20" s="991"/>
      <c r="C20" s="991"/>
      <c r="D20" s="991"/>
      <c r="E20" s="991"/>
      <c r="F20" s="694"/>
      <c r="G20" s="694"/>
      <c r="H20" s="694"/>
      <c r="I20" s="694"/>
      <c r="J20" s="694"/>
      <c r="K20" s="694"/>
      <c r="L20" s="694"/>
      <c r="M20" s="694"/>
      <c r="N20" s="694"/>
      <c r="O20" s="694"/>
      <c r="P20" s="694"/>
      <c r="Q20" s="694"/>
      <c r="R20" s="694"/>
      <c r="S20" s="694"/>
      <c r="T20" s="694"/>
      <c r="U20" s="694"/>
      <c r="V20" s="694"/>
      <c r="W20" s="694"/>
      <c r="X20" s="694"/>
      <c r="Y20" s="694"/>
      <c r="Z20" s="694"/>
      <c r="AA20" s="694"/>
      <c r="AB20" s="694"/>
      <c r="AC20" s="694"/>
      <c r="AD20" s="694"/>
      <c r="AE20" s="694"/>
      <c r="AF20" s="694"/>
      <c r="AG20" s="694"/>
      <c r="AH20" s="694"/>
      <c r="AI20" s="694"/>
      <c r="AJ20" s="694"/>
      <c r="AK20" s="694"/>
      <c r="AL20" s="694"/>
      <c r="AM20" s="694"/>
      <c r="AN20" s="694"/>
      <c r="AO20" s="694"/>
      <c r="AP20" s="694"/>
      <c r="AQ20" s="694"/>
      <c r="AR20" s="694"/>
      <c r="AS20" s="694"/>
      <c r="AT20" s="694"/>
      <c r="AU20" s="694"/>
      <c r="AV20" s="694"/>
      <c r="AW20" s="694"/>
      <c r="AX20" s="694"/>
      <c r="AY20" s="694"/>
      <c r="AZ20" s="694"/>
      <c r="BA20" s="694"/>
      <c r="BB20" s="694"/>
      <c r="BC20" s="694"/>
      <c r="BD20" s="694"/>
      <c r="BE20" s="694"/>
      <c r="BF20" s="694"/>
      <c r="BG20" s="694"/>
      <c r="BH20" s="694"/>
      <c r="BI20" s="694"/>
      <c r="BJ20" s="694"/>
      <c r="BK20" s="694"/>
      <c r="BL20" s="694"/>
      <c r="BM20" s="694"/>
      <c r="BN20" s="694"/>
      <c r="BO20" s="694"/>
      <c r="BP20" s="694"/>
      <c r="BQ20" s="694"/>
      <c r="BR20" s="694"/>
      <c r="BS20" s="694"/>
      <c r="BT20" s="694"/>
      <c r="BU20" s="694"/>
      <c r="BV20" s="694"/>
      <c r="BW20" s="694"/>
      <c r="BX20" s="694"/>
      <c r="BY20" s="694"/>
      <c r="BZ20" s="694"/>
      <c r="CA20" s="694"/>
      <c r="CB20" s="694"/>
      <c r="CC20" s="694"/>
      <c r="CD20" s="694"/>
      <c r="CE20" s="694"/>
      <c r="CF20" s="694"/>
      <c r="CG20" s="694"/>
      <c r="CH20" s="694"/>
      <c r="CI20" s="694"/>
      <c r="CJ20" s="694"/>
      <c r="CK20" s="694"/>
      <c r="CL20" s="694"/>
      <c r="CM20" s="694"/>
      <c r="CN20" s="694"/>
      <c r="CO20" s="694"/>
      <c r="CP20" s="694"/>
      <c r="CQ20" s="694"/>
      <c r="CR20" s="694"/>
      <c r="CS20" s="694"/>
      <c r="CT20" s="694"/>
      <c r="CU20" s="694"/>
      <c r="CV20" s="694"/>
      <c r="CW20" s="694"/>
      <c r="CX20" s="694"/>
      <c r="CY20" s="694"/>
      <c r="CZ20" s="694"/>
      <c r="DA20" s="694"/>
      <c r="DB20" s="694"/>
      <c r="DC20" s="694"/>
      <c r="DD20" s="694"/>
      <c r="DE20" s="694"/>
      <c r="DF20" s="694"/>
      <c r="DG20" s="694"/>
      <c r="DH20" s="694"/>
      <c r="DI20" s="694"/>
      <c r="DJ20" s="694"/>
      <c r="DK20" s="694"/>
      <c r="DL20" s="684"/>
      <c r="DM20" s="685"/>
      <c r="DN20" s="685"/>
      <c r="DO20" s="685"/>
      <c r="DP20" s="685"/>
      <c r="DQ20" s="686"/>
      <c r="DR20" s="694"/>
      <c r="DS20" s="694"/>
      <c r="DT20" s="694"/>
      <c r="DU20" s="694"/>
      <c r="DV20" s="694"/>
      <c r="DW20" s="694"/>
      <c r="DX20" s="694"/>
      <c r="DY20" s="694"/>
      <c r="DZ20" s="694"/>
      <c r="EA20" s="694"/>
      <c r="EB20" s="694"/>
      <c r="EC20" s="694"/>
      <c r="ED20" s="694"/>
      <c r="EE20" s="694"/>
      <c r="EF20" s="694"/>
      <c r="EG20" s="694"/>
      <c r="EH20" s="694"/>
      <c r="EI20" s="694"/>
      <c r="EJ20" s="694"/>
      <c r="EK20" s="694"/>
      <c r="EL20" s="694"/>
      <c r="EM20" s="694"/>
    </row>
    <row r="21" spans="1:143" ht="6" customHeight="1">
      <c r="A21" s="162"/>
      <c r="B21" s="991"/>
      <c r="C21" s="991"/>
      <c r="D21" s="991"/>
      <c r="E21" s="991"/>
      <c r="F21" s="694"/>
      <c r="G21" s="694"/>
      <c r="H21" s="694"/>
      <c r="I21" s="694"/>
      <c r="J21" s="694"/>
      <c r="K21" s="694"/>
      <c r="L21" s="694"/>
      <c r="M21" s="694"/>
      <c r="N21" s="694"/>
      <c r="O21" s="694"/>
      <c r="P21" s="694"/>
      <c r="Q21" s="694"/>
      <c r="R21" s="694"/>
      <c r="S21" s="694"/>
      <c r="T21" s="694"/>
      <c r="U21" s="694"/>
      <c r="V21" s="694"/>
      <c r="W21" s="694"/>
      <c r="X21" s="694"/>
      <c r="Y21" s="694"/>
      <c r="Z21" s="694"/>
      <c r="AA21" s="694"/>
      <c r="AB21" s="694"/>
      <c r="AC21" s="694"/>
      <c r="AD21" s="694"/>
      <c r="AE21" s="694"/>
      <c r="AF21" s="694"/>
      <c r="AG21" s="694"/>
      <c r="AH21" s="694"/>
      <c r="AI21" s="694"/>
      <c r="AJ21" s="694"/>
      <c r="AK21" s="694"/>
      <c r="AL21" s="694"/>
      <c r="AM21" s="694"/>
      <c r="AN21" s="694"/>
      <c r="AO21" s="694"/>
      <c r="AP21" s="694"/>
      <c r="AQ21" s="694"/>
      <c r="AR21" s="694"/>
      <c r="AS21" s="694"/>
      <c r="AT21" s="694"/>
      <c r="AU21" s="694"/>
      <c r="AV21" s="694"/>
      <c r="AW21" s="694"/>
      <c r="AX21" s="694"/>
      <c r="AY21" s="694"/>
      <c r="AZ21" s="694"/>
      <c r="BA21" s="694"/>
      <c r="BB21" s="694"/>
      <c r="BC21" s="694"/>
      <c r="BD21" s="694"/>
      <c r="BE21" s="694"/>
      <c r="BF21" s="694"/>
      <c r="BG21" s="694"/>
      <c r="BH21" s="694"/>
      <c r="BI21" s="694"/>
      <c r="BJ21" s="694"/>
      <c r="BK21" s="694"/>
      <c r="BL21" s="694"/>
      <c r="BM21" s="694"/>
      <c r="BN21" s="694"/>
      <c r="BO21" s="694"/>
      <c r="BP21" s="694"/>
      <c r="BQ21" s="694"/>
      <c r="BR21" s="694"/>
      <c r="BS21" s="694"/>
      <c r="BT21" s="694"/>
      <c r="BU21" s="694"/>
      <c r="BV21" s="694"/>
      <c r="BW21" s="694"/>
      <c r="BX21" s="694"/>
      <c r="BY21" s="694"/>
      <c r="BZ21" s="694"/>
      <c r="CA21" s="694"/>
      <c r="CB21" s="694"/>
      <c r="CC21" s="694"/>
      <c r="CD21" s="694"/>
      <c r="CE21" s="694"/>
      <c r="CF21" s="694"/>
      <c r="CG21" s="694"/>
      <c r="CH21" s="694"/>
      <c r="CI21" s="694"/>
      <c r="CJ21" s="694"/>
      <c r="CK21" s="694"/>
      <c r="CL21" s="694"/>
      <c r="CM21" s="694"/>
      <c r="CN21" s="694"/>
      <c r="CO21" s="694"/>
      <c r="CP21" s="694"/>
      <c r="CQ21" s="694"/>
      <c r="CR21" s="694"/>
      <c r="CS21" s="694"/>
      <c r="CT21" s="694"/>
      <c r="CU21" s="694"/>
      <c r="CV21" s="694"/>
      <c r="CW21" s="694"/>
      <c r="CX21" s="694"/>
      <c r="CY21" s="694"/>
      <c r="CZ21" s="694"/>
      <c r="DA21" s="694"/>
      <c r="DB21" s="694"/>
      <c r="DC21" s="694"/>
      <c r="DD21" s="694"/>
      <c r="DE21" s="694"/>
      <c r="DF21" s="694"/>
      <c r="DG21" s="694"/>
      <c r="DH21" s="694"/>
      <c r="DI21" s="694"/>
      <c r="DJ21" s="694"/>
      <c r="DK21" s="694"/>
      <c r="DL21" s="684"/>
      <c r="DM21" s="685"/>
      <c r="DN21" s="685"/>
      <c r="DO21" s="685"/>
      <c r="DP21" s="685"/>
      <c r="DQ21" s="686"/>
      <c r="DR21" s="694"/>
      <c r="DS21" s="694"/>
      <c r="DT21" s="694"/>
      <c r="DU21" s="694"/>
      <c r="DV21" s="694"/>
      <c r="DW21" s="694"/>
      <c r="DX21" s="694"/>
      <c r="DY21" s="694"/>
      <c r="DZ21" s="694"/>
      <c r="EA21" s="694"/>
      <c r="EB21" s="694"/>
      <c r="EC21" s="694"/>
      <c r="ED21" s="694"/>
      <c r="EE21" s="694"/>
      <c r="EF21" s="694"/>
      <c r="EG21" s="694"/>
      <c r="EH21" s="694"/>
      <c r="EI21" s="694"/>
      <c r="EJ21" s="694"/>
      <c r="EK21" s="694"/>
      <c r="EL21" s="694"/>
      <c r="EM21" s="694"/>
    </row>
    <row r="22" spans="1:143" ht="6" customHeight="1">
      <c r="A22" s="162"/>
      <c r="B22" s="991"/>
      <c r="C22" s="991"/>
      <c r="D22" s="991"/>
      <c r="E22" s="991"/>
      <c r="F22" s="694"/>
      <c r="G22" s="694"/>
      <c r="H22" s="694"/>
      <c r="I22" s="694"/>
      <c r="J22" s="694"/>
      <c r="K22" s="694"/>
      <c r="L22" s="694"/>
      <c r="M22" s="694"/>
      <c r="N22" s="694"/>
      <c r="O22" s="694"/>
      <c r="P22" s="694"/>
      <c r="Q22" s="694"/>
      <c r="R22" s="694"/>
      <c r="S22" s="694"/>
      <c r="T22" s="694"/>
      <c r="U22" s="694"/>
      <c r="V22" s="694"/>
      <c r="W22" s="694"/>
      <c r="X22" s="694"/>
      <c r="Y22" s="694"/>
      <c r="Z22" s="694"/>
      <c r="AA22" s="694"/>
      <c r="AB22" s="694"/>
      <c r="AC22" s="694"/>
      <c r="AD22" s="694"/>
      <c r="AE22" s="694"/>
      <c r="AF22" s="694"/>
      <c r="AG22" s="694"/>
      <c r="AH22" s="694"/>
      <c r="AI22" s="694"/>
      <c r="AJ22" s="694"/>
      <c r="AK22" s="694"/>
      <c r="AL22" s="694"/>
      <c r="AM22" s="694"/>
      <c r="AN22" s="694"/>
      <c r="AO22" s="694"/>
      <c r="AP22" s="694"/>
      <c r="AQ22" s="694"/>
      <c r="AR22" s="694"/>
      <c r="AS22" s="694"/>
      <c r="AT22" s="694"/>
      <c r="AU22" s="694"/>
      <c r="AV22" s="694"/>
      <c r="AW22" s="694"/>
      <c r="AX22" s="694"/>
      <c r="AY22" s="694"/>
      <c r="AZ22" s="694"/>
      <c r="BA22" s="694"/>
      <c r="BB22" s="694"/>
      <c r="BC22" s="694"/>
      <c r="BD22" s="694"/>
      <c r="BE22" s="694"/>
      <c r="BF22" s="694"/>
      <c r="BG22" s="694"/>
      <c r="BH22" s="694"/>
      <c r="BI22" s="694"/>
      <c r="BJ22" s="694"/>
      <c r="BK22" s="694"/>
      <c r="BL22" s="694"/>
      <c r="BM22" s="694"/>
      <c r="BN22" s="694"/>
      <c r="BO22" s="694"/>
      <c r="BP22" s="694"/>
      <c r="BQ22" s="694"/>
      <c r="BR22" s="694"/>
      <c r="BS22" s="694"/>
      <c r="BT22" s="694"/>
      <c r="BU22" s="694"/>
      <c r="BV22" s="694"/>
      <c r="BW22" s="694"/>
      <c r="BX22" s="694"/>
      <c r="BY22" s="694"/>
      <c r="BZ22" s="694"/>
      <c r="CA22" s="694"/>
      <c r="CB22" s="694"/>
      <c r="CC22" s="694"/>
      <c r="CD22" s="694"/>
      <c r="CE22" s="694"/>
      <c r="CF22" s="694"/>
      <c r="CG22" s="694"/>
      <c r="CH22" s="694"/>
      <c r="CI22" s="694"/>
      <c r="CJ22" s="694"/>
      <c r="CK22" s="694"/>
      <c r="CL22" s="694"/>
      <c r="CM22" s="694"/>
      <c r="CN22" s="694"/>
      <c r="CO22" s="694"/>
      <c r="CP22" s="694"/>
      <c r="CQ22" s="694"/>
      <c r="CR22" s="694"/>
      <c r="CS22" s="694"/>
      <c r="CT22" s="694"/>
      <c r="CU22" s="694"/>
      <c r="CV22" s="694"/>
      <c r="CW22" s="694"/>
      <c r="CX22" s="694"/>
      <c r="CY22" s="694"/>
      <c r="CZ22" s="694"/>
      <c r="DA22" s="694"/>
      <c r="DB22" s="694"/>
      <c r="DC22" s="694"/>
      <c r="DD22" s="694"/>
      <c r="DE22" s="694"/>
      <c r="DF22" s="694"/>
      <c r="DG22" s="694"/>
      <c r="DH22" s="694"/>
      <c r="DI22" s="694"/>
      <c r="DJ22" s="694"/>
      <c r="DK22" s="694"/>
      <c r="DL22" s="684"/>
      <c r="DM22" s="685"/>
      <c r="DN22" s="685"/>
      <c r="DO22" s="685"/>
      <c r="DP22" s="685"/>
      <c r="DQ22" s="686"/>
      <c r="DR22" s="694"/>
      <c r="DS22" s="694"/>
      <c r="DT22" s="694"/>
      <c r="DU22" s="694"/>
      <c r="DV22" s="694"/>
      <c r="DW22" s="694"/>
      <c r="DX22" s="694"/>
      <c r="DY22" s="694"/>
      <c r="DZ22" s="694"/>
      <c r="EA22" s="694"/>
      <c r="EB22" s="694"/>
      <c r="EC22" s="694"/>
      <c r="ED22" s="694"/>
      <c r="EE22" s="694"/>
      <c r="EF22" s="694"/>
      <c r="EG22" s="694"/>
      <c r="EH22" s="694"/>
      <c r="EI22" s="694"/>
      <c r="EJ22" s="694"/>
      <c r="EK22" s="694"/>
      <c r="EL22" s="694"/>
      <c r="EM22" s="694"/>
    </row>
    <row r="23" spans="1:143" ht="6" customHeight="1">
      <c r="A23" s="162"/>
      <c r="B23" s="991"/>
      <c r="C23" s="991"/>
      <c r="D23" s="991"/>
      <c r="E23" s="991"/>
      <c r="F23" s="694"/>
      <c r="G23" s="694"/>
      <c r="H23" s="694"/>
      <c r="I23" s="694"/>
      <c r="J23" s="694"/>
      <c r="K23" s="694"/>
      <c r="L23" s="694"/>
      <c r="M23" s="694"/>
      <c r="N23" s="694"/>
      <c r="O23" s="694"/>
      <c r="P23" s="694"/>
      <c r="Q23" s="694"/>
      <c r="R23" s="694"/>
      <c r="S23" s="694"/>
      <c r="T23" s="694"/>
      <c r="U23" s="694"/>
      <c r="V23" s="694"/>
      <c r="W23" s="694"/>
      <c r="X23" s="694"/>
      <c r="Y23" s="694"/>
      <c r="Z23" s="694"/>
      <c r="AA23" s="694"/>
      <c r="AB23" s="694"/>
      <c r="AC23" s="694"/>
      <c r="AD23" s="694"/>
      <c r="AE23" s="694"/>
      <c r="AF23" s="694"/>
      <c r="AG23" s="694"/>
      <c r="AH23" s="694"/>
      <c r="AI23" s="694"/>
      <c r="AJ23" s="694"/>
      <c r="AK23" s="694"/>
      <c r="AL23" s="694"/>
      <c r="AM23" s="694"/>
      <c r="AN23" s="694"/>
      <c r="AO23" s="694"/>
      <c r="AP23" s="694"/>
      <c r="AQ23" s="694"/>
      <c r="AR23" s="694"/>
      <c r="AS23" s="694"/>
      <c r="AT23" s="694"/>
      <c r="AU23" s="694"/>
      <c r="AV23" s="694"/>
      <c r="AW23" s="694"/>
      <c r="AX23" s="694"/>
      <c r="AY23" s="694"/>
      <c r="AZ23" s="694"/>
      <c r="BA23" s="694"/>
      <c r="BB23" s="694"/>
      <c r="BC23" s="694"/>
      <c r="BD23" s="694"/>
      <c r="BE23" s="694"/>
      <c r="BF23" s="694"/>
      <c r="BG23" s="694"/>
      <c r="BH23" s="694"/>
      <c r="BI23" s="694"/>
      <c r="BJ23" s="694"/>
      <c r="BK23" s="694"/>
      <c r="BL23" s="694"/>
      <c r="BM23" s="694"/>
      <c r="BN23" s="694"/>
      <c r="BO23" s="694"/>
      <c r="BP23" s="694"/>
      <c r="BQ23" s="694"/>
      <c r="BR23" s="694"/>
      <c r="BS23" s="694"/>
      <c r="BT23" s="694"/>
      <c r="BU23" s="694"/>
      <c r="BV23" s="694"/>
      <c r="BW23" s="694"/>
      <c r="BX23" s="694"/>
      <c r="BY23" s="694"/>
      <c r="BZ23" s="694"/>
      <c r="CA23" s="694"/>
      <c r="CB23" s="694"/>
      <c r="CC23" s="694"/>
      <c r="CD23" s="694"/>
      <c r="CE23" s="694"/>
      <c r="CF23" s="694"/>
      <c r="CG23" s="694"/>
      <c r="CH23" s="694"/>
      <c r="CI23" s="694"/>
      <c r="CJ23" s="694"/>
      <c r="CK23" s="694"/>
      <c r="CL23" s="694"/>
      <c r="CM23" s="694"/>
      <c r="CN23" s="694"/>
      <c r="CO23" s="694"/>
      <c r="CP23" s="694"/>
      <c r="CQ23" s="694"/>
      <c r="CR23" s="694"/>
      <c r="CS23" s="694"/>
      <c r="CT23" s="694"/>
      <c r="CU23" s="694"/>
      <c r="CV23" s="694"/>
      <c r="CW23" s="694"/>
      <c r="CX23" s="694"/>
      <c r="CY23" s="694"/>
      <c r="CZ23" s="694"/>
      <c r="DA23" s="694"/>
      <c r="DB23" s="694"/>
      <c r="DC23" s="694"/>
      <c r="DD23" s="694"/>
      <c r="DE23" s="694"/>
      <c r="DF23" s="694"/>
      <c r="DG23" s="694"/>
      <c r="DH23" s="694"/>
      <c r="DI23" s="694"/>
      <c r="DJ23" s="694"/>
      <c r="DK23" s="694"/>
      <c r="DL23" s="684"/>
      <c r="DM23" s="685"/>
      <c r="DN23" s="685"/>
      <c r="DO23" s="685"/>
      <c r="DP23" s="685"/>
      <c r="DQ23" s="686"/>
      <c r="DR23" s="694"/>
      <c r="DS23" s="694"/>
      <c r="DT23" s="694"/>
      <c r="DU23" s="694"/>
      <c r="DV23" s="694"/>
      <c r="DW23" s="694"/>
      <c r="DX23" s="694"/>
      <c r="DY23" s="694"/>
      <c r="DZ23" s="694"/>
      <c r="EA23" s="694"/>
      <c r="EB23" s="694"/>
      <c r="EC23" s="694"/>
      <c r="ED23" s="694"/>
      <c r="EE23" s="694"/>
      <c r="EF23" s="694"/>
      <c r="EG23" s="694"/>
      <c r="EH23" s="694"/>
      <c r="EI23" s="694"/>
      <c r="EJ23" s="694"/>
      <c r="EK23" s="694"/>
      <c r="EL23" s="694"/>
      <c r="EM23" s="694"/>
    </row>
    <row r="24" spans="1:143" ht="6" customHeight="1">
      <c r="A24" s="162"/>
      <c r="B24" s="991"/>
      <c r="C24" s="991"/>
      <c r="D24" s="991"/>
      <c r="E24" s="991"/>
      <c r="F24" s="695"/>
      <c r="G24" s="695"/>
      <c r="H24" s="695"/>
      <c r="I24" s="695"/>
      <c r="J24" s="695"/>
      <c r="K24" s="695"/>
      <c r="L24" s="695"/>
      <c r="M24" s="695"/>
      <c r="N24" s="695"/>
      <c r="O24" s="695"/>
      <c r="P24" s="695"/>
      <c r="Q24" s="695"/>
      <c r="R24" s="695"/>
      <c r="S24" s="695"/>
      <c r="T24" s="695"/>
      <c r="U24" s="695"/>
      <c r="V24" s="695"/>
      <c r="W24" s="695"/>
      <c r="X24" s="695"/>
      <c r="Y24" s="695"/>
      <c r="Z24" s="695"/>
      <c r="AA24" s="695"/>
      <c r="AB24" s="695"/>
      <c r="AC24" s="695"/>
      <c r="AD24" s="695"/>
      <c r="AE24" s="695"/>
      <c r="AF24" s="695"/>
      <c r="AG24" s="695"/>
      <c r="AH24" s="695"/>
      <c r="AI24" s="695"/>
      <c r="AJ24" s="695"/>
      <c r="AK24" s="695"/>
      <c r="AL24" s="695"/>
      <c r="AM24" s="695"/>
      <c r="AN24" s="695"/>
      <c r="AO24" s="695"/>
      <c r="AP24" s="695"/>
      <c r="AQ24" s="695"/>
      <c r="AR24" s="695"/>
      <c r="AS24" s="695"/>
      <c r="AT24" s="695"/>
      <c r="AU24" s="695"/>
      <c r="AV24" s="695"/>
      <c r="AW24" s="695"/>
      <c r="AX24" s="695"/>
      <c r="AY24" s="695"/>
      <c r="AZ24" s="695"/>
      <c r="BA24" s="695"/>
      <c r="BB24" s="695"/>
      <c r="BC24" s="695"/>
      <c r="BD24" s="695"/>
      <c r="BE24" s="695"/>
      <c r="BF24" s="695"/>
      <c r="BG24" s="695"/>
      <c r="BH24" s="695"/>
      <c r="BI24" s="695"/>
      <c r="BJ24" s="695"/>
      <c r="BK24" s="695"/>
      <c r="BL24" s="695"/>
      <c r="BM24" s="695"/>
      <c r="BN24" s="695"/>
      <c r="BO24" s="695"/>
      <c r="BP24" s="695"/>
      <c r="BQ24" s="695"/>
      <c r="BR24" s="695"/>
      <c r="BS24" s="695"/>
      <c r="BT24" s="695"/>
      <c r="BU24" s="695"/>
      <c r="BV24" s="695"/>
      <c r="BW24" s="695"/>
      <c r="BX24" s="695"/>
      <c r="BY24" s="695"/>
      <c r="BZ24" s="695"/>
      <c r="CA24" s="695"/>
      <c r="CB24" s="695"/>
      <c r="CC24" s="695"/>
      <c r="CD24" s="695"/>
      <c r="CE24" s="695"/>
      <c r="CF24" s="695"/>
      <c r="CG24" s="695"/>
      <c r="CH24" s="695"/>
      <c r="CI24" s="695"/>
      <c r="CJ24" s="695"/>
      <c r="CK24" s="695"/>
      <c r="CL24" s="695"/>
      <c r="CM24" s="695"/>
      <c r="CN24" s="695"/>
      <c r="CO24" s="695"/>
      <c r="CP24" s="695"/>
      <c r="CQ24" s="695"/>
      <c r="CR24" s="695"/>
      <c r="CS24" s="695"/>
      <c r="CT24" s="695"/>
      <c r="CU24" s="695"/>
      <c r="CV24" s="695"/>
      <c r="CW24" s="695"/>
      <c r="CX24" s="695"/>
      <c r="CY24" s="695"/>
      <c r="CZ24" s="695"/>
      <c r="DA24" s="695"/>
      <c r="DB24" s="695"/>
      <c r="DC24" s="695"/>
      <c r="DD24" s="695"/>
      <c r="DE24" s="695"/>
      <c r="DF24" s="695"/>
      <c r="DG24" s="695"/>
      <c r="DH24" s="695"/>
      <c r="DI24" s="695"/>
      <c r="DJ24" s="695"/>
      <c r="DK24" s="695"/>
      <c r="DL24" s="684"/>
      <c r="DM24" s="685"/>
      <c r="DN24" s="685"/>
      <c r="DO24" s="685"/>
      <c r="DP24" s="685"/>
      <c r="DQ24" s="686"/>
      <c r="DR24" s="695"/>
      <c r="DS24" s="695"/>
      <c r="DT24" s="695"/>
      <c r="DU24" s="695"/>
      <c r="DV24" s="695"/>
      <c r="DW24" s="695"/>
      <c r="DX24" s="695"/>
      <c r="DY24" s="695"/>
      <c r="DZ24" s="695"/>
      <c r="EA24" s="695"/>
      <c r="EB24" s="695"/>
      <c r="EC24" s="695"/>
      <c r="ED24" s="695"/>
      <c r="EE24" s="695"/>
      <c r="EF24" s="695"/>
      <c r="EG24" s="695"/>
      <c r="EH24" s="695"/>
      <c r="EI24" s="695"/>
      <c r="EJ24" s="695"/>
      <c r="EK24" s="695"/>
      <c r="EL24" s="695"/>
      <c r="EM24" s="695"/>
    </row>
    <row r="25" spans="1:143" ht="6" customHeight="1">
      <c r="A25" s="162"/>
      <c r="B25" s="991"/>
      <c r="C25" s="991"/>
      <c r="D25" s="991"/>
      <c r="E25" s="991"/>
      <c r="F25" s="695"/>
      <c r="G25" s="695"/>
      <c r="H25" s="695"/>
      <c r="I25" s="695"/>
      <c r="J25" s="695"/>
      <c r="K25" s="695"/>
      <c r="L25" s="695"/>
      <c r="M25" s="695"/>
      <c r="N25" s="695"/>
      <c r="O25" s="695"/>
      <c r="P25" s="695"/>
      <c r="Q25" s="695"/>
      <c r="R25" s="695"/>
      <c r="S25" s="695"/>
      <c r="T25" s="695"/>
      <c r="U25" s="695"/>
      <c r="V25" s="695"/>
      <c r="W25" s="695"/>
      <c r="X25" s="695"/>
      <c r="Y25" s="695"/>
      <c r="Z25" s="695"/>
      <c r="AA25" s="695"/>
      <c r="AB25" s="695"/>
      <c r="AC25" s="695"/>
      <c r="AD25" s="695"/>
      <c r="AE25" s="695"/>
      <c r="AF25" s="695"/>
      <c r="AG25" s="695"/>
      <c r="AH25" s="695"/>
      <c r="AI25" s="695"/>
      <c r="AJ25" s="695"/>
      <c r="AK25" s="695"/>
      <c r="AL25" s="695"/>
      <c r="AM25" s="695"/>
      <c r="AN25" s="695"/>
      <c r="AO25" s="695"/>
      <c r="AP25" s="695"/>
      <c r="AQ25" s="695"/>
      <c r="AR25" s="695"/>
      <c r="AS25" s="695"/>
      <c r="AT25" s="695"/>
      <c r="AU25" s="695"/>
      <c r="AV25" s="695"/>
      <c r="AW25" s="695"/>
      <c r="AX25" s="695"/>
      <c r="AY25" s="695"/>
      <c r="AZ25" s="695"/>
      <c r="BA25" s="695"/>
      <c r="BB25" s="695"/>
      <c r="BC25" s="695"/>
      <c r="BD25" s="695"/>
      <c r="BE25" s="695"/>
      <c r="BF25" s="695"/>
      <c r="BG25" s="695"/>
      <c r="BH25" s="695"/>
      <c r="BI25" s="695"/>
      <c r="BJ25" s="695"/>
      <c r="BK25" s="695"/>
      <c r="BL25" s="695"/>
      <c r="BM25" s="695"/>
      <c r="BN25" s="695"/>
      <c r="BO25" s="695"/>
      <c r="BP25" s="695"/>
      <c r="BQ25" s="695"/>
      <c r="BR25" s="695"/>
      <c r="BS25" s="695"/>
      <c r="BT25" s="695"/>
      <c r="BU25" s="695"/>
      <c r="BV25" s="695"/>
      <c r="BW25" s="695"/>
      <c r="BX25" s="695"/>
      <c r="BY25" s="695"/>
      <c r="BZ25" s="695"/>
      <c r="CA25" s="695"/>
      <c r="CB25" s="695"/>
      <c r="CC25" s="695"/>
      <c r="CD25" s="695"/>
      <c r="CE25" s="695"/>
      <c r="CF25" s="695"/>
      <c r="CG25" s="695"/>
      <c r="CH25" s="695"/>
      <c r="CI25" s="695"/>
      <c r="CJ25" s="695"/>
      <c r="CK25" s="695"/>
      <c r="CL25" s="695"/>
      <c r="CM25" s="695"/>
      <c r="CN25" s="695"/>
      <c r="CO25" s="695"/>
      <c r="CP25" s="695"/>
      <c r="CQ25" s="695"/>
      <c r="CR25" s="695"/>
      <c r="CS25" s="695"/>
      <c r="CT25" s="695"/>
      <c r="CU25" s="695"/>
      <c r="CV25" s="695"/>
      <c r="CW25" s="695"/>
      <c r="CX25" s="695"/>
      <c r="CY25" s="695"/>
      <c r="CZ25" s="695"/>
      <c r="DA25" s="695"/>
      <c r="DB25" s="695"/>
      <c r="DC25" s="695"/>
      <c r="DD25" s="695"/>
      <c r="DE25" s="695"/>
      <c r="DF25" s="695"/>
      <c r="DG25" s="695"/>
      <c r="DH25" s="695"/>
      <c r="DI25" s="695"/>
      <c r="DJ25" s="695"/>
      <c r="DK25" s="695"/>
      <c r="DL25" s="684"/>
      <c r="DM25" s="685"/>
      <c r="DN25" s="685"/>
      <c r="DO25" s="685"/>
      <c r="DP25" s="685"/>
      <c r="DQ25" s="686"/>
      <c r="DR25" s="695"/>
      <c r="DS25" s="695"/>
      <c r="DT25" s="695"/>
      <c r="DU25" s="695"/>
      <c r="DV25" s="695"/>
      <c r="DW25" s="695"/>
      <c r="DX25" s="695"/>
      <c r="DY25" s="695"/>
      <c r="DZ25" s="695"/>
      <c r="EA25" s="695"/>
      <c r="EB25" s="695"/>
      <c r="EC25" s="695"/>
      <c r="ED25" s="695"/>
      <c r="EE25" s="695"/>
      <c r="EF25" s="695"/>
      <c r="EG25" s="695"/>
      <c r="EH25" s="695"/>
      <c r="EI25" s="695"/>
      <c r="EJ25" s="695"/>
      <c r="EK25" s="695"/>
      <c r="EL25" s="695"/>
      <c r="EM25" s="695"/>
    </row>
    <row r="26" spans="1:143" ht="6" customHeight="1">
      <c r="A26" s="162"/>
      <c r="B26" s="991"/>
      <c r="C26" s="991"/>
      <c r="D26" s="991"/>
      <c r="E26" s="991"/>
      <c r="F26" s="695"/>
      <c r="G26" s="695"/>
      <c r="H26" s="695"/>
      <c r="I26" s="695"/>
      <c r="J26" s="695"/>
      <c r="K26" s="695"/>
      <c r="L26" s="695"/>
      <c r="M26" s="695"/>
      <c r="N26" s="695"/>
      <c r="O26" s="695"/>
      <c r="P26" s="695"/>
      <c r="Q26" s="695"/>
      <c r="R26" s="695"/>
      <c r="S26" s="695"/>
      <c r="T26" s="695"/>
      <c r="U26" s="695"/>
      <c r="V26" s="695"/>
      <c r="W26" s="695"/>
      <c r="X26" s="695"/>
      <c r="Y26" s="695"/>
      <c r="Z26" s="695"/>
      <c r="AA26" s="695"/>
      <c r="AB26" s="695"/>
      <c r="AC26" s="695"/>
      <c r="AD26" s="695"/>
      <c r="AE26" s="695"/>
      <c r="AF26" s="695"/>
      <c r="AG26" s="695"/>
      <c r="AH26" s="695"/>
      <c r="AI26" s="695"/>
      <c r="AJ26" s="695"/>
      <c r="AK26" s="695"/>
      <c r="AL26" s="695"/>
      <c r="AM26" s="695"/>
      <c r="AN26" s="695"/>
      <c r="AO26" s="695"/>
      <c r="AP26" s="695"/>
      <c r="AQ26" s="695"/>
      <c r="AR26" s="695"/>
      <c r="AS26" s="695"/>
      <c r="AT26" s="695"/>
      <c r="AU26" s="695"/>
      <c r="AV26" s="695"/>
      <c r="AW26" s="695"/>
      <c r="AX26" s="695"/>
      <c r="AY26" s="695"/>
      <c r="AZ26" s="695"/>
      <c r="BA26" s="695"/>
      <c r="BB26" s="695"/>
      <c r="BC26" s="695"/>
      <c r="BD26" s="695"/>
      <c r="BE26" s="695"/>
      <c r="BF26" s="695"/>
      <c r="BG26" s="695"/>
      <c r="BH26" s="695"/>
      <c r="BI26" s="695"/>
      <c r="BJ26" s="695"/>
      <c r="BK26" s="695"/>
      <c r="BL26" s="695"/>
      <c r="BM26" s="695"/>
      <c r="BN26" s="695"/>
      <c r="BO26" s="695"/>
      <c r="BP26" s="695"/>
      <c r="BQ26" s="695"/>
      <c r="BR26" s="695"/>
      <c r="BS26" s="695"/>
      <c r="BT26" s="695"/>
      <c r="BU26" s="695"/>
      <c r="BV26" s="695"/>
      <c r="BW26" s="695"/>
      <c r="BX26" s="695"/>
      <c r="BY26" s="695"/>
      <c r="BZ26" s="695"/>
      <c r="CA26" s="695"/>
      <c r="CB26" s="695"/>
      <c r="CC26" s="695"/>
      <c r="CD26" s="695"/>
      <c r="CE26" s="695"/>
      <c r="CF26" s="695"/>
      <c r="CG26" s="695"/>
      <c r="CH26" s="695"/>
      <c r="CI26" s="695"/>
      <c r="CJ26" s="695"/>
      <c r="CK26" s="695"/>
      <c r="CL26" s="695"/>
      <c r="CM26" s="695"/>
      <c r="CN26" s="695"/>
      <c r="CO26" s="695"/>
      <c r="CP26" s="695"/>
      <c r="CQ26" s="695"/>
      <c r="CR26" s="695"/>
      <c r="CS26" s="695"/>
      <c r="CT26" s="695"/>
      <c r="CU26" s="695"/>
      <c r="CV26" s="695"/>
      <c r="CW26" s="695"/>
      <c r="CX26" s="695"/>
      <c r="CY26" s="695"/>
      <c r="CZ26" s="695"/>
      <c r="DA26" s="695"/>
      <c r="DB26" s="695"/>
      <c r="DC26" s="695"/>
      <c r="DD26" s="695"/>
      <c r="DE26" s="695"/>
      <c r="DF26" s="695"/>
      <c r="DG26" s="695"/>
      <c r="DH26" s="695"/>
      <c r="DI26" s="695"/>
      <c r="DJ26" s="695"/>
      <c r="DK26" s="695"/>
      <c r="DL26" s="687"/>
      <c r="DM26" s="688"/>
      <c r="DN26" s="688"/>
      <c r="DO26" s="688"/>
      <c r="DP26" s="688"/>
      <c r="DQ26" s="689"/>
      <c r="DR26" s="695"/>
      <c r="DS26" s="695"/>
      <c r="DT26" s="695"/>
      <c r="DU26" s="695"/>
      <c r="DV26" s="695"/>
      <c r="DW26" s="695"/>
      <c r="DX26" s="695"/>
      <c r="DY26" s="695"/>
      <c r="DZ26" s="695"/>
      <c r="EA26" s="695"/>
      <c r="EB26" s="695"/>
      <c r="EC26" s="695"/>
      <c r="ED26" s="695"/>
      <c r="EE26" s="695"/>
      <c r="EF26" s="695"/>
      <c r="EG26" s="695"/>
      <c r="EH26" s="695"/>
      <c r="EI26" s="695"/>
      <c r="EJ26" s="695"/>
      <c r="EK26" s="695"/>
      <c r="EL26" s="695"/>
      <c r="EM26" s="695"/>
    </row>
    <row r="27" spans="1:143" ht="6" customHeight="1">
      <c r="A27" s="162"/>
      <c r="B27" s="1085">
        <v>1</v>
      </c>
      <c r="C27" s="991"/>
      <c r="D27" s="991"/>
      <c r="E27" s="991"/>
      <c r="F27" s="1083"/>
      <c r="G27" s="1083"/>
      <c r="H27" s="1083"/>
      <c r="I27" s="1083"/>
      <c r="J27" s="1083"/>
      <c r="K27" s="1083"/>
      <c r="L27" s="1083"/>
      <c r="M27" s="1083"/>
      <c r="N27" s="1083"/>
      <c r="O27" s="1083"/>
      <c r="P27" s="1083"/>
      <c r="Q27" s="1083"/>
      <c r="R27" s="1083"/>
      <c r="S27" s="1083"/>
      <c r="T27" s="1083"/>
      <c r="U27" s="1083"/>
      <c r="V27" s="1083"/>
      <c r="W27" s="1083"/>
      <c r="X27" s="1083"/>
      <c r="Y27" s="1083"/>
      <c r="Z27" s="1083"/>
      <c r="AA27" s="1083"/>
      <c r="AB27" s="1083"/>
      <c r="AC27" s="1083"/>
      <c r="AD27" s="1083"/>
      <c r="AE27" s="1083"/>
      <c r="AF27" s="1083"/>
      <c r="AG27" s="1083"/>
      <c r="AH27" s="1083"/>
      <c r="AI27" s="1083"/>
      <c r="AJ27" s="1083"/>
      <c r="AK27" s="1083"/>
      <c r="AL27" s="1083"/>
      <c r="AM27" s="1083"/>
      <c r="AN27" s="1083"/>
      <c r="AO27" s="1083"/>
      <c r="AP27" s="1083"/>
      <c r="AQ27" s="1083"/>
      <c r="AR27" s="1083"/>
      <c r="AS27" s="1083"/>
      <c r="AT27" s="1083"/>
      <c r="AU27" s="1083"/>
      <c r="AV27" s="1083"/>
      <c r="AW27" s="1083"/>
      <c r="AX27" s="1084"/>
      <c r="AY27" s="1084"/>
      <c r="AZ27" s="1084"/>
      <c r="BA27" s="1084"/>
      <c r="BB27" s="1084"/>
      <c r="BC27" s="1083"/>
      <c r="BD27" s="1083"/>
      <c r="BE27" s="1083"/>
      <c r="BF27" s="1083"/>
      <c r="BG27" s="1083"/>
      <c r="BH27" s="1083"/>
      <c r="BI27" s="1083"/>
      <c r="BJ27" s="1083"/>
      <c r="BK27" s="1083"/>
      <c r="BL27" s="1083"/>
      <c r="BM27" s="1083"/>
      <c r="BN27" s="1083"/>
      <c r="BO27" s="1083"/>
      <c r="BP27" s="1083"/>
      <c r="BQ27" s="1083"/>
      <c r="BR27" s="1083"/>
      <c r="BS27" s="1083"/>
      <c r="BT27" s="1083"/>
      <c r="BU27" s="1083"/>
      <c r="BV27" s="1083"/>
      <c r="BW27" s="1083"/>
      <c r="BX27" s="1083"/>
      <c r="BY27" s="1083"/>
      <c r="BZ27" s="1083"/>
      <c r="CA27" s="1083"/>
      <c r="CB27" s="1083"/>
      <c r="CC27" s="1083"/>
      <c r="CD27" s="1083"/>
      <c r="CE27" s="1083"/>
      <c r="CF27" s="1086"/>
      <c r="CG27" s="1087"/>
      <c r="CH27" s="1087"/>
      <c r="CI27" s="1087"/>
      <c r="CJ27" s="1087"/>
      <c r="CK27" s="1087"/>
      <c r="CL27" s="1087"/>
      <c r="CM27" s="1087"/>
      <c r="CN27" s="1087"/>
      <c r="CO27" s="1087"/>
      <c r="CP27" s="1087"/>
      <c r="CQ27" s="1087"/>
      <c r="CR27" s="1087"/>
      <c r="CS27" s="1087"/>
      <c r="CT27" s="1087"/>
      <c r="CU27" s="1087"/>
      <c r="CV27" s="1087"/>
      <c r="CW27" s="1087"/>
      <c r="CX27" s="1087"/>
      <c r="CY27" s="1087"/>
      <c r="CZ27" s="1087"/>
      <c r="DA27" s="1087"/>
      <c r="DB27" s="1087"/>
      <c r="DC27" s="1087"/>
      <c r="DD27" s="1087"/>
      <c r="DE27" s="1087"/>
      <c r="DF27" s="1087"/>
      <c r="DG27" s="1087"/>
      <c r="DH27" s="1087"/>
      <c r="DI27" s="1087"/>
      <c r="DJ27" s="1087"/>
      <c r="DK27" s="1087"/>
      <c r="DL27" s="697"/>
      <c r="DM27" s="698"/>
      <c r="DN27" s="698"/>
      <c r="DO27" s="698"/>
      <c r="DP27" s="698"/>
      <c r="DQ27" s="699"/>
      <c r="DR27" s="1083"/>
      <c r="DS27" s="1083"/>
      <c r="DT27" s="1083"/>
      <c r="DU27" s="1083"/>
      <c r="DV27" s="1083"/>
      <c r="DW27" s="1083"/>
      <c r="DX27" s="1083"/>
      <c r="DY27" s="1083"/>
      <c r="DZ27" s="1083"/>
      <c r="EA27" s="1083"/>
      <c r="EB27" s="1083"/>
      <c r="EC27" s="1084"/>
      <c r="ED27" s="1084"/>
      <c r="EE27" s="1084"/>
      <c r="EF27" s="1084"/>
      <c r="EG27" s="1084"/>
      <c r="EH27" s="1084"/>
      <c r="EI27" s="1084"/>
      <c r="EJ27" s="1084"/>
      <c r="EK27" s="1084"/>
      <c r="EL27" s="1084"/>
      <c r="EM27" s="1084"/>
    </row>
    <row r="28" spans="1:143" ht="6" customHeight="1">
      <c r="A28" s="162"/>
      <c r="B28" s="991"/>
      <c r="C28" s="991"/>
      <c r="D28" s="991"/>
      <c r="E28" s="991"/>
      <c r="F28" s="1083"/>
      <c r="G28" s="1083"/>
      <c r="H28" s="1083"/>
      <c r="I28" s="1083"/>
      <c r="J28" s="1083"/>
      <c r="K28" s="1083"/>
      <c r="L28" s="1083"/>
      <c r="M28" s="1083"/>
      <c r="N28" s="1083"/>
      <c r="O28" s="1083"/>
      <c r="P28" s="1083"/>
      <c r="Q28" s="1083"/>
      <c r="R28" s="1083"/>
      <c r="S28" s="1083"/>
      <c r="T28" s="1083"/>
      <c r="U28" s="1083"/>
      <c r="V28" s="1083"/>
      <c r="W28" s="1083"/>
      <c r="X28" s="1083"/>
      <c r="Y28" s="1083"/>
      <c r="Z28" s="1083"/>
      <c r="AA28" s="1083"/>
      <c r="AB28" s="1083"/>
      <c r="AC28" s="1083"/>
      <c r="AD28" s="1083"/>
      <c r="AE28" s="1083"/>
      <c r="AF28" s="1083"/>
      <c r="AG28" s="1083"/>
      <c r="AH28" s="1083"/>
      <c r="AI28" s="1083"/>
      <c r="AJ28" s="1083"/>
      <c r="AK28" s="1083"/>
      <c r="AL28" s="1083"/>
      <c r="AM28" s="1083"/>
      <c r="AN28" s="1083"/>
      <c r="AO28" s="1083"/>
      <c r="AP28" s="1083"/>
      <c r="AQ28" s="1083"/>
      <c r="AR28" s="1083"/>
      <c r="AS28" s="1083"/>
      <c r="AT28" s="1083"/>
      <c r="AU28" s="1083"/>
      <c r="AV28" s="1083"/>
      <c r="AW28" s="1083"/>
      <c r="AX28" s="1084"/>
      <c r="AY28" s="1084"/>
      <c r="AZ28" s="1084"/>
      <c r="BA28" s="1084"/>
      <c r="BB28" s="1084"/>
      <c r="BC28" s="1083"/>
      <c r="BD28" s="1083"/>
      <c r="BE28" s="1083"/>
      <c r="BF28" s="1083"/>
      <c r="BG28" s="1083"/>
      <c r="BH28" s="1083"/>
      <c r="BI28" s="1083"/>
      <c r="BJ28" s="1083"/>
      <c r="BK28" s="1083"/>
      <c r="BL28" s="1083"/>
      <c r="BM28" s="1083"/>
      <c r="BN28" s="1083"/>
      <c r="BO28" s="1083"/>
      <c r="BP28" s="1083"/>
      <c r="BQ28" s="1083"/>
      <c r="BR28" s="1083"/>
      <c r="BS28" s="1083"/>
      <c r="BT28" s="1083"/>
      <c r="BU28" s="1083"/>
      <c r="BV28" s="1083"/>
      <c r="BW28" s="1083"/>
      <c r="BX28" s="1083"/>
      <c r="BY28" s="1083"/>
      <c r="BZ28" s="1083"/>
      <c r="CA28" s="1083"/>
      <c r="CB28" s="1083"/>
      <c r="CC28" s="1083"/>
      <c r="CD28" s="1083"/>
      <c r="CE28" s="1083"/>
      <c r="CF28" s="1087"/>
      <c r="CG28" s="1087"/>
      <c r="CH28" s="1087"/>
      <c r="CI28" s="1087"/>
      <c r="CJ28" s="1087"/>
      <c r="CK28" s="1087"/>
      <c r="CL28" s="1087"/>
      <c r="CM28" s="1087"/>
      <c r="CN28" s="1087"/>
      <c r="CO28" s="1087"/>
      <c r="CP28" s="1087"/>
      <c r="CQ28" s="1087"/>
      <c r="CR28" s="1087"/>
      <c r="CS28" s="1087"/>
      <c r="CT28" s="1087"/>
      <c r="CU28" s="1087"/>
      <c r="CV28" s="1087"/>
      <c r="CW28" s="1087"/>
      <c r="CX28" s="1087"/>
      <c r="CY28" s="1087"/>
      <c r="CZ28" s="1087"/>
      <c r="DA28" s="1087"/>
      <c r="DB28" s="1087"/>
      <c r="DC28" s="1087"/>
      <c r="DD28" s="1087"/>
      <c r="DE28" s="1087"/>
      <c r="DF28" s="1087"/>
      <c r="DG28" s="1087"/>
      <c r="DH28" s="1087"/>
      <c r="DI28" s="1087"/>
      <c r="DJ28" s="1087"/>
      <c r="DK28" s="1087"/>
      <c r="DL28" s="700"/>
      <c r="DM28" s="701"/>
      <c r="DN28" s="701"/>
      <c r="DO28" s="701"/>
      <c r="DP28" s="701"/>
      <c r="DQ28" s="702"/>
      <c r="DR28" s="1083"/>
      <c r="DS28" s="1083"/>
      <c r="DT28" s="1083"/>
      <c r="DU28" s="1083"/>
      <c r="DV28" s="1083"/>
      <c r="DW28" s="1083"/>
      <c r="DX28" s="1083"/>
      <c r="DY28" s="1083"/>
      <c r="DZ28" s="1083"/>
      <c r="EA28" s="1083"/>
      <c r="EB28" s="1083"/>
      <c r="EC28" s="1084"/>
      <c r="ED28" s="1084"/>
      <c r="EE28" s="1084"/>
      <c r="EF28" s="1084"/>
      <c r="EG28" s="1084"/>
      <c r="EH28" s="1084"/>
      <c r="EI28" s="1084"/>
      <c r="EJ28" s="1084"/>
      <c r="EK28" s="1084"/>
      <c r="EL28" s="1084"/>
      <c r="EM28" s="1084"/>
    </row>
    <row r="29" spans="1:143" ht="6" customHeight="1">
      <c r="A29" s="162"/>
      <c r="B29" s="991"/>
      <c r="C29" s="991"/>
      <c r="D29" s="991"/>
      <c r="E29" s="991"/>
      <c r="F29" s="1083"/>
      <c r="G29" s="1083"/>
      <c r="H29" s="1083"/>
      <c r="I29" s="1083"/>
      <c r="J29" s="1083"/>
      <c r="K29" s="1083"/>
      <c r="L29" s="1083"/>
      <c r="M29" s="1083"/>
      <c r="N29" s="1083"/>
      <c r="O29" s="1083"/>
      <c r="P29" s="1083"/>
      <c r="Q29" s="1083"/>
      <c r="R29" s="1083"/>
      <c r="S29" s="1083"/>
      <c r="T29" s="1083"/>
      <c r="U29" s="1083"/>
      <c r="V29" s="1083"/>
      <c r="W29" s="1083"/>
      <c r="X29" s="1083"/>
      <c r="Y29" s="1083"/>
      <c r="Z29" s="1083"/>
      <c r="AA29" s="1083"/>
      <c r="AB29" s="1083"/>
      <c r="AC29" s="1083"/>
      <c r="AD29" s="1083"/>
      <c r="AE29" s="1083"/>
      <c r="AF29" s="1083"/>
      <c r="AG29" s="1083"/>
      <c r="AH29" s="1083"/>
      <c r="AI29" s="1083"/>
      <c r="AJ29" s="1083"/>
      <c r="AK29" s="1083"/>
      <c r="AL29" s="1083"/>
      <c r="AM29" s="1083"/>
      <c r="AN29" s="1083"/>
      <c r="AO29" s="1083"/>
      <c r="AP29" s="1083"/>
      <c r="AQ29" s="1083"/>
      <c r="AR29" s="1083"/>
      <c r="AS29" s="1083"/>
      <c r="AT29" s="1083"/>
      <c r="AU29" s="1083"/>
      <c r="AV29" s="1083"/>
      <c r="AW29" s="1083"/>
      <c r="AX29" s="1084"/>
      <c r="AY29" s="1084"/>
      <c r="AZ29" s="1084"/>
      <c r="BA29" s="1084"/>
      <c r="BB29" s="1084"/>
      <c r="BC29" s="1083"/>
      <c r="BD29" s="1083"/>
      <c r="BE29" s="1083"/>
      <c r="BF29" s="1083"/>
      <c r="BG29" s="1083"/>
      <c r="BH29" s="1083"/>
      <c r="BI29" s="1083"/>
      <c r="BJ29" s="1083"/>
      <c r="BK29" s="1083"/>
      <c r="BL29" s="1083"/>
      <c r="BM29" s="1083"/>
      <c r="BN29" s="1083"/>
      <c r="BO29" s="1083"/>
      <c r="BP29" s="1083"/>
      <c r="BQ29" s="1083"/>
      <c r="BR29" s="1083"/>
      <c r="BS29" s="1083"/>
      <c r="BT29" s="1083"/>
      <c r="BU29" s="1083"/>
      <c r="BV29" s="1083"/>
      <c r="BW29" s="1083"/>
      <c r="BX29" s="1083"/>
      <c r="BY29" s="1083"/>
      <c r="BZ29" s="1083"/>
      <c r="CA29" s="1083"/>
      <c r="CB29" s="1083"/>
      <c r="CC29" s="1083"/>
      <c r="CD29" s="1083"/>
      <c r="CE29" s="1083"/>
      <c r="CF29" s="1087"/>
      <c r="CG29" s="1087"/>
      <c r="CH29" s="1087"/>
      <c r="CI29" s="1087"/>
      <c r="CJ29" s="1087"/>
      <c r="CK29" s="1087"/>
      <c r="CL29" s="1087"/>
      <c r="CM29" s="1087"/>
      <c r="CN29" s="1087"/>
      <c r="CO29" s="1087"/>
      <c r="CP29" s="1087"/>
      <c r="CQ29" s="1087"/>
      <c r="CR29" s="1087"/>
      <c r="CS29" s="1087"/>
      <c r="CT29" s="1087"/>
      <c r="CU29" s="1087"/>
      <c r="CV29" s="1087"/>
      <c r="CW29" s="1087"/>
      <c r="CX29" s="1087"/>
      <c r="CY29" s="1087"/>
      <c r="CZ29" s="1087"/>
      <c r="DA29" s="1087"/>
      <c r="DB29" s="1087"/>
      <c r="DC29" s="1087"/>
      <c r="DD29" s="1087"/>
      <c r="DE29" s="1087"/>
      <c r="DF29" s="1087"/>
      <c r="DG29" s="1087"/>
      <c r="DH29" s="1087"/>
      <c r="DI29" s="1087"/>
      <c r="DJ29" s="1087"/>
      <c r="DK29" s="1087"/>
      <c r="DL29" s="703"/>
      <c r="DM29" s="704"/>
      <c r="DN29" s="704"/>
      <c r="DO29" s="704"/>
      <c r="DP29" s="704"/>
      <c r="DQ29" s="705"/>
      <c r="DR29" s="1083"/>
      <c r="DS29" s="1083"/>
      <c r="DT29" s="1083"/>
      <c r="DU29" s="1083"/>
      <c r="DV29" s="1083"/>
      <c r="DW29" s="1083"/>
      <c r="DX29" s="1083"/>
      <c r="DY29" s="1083"/>
      <c r="DZ29" s="1083"/>
      <c r="EA29" s="1083"/>
      <c r="EB29" s="1083"/>
      <c r="EC29" s="1084"/>
      <c r="ED29" s="1084"/>
      <c r="EE29" s="1084"/>
      <c r="EF29" s="1084"/>
      <c r="EG29" s="1084"/>
      <c r="EH29" s="1084"/>
      <c r="EI29" s="1084"/>
      <c r="EJ29" s="1084"/>
      <c r="EK29" s="1084"/>
      <c r="EL29" s="1084"/>
      <c r="EM29" s="1084"/>
    </row>
    <row r="30" spans="1:143" ht="6" customHeight="1">
      <c r="A30" s="162"/>
      <c r="B30" s="1085">
        <v>2</v>
      </c>
      <c r="C30" s="991"/>
      <c r="D30" s="991"/>
      <c r="E30" s="991"/>
      <c r="F30" s="1083"/>
      <c r="G30" s="1083"/>
      <c r="H30" s="1083"/>
      <c r="I30" s="1083"/>
      <c r="J30" s="1083"/>
      <c r="K30" s="1083"/>
      <c r="L30" s="1083"/>
      <c r="M30" s="1083"/>
      <c r="N30" s="1083"/>
      <c r="O30" s="1083"/>
      <c r="P30" s="1083"/>
      <c r="Q30" s="1083"/>
      <c r="R30" s="1083"/>
      <c r="S30" s="1083"/>
      <c r="T30" s="1083"/>
      <c r="U30" s="1083"/>
      <c r="V30" s="1083"/>
      <c r="W30" s="1083"/>
      <c r="X30" s="1083"/>
      <c r="Y30" s="1083"/>
      <c r="Z30" s="1083"/>
      <c r="AA30" s="1083"/>
      <c r="AB30" s="1083"/>
      <c r="AC30" s="1083"/>
      <c r="AD30" s="1083"/>
      <c r="AE30" s="1083"/>
      <c r="AF30" s="1083"/>
      <c r="AG30" s="1083"/>
      <c r="AH30" s="1083"/>
      <c r="AI30" s="1083"/>
      <c r="AJ30" s="1083"/>
      <c r="AK30" s="1083"/>
      <c r="AL30" s="1083"/>
      <c r="AM30" s="1083"/>
      <c r="AN30" s="1083"/>
      <c r="AO30" s="1083"/>
      <c r="AP30" s="1083"/>
      <c r="AQ30" s="1083"/>
      <c r="AR30" s="1083"/>
      <c r="AS30" s="1083"/>
      <c r="AT30" s="1083"/>
      <c r="AU30" s="1083"/>
      <c r="AV30" s="1083"/>
      <c r="AW30" s="1083"/>
      <c r="AX30" s="1084"/>
      <c r="AY30" s="1084"/>
      <c r="AZ30" s="1084"/>
      <c r="BA30" s="1084"/>
      <c r="BB30" s="1084"/>
      <c r="BC30" s="1083"/>
      <c r="BD30" s="1083"/>
      <c r="BE30" s="1083"/>
      <c r="BF30" s="1083"/>
      <c r="BG30" s="1083"/>
      <c r="BH30" s="1083"/>
      <c r="BI30" s="1083"/>
      <c r="BJ30" s="1083"/>
      <c r="BK30" s="1083"/>
      <c r="BL30" s="1083"/>
      <c r="BM30" s="1083"/>
      <c r="BN30" s="1083"/>
      <c r="BO30" s="1083"/>
      <c r="BP30" s="1083"/>
      <c r="BQ30" s="1083"/>
      <c r="BR30" s="1083"/>
      <c r="BS30" s="1083"/>
      <c r="BT30" s="1083"/>
      <c r="BU30" s="1083"/>
      <c r="BV30" s="1083"/>
      <c r="BW30" s="1083"/>
      <c r="BX30" s="1083"/>
      <c r="BY30" s="1083"/>
      <c r="BZ30" s="1083"/>
      <c r="CA30" s="1083"/>
      <c r="CB30" s="1083"/>
      <c r="CC30" s="1083"/>
      <c r="CD30" s="1083"/>
      <c r="CE30" s="1083"/>
      <c r="CF30" s="1087"/>
      <c r="CG30" s="1087"/>
      <c r="CH30" s="1087"/>
      <c r="CI30" s="1087"/>
      <c r="CJ30" s="1087"/>
      <c r="CK30" s="1087"/>
      <c r="CL30" s="1087"/>
      <c r="CM30" s="1087"/>
      <c r="CN30" s="1087"/>
      <c r="CO30" s="1087"/>
      <c r="CP30" s="1087"/>
      <c r="CQ30" s="1087"/>
      <c r="CR30" s="1087"/>
      <c r="CS30" s="1087"/>
      <c r="CT30" s="1087"/>
      <c r="CU30" s="1087"/>
      <c r="CV30" s="1087"/>
      <c r="CW30" s="1087"/>
      <c r="CX30" s="1087"/>
      <c r="CY30" s="1087"/>
      <c r="CZ30" s="1087"/>
      <c r="DA30" s="1087"/>
      <c r="DB30" s="1087"/>
      <c r="DC30" s="1087"/>
      <c r="DD30" s="1087"/>
      <c r="DE30" s="1087"/>
      <c r="DF30" s="1087"/>
      <c r="DG30" s="1087"/>
      <c r="DH30" s="1087"/>
      <c r="DI30" s="1087"/>
      <c r="DJ30" s="1087"/>
      <c r="DK30" s="1087"/>
      <c r="DL30" s="697"/>
      <c r="DM30" s="698"/>
      <c r="DN30" s="698"/>
      <c r="DO30" s="698"/>
      <c r="DP30" s="698"/>
      <c r="DQ30" s="699"/>
      <c r="DR30" s="1083"/>
      <c r="DS30" s="1083"/>
      <c r="DT30" s="1083"/>
      <c r="DU30" s="1083"/>
      <c r="DV30" s="1083"/>
      <c r="DW30" s="1083"/>
      <c r="DX30" s="1083"/>
      <c r="DY30" s="1083"/>
      <c r="DZ30" s="1083"/>
      <c r="EA30" s="1083"/>
      <c r="EB30" s="1083"/>
      <c r="EC30" s="1084"/>
      <c r="ED30" s="1084"/>
      <c r="EE30" s="1084"/>
      <c r="EF30" s="1084"/>
      <c r="EG30" s="1084"/>
      <c r="EH30" s="1084"/>
      <c r="EI30" s="1084"/>
      <c r="EJ30" s="1084"/>
      <c r="EK30" s="1084"/>
      <c r="EL30" s="1084"/>
      <c r="EM30" s="1084"/>
    </row>
    <row r="31" spans="1:143" ht="6" customHeight="1">
      <c r="A31" s="162"/>
      <c r="B31" s="991"/>
      <c r="C31" s="991"/>
      <c r="D31" s="991"/>
      <c r="E31" s="991"/>
      <c r="F31" s="1083"/>
      <c r="G31" s="1083"/>
      <c r="H31" s="1083"/>
      <c r="I31" s="1083"/>
      <c r="J31" s="1083"/>
      <c r="K31" s="1083"/>
      <c r="L31" s="1083"/>
      <c r="M31" s="1083"/>
      <c r="N31" s="1083"/>
      <c r="O31" s="1083"/>
      <c r="P31" s="1083"/>
      <c r="Q31" s="1083"/>
      <c r="R31" s="1083"/>
      <c r="S31" s="1083"/>
      <c r="T31" s="1083"/>
      <c r="U31" s="1083"/>
      <c r="V31" s="1083"/>
      <c r="W31" s="1083"/>
      <c r="X31" s="1083"/>
      <c r="Y31" s="1083"/>
      <c r="Z31" s="1083"/>
      <c r="AA31" s="1083"/>
      <c r="AB31" s="1083"/>
      <c r="AC31" s="1083"/>
      <c r="AD31" s="1083"/>
      <c r="AE31" s="1083"/>
      <c r="AF31" s="1083"/>
      <c r="AG31" s="1083"/>
      <c r="AH31" s="1083"/>
      <c r="AI31" s="1083"/>
      <c r="AJ31" s="1083"/>
      <c r="AK31" s="1083"/>
      <c r="AL31" s="1083"/>
      <c r="AM31" s="1083"/>
      <c r="AN31" s="1083"/>
      <c r="AO31" s="1083"/>
      <c r="AP31" s="1083"/>
      <c r="AQ31" s="1083"/>
      <c r="AR31" s="1083"/>
      <c r="AS31" s="1083"/>
      <c r="AT31" s="1083"/>
      <c r="AU31" s="1083"/>
      <c r="AV31" s="1083"/>
      <c r="AW31" s="1083"/>
      <c r="AX31" s="1084"/>
      <c r="AY31" s="1084"/>
      <c r="AZ31" s="1084"/>
      <c r="BA31" s="1084"/>
      <c r="BB31" s="1084"/>
      <c r="BC31" s="1083"/>
      <c r="BD31" s="1083"/>
      <c r="BE31" s="1083"/>
      <c r="BF31" s="1083"/>
      <c r="BG31" s="1083"/>
      <c r="BH31" s="1083"/>
      <c r="BI31" s="1083"/>
      <c r="BJ31" s="1083"/>
      <c r="BK31" s="1083"/>
      <c r="BL31" s="1083"/>
      <c r="BM31" s="1083"/>
      <c r="BN31" s="1083"/>
      <c r="BO31" s="1083"/>
      <c r="BP31" s="1083"/>
      <c r="BQ31" s="1083"/>
      <c r="BR31" s="1083"/>
      <c r="BS31" s="1083"/>
      <c r="BT31" s="1083"/>
      <c r="BU31" s="1083"/>
      <c r="BV31" s="1083"/>
      <c r="BW31" s="1083"/>
      <c r="BX31" s="1083"/>
      <c r="BY31" s="1083"/>
      <c r="BZ31" s="1083"/>
      <c r="CA31" s="1083"/>
      <c r="CB31" s="1083"/>
      <c r="CC31" s="1083"/>
      <c r="CD31" s="1083"/>
      <c r="CE31" s="1083"/>
      <c r="CF31" s="1087"/>
      <c r="CG31" s="1087"/>
      <c r="CH31" s="1087"/>
      <c r="CI31" s="1087"/>
      <c r="CJ31" s="1087"/>
      <c r="CK31" s="1087"/>
      <c r="CL31" s="1087"/>
      <c r="CM31" s="1087"/>
      <c r="CN31" s="1087"/>
      <c r="CO31" s="1087"/>
      <c r="CP31" s="1087"/>
      <c r="CQ31" s="1087"/>
      <c r="CR31" s="1087"/>
      <c r="CS31" s="1087"/>
      <c r="CT31" s="1087"/>
      <c r="CU31" s="1087"/>
      <c r="CV31" s="1087"/>
      <c r="CW31" s="1087"/>
      <c r="CX31" s="1087"/>
      <c r="CY31" s="1087"/>
      <c r="CZ31" s="1087"/>
      <c r="DA31" s="1087"/>
      <c r="DB31" s="1087"/>
      <c r="DC31" s="1087"/>
      <c r="DD31" s="1087"/>
      <c r="DE31" s="1087"/>
      <c r="DF31" s="1087"/>
      <c r="DG31" s="1087"/>
      <c r="DH31" s="1087"/>
      <c r="DI31" s="1087"/>
      <c r="DJ31" s="1087"/>
      <c r="DK31" s="1087"/>
      <c r="DL31" s="700"/>
      <c r="DM31" s="701"/>
      <c r="DN31" s="701"/>
      <c r="DO31" s="701"/>
      <c r="DP31" s="701"/>
      <c r="DQ31" s="702"/>
      <c r="DR31" s="1083"/>
      <c r="DS31" s="1083"/>
      <c r="DT31" s="1083"/>
      <c r="DU31" s="1083"/>
      <c r="DV31" s="1083"/>
      <c r="DW31" s="1083"/>
      <c r="DX31" s="1083"/>
      <c r="DY31" s="1083"/>
      <c r="DZ31" s="1083"/>
      <c r="EA31" s="1083"/>
      <c r="EB31" s="1083"/>
      <c r="EC31" s="1084"/>
      <c r="ED31" s="1084"/>
      <c r="EE31" s="1084"/>
      <c r="EF31" s="1084"/>
      <c r="EG31" s="1084"/>
      <c r="EH31" s="1084"/>
      <c r="EI31" s="1084"/>
      <c r="EJ31" s="1084"/>
      <c r="EK31" s="1084"/>
      <c r="EL31" s="1084"/>
      <c r="EM31" s="1084"/>
    </row>
    <row r="32" spans="1:143" ht="6" customHeight="1">
      <c r="A32" s="162"/>
      <c r="B32" s="991"/>
      <c r="C32" s="991"/>
      <c r="D32" s="991"/>
      <c r="E32" s="991"/>
      <c r="F32" s="1083"/>
      <c r="G32" s="1083"/>
      <c r="H32" s="1083"/>
      <c r="I32" s="1083"/>
      <c r="J32" s="1083"/>
      <c r="K32" s="1083"/>
      <c r="L32" s="1083"/>
      <c r="M32" s="1083"/>
      <c r="N32" s="1083"/>
      <c r="O32" s="1083"/>
      <c r="P32" s="1083"/>
      <c r="Q32" s="1083"/>
      <c r="R32" s="1083"/>
      <c r="S32" s="1083"/>
      <c r="T32" s="1083"/>
      <c r="U32" s="1083"/>
      <c r="V32" s="1083"/>
      <c r="W32" s="1083"/>
      <c r="X32" s="1083"/>
      <c r="Y32" s="1083"/>
      <c r="Z32" s="1083"/>
      <c r="AA32" s="1083"/>
      <c r="AB32" s="1083"/>
      <c r="AC32" s="1083"/>
      <c r="AD32" s="1083"/>
      <c r="AE32" s="1083"/>
      <c r="AF32" s="1083"/>
      <c r="AG32" s="1083"/>
      <c r="AH32" s="1083"/>
      <c r="AI32" s="1083"/>
      <c r="AJ32" s="1083"/>
      <c r="AK32" s="1083"/>
      <c r="AL32" s="1083"/>
      <c r="AM32" s="1083"/>
      <c r="AN32" s="1083"/>
      <c r="AO32" s="1083"/>
      <c r="AP32" s="1083"/>
      <c r="AQ32" s="1083"/>
      <c r="AR32" s="1083"/>
      <c r="AS32" s="1083"/>
      <c r="AT32" s="1083"/>
      <c r="AU32" s="1083"/>
      <c r="AV32" s="1083"/>
      <c r="AW32" s="1083"/>
      <c r="AX32" s="1084"/>
      <c r="AY32" s="1084"/>
      <c r="AZ32" s="1084"/>
      <c r="BA32" s="1084"/>
      <c r="BB32" s="1084"/>
      <c r="BC32" s="1083"/>
      <c r="BD32" s="1083"/>
      <c r="BE32" s="1083"/>
      <c r="BF32" s="1083"/>
      <c r="BG32" s="1083"/>
      <c r="BH32" s="1083"/>
      <c r="BI32" s="1083"/>
      <c r="BJ32" s="1083"/>
      <c r="BK32" s="1083"/>
      <c r="BL32" s="1083"/>
      <c r="BM32" s="1083"/>
      <c r="BN32" s="1083"/>
      <c r="BO32" s="1083"/>
      <c r="BP32" s="1083"/>
      <c r="BQ32" s="1083"/>
      <c r="BR32" s="1083"/>
      <c r="BS32" s="1083"/>
      <c r="BT32" s="1083"/>
      <c r="BU32" s="1083"/>
      <c r="BV32" s="1083"/>
      <c r="BW32" s="1083"/>
      <c r="BX32" s="1083"/>
      <c r="BY32" s="1083"/>
      <c r="BZ32" s="1083"/>
      <c r="CA32" s="1083"/>
      <c r="CB32" s="1083"/>
      <c r="CC32" s="1083"/>
      <c r="CD32" s="1083"/>
      <c r="CE32" s="1083"/>
      <c r="CF32" s="1087"/>
      <c r="CG32" s="1087"/>
      <c r="CH32" s="1087"/>
      <c r="CI32" s="1087"/>
      <c r="CJ32" s="1087"/>
      <c r="CK32" s="1087"/>
      <c r="CL32" s="1087"/>
      <c r="CM32" s="1087"/>
      <c r="CN32" s="1087"/>
      <c r="CO32" s="1087"/>
      <c r="CP32" s="1087"/>
      <c r="CQ32" s="1087"/>
      <c r="CR32" s="1087"/>
      <c r="CS32" s="1087"/>
      <c r="CT32" s="1087"/>
      <c r="CU32" s="1087"/>
      <c r="CV32" s="1087"/>
      <c r="CW32" s="1087"/>
      <c r="CX32" s="1087"/>
      <c r="CY32" s="1087"/>
      <c r="CZ32" s="1087"/>
      <c r="DA32" s="1087"/>
      <c r="DB32" s="1087"/>
      <c r="DC32" s="1087"/>
      <c r="DD32" s="1087"/>
      <c r="DE32" s="1087"/>
      <c r="DF32" s="1087"/>
      <c r="DG32" s="1087"/>
      <c r="DH32" s="1087"/>
      <c r="DI32" s="1087"/>
      <c r="DJ32" s="1087"/>
      <c r="DK32" s="1087"/>
      <c r="DL32" s="703"/>
      <c r="DM32" s="704"/>
      <c r="DN32" s="704"/>
      <c r="DO32" s="704"/>
      <c r="DP32" s="704"/>
      <c r="DQ32" s="705"/>
      <c r="DR32" s="1083"/>
      <c r="DS32" s="1083"/>
      <c r="DT32" s="1083"/>
      <c r="DU32" s="1083"/>
      <c r="DV32" s="1083"/>
      <c r="DW32" s="1083"/>
      <c r="DX32" s="1083"/>
      <c r="DY32" s="1083"/>
      <c r="DZ32" s="1083"/>
      <c r="EA32" s="1083"/>
      <c r="EB32" s="1083"/>
      <c r="EC32" s="1084"/>
      <c r="ED32" s="1084"/>
      <c r="EE32" s="1084"/>
      <c r="EF32" s="1084"/>
      <c r="EG32" s="1084"/>
      <c r="EH32" s="1084"/>
      <c r="EI32" s="1084"/>
      <c r="EJ32" s="1084"/>
      <c r="EK32" s="1084"/>
      <c r="EL32" s="1084"/>
      <c r="EM32" s="1084"/>
    </row>
    <row r="33" spans="1:143" ht="6" customHeight="1">
      <c r="A33" s="162"/>
      <c r="B33" s="1085">
        <v>3</v>
      </c>
      <c r="C33" s="991"/>
      <c r="D33" s="991"/>
      <c r="E33" s="991"/>
      <c r="F33" s="1083"/>
      <c r="G33" s="1083"/>
      <c r="H33" s="1083"/>
      <c r="I33" s="1083"/>
      <c r="J33" s="1083"/>
      <c r="K33" s="1083"/>
      <c r="L33" s="1083"/>
      <c r="M33" s="1083"/>
      <c r="N33" s="1083"/>
      <c r="O33" s="1083"/>
      <c r="P33" s="1083"/>
      <c r="Q33" s="1083"/>
      <c r="R33" s="1083"/>
      <c r="S33" s="1083"/>
      <c r="T33" s="1083"/>
      <c r="U33" s="1083"/>
      <c r="V33" s="1083"/>
      <c r="W33" s="1083"/>
      <c r="X33" s="1083"/>
      <c r="Y33" s="1083"/>
      <c r="Z33" s="1083"/>
      <c r="AA33" s="1083"/>
      <c r="AB33" s="1083"/>
      <c r="AC33" s="1083"/>
      <c r="AD33" s="1083"/>
      <c r="AE33" s="1083"/>
      <c r="AF33" s="1083"/>
      <c r="AG33" s="1083"/>
      <c r="AH33" s="1083"/>
      <c r="AI33" s="1083"/>
      <c r="AJ33" s="1083"/>
      <c r="AK33" s="1083"/>
      <c r="AL33" s="1083"/>
      <c r="AM33" s="1083"/>
      <c r="AN33" s="1083"/>
      <c r="AO33" s="1083"/>
      <c r="AP33" s="1083"/>
      <c r="AQ33" s="1083"/>
      <c r="AR33" s="1083"/>
      <c r="AS33" s="1083"/>
      <c r="AT33" s="1083"/>
      <c r="AU33" s="1083"/>
      <c r="AV33" s="1083"/>
      <c r="AW33" s="1083"/>
      <c r="AX33" s="1084"/>
      <c r="AY33" s="1084"/>
      <c r="AZ33" s="1084"/>
      <c r="BA33" s="1084"/>
      <c r="BB33" s="1084"/>
      <c r="BC33" s="1083"/>
      <c r="BD33" s="1083"/>
      <c r="BE33" s="1083"/>
      <c r="BF33" s="1083"/>
      <c r="BG33" s="1083"/>
      <c r="BH33" s="1083"/>
      <c r="BI33" s="1083"/>
      <c r="BJ33" s="1083"/>
      <c r="BK33" s="1083"/>
      <c r="BL33" s="1083"/>
      <c r="BM33" s="1083"/>
      <c r="BN33" s="1083"/>
      <c r="BO33" s="1083"/>
      <c r="BP33" s="1083"/>
      <c r="BQ33" s="1083"/>
      <c r="BR33" s="1083"/>
      <c r="BS33" s="1083"/>
      <c r="BT33" s="1083"/>
      <c r="BU33" s="1083"/>
      <c r="BV33" s="1083"/>
      <c r="BW33" s="1083"/>
      <c r="BX33" s="1083"/>
      <c r="BY33" s="1083"/>
      <c r="BZ33" s="1083"/>
      <c r="CA33" s="1083"/>
      <c r="CB33" s="1083"/>
      <c r="CC33" s="1083"/>
      <c r="CD33" s="1083"/>
      <c r="CE33" s="1083"/>
      <c r="CF33" s="1087"/>
      <c r="CG33" s="1087"/>
      <c r="CH33" s="1087"/>
      <c r="CI33" s="1087"/>
      <c r="CJ33" s="1087"/>
      <c r="CK33" s="1087"/>
      <c r="CL33" s="1087"/>
      <c r="CM33" s="1087"/>
      <c r="CN33" s="1087"/>
      <c r="CO33" s="1087"/>
      <c r="CP33" s="1087"/>
      <c r="CQ33" s="1087"/>
      <c r="CR33" s="1087"/>
      <c r="CS33" s="1087"/>
      <c r="CT33" s="1087"/>
      <c r="CU33" s="1087"/>
      <c r="CV33" s="1087"/>
      <c r="CW33" s="1087"/>
      <c r="CX33" s="1087"/>
      <c r="CY33" s="1087"/>
      <c r="CZ33" s="1087"/>
      <c r="DA33" s="1087"/>
      <c r="DB33" s="1087"/>
      <c r="DC33" s="1087"/>
      <c r="DD33" s="1087"/>
      <c r="DE33" s="1087"/>
      <c r="DF33" s="1087"/>
      <c r="DG33" s="1087"/>
      <c r="DH33" s="1087"/>
      <c r="DI33" s="1087"/>
      <c r="DJ33" s="1087"/>
      <c r="DK33" s="1087"/>
      <c r="DL33" s="697"/>
      <c r="DM33" s="698"/>
      <c r="DN33" s="698"/>
      <c r="DO33" s="698"/>
      <c r="DP33" s="698"/>
      <c r="DQ33" s="699"/>
      <c r="DR33" s="1083"/>
      <c r="DS33" s="1083"/>
      <c r="DT33" s="1083"/>
      <c r="DU33" s="1083"/>
      <c r="DV33" s="1083"/>
      <c r="DW33" s="1083"/>
      <c r="DX33" s="1083"/>
      <c r="DY33" s="1083"/>
      <c r="DZ33" s="1083"/>
      <c r="EA33" s="1083"/>
      <c r="EB33" s="1083"/>
      <c r="EC33" s="1084"/>
      <c r="ED33" s="1084"/>
      <c r="EE33" s="1084"/>
      <c r="EF33" s="1084"/>
      <c r="EG33" s="1084"/>
      <c r="EH33" s="1084"/>
      <c r="EI33" s="1084"/>
      <c r="EJ33" s="1084"/>
      <c r="EK33" s="1084"/>
      <c r="EL33" s="1084"/>
      <c r="EM33" s="1084"/>
    </row>
    <row r="34" spans="1:143" ht="6" customHeight="1">
      <c r="A34" s="162"/>
      <c r="B34" s="991"/>
      <c r="C34" s="991"/>
      <c r="D34" s="991"/>
      <c r="E34" s="991"/>
      <c r="F34" s="1083"/>
      <c r="G34" s="1083"/>
      <c r="H34" s="1083"/>
      <c r="I34" s="1083"/>
      <c r="J34" s="1083"/>
      <c r="K34" s="1083"/>
      <c r="L34" s="1083"/>
      <c r="M34" s="1083"/>
      <c r="N34" s="1083"/>
      <c r="O34" s="1083"/>
      <c r="P34" s="1083"/>
      <c r="Q34" s="1083"/>
      <c r="R34" s="1083"/>
      <c r="S34" s="1083"/>
      <c r="T34" s="1083"/>
      <c r="U34" s="1083"/>
      <c r="V34" s="1083"/>
      <c r="W34" s="1083"/>
      <c r="X34" s="1083"/>
      <c r="Y34" s="1083"/>
      <c r="Z34" s="1083"/>
      <c r="AA34" s="1083"/>
      <c r="AB34" s="1083"/>
      <c r="AC34" s="1083"/>
      <c r="AD34" s="1083"/>
      <c r="AE34" s="1083"/>
      <c r="AF34" s="1083"/>
      <c r="AG34" s="1083"/>
      <c r="AH34" s="1083"/>
      <c r="AI34" s="1083"/>
      <c r="AJ34" s="1083"/>
      <c r="AK34" s="1083"/>
      <c r="AL34" s="1083"/>
      <c r="AM34" s="1083"/>
      <c r="AN34" s="1083"/>
      <c r="AO34" s="1083"/>
      <c r="AP34" s="1083"/>
      <c r="AQ34" s="1083"/>
      <c r="AR34" s="1083"/>
      <c r="AS34" s="1083"/>
      <c r="AT34" s="1083"/>
      <c r="AU34" s="1083"/>
      <c r="AV34" s="1083"/>
      <c r="AW34" s="1083"/>
      <c r="AX34" s="1084"/>
      <c r="AY34" s="1084"/>
      <c r="AZ34" s="1084"/>
      <c r="BA34" s="1084"/>
      <c r="BB34" s="1084"/>
      <c r="BC34" s="1083"/>
      <c r="BD34" s="1083"/>
      <c r="BE34" s="1083"/>
      <c r="BF34" s="1083"/>
      <c r="BG34" s="1083"/>
      <c r="BH34" s="1083"/>
      <c r="BI34" s="1083"/>
      <c r="BJ34" s="1083"/>
      <c r="BK34" s="1083"/>
      <c r="BL34" s="1083"/>
      <c r="BM34" s="1083"/>
      <c r="BN34" s="1083"/>
      <c r="BO34" s="1083"/>
      <c r="BP34" s="1083"/>
      <c r="BQ34" s="1083"/>
      <c r="BR34" s="1083"/>
      <c r="BS34" s="1083"/>
      <c r="BT34" s="1083"/>
      <c r="BU34" s="1083"/>
      <c r="BV34" s="1083"/>
      <c r="BW34" s="1083"/>
      <c r="BX34" s="1083"/>
      <c r="BY34" s="1083"/>
      <c r="BZ34" s="1083"/>
      <c r="CA34" s="1083"/>
      <c r="CB34" s="1083"/>
      <c r="CC34" s="1083"/>
      <c r="CD34" s="1083"/>
      <c r="CE34" s="1083"/>
      <c r="CF34" s="1087"/>
      <c r="CG34" s="1087"/>
      <c r="CH34" s="1087"/>
      <c r="CI34" s="1087"/>
      <c r="CJ34" s="1087"/>
      <c r="CK34" s="1087"/>
      <c r="CL34" s="1087"/>
      <c r="CM34" s="1087"/>
      <c r="CN34" s="1087"/>
      <c r="CO34" s="1087"/>
      <c r="CP34" s="1087"/>
      <c r="CQ34" s="1087"/>
      <c r="CR34" s="1087"/>
      <c r="CS34" s="1087"/>
      <c r="CT34" s="1087"/>
      <c r="CU34" s="1087"/>
      <c r="CV34" s="1087"/>
      <c r="CW34" s="1087"/>
      <c r="CX34" s="1087"/>
      <c r="CY34" s="1087"/>
      <c r="CZ34" s="1087"/>
      <c r="DA34" s="1087"/>
      <c r="DB34" s="1087"/>
      <c r="DC34" s="1087"/>
      <c r="DD34" s="1087"/>
      <c r="DE34" s="1087"/>
      <c r="DF34" s="1087"/>
      <c r="DG34" s="1087"/>
      <c r="DH34" s="1087"/>
      <c r="DI34" s="1087"/>
      <c r="DJ34" s="1087"/>
      <c r="DK34" s="1087"/>
      <c r="DL34" s="700"/>
      <c r="DM34" s="701"/>
      <c r="DN34" s="701"/>
      <c r="DO34" s="701"/>
      <c r="DP34" s="701"/>
      <c r="DQ34" s="702"/>
      <c r="DR34" s="1083"/>
      <c r="DS34" s="1083"/>
      <c r="DT34" s="1083"/>
      <c r="DU34" s="1083"/>
      <c r="DV34" s="1083"/>
      <c r="DW34" s="1083"/>
      <c r="DX34" s="1083"/>
      <c r="DY34" s="1083"/>
      <c r="DZ34" s="1083"/>
      <c r="EA34" s="1083"/>
      <c r="EB34" s="1083"/>
      <c r="EC34" s="1084"/>
      <c r="ED34" s="1084"/>
      <c r="EE34" s="1084"/>
      <c r="EF34" s="1084"/>
      <c r="EG34" s="1084"/>
      <c r="EH34" s="1084"/>
      <c r="EI34" s="1084"/>
      <c r="EJ34" s="1084"/>
      <c r="EK34" s="1084"/>
      <c r="EL34" s="1084"/>
      <c r="EM34" s="1084"/>
    </row>
    <row r="35" spans="1:143" ht="6" customHeight="1">
      <c r="A35" s="162"/>
      <c r="B35" s="991"/>
      <c r="C35" s="991"/>
      <c r="D35" s="991"/>
      <c r="E35" s="991"/>
      <c r="F35" s="1083"/>
      <c r="G35" s="1083"/>
      <c r="H35" s="1083"/>
      <c r="I35" s="1083"/>
      <c r="J35" s="1083"/>
      <c r="K35" s="1083"/>
      <c r="L35" s="1083"/>
      <c r="M35" s="1083"/>
      <c r="N35" s="1083"/>
      <c r="O35" s="1083"/>
      <c r="P35" s="1083"/>
      <c r="Q35" s="1083"/>
      <c r="R35" s="1083"/>
      <c r="S35" s="1083"/>
      <c r="T35" s="1083"/>
      <c r="U35" s="1083"/>
      <c r="V35" s="1083"/>
      <c r="W35" s="1083"/>
      <c r="X35" s="1083"/>
      <c r="Y35" s="1083"/>
      <c r="Z35" s="1083"/>
      <c r="AA35" s="1083"/>
      <c r="AB35" s="1083"/>
      <c r="AC35" s="1083"/>
      <c r="AD35" s="1083"/>
      <c r="AE35" s="1083"/>
      <c r="AF35" s="1083"/>
      <c r="AG35" s="1083"/>
      <c r="AH35" s="1083"/>
      <c r="AI35" s="1083"/>
      <c r="AJ35" s="1083"/>
      <c r="AK35" s="1083"/>
      <c r="AL35" s="1083"/>
      <c r="AM35" s="1083"/>
      <c r="AN35" s="1083"/>
      <c r="AO35" s="1083"/>
      <c r="AP35" s="1083"/>
      <c r="AQ35" s="1083"/>
      <c r="AR35" s="1083"/>
      <c r="AS35" s="1083"/>
      <c r="AT35" s="1083"/>
      <c r="AU35" s="1083"/>
      <c r="AV35" s="1083"/>
      <c r="AW35" s="1083"/>
      <c r="AX35" s="1084"/>
      <c r="AY35" s="1084"/>
      <c r="AZ35" s="1084"/>
      <c r="BA35" s="1084"/>
      <c r="BB35" s="1084"/>
      <c r="BC35" s="1083"/>
      <c r="BD35" s="1083"/>
      <c r="BE35" s="1083"/>
      <c r="BF35" s="1083"/>
      <c r="BG35" s="1083"/>
      <c r="BH35" s="1083"/>
      <c r="BI35" s="1083"/>
      <c r="BJ35" s="1083"/>
      <c r="BK35" s="1083"/>
      <c r="BL35" s="1083"/>
      <c r="BM35" s="1083"/>
      <c r="BN35" s="1083"/>
      <c r="BO35" s="1083"/>
      <c r="BP35" s="1083"/>
      <c r="BQ35" s="1083"/>
      <c r="BR35" s="1083"/>
      <c r="BS35" s="1083"/>
      <c r="BT35" s="1083"/>
      <c r="BU35" s="1083"/>
      <c r="BV35" s="1083"/>
      <c r="BW35" s="1083"/>
      <c r="BX35" s="1083"/>
      <c r="BY35" s="1083"/>
      <c r="BZ35" s="1083"/>
      <c r="CA35" s="1083"/>
      <c r="CB35" s="1083"/>
      <c r="CC35" s="1083"/>
      <c r="CD35" s="1083"/>
      <c r="CE35" s="1083"/>
      <c r="CF35" s="1087"/>
      <c r="CG35" s="1087"/>
      <c r="CH35" s="1087"/>
      <c r="CI35" s="1087"/>
      <c r="CJ35" s="1087"/>
      <c r="CK35" s="1087"/>
      <c r="CL35" s="1087"/>
      <c r="CM35" s="1087"/>
      <c r="CN35" s="1087"/>
      <c r="CO35" s="1087"/>
      <c r="CP35" s="1087"/>
      <c r="CQ35" s="1087"/>
      <c r="CR35" s="1087"/>
      <c r="CS35" s="1087"/>
      <c r="CT35" s="1087"/>
      <c r="CU35" s="1087"/>
      <c r="CV35" s="1087"/>
      <c r="CW35" s="1087"/>
      <c r="CX35" s="1087"/>
      <c r="CY35" s="1087"/>
      <c r="CZ35" s="1087"/>
      <c r="DA35" s="1087"/>
      <c r="DB35" s="1087"/>
      <c r="DC35" s="1087"/>
      <c r="DD35" s="1087"/>
      <c r="DE35" s="1087"/>
      <c r="DF35" s="1087"/>
      <c r="DG35" s="1087"/>
      <c r="DH35" s="1087"/>
      <c r="DI35" s="1087"/>
      <c r="DJ35" s="1087"/>
      <c r="DK35" s="1087"/>
      <c r="DL35" s="703"/>
      <c r="DM35" s="704"/>
      <c r="DN35" s="704"/>
      <c r="DO35" s="704"/>
      <c r="DP35" s="704"/>
      <c r="DQ35" s="705"/>
      <c r="DR35" s="1083"/>
      <c r="DS35" s="1083"/>
      <c r="DT35" s="1083"/>
      <c r="DU35" s="1083"/>
      <c r="DV35" s="1083"/>
      <c r="DW35" s="1083"/>
      <c r="DX35" s="1083"/>
      <c r="DY35" s="1083"/>
      <c r="DZ35" s="1083"/>
      <c r="EA35" s="1083"/>
      <c r="EB35" s="1083"/>
      <c r="EC35" s="1084"/>
      <c r="ED35" s="1084"/>
      <c r="EE35" s="1084"/>
      <c r="EF35" s="1084"/>
      <c r="EG35" s="1084"/>
      <c r="EH35" s="1084"/>
      <c r="EI35" s="1084"/>
      <c r="EJ35" s="1084"/>
      <c r="EK35" s="1084"/>
      <c r="EL35" s="1084"/>
      <c r="EM35" s="1084"/>
    </row>
    <row r="36" spans="1:143" ht="6" customHeight="1">
      <c r="A36" s="162"/>
      <c r="B36" s="1085">
        <v>4</v>
      </c>
      <c r="C36" s="991"/>
      <c r="D36" s="991"/>
      <c r="E36" s="991"/>
      <c r="F36" s="1083"/>
      <c r="G36" s="1083"/>
      <c r="H36" s="1083"/>
      <c r="I36" s="1083"/>
      <c r="J36" s="1083"/>
      <c r="K36" s="1083"/>
      <c r="L36" s="1083"/>
      <c r="M36" s="1083"/>
      <c r="N36" s="1083"/>
      <c r="O36" s="1083"/>
      <c r="P36" s="1083"/>
      <c r="Q36" s="1083"/>
      <c r="R36" s="1083"/>
      <c r="S36" s="1083"/>
      <c r="T36" s="1083"/>
      <c r="U36" s="1083"/>
      <c r="V36" s="1083"/>
      <c r="W36" s="1083"/>
      <c r="X36" s="1083"/>
      <c r="Y36" s="1083"/>
      <c r="Z36" s="1083"/>
      <c r="AA36" s="1083"/>
      <c r="AB36" s="1083"/>
      <c r="AC36" s="1083"/>
      <c r="AD36" s="1083"/>
      <c r="AE36" s="1083"/>
      <c r="AF36" s="1083"/>
      <c r="AG36" s="1083"/>
      <c r="AH36" s="1083"/>
      <c r="AI36" s="1083"/>
      <c r="AJ36" s="1083"/>
      <c r="AK36" s="1083"/>
      <c r="AL36" s="1083"/>
      <c r="AM36" s="1083"/>
      <c r="AN36" s="1083"/>
      <c r="AO36" s="1083"/>
      <c r="AP36" s="1083"/>
      <c r="AQ36" s="1083"/>
      <c r="AR36" s="1083"/>
      <c r="AS36" s="1083"/>
      <c r="AT36" s="1083"/>
      <c r="AU36" s="1083"/>
      <c r="AV36" s="1083"/>
      <c r="AW36" s="1083"/>
      <c r="AX36" s="1084"/>
      <c r="AY36" s="1084"/>
      <c r="AZ36" s="1084"/>
      <c r="BA36" s="1084"/>
      <c r="BB36" s="1084"/>
      <c r="BC36" s="1083"/>
      <c r="BD36" s="1083"/>
      <c r="BE36" s="1083"/>
      <c r="BF36" s="1083"/>
      <c r="BG36" s="1083"/>
      <c r="BH36" s="1083"/>
      <c r="BI36" s="1083"/>
      <c r="BJ36" s="1083"/>
      <c r="BK36" s="1083"/>
      <c r="BL36" s="1083"/>
      <c r="BM36" s="1083"/>
      <c r="BN36" s="1083"/>
      <c r="BO36" s="1083"/>
      <c r="BP36" s="1083"/>
      <c r="BQ36" s="1083"/>
      <c r="BR36" s="1083"/>
      <c r="BS36" s="1083"/>
      <c r="BT36" s="1083"/>
      <c r="BU36" s="1083"/>
      <c r="BV36" s="1083"/>
      <c r="BW36" s="1083"/>
      <c r="BX36" s="1083"/>
      <c r="BY36" s="1083"/>
      <c r="BZ36" s="1083"/>
      <c r="CA36" s="1083"/>
      <c r="CB36" s="1083"/>
      <c r="CC36" s="1083"/>
      <c r="CD36" s="1083"/>
      <c r="CE36" s="1083"/>
      <c r="CF36" s="1087"/>
      <c r="CG36" s="1087"/>
      <c r="CH36" s="1087"/>
      <c r="CI36" s="1087"/>
      <c r="CJ36" s="1087"/>
      <c r="CK36" s="1087"/>
      <c r="CL36" s="1087"/>
      <c r="CM36" s="1087"/>
      <c r="CN36" s="1087"/>
      <c r="CO36" s="1087"/>
      <c r="CP36" s="1087"/>
      <c r="CQ36" s="1087"/>
      <c r="CR36" s="1087"/>
      <c r="CS36" s="1087"/>
      <c r="CT36" s="1087"/>
      <c r="CU36" s="1087"/>
      <c r="CV36" s="1087"/>
      <c r="CW36" s="1087"/>
      <c r="CX36" s="1087"/>
      <c r="CY36" s="1087"/>
      <c r="CZ36" s="1087"/>
      <c r="DA36" s="1087"/>
      <c r="DB36" s="1087"/>
      <c r="DC36" s="1087"/>
      <c r="DD36" s="1087"/>
      <c r="DE36" s="1087"/>
      <c r="DF36" s="1087"/>
      <c r="DG36" s="1087"/>
      <c r="DH36" s="1087"/>
      <c r="DI36" s="1087"/>
      <c r="DJ36" s="1087"/>
      <c r="DK36" s="1087"/>
      <c r="DL36" s="697"/>
      <c r="DM36" s="698"/>
      <c r="DN36" s="698"/>
      <c r="DO36" s="698"/>
      <c r="DP36" s="698"/>
      <c r="DQ36" s="699"/>
      <c r="DR36" s="1083"/>
      <c r="DS36" s="1083"/>
      <c r="DT36" s="1083"/>
      <c r="DU36" s="1083"/>
      <c r="DV36" s="1083"/>
      <c r="DW36" s="1083"/>
      <c r="DX36" s="1083"/>
      <c r="DY36" s="1083"/>
      <c r="DZ36" s="1083"/>
      <c r="EA36" s="1083"/>
      <c r="EB36" s="1083"/>
      <c r="EC36" s="1084"/>
      <c r="ED36" s="1084"/>
      <c r="EE36" s="1084"/>
      <c r="EF36" s="1084"/>
      <c r="EG36" s="1084"/>
      <c r="EH36" s="1084"/>
      <c r="EI36" s="1084"/>
      <c r="EJ36" s="1084"/>
      <c r="EK36" s="1084"/>
      <c r="EL36" s="1084"/>
      <c r="EM36" s="1084"/>
    </row>
    <row r="37" spans="1:143" ht="6" customHeight="1">
      <c r="A37" s="162"/>
      <c r="B37" s="991"/>
      <c r="C37" s="991"/>
      <c r="D37" s="991"/>
      <c r="E37" s="991"/>
      <c r="F37" s="1083"/>
      <c r="G37" s="1083"/>
      <c r="H37" s="1083"/>
      <c r="I37" s="1083"/>
      <c r="J37" s="1083"/>
      <c r="K37" s="1083"/>
      <c r="L37" s="1083"/>
      <c r="M37" s="1083"/>
      <c r="N37" s="1083"/>
      <c r="O37" s="1083"/>
      <c r="P37" s="1083"/>
      <c r="Q37" s="1083"/>
      <c r="R37" s="1083"/>
      <c r="S37" s="1083"/>
      <c r="T37" s="1083"/>
      <c r="U37" s="1083"/>
      <c r="V37" s="1083"/>
      <c r="W37" s="1083"/>
      <c r="X37" s="1083"/>
      <c r="Y37" s="1083"/>
      <c r="Z37" s="1083"/>
      <c r="AA37" s="1083"/>
      <c r="AB37" s="1083"/>
      <c r="AC37" s="1083"/>
      <c r="AD37" s="1083"/>
      <c r="AE37" s="1083"/>
      <c r="AF37" s="1083"/>
      <c r="AG37" s="1083"/>
      <c r="AH37" s="1083"/>
      <c r="AI37" s="1083"/>
      <c r="AJ37" s="1083"/>
      <c r="AK37" s="1083"/>
      <c r="AL37" s="1083"/>
      <c r="AM37" s="1083"/>
      <c r="AN37" s="1083"/>
      <c r="AO37" s="1083"/>
      <c r="AP37" s="1083"/>
      <c r="AQ37" s="1083"/>
      <c r="AR37" s="1083"/>
      <c r="AS37" s="1083"/>
      <c r="AT37" s="1083"/>
      <c r="AU37" s="1083"/>
      <c r="AV37" s="1083"/>
      <c r="AW37" s="1083"/>
      <c r="AX37" s="1084"/>
      <c r="AY37" s="1084"/>
      <c r="AZ37" s="1084"/>
      <c r="BA37" s="1084"/>
      <c r="BB37" s="1084"/>
      <c r="BC37" s="1083"/>
      <c r="BD37" s="1083"/>
      <c r="BE37" s="1083"/>
      <c r="BF37" s="1083"/>
      <c r="BG37" s="1083"/>
      <c r="BH37" s="1083"/>
      <c r="BI37" s="1083"/>
      <c r="BJ37" s="1083"/>
      <c r="BK37" s="1083"/>
      <c r="BL37" s="1083"/>
      <c r="BM37" s="1083"/>
      <c r="BN37" s="1083"/>
      <c r="BO37" s="1083"/>
      <c r="BP37" s="1083"/>
      <c r="BQ37" s="1083"/>
      <c r="BR37" s="1083"/>
      <c r="BS37" s="1083"/>
      <c r="BT37" s="1083"/>
      <c r="BU37" s="1083"/>
      <c r="BV37" s="1083"/>
      <c r="BW37" s="1083"/>
      <c r="BX37" s="1083"/>
      <c r="BY37" s="1083"/>
      <c r="BZ37" s="1083"/>
      <c r="CA37" s="1083"/>
      <c r="CB37" s="1083"/>
      <c r="CC37" s="1083"/>
      <c r="CD37" s="1083"/>
      <c r="CE37" s="1083"/>
      <c r="CF37" s="1087"/>
      <c r="CG37" s="1087"/>
      <c r="CH37" s="1087"/>
      <c r="CI37" s="1087"/>
      <c r="CJ37" s="1087"/>
      <c r="CK37" s="1087"/>
      <c r="CL37" s="1087"/>
      <c r="CM37" s="1087"/>
      <c r="CN37" s="1087"/>
      <c r="CO37" s="1087"/>
      <c r="CP37" s="1087"/>
      <c r="CQ37" s="1087"/>
      <c r="CR37" s="1087"/>
      <c r="CS37" s="1087"/>
      <c r="CT37" s="1087"/>
      <c r="CU37" s="1087"/>
      <c r="CV37" s="1087"/>
      <c r="CW37" s="1087"/>
      <c r="CX37" s="1087"/>
      <c r="CY37" s="1087"/>
      <c r="CZ37" s="1087"/>
      <c r="DA37" s="1087"/>
      <c r="DB37" s="1087"/>
      <c r="DC37" s="1087"/>
      <c r="DD37" s="1087"/>
      <c r="DE37" s="1087"/>
      <c r="DF37" s="1087"/>
      <c r="DG37" s="1087"/>
      <c r="DH37" s="1087"/>
      <c r="DI37" s="1087"/>
      <c r="DJ37" s="1087"/>
      <c r="DK37" s="1087"/>
      <c r="DL37" s="700"/>
      <c r="DM37" s="701"/>
      <c r="DN37" s="701"/>
      <c r="DO37" s="701"/>
      <c r="DP37" s="701"/>
      <c r="DQ37" s="702"/>
      <c r="DR37" s="1083"/>
      <c r="DS37" s="1083"/>
      <c r="DT37" s="1083"/>
      <c r="DU37" s="1083"/>
      <c r="DV37" s="1083"/>
      <c r="DW37" s="1083"/>
      <c r="DX37" s="1083"/>
      <c r="DY37" s="1083"/>
      <c r="DZ37" s="1083"/>
      <c r="EA37" s="1083"/>
      <c r="EB37" s="1083"/>
      <c r="EC37" s="1084"/>
      <c r="ED37" s="1084"/>
      <c r="EE37" s="1084"/>
      <c r="EF37" s="1084"/>
      <c r="EG37" s="1084"/>
      <c r="EH37" s="1084"/>
      <c r="EI37" s="1084"/>
      <c r="EJ37" s="1084"/>
      <c r="EK37" s="1084"/>
      <c r="EL37" s="1084"/>
      <c r="EM37" s="1084"/>
    </row>
    <row r="38" spans="1:143" ht="6" customHeight="1">
      <c r="A38" s="162"/>
      <c r="B38" s="991"/>
      <c r="C38" s="991"/>
      <c r="D38" s="991"/>
      <c r="E38" s="991"/>
      <c r="F38" s="1083"/>
      <c r="G38" s="1083"/>
      <c r="H38" s="1083"/>
      <c r="I38" s="1083"/>
      <c r="J38" s="1083"/>
      <c r="K38" s="1083"/>
      <c r="L38" s="1083"/>
      <c r="M38" s="1083"/>
      <c r="N38" s="1083"/>
      <c r="O38" s="1083"/>
      <c r="P38" s="1083"/>
      <c r="Q38" s="1083"/>
      <c r="R38" s="1083"/>
      <c r="S38" s="1083"/>
      <c r="T38" s="1083"/>
      <c r="U38" s="1083"/>
      <c r="V38" s="1083"/>
      <c r="W38" s="1083"/>
      <c r="X38" s="1083"/>
      <c r="Y38" s="1083"/>
      <c r="Z38" s="1083"/>
      <c r="AA38" s="1083"/>
      <c r="AB38" s="1083"/>
      <c r="AC38" s="1083"/>
      <c r="AD38" s="1083"/>
      <c r="AE38" s="1083"/>
      <c r="AF38" s="1083"/>
      <c r="AG38" s="1083"/>
      <c r="AH38" s="1083"/>
      <c r="AI38" s="1083"/>
      <c r="AJ38" s="1083"/>
      <c r="AK38" s="1083"/>
      <c r="AL38" s="1083"/>
      <c r="AM38" s="1083"/>
      <c r="AN38" s="1083"/>
      <c r="AO38" s="1083"/>
      <c r="AP38" s="1083"/>
      <c r="AQ38" s="1083"/>
      <c r="AR38" s="1083"/>
      <c r="AS38" s="1083"/>
      <c r="AT38" s="1083"/>
      <c r="AU38" s="1083"/>
      <c r="AV38" s="1083"/>
      <c r="AW38" s="1083"/>
      <c r="AX38" s="1084"/>
      <c r="AY38" s="1084"/>
      <c r="AZ38" s="1084"/>
      <c r="BA38" s="1084"/>
      <c r="BB38" s="1084"/>
      <c r="BC38" s="1083"/>
      <c r="BD38" s="1083"/>
      <c r="BE38" s="1083"/>
      <c r="BF38" s="1083"/>
      <c r="BG38" s="1083"/>
      <c r="BH38" s="1083"/>
      <c r="BI38" s="1083"/>
      <c r="BJ38" s="1083"/>
      <c r="BK38" s="1083"/>
      <c r="BL38" s="1083"/>
      <c r="BM38" s="1083"/>
      <c r="BN38" s="1083"/>
      <c r="BO38" s="1083"/>
      <c r="BP38" s="1083"/>
      <c r="BQ38" s="1083"/>
      <c r="BR38" s="1083"/>
      <c r="BS38" s="1083"/>
      <c r="BT38" s="1083"/>
      <c r="BU38" s="1083"/>
      <c r="BV38" s="1083"/>
      <c r="BW38" s="1083"/>
      <c r="BX38" s="1083"/>
      <c r="BY38" s="1083"/>
      <c r="BZ38" s="1083"/>
      <c r="CA38" s="1083"/>
      <c r="CB38" s="1083"/>
      <c r="CC38" s="1083"/>
      <c r="CD38" s="1083"/>
      <c r="CE38" s="1083"/>
      <c r="CF38" s="1087"/>
      <c r="CG38" s="1087"/>
      <c r="CH38" s="1087"/>
      <c r="CI38" s="1087"/>
      <c r="CJ38" s="1087"/>
      <c r="CK38" s="1087"/>
      <c r="CL38" s="1087"/>
      <c r="CM38" s="1087"/>
      <c r="CN38" s="1087"/>
      <c r="CO38" s="1087"/>
      <c r="CP38" s="1087"/>
      <c r="CQ38" s="1087"/>
      <c r="CR38" s="1087"/>
      <c r="CS38" s="1087"/>
      <c r="CT38" s="1087"/>
      <c r="CU38" s="1087"/>
      <c r="CV38" s="1087"/>
      <c r="CW38" s="1087"/>
      <c r="CX38" s="1087"/>
      <c r="CY38" s="1087"/>
      <c r="CZ38" s="1087"/>
      <c r="DA38" s="1087"/>
      <c r="DB38" s="1087"/>
      <c r="DC38" s="1087"/>
      <c r="DD38" s="1087"/>
      <c r="DE38" s="1087"/>
      <c r="DF38" s="1087"/>
      <c r="DG38" s="1087"/>
      <c r="DH38" s="1087"/>
      <c r="DI38" s="1087"/>
      <c r="DJ38" s="1087"/>
      <c r="DK38" s="1087"/>
      <c r="DL38" s="703"/>
      <c r="DM38" s="704"/>
      <c r="DN38" s="704"/>
      <c r="DO38" s="704"/>
      <c r="DP38" s="704"/>
      <c r="DQ38" s="705"/>
      <c r="DR38" s="1083"/>
      <c r="DS38" s="1083"/>
      <c r="DT38" s="1083"/>
      <c r="DU38" s="1083"/>
      <c r="DV38" s="1083"/>
      <c r="DW38" s="1083"/>
      <c r="DX38" s="1083"/>
      <c r="DY38" s="1083"/>
      <c r="DZ38" s="1083"/>
      <c r="EA38" s="1083"/>
      <c r="EB38" s="1083"/>
      <c r="EC38" s="1084"/>
      <c r="ED38" s="1084"/>
      <c r="EE38" s="1084"/>
      <c r="EF38" s="1084"/>
      <c r="EG38" s="1084"/>
      <c r="EH38" s="1084"/>
      <c r="EI38" s="1084"/>
      <c r="EJ38" s="1084"/>
      <c r="EK38" s="1084"/>
      <c r="EL38" s="1084"/>
      <c r="EM38" s="1084"/>
    </row>
    <row r="39" spans="1:143" ht="6" customHeight="1">
      <c r="A39" s="162"/>
      <c r="B39" s="1085">
        <v>5</v>
      </c>
      <c r="C39" s="991"/>
      <c r="D39" s="991"/>
      <c r="E39" s="991"/>
      <c r="F39" s="1083"/>
      <c r="G39" s="1083"/>
      <c r="H39" s="1083"/>
      <c r="I39" s="1083"/>
      <c r="J39" s="1083"/>
      <c r="K39" s="1083"/>
      <c r="L39" s="1083"/>
      <c r="M39" s="1083"/>
      <c r="N39" s="1083"/>
      <c r="O39" s="1083"/>
      <c r="P39" s="1083"/>
      <c r="Q39" s="1083"/>
      <c r="R39" s="1083"/>
      <c r="S39" s="1083"/>
      <c r="T39" s="1083"/>
      <c r="U39" s="1083"/>
      <c r="V39" s="1083"/>
      <c r="W39" s="1083"/>
      <c r="X39" s="1083"/>
      <c r="Y39" s="1083"/>
      <c r="Z39" s="1083"/>
      <c r="AA39" s="1083"/>
      <c r="AB39" s="1083"/>
      <c r="AC39" s="1083"/>
      <c r="AD39" s="1083"/>
      <c r="AE39" s="1083"/>
      <c r="AF39" s="1083"/>
      <c r="AG39" s="1083"/>
      <c r="AH39" s="1083"/>
      <c r="AI39" s="1083"/>
      <c r="AJ39" s="1083"/>
      <c r="AK39" s="1083"/>
      <c r="AL39" s="1083"/>
      <c r="AM39" s="1083"/>
      <c r="AN39" s="1083"/>
      <c r="AO39" s="1083"/>
      <c r="AP39" s="1083"/>
      <c r="AQ39" s="1083"/>
      <c r="AR39" s="1083"/>
      <c r="AS39" s="1083"/>
      <c r="AT39" s="1083"/>
      <c r="AU39" s="1083"/>
      <c r="AV39" s="1083"/>
      <c r="AW39" s="1083"/>
      <c r="AX39" s="1084"/>
      <c r="AY39" s="1084"/>
      <c r="AZ39" s="1084"/>
      <c r="BA39" s="1084"/>
      <c r="BB39" s="1084"/>
      <c r="BC39" s="1083"/>
      <c r="BD39" s="1083"/>
      <c r="BE39" s="1083"/>
      <c r="BF39" s="1083"/>
      <c r="BG39" s="1083"/>
      <c r="BH39" s="1083"/>
      <c r="BI39" s="1083"/>
      <c r="BJ39" s="1083"/>
      <c r="BK39" s="1083"/>
      <c r="BL39" s="1083"/>
      <c r="BM39" s="1083"/>
      <c r="BN39" s="1083"/>
      <c r="BO39" s="1083"/>
      <c r="BP39" s="1083"/>
      <c r="BQ39" s="1083"/>
      <c r="BR39" s="1083"/>
      <c r="BS39" s="1083"/>
      <c r="BT39" s="1083"/>
      <c r="BU39" s="1083"/>
      <c r="BV39" s="1083"/>
      <c r="BW39" s="1083"/>
      <c r="BX39" s="1083"/>
      <c r="BY39" s="1083"/>
      <c r="BZ39" s="1083"/>
      <c r="CA39" s="1083"/>
      <c r="CB39" s="1083"/>
      <c r="CC39" s="1083"/>
      <c r="CD39" s="1083"/>
      <c r="CE39" s="1083"/>
      <c r="CF39" s="1087"/>
      <c r="CG39" s="1087"/>
      <c r="CH39" s="1087"/>
      <c r="CI39" s="1087"/>
      <c r="CJ39" s="1087"/>
      <c r="CK39" s="1087"/>
      <c r="CL39" s="1087"/>
      <c r="CM39" s="1087"/>
      <c r="CN39" s="1087"/>
      <c r="CO39" s="1087"/>
      <c r="CP39" s="1087"/>
      <c r="CQ39" s="1087"/>
      <c r="CR39" s="1087"/>
      <c r="CS39" s="1087"/>
      <c r="CT39" s="1087"/>
      <c r="CU39" s="1087"/>
      <c r="CV39" s="1087"/>
      <c r="CW39" s="1087"/>
      <c r="CX39" s="1087"/>
      <c r="CY39" s="1087"/>
      <c r="CZ39" s="1087"/>
      <c r="DA39" s="1087"/>
      <c r="DB39" s="1087"/>
      <c r="DC39" s="1087"/>
      <c r="DD39" s="1087"/>
      <c r="DE39" s="1087"/>
      <c r="DF39" s="1087"/>
      <c r="DG39" s="1087"/>
      <c r="DH39" s="1087"/>
      <c r="DI39" s="1087"/>
      <c r="DJ39" s="1087"/>
      <c r="DK39" s="1087"/>
      <c r="DL39" s="697"/>
      <c r="DM39" s="698"/>
      <c r="DN39" s="698"/>
      <c r="DO39" s="698"/>
      <c r="DP39" s="698"/>
      <c r="DQ39" s="699"/>
      <c r="DR39" s="1083"/>
      <c r="DS39" s="1083"/>
      <c r="DT39" s="1083"/>
      <c r="DU39" s="1083"/>
      <c r="DV39" s="1083"/>
      <c r="DW39" s="1083"/>
      <c r="DX39" s="1083"/>
      <c r="DY39" s="1083"/>
      <c r="DZ39" s="1083"/>
      <c r="EA39" s="1083"/>
      <c r="EB39" s="1083"/>
      <c r="EC39" s="1084"/>
      <c r="ED39" s="1084"/>
      <c r="EE39" s="1084"/>
      <c r="EF39" s="1084"/>
      <c r="EG39" s="1084"/>
      <c r="EH39" s="1084"/>
      <c r="EI39" s="1084"/>
      <c r="EJ39" s="1084"/>
      <c r="EK39" s="1084"/>
      <c r="EL39" s="1084"/>
      <c r="EM39" s="1084"/>
    </row>
    <row r="40" spans="1:143" ht="6" customHeight="1">
      <c r="A40" s="162"/>
      <c r="B40" s="991"/>
      <c r="C40" s="991"/>
      <c r="D40" s="991"/>
      <c r="E40" s="991"/>
      <c r="F40" s="1083"/>
      <c r="G40" s="1083"/>
      <c r="H40" s="1083"/>
      <c r="I40" s="1083"/>
      <c r="J40" s="1083"/>
      <c r="K40" s="1083"/>
      <c r="L40" s="1083"/>
      <c r="M40" s="1083"/>
      <c r="N40" s="1083"/>
      <c r="O40" s="1083"/>
      <c r="P40" s="1083"/>
      <c r="Q40" s="1083"/>
      <c r="R40" s="1083"/>
      <c r="S40" s="1083"/>
      <c r="T40" s="1083"/>
      <c r="U40" s="1083"/>
      <c r="V40" s="1083"/>
      <c r="W40" s="1083"/>
      <c r="X40" s="1083"/>
      <c r="Y40" s="1083"/>
      <c r="Z40" s="1083"/>
      <c r="AA40" s="1083"/>
      <c r="AB40" s="1083"/>
      <c r="AC40" s="1083"/>
      <c r="AD40" s="1083"/>
      <c r="AE40" s="1083"/>
      <c r="AF40" s="1083"/>
      <c r="AG40" s="1083"/>
      <c r="AH40" s="1083"/>
      <c r="AI40" s="1083"/>
      <c r="AJ40" s="1083"/>
      <c r="AK40" s="1083"/>
      <c r="AL40" s="1083"/>
      <c r="AM40" s="1083"/>
      <c r="AN40" s="1083"/>
      <c r="AO40" s="1083"/>
      <c r="AP40" s="1083"/>
      <c r="AQ40" s="1083"/>
      <c r="AR40" s="1083"/>
      <c r="AS40" s="1083"/>
      <c r="AT40" s="1083"/>
      <c r="AU40" s="1083"/>
      <c r="AV40" s="1083"/>
      <c r="AW40" s="1083"/>
      <c r="AX40" s="1084"/>
      <c r="AY40" s="1084"/>
      <c r="AZ40" s="1084"/>
      <c r="BA40" s="1084"/>
      <c r="BB40" s="1084"/>
      <c r="BC40" s="1083"/>
      <c r="BD40" s="1083"/>
      <c r="BE40" s="1083"/>
      <c r="BF40" s="1083"/>
      <c r="BG40" s="1083"/>
      <c r="BH40" s="1083"/>
      <c r="BI40" s="1083"/>
      <c r="BJ40" s="1083"/>
      <c r="BK40" s="1083"/>
      <c r="BL40" s="1083"/>
      <c r="BM40" s="1083"/>
      <c r="BN40" s="1083"/>
      <c r="BO40" s="1083"/>
      <c r="BP40" s="1083"/>
      <c r="BQ40" s="1083"/>
      <c r="BR40" s="1083"/>
      <c r="BS40" s="1083"/>
      <c r="BT40" s="1083"/>
      <c r="BU40" s="1083"/>
      <c r="BV40" s="1083"/>
      <c r="BW40" s="1083"/>
      <c r="BX40" s="1083"/>
      <c r="BY40" s="1083"/>
      <c r="BZ40" s="1083"/>
      <c r="CA40" s="1083"/>
      <c r="CB40" s="1083"/>
      <c r="CC40" s="1083"/>
      <c r="CD40" s="1083"/>
      <c r="CE40" s="1083"/>
      <c r="CF40" s="1087"/>
      <c r="CG40" s="1087"/>
      <c r="CH40" s="1087"/>
      <c r="CI40" s="1087"/>
      <c r="CJ40" s="1087"/>
      <c r="CK40" s="1087"/>
      <c r="CL40" s="1087"/>
      <c r="CM40" s="1087"/>
      <c r="CN40" s="1087"/>
      <c r="CO40" s="1087"/>
      <c r="CP40" s="1087"/>
      <c r="CQ40" s="1087"/>
      <c r="CR40" s="1087"/>
      <c r="CS40" s="1087"/>
      <c r="CT40" s="1087"/>
      <c r="CU40" s="1087"/>
      <c r="CV40" s="1087"/>
      <c r="CW40" s="1087"/>
      <c r="CX40" s="1087"/>
      <c r="CY40" s="1087"/>
      <c r="CZ40" s="1087"/>
      <c r="DA40" s="1087"/>
      <c r="DB40" s="1087"/>
      <c r="DC40" s="1087"/>
      <c r="DD40" s="1087"/>
      <c r="DE40" s="1087"/>
      <c r="DF40" s="1087"/>
      <c r="DG40" s="1087"/>
      <c r="DH40" s="1087"/>
      <c r="DI40" s="1087"/>
      <c r="DJ40" s="1087"/>
      <c r="DK40" s="1087"/>
      <c r="DL40" s="700"/>
      <c r="DM40" s="701"/>
      <c r="DN40" s="701"/>
      <c r="DO40" s="701"/>
      <c r="DP40" s="701"/>
      <c r="DQ40" s="702"/>
      <c r="DR40" s="1083"/>
      <c r="DS40" s="1083"/>
      <c r="DT40" s="1083"/>
      <c r="DU40" s="1083"/>
      <c r="DV40" s="1083"/>
      <c r="DW40" s="1083"/>
      <c r="DX40" s="1083"/>
      <c r="DY40" s="1083"/>
      <c r="DZ40" s="1083"/>
      <c r="EA40" s="1083"/>
      <c r="EB40" s="1083"/>
      <c r="EC40" s="1084"/>
      <c r="ED40" s="1084"/>
      <c r="EE40" s="1084"/>
      <c r="EF40" s="1084"/>
      <c r="EG40" s="1084"/>
      <c r="EH40" s="1084"/>
      <c r="EI40" s="1084"/>
      <c r="EJ40" s="1084"/>
      <c r="EK40" s="1084"/>
      <c r="EL40" s="1084"/>
      <c r="EM40" s="1084"/>
    </row>
    <row r="41" spans="1:143" ht="6" customHeight="1">
      <c r="A41" s="162"/>
      <c r="B41" s="991"/>
      <c r="C41" s="991"/>
      <c r="D41" s="991"/>
      <c r="E41" s="991"/>
      <c r="F41" s="1083"/>
      <c r="G41" s="1083"/>
      <c r="H41" s="1083"/>
      <c r="I41" s="1083"/>
      <c r="J41" s="1083"/>
      <c r="K41" s="1083"/>
      <c r="L41" s="1083"/>
      <c r="M41" s="1083"/>
      <c r="N41" s="1083"/>
      <c r="O41" s="1083"/>
      <c r="P41" s="1083"/>
      <c r="Q41" s="1083"/>
      <c r="R41" s="1083"/>
      <c r="S41" s="1083"/>
      <c r="T41" s="1083"/>
      <c r="U41" s="1083"/>
      <c r="V41" s="1083"/>
      <c r="W41" s="1083"/>
      <c r="X41" s="1083"/>
      <c r="Y41" s="1083"/>
      <c r="Z41" s="1083"/>
      <c r="AA41" s="1083"/>
      <c r="AB41" s="1083"/>
      <c r="AC41" s="1083"/>
      <c r="AD41" s="1083"/>
      <c r="AE41" s="1083"/>
      <c r="AF41" s="1083"/>
      <c r="AG41" s="1083"/>
      <c r="AH41" s="1083"/>
      <c r="AI41" s="1083"/>
      <c r="AJ41" s="1083"/>
      <c r="AK41" s="1083"/>
      <c r="AL41" s="1083"/>
      <c r="AM41" s="1083"/>
      <c r="AN41" s="1083"/>
      <c r="AO41" s="1083"/>
      <c r="AP41" s="1083"/>
      <c r="AQ41" s="1083"/>
      <c r="AR41" s="1083"/>
      <c r="AS41" s="1083"/>
      <c r="AT41" s="1083"/>
      <c r="AU41" s="1083"/>
      <c r="AV41" s="1083"/>
      <c r="AW41" s="1083"/>
      <c r="AX41" s="1084"/>
      <c r="AY41" s="1084"/>
      <c r="AZ41" s="1084"/>
      <c r="BA41" s="1084"/>
      <c r="BB41" s="1084"/>
      <c r="BC41" s="1083"/>
      <c r="BD41" s="1083"/>
      <c r="BE41" s="1083"/>
      <c r="BF41" s="1083"/>
      <c r="BG41" s="1083"/>
      <c r="BH41" s="1083"/>
      <c r="BI41" s="1083"/>
      <c r="BJ41" s="1083"/>
      <c r="BK41" s="1083"/>
      <c r="BL41" s="1083"/>
      <c r="BM41" s="1083"/>
      <c r="BN41" s="1083"/>
      <c r="BO41" s="1083"/>
      <c r="BP41" s="1083"/>
      <c r="BQ41" s="1083"/>
      <c r="BR41" s="1083"/>
      <c r="BS41" s="1083"/>
      <c r="BT41" s="1083"/>
      <c r="BU41" s="1083"/>
      <c r="BV41" s="1083"/>
      <c r="BW41" s="1083"/>
      <c r="BX41" s="1083"/>
      <c r="BY41" s="1083"/>
      <c r="BZ41" s="1083"/>
      <c r="CA41" s="1083"/>
      <c r="CB41" s="1083"/>
      <c r="CC41" s="1083"/>
      <c r="CD41" s="1083"/>
      <c r="CE41" s="1083"/>
      <c r="CF41" s="1087"/>
      <c r="CG41" s="1087"/>
      <c r="CH41" s="1087"/>
      <c r="CI41" s="1087"/>
      <c r="CJ41" s="1087"/>
      <c r="CK41" s="1087"/>
      <c r="CL41" s="1087"/>
      <c r="CM41" s="1087"/>
      <c r="CN41" s="1087"/>
      <c r="CO41" s="1087"/>
      <c r="CP41" s="1087"/>
      <c r="CQ41" s="1087"/>
      <c r="CR41" s="1087"/>
      <c r="CS41" s="1087"/>
      <c r="CT41" s="1087"/>
      <c r="CU41" s="1087"/>
      <c r="CV41" s="1087"/>
      <c r="CW41" s="1087"/>
      <c r="CX41" s="1087"/>
      <c r="CY41" s="1087"/>
      <c r="CZ41" s="1087"/>
      <c r="DA41" s="1087"/>
      <c r="DB41" s="1087"/>
      <c r="DC41" s="1087"/>
      <c r="DD41" s="1087"/>
      <c r="DE41" s="1087"/>
      <c r="DF41" s="1087"/>
      <c r="DG41" s="1087"/>
      <c r="DH41" s="1087"/>
      <c r="DI41" s="1087"/>
      <c r="DJ41" s="1087"/>
      <c r="DK41" s="1087"/>
      <c r="DL41" s="703"/>
      <c r="DM41" s="704"/>
      <c r="DN41" s="704"/>
      <c r="DO41" s="704"/>
      <c r="DP41" s="704"/>
      <c r="DQ41" s="705"/>
      <c r="DR41" s="1083"/>
      <c r="DS41" s="1083"/>
      <c r="DT41" s="1083"/>
      <c r="DU41" s="1083"/>
      <c r="DV41" s="1083"/>
      <c r="DW41" s="1083"/>
      <c r="DX41" s="1083"/>
      <c r="DY41" s="1083"/>
      <c r="DZ41" s="1083"/>
      <c r="EA41" s="1083"/>
      <c r="EB41" s="1083"/>
      <c r="EC41" s="1084"/>
      <c r="ED41" s="1084"/>
      <c r="EE41" s="1084"/>
      <c r="EF41" s="1084"/>
      <c r="EG41" s="1084"/>
      <c r="EH41" s="1084"/>
      <c r="EI41" s="1084"/>
      <c r="EJ41" s="1084"/>
      <c r="EK41" s="1084"/>
      <c r="EL41" s="1084"/>
      <c r="EM41" s="1084"/>
    </row>
    <row r="42" spans="1:143" ht="6" customHeight="1">
      <c r="A42" s="162"/>
      <c r="B42" s="1085">
        <v>6</v>
      </c>
      <c r="C42" s="991"/>
      <c r="D42" s="991"/>
      <c r="E42" s="991"/>
      <c r="F42" s="1083"/>
      <c r="G42" s="1083"/>
      <c r="H42" s="1083"/>
      <c r="I42" s="1083"/>
      <c r="J42" s="1083"/>
      <c r="K42" s="1083"/>
      <c r="L42" s="1083"/>
      <c r="M42" s="1083"/>
      <c r="N42" s="1083"/>
      <c r="O42" s="1083"/>
      <c r="P42" s="1083"/>
      <c r="Q42" s="1083"/>
      <c r="R42" s="1083"/>
      <c r="S42" s="1083"/>
      <c r="T42" s="1083"/>
      <c r="U42" s="1083"/>
      <c r="V42" s="1083"/>
      <c r="W42" s="1083"/>
      <c r="X42" s="1083"/>
      <c r="Y42" s="1083"/>
      <c r="Z42" s="1083"/>
      <c r="AA42" s="1083"/>
      <c r="AB42" s="1083"/>
      <c r="AC42" s="1083"/>
      <c r="AD42" s="1083"/>
      <c r="AE42" s="1083"/>
      <c r="AF42" s="1083"/>
      <c r="AG42" s="1083"/>
      <c r="AH42" s="1083"/>
      <c r="AI42" s="1083"/>
      <c r="AJ42" s="1083"/>
      <c r="AK42" s="1083"/>
      <c r="AL42" s="1083"/>
      <c r="AM42" s="1083"/>
      <c r="AN42" s="1083"/>
      <c r="AO42" s="1083"/>
      <c r="AP42" s="1083"/>
      <c r="AQ42" s="1083"/>
      <c r="AR42" s="1083"/>
      <c r="AS42" s="1083"/>
      <c r="AT42" s="1083"/>
      <c r="AU42" s="1083"/>
      <c r="AV42" s="1083"/>
      <c r="AW42" s="1083"/>
      <c r="AX42" s="1084"/>
      <c r="AY42" s="1084"/>
      <c r="AZ42" s="1084"/>
      <c r="BA42" s="1084"/>
      <c r="BB42" s="1084"/>
      <c r="BC42" s="1083"/>
      <c r="BD42" s="1083"/>
      <c r="BE42" s="1083"/>
      <c r="BF42" s="1083"/>
      <c r="BG42" s="1083"/>
      <c r="BH42" s="1083"/>
      <c r="BI42" s="1083"/>
      <c r="BJ42" s="1083"/>
      <c r="BK42" s="1083"/>
      <c r="BL42" s="1083"/>
      <c r="BM42" s="1083"/>
      <c r="BN42" s="1083"/>
      <c r="BO42" s="1083"/>
      <c r="BP42" s="1083"/>
      <c r="BQ42" s="1083"/>
      <c r="BR42" s="1083"/>
      <c r="BS42" s="1083"/>
      <c r="BT42" s="1083"/>
      <c r="BU42" s="1083"/>
      <c r="BV42" s="1083"/>
      <c r="BW42" s="1083"/>
      <c r="BX42" s="1083"/>
      <c r="BY42" s="1083"/>
      <c r="BZ42" s="1083"/>
      <c r="CA42" s="1083"/>
      <c r="CB42" s="1083"/>
      <c r="CC42" s="1083"/>
      <c r="CD42" s="1083"/>
      <c r="CE42" s="1083"/>
      <c r="CF42" s="1087"/>
      <c r="CG42" s="1087"/>
      <c r="CH42" s="1087"/>
      <c r="CI42" s="1087"/>
      <c r="CJ42" s="1087"/>
      <c r="CK42" s="1087"/>
      <c r="CL42" s="1087"/>
      <c r="CM42" s="1087"/>
      <c r="CN42" s="1087"/>
      <c r="CO42" s="1087"/>
      <c r="CP42" s="1087"/>
      <c r="CQ42" s="1087"/>
      <c r="CR42" s="1087"/>
      <c r="CS42" s="1087"/>
      <c r="CT42" s="1087"/>
      <c r="CU42" s="1087"/>
      <c r="CV42" s="1087"/>
      <c r="CW42" s="1087"/>
      <c r="CX42" s="1087"/>
      <c r="CY42" s="1087"/>
      <c r="CZ42" s="1087"/>
      <c r="DA42" s="1087"/>
      <c r="DB42" s="1087"/>
      <c r="DC42" s="1087"/>
      <c r="DD42" s="1087"/>
      <c r="DE42" s="1087"/>
      <c r="DF42" s="1087"/>
      <c r="DG42" s="1087"/>
      <c r="DH42" s="1087"/>
      <c r="DI42" s="1087"/>
      <c r="DJ42" s="1087"/>
      <c r="DK42" s="1087"/>
      <c r="DL42" s="697"/>
      <c r="DM42" s="698"/>
      <c r="DN42" s="698"/>
      <c r="DO42" s="698"/>
      <c r="DP42" s="698"/>
      <c r="DQ42" s="699"/>
      <c r="DR42" s="1083"/>
      <c r="DS42" s="1083"/>
      <c r="DT42" s="1083"/>
      <c r="DU42" s="1083"/>
      <c r="DV42" s="1083"/>
      <c r="DW42" s="1083"/>
      <c r="DX42" s="1083"/>
      <c r="DY42" s="1083"/>
      <c r="DZ42" s="1083"/>
      <c r="EA42" s="1083"/>
      <c r="EB42" s="1083"/>
      <c r="EC42" s="1084"/>
      <c r="ED42" s="1084"/>
      <c r="EE42" s="1084"/>
      <c r="EF42" s="1084"/>
      <c r="EG42" s="1084"/>
      <c r="EH42" s="1084"/>
      <c r="EI42" s="1084"/>
      <c r="EJ42" s="1084"/>
      <c r="EK42" s="1084"/>
      <c r="EL42" s="1084"/>
      <c r="EM42" s="1084"/>
    </row>
    <row r="43" spans="1:143" ht="6" customHeight="1">
      <c r="A43" s="162"/>
      <c r="B43" s="991"/>
      <c r="C43" s="991"/>
      <c r="D43" s="991"/>
      <c r="E43" s="991"/>
      <c r="F43" s="1083"/>
      <c r="G43" s="1083"/>
      <c r="H43" s="1083"/>
      <c r="I43" s="1083"/>
      <c r="J43" s="1083"/>
      <c r="K43" s="1083"/>
      <c r="L43" s="1083"/>
      <c r="M43" s="1083"/>
      <c r="N43" s="1083"/>
      <c r="O43" s="1083"/>
      <c r="P43" s="1083"/>
      <c r="Q43" s="1083"/>
      <c r="R43" s="1083"/>
      <c r="S43" s="1083"/>
      <c r="T43" s="1083"/>
      <c r="U43" s="1083"/>
      <c r="V43" s="1083"/>
      <c r="W43" s="1083"/>
      <c r="X43" s="1083"/>
      <c r="Y43" s="1083"/>
      <c r="Z43" s="1083"/>
      <c r="AA43" s="1083"/>
      <c r="AB43" s="1083"/>
      <c r="AC43" s="1083"/>
      <c r="AD43" s="1083"/>
      <c r="AE43" s="1083"/>
      <c r="AF43" s="1083"/>
      <c r="AG43" s="1083"/>
      <c r="AH43" s="1083"/>
      <c r="AI43" s="1083"/>
      <c r="AJ43" s="1083"/>
      <c r="AK43" s="1083"/>
      <c r="AL43" s="1083"/>
      <c r="AM43" s="1083"/>
      <c r="AN43" s="1083"/>
      <c r="AO43" s="1083"/>
      <c r="AP43" s="1083"/>
      <c r="AQ43" s="1083"/>
      <c r="AR43" s="1083"/>
      <c r="AS43" s="1083"/>
      <c r="AT43" s="1083"/>
      <c r="AU43" s="1083"/>
      <c r="AV43" s="1083"/>
      <c r="AW43" s="1083"/>
      <c r="AX43" s="1084"/>
      <c r="AY43" s="1084"/>
      <c r="AZ43" s="1084"/>
      <c r="BA43" s="1084"/>
      <c r="BB43" s="1084"/>
      <c r="BC43" s="1083"/>
      <c r="BD43" s="1083"/>
      <c r="BE43" s="1083"/>
      <c r="BF43" s="1083"/>
      <c r="BG43" s="1083"/>
      <c r="BH43" s="1083"/>
      <c r="BI43" s="1083"/>
      <c r="BJ43" s="1083"/>
      <c r="BK43" s="1083"/>
      <c r="BL43" s="1083"/>
      <c r="BM43" s="1083"/>
      <c r="BN43" s="1083"/>
      <c r="BO43" s="1083"/>
      <c r="BP43" s="1083"/>
      <c r="BQ43" s="1083"/>
      <c r="BR43" s="1083"/>
      <c r="BS43" s="1083"/>
      <c r="BT43" s="1083"/>
      <c r="BU43" s="1083"/>
      <c r="BV43" s="1083"/>
      <c r="BW43" s="1083"/>
      <c r="BX43" s="1083"/>
      <c r="BY43" s="1083"/>
      <c r="BZ43" s="1083"/>
      <c r="CA43" s="1083"/>
      <c r="CB43" s="1083"/>
      <c r="CC43" s="1083"/>
      <c r="CD43" s="1083"/>
      <c r="CE43" s="1083"/>
      <c r="CF43" s="1087"/>
      <c r="CG43" s="1087"/>
      <c r="CH43" s="1087"/>
      <c r="CI43" s="1087"/>
      <c r="CJ43" s="1087"/>
      <c r="CK43" s="1087"/>
      <c r="CL43" s="1087"/>
      <c r="CM43" s="1087"/>
      <c r="CN43" s="1087"/>
      <c r="CO43" s="1087"/>
      <c r="CP43" s="1087"/>
      <c r="CQ43" s="1087"/>
      <c r="CR43" s="1087"/>
      <c r="CS43" s="1087"/>
      <c r="CT43" s="1087"/>
      <c r="CU43" s="1087"/>
      <c r="CV43" s="1087"/>
      <c r="CW43" s="1087"/>
      <c r="CX43" s="1087"/>
      <c r="CY43" s="1087"/>
      <c r="CZ43" s="1087"/>
      <c r="DA43" s="1087"/>
      <c r="DB43" s="1087"/>
      <c r="DC43" s="1087"/>
      <c r="DD43" s="1087"/>
      <c r="DE43" s="1087"/>
      <c r="DF43" s="1087"/>
      <c r="DG43" s="1087"/>
      <c r="DH43" s="1087"/>
      <c r="DI43" s="1087"/>
      <c r="DJ43" s="1087"/>
      <c r="DK43" s="1087"/>
      <c r="DL43" s="700"/>
      <c r="DM43" s="701"/>
      <c r="DN43" s="701"/>
      <c r="DO43" s="701"/>
      <c r="DP43" s="701"/>
      <c r="DQ43" s="702"/>
      <c r="DR43" s="1083"/>
      <c r="DS43" s="1083"/>
      <c r="DT43" s="1083"/>
      <c r="DU43" s="1083"/>
      <c r="DV43" s="1083"/>
      <c r="DW43" s="1083"/>
      <c r="DX43" s="1083"/>
      <c r="DY43" s="1083"/>
      <c r="DZ43" s="1083"/>
      <c r="EA43" s="1083"/>
      <c r="EB43" s="1083"/>
      <c r="EC43" s="1084"/>
      <c r="ED43" s="1084"/>
      <c r="EE43" s="1084"/>
      <c r="EF43" s="1084"/>
      <c r="EG43" s="1084"/>
      <c r="EH43" s="1084"/>
      <c r="EI43" s="1084"/>
      <c r="EJ43" s="1084"/>
      <c r="EK43" s="1084"/>
      <c r="EL43" s="1084"/>
      <c r="EM43" s="1084"/>
    </row>
    <row r="44" spans="1:143" ht="6" customHeight="1">
      <c r="A44" s="162"/>
      <c r="B44" s="991"/>
      <c r="C44" s="991"/>
      <c r="D44" s="991"/>
      <c r="E44" s="991"/>
      <c r="F44" s="1083"/>
      <c r="G44" s="1083"/>
      <c r="H44" s="1083"/>
      <c r="I44" s="1083"/>
      <c r="J44" s="1083"/>
      <c r="K44" s="1083"/>
      <c r="L44" s="1083"/>
      <c r="M44" s="1083"/>
      <c r="N44" s="1083"/>
      <c r="O44" s="1083"/>
      <c r="P44" s="1083"/>
      <c r="Q44" s="1083"/>
      <c r="R44" s="1083"/>
      <c r="S44" s="1083"/>
      <c r="T44" s="1083"/>
      <c r="U44" s="1083"/>
      <c r="V44" s="1083"/>
      <c r="W44" s="1083"/>
      <c r="X44" s="1083"/>
      <c r="Y44" s="1083"/>
      <c r="Z44" s="1083"/>
      <c r="AA44" s="1083"/>
      <c r="AB44" s="1083"/>
      <c r="AC44" s="1083"/>
      <c r="AD44" s="1083"/>
      <c r="AE44" s="1083"/>
      <c r="AF44" s="1083"/>
      <c r="AG44" s="1083"/>
      <c r="AH44" s="1083"/>
      <c r="AI44" s="1083"/>
      <c r="AJ44" s="1083"/>
      <c r="AK44" s="1083"/>
      <c r="AL44" s="1083"/>
      <c r="AM44" s="1083"/>
      <c r="AN44" s="1083"/>
      <c r="AO44" s="1083"/>
      <c r="AP44" s="1083"/>
      <c r="AQ44" s="1083"/>
      <c r="AR44" s="1083"/>
      <c r="AS44" s="1083"/>
      <c r="AT44" s="1083"/>
      <c r="AU44" s="1083"/>
      <c r="AV44" s="1083"/>
      <c r="AW44" s="1083"/>
      <c r="AX44" s="1084"/>
      <c r="AY44" s="1084"/>
      <c r="AZ44" s="1084"/>
      <c r="BA44" s="1084"/>
      <c r="BB44" s="1084"/>
      <c r="BC44" s="1083"/>
      <c r="BD44" s="1083"/>
      <c r="BE44" s="1083"/>
      <c r="BF44" s="1083"/>
      <c r="BG44" s="1083"/>
      <c r="BH44" s="1083"/>
      <c r="BI44" s="1083"/>
      <c r="BJ44" s="1083"/>
      <c r="BK44" s="1083"/>
      <c r="BL44" s="1083"/>
      <c r="BM44" s="1083"/>
      <c r="BN44" s="1083"/>
      <c r="BO44" s="1083"/>
      <c r="BP44" s="1083"/>
      <c r="BQ44" s="1083"/>
      <c r="BR44" s="1083"/>
      <c r="BS44" s="1083"/>
      <c r="BT44" s="1083"/>
      <c r="BU44" s="1083"/>
      <c r="BV44" s="1083"/>
      <c r="BW44" s="1083"/>
      <c r="BX44" s="1083"/>
      <c r="BY44" s="1083"/>
      <c r="BZ44" s="1083"/>
      <c r="CA44" s="1083"/>
      <c r="CB44" s="1083"/>
      <c r="CC44" s="1083"/>
      <c r="CD44" s="1083"/>
      <c r="CE44" s="1083"/>
      <c r="CF44" s="1087"/>
      <c r="CG44" s="1087"/>
      <c r="CH44" s="1087"/>
      <c r="CI44" s="1087"/>
      <c r="CJ44" s="1087"/>
      <c r="CK44" s="1087"/>
      <c r="CL44" s="1087"/>
      <c r="CM44" s="1087"/>
      <c r="CN44" s="1087"/>
      <c r="CO44" s="1087"/>
      <c r="CP44" s="1087"/>
      <c r="CQ44" s="1087"/>
      <c r="CR44" s="1087"/>
      <c r="CS44" s="1087"/>
      <c r="CT44" s="1087"/>
      <c r="CU44" s="1087"/>
      <c r="CV44" s="1087"/>
      <c r="CW44" s="1087"/>
      <c r="CX44" s="1087"/>
      <c r="CY44" s="1087"/>
      <c r="CZ44" s="1087"/>
      <c r="DA44" s="1087"/>
      <c r="DB44" s="1087"/>
      <c r="DC44" s="1087"/>
      <c r="DD44" s="1087"/>
      <c r="DE44" s="1087"/>
      <c r="DF44" s="1087"/>
      <c r="DG44" s="1087"/>
      <c r="DH44" s="1087"/>
      <c r="DI44" s="1087"/>
      <c r="DJ44" s="1087"/>
      <c r="DK44" s="1087"/>
      <c r="DL44" s="703"/>
      <c r="DM44" s="704"/>
      <c r="DN44" s="704"/>
      <c r="DO44" s="704"/>
      <c r="DP44" s="704"/>
      <c r="DQ44" s="705"/>
      <c r="DR44" s="1083"/>
      <c r="DS44" s="1083"/>
      <c r="DT44" s="1083"/>
      <c r="DU44" s="1083"/>
      <c r="DV44" s="1083"/>
      <c r="DW44" s="1083"/>
      <c r="DX44" s="1083"/>
      <c r="DY44" s="1083"/>
      <c r="DZ44" s="1083"/>
      <c r="EA44" s="1083"/>
      <c r="EB44" s="1083"/>
      <c r="EC44" s="1084"/>
      <c r="ED44" s="1084"/>
      <c r="EE44" s="1084"/>
      <c r="EF44" s="1084"/>
      <c r="EG44" s="1084"/>
      <c r="EH44" s="1084"/>
      <c r="EI44" s="1084"/>
      <c r="EJ44" s="1084"/>
      <c r="EK44" s="1084"/>
      <c r="EL44" s="1084"/>
      <c r="EM44" s="1084"/>
    </row>
    <row r="45" spans="1:143" ht="6" customHeight="1">
      <c r="A45" s="162"/>
      <c r="B45" s="1085">
        <v>7</v>
      </c>
      <c r="C45" s="991"/>
      <c r="D45" s="991"/>
      <c r="E45" s="991"/>
      <c r="F45" s="1083"/>
      <c r="G45" s="1083"/>
      <c r="H45" s="1083"/>
      <c r="I45" s="1083"/>
      <c r="J45" s="1083"/>
      <c r="K45" s="1083"/>
      <c r="L45" s="1083"/>
      <c r="M45" s="1083"/>
      <c r="N45" s="1083"/>
      <c r="O45" s="1083"/>
      <c r="P45" s="1083"/>
      <c r="Q45" s="1083"/>
      <c r="R45" s="1083"/>
      <c r="S45" s="1083"/>
      <c r="T45" s="1083"/>
      <c r="U45" s="1083"/>
      <c r="V45" s="1083"/>
      <c r="W45" s="1083"/>
      <c r="X45" s="1083"/>
      <c r="Y45" s="1083"/>
      <c r="Z45" s="1083"/>
      <c r="AA45" s="1083"/>
      <c r="AB45" s="1083"/>
      <c r="AC45" s="1083"/>
      <c r="AD45" s="1083"/>
      <c r="AE45" s="1083"/>
      <c r="AF45" s="1083"/>
      <c r="AG45" s="1083"/>
      <c r="AH45" s="1083"/>
      <c r="AI45" s="1083"/>
      <c r="AJ45" s="1083"/>
      <c r="AK45" s="1083"/>
      <c r="AL45" s="1083"/>
      <c r="AM45" s="1083"/>
      <c r="AN45" s="1083"/>
      <c r="AO45" s="1083"/>
      <c r="AP45" s="1083"/>
      <c r="AQ45" s="1083"/>
      <c r="AR45" s="1083"/>
      <c r="AS45" s="1083"/>
      <c r="AT45" s="1083"/>
      <c r="AU45" s="1083"/>
      <c r="AV45" s="1083"/>
      <c r="AW45" s="1083"/>
      <c r="AX45" s="1084"/>
      <c r="AY45" s="1084"/>
      <c r="AZ45" s="1084"/>
      <c r="BA45" s="1084"/>
      <c r="BB45" s="1084"/>
      <c r="BC45" s="1083"/>
      <c r="BD45" s="1083"/>
      <c r="BE45" s="1083"/>
      <c r="BF45" s="1083"/>
      <c r="BG45" s="1083"/>
      <c r="BH45" s="1083"/>
      <c r="BI45" s="1083"/>
      <c r="BJ45" s="1083"/>
      <c r="BK45" s="1083"/>
      <c r="BL45" s="1083"/>
      <c r="BM45" s="1083"/>
      <c r="BN45" s="1083"/>
      <c r="BO45" s="1083"/>
      <c r="BP45" s="1083"/>
      <c r="BQ45" s="1083"/>
      <c r="BR45" s="1083"/>
      <c r="BS45" s="1083"/>
      <c r="BT45" s="1083"/>
      <c r="BU45" s="1083"/>
      <c r="BV45" s="1083"/>
      <c r="BW45" s="1083"/>
      <c r="BX45" s="1083"/>
      <c r="BY45" s="1083"/>
      <c r="BZ45" s="1083"/>
      <c r="CA45" s="1083"/>
      <c r="CB45" s="1083"/>
      <c r="CC45" s="1083"/>
      <c r="CD45" s="1083"/>
      <c r="CE45" s="1083"/>
      <c r="CF45" s="1087"/>
      <c r="CG45" s="1087"/>
      <c r="CH45" s="1087"/>
      <c r="CI45" s="1087"/>
      <c r="CJ45" s="1087"/>
      <c r="CK45" s="1087"/>
      <c r="CL45" s="1087"/>
      <c r="CM45" s="1087"/>
      <c r="CN45" s="1087"/>
      <c r="CO45" s="1087"/>
      <c r="CP45" s="1087"/>
      <c r="CQ45" s="1087"/>
      <c r="CR45" s="1087"/>
      <c r="CS45" s="1087"/>
      <c r="CT45" s="1087"/>
      <c r="CU45" s="1087"/>
      <c r="CV45" s="1087"/>
      <c r="CW45" s="1087"/>
      <c r="CX45" s="1087"/>
      <c r="CY45" s="1087"/>
      <c r="CZ45" s="1087"/>
      <c r="DA45" s="1087"/>
      <c r="DB45" s="1087"/>
      <c r="DC45" s="1087"/>
      <c r="DD45" s="1087"/>
      <c r="DE45" s="1087"/>
      <c r="DF45" s="1087"/>
      <c r="DG45" s="1087"/>
      <c r="DH45" s="1087"/>
      <c r="DI45" s="1087"/>
      <c r="DJ45" s="1087"/>
      <c r="DK45" s="1087"/>
      <c r="DL45" s="697"/>
      <c r="DM45" s="698"/>
      <c r="DN45" s="698"/>
      <c r="DO45" s="698"/>
      <c r="DP45" s="698"/>
      <c r="DQ45" s="699"/>
      <c r="DR45" s="1083"/>
      <c r="DS45" s="1083"/>
      <c r="DT45" s="1083"/>
      <c r="DU45" s="1083"/>
      <c r="DV45" s="1083"/>
      <c r="DW45" s="1083"/>
      <c r="DX45" s="1083"/>
      <c r="DY45" s="1083"/>
      <c r="DZ45" s="1083"/>
      <c r="EA45" s="1083"/>
      <c r="EB45" s="1083"/>
      <c r="EC45" s="1084"/>
      <c r="ED45" s="1084"/>
      <c r="EE45" s="1084"/>
      <c r="EF45" s="1084"/>
      <c r="EG45" s="1084"/>
      <c r="EH45" s="1084"/>
      <c r="EI45" s="1084"/>
      <c r="EJ45" s="1084"/>
      <c r="EK45" s="1084"/>
      <c r="EL45" s="1084"/>
      <c r="EM45" s="1084"/>
    </row>
    <row r="46" spans="1:143" ht="6" customHeight="1">
      <c r="A46" s="162"/>
      <c r="B46" s="991"/>
      <c r="C46" s="991"/>
      <c r="D46" s="991"/>
      <c r="E46" s="991"/>
      <c r="F46" s="1083"/>
      <c r="G46" s="1083"/>
      <c r="H46" s="1083"/>
      <c r="I46" s="1083"/>
      <c r="J46" s="1083"/>
      <c r="K46" s="1083"/>
      <c r="L46" s="1083"/>
      <c r="M46" s="1083"/>
      <c r="N46" s="1083"/>
      <c r="O46" s="1083"/>
      <c r="P46" s="1083"/>
      <c r="Q46" s="1083"/>
      <c r="R46" s="1083"/>
      <c r="S46" s="1083"/>
      <c r="T46" s="1083"/>
      <c r="U46" s="1083"/>
      <c r="V46" s="1083"/>
      <c r="W46" s="1083"/>
      <c r="X46" s="1083"/>
      <c r="Y46" s="1083"/>
      <c r="Z46" s="1083"/>
      <c r="AA46" s="1083"/>
      <c r="AB46" s="1083"/>
      <c r="AC46" s="1083"/>
      <c r="AD46" s="1083"/>
      <c r="AE46" s="1083"/>
      <c r="AF46" s="1083"/>
      <c r="AG46" s="1083"/>
      <c r="AH46" s="1083"/>
      <c r="AI46" s="1083"/>
      <c r="AJ46" s="1083"/>
      <c r="AK46" s="1083"/>
      <c r="AL46" s="1083"/>
      <c r="AM46" s="1083"/>
      <c r="AN46" s="1083"/>
      <c r="AO46" s="1083"/>
      <c r="AP46" s="1083"/>
      <c r="AQ46" s="1083"/>
      <c r="AR46" s="1083"/>
      <c r="AS46" s="1083"/>
      <c r="AT46" s="1083"/>
      <c r="AU46" s="1083"/>
      <c r="AV46" s="1083"/>
      <c r="AW46" s="1083"/>
      <c r="AX46" s="1084"/>
      <c r="AY46" s="1084"/>
      <c r="AZ46" s="1084"/>
      <c r="BA46" s="1084"/>
      <c r="BB46" s="1084"/>
      <c r="BC46" s="1083"/>
      <c r="BD46" s="1083"/>
      <c r="BE46" s="1083"/>
      <c r="BF46" s="1083"/>
      <c r="BG46" s="1083"/>
      <c r="BH46" s="1083"/>
      <c r="BI46" s="1083"/>
      <c r="BJ46" s="1083"/>
      <c r="BK46" s="1083"/>
      <c r="BL46" s="1083"/>
      <c r="BM46" s="1083"/>
      <c r="BN46" s="1083"/>
      <c r="BO46" s="1083"/>
      <c r="BP46" s="1083"/>
      <c r="BQ46" s="1083"/>
      <c r="BR46" s="1083"/>
      <c r="BS46" s="1083"/>
      <c r="BT46" s="1083"/>
      <c r="BU46" s="1083"/>
      <c r="BV46" s="1083"/>
      <c r="BW46" s="1083"/>
      <c r="BX46" s="1083"/>
      <c r="BY46" s="1083"/>
      <c r="BZ46" s="1083"/>
      <c r="CA46" s="1083"/>
      <c r="CB46" s="1083"/>
      <c r="CC46" s="1083"/>
      <c r="CD46" s="1083"/>
      <c r="CE46" s="1083"/>
      <c r="CF46" s="1087"/>
      <c r="CG46" s="1087"/>
      <c r="CH46" s="1087"/>
      <c r="CI46" s="1087"/>
      <c r="CJ46" s="1087"/>
      <c r="CK46" s="1087"/>
      <c r="CL46" s="1087"/>
      <c r="CM46" s="1087"/>
      <c r="CN46" s="1087"/>
      <c r="CO46" s="1087"/>
      <c r="CP46" s="1087"/>
      <c r="CQ46" s="1087"/>
      <c r="CR46" s="1087"/>
      <c r="CS46" s="1087"/>
      <c r="CT46" s="1087"/>
      <c r="CU46" s="1087"/>
      <c r="CV46" s="1087"/>
      <c r="CW46" s="1087"/>
      <c r="CX46" s="1087"/>
      <c r="CY46" s="1087"/>
      <c r="CZ46" s="1087"/>
      <c r="DA46" s="1087"/>
      <c r="DB46" s="1087"/>
      <c r="DC46" s="1087"/>
      <c r="DD46" s="1087"/>
      <c r="DE46" s="1087"/>
      <c r="DF46" s="1087"/>
      <c r="DG46" s="1087"/>
      <c r="DH46" s="1087"/>
      <c r="DI46" s="1087"/>
      <c r="DJ46" s="1087"/>
      <c r="DK46" s="1087"/>
      <c r="DL46" s="700"/>
      <c r="DM46" s="701"/>
      <c r="DN46" s="701"/>
      <c r="DO46" s="701"/>
      <c r="DP46" s="701"/>
      <c r="DQ46" s="702"/>
      <c r="DR46" s="1083"/>
      <c r="DS46" s="1083"/>
      <c r="DT46" s="1083"/>
      <c r="DU46" s="1083"/>
      <c r="DV46" s="1083"/>
      <c r="DW46" s="1083"/>
      <c r="DX46" s="1083"/>
      <c r="DY46" s="1083"/>
      <c r="DZ46" s="1083"/>
      <c r="EA46" s="1083"/>
      <c r="EB46" s="1083"/>
      <c r="EC46" s="1084"/>
      <c r="ED46" s="1084"/>
      <c r="EE46" s="1084"/>
      <c r="EF46" s="1084"/>
      <c r="EG46" s="1084"/>
      <c r="EH46" s="1084"/>
      <c r="EI46" s="1084"/>
      <c r="EJ46" s="1084"/>
      <c r="EK46" s="1084"/>
      <c r="EL46" s="1084"/>
      <c r="EM46" s="1084"/>
    </row>
    <row r="47" spans="1:143" ht="6" customHeight="1">
      <c r="A47" s="162"/>
      <c r="B47" s="991"/>
      <c r="C47" s="991"/>
      <c r="D47" s="991"/>
      <c r="E47" s="991"/>
      <c r="F47" s="1083"/>
      <c r="G47" s="1083"/>
      <c r="H47" s="1083"/>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c r="AP47" s="1083"/>
      <c r="AQ47" s="1083"/>
      <c r="AR47" s="1083"/>
      <c r="AS47" s="1083"/>
      <c r="AT47" s="1083"/>
      <c r="AU47" s="1083"/>
      <c r="AV47" s="1083"/>
      <c r="AW47" s="1083"/>
      <c r="AX47" s="1084"/>
      <c r="AY47" s="1084"/>
      <c r="AZ47" s="1084"/>
      <c r="BA47" s="1084"/>
      <c r="BB47" s="1084"/>
      <c r="BC47" s="1083"/>
      <c r="BD47" s="1083"/>
      <c r="BE47" s="1083"/>
      <c r="BF47" s="1083"/>
      <c r="BG47" s="1083"/>
      <c r="BH47" s="1083"/>
      <c r="BI47" s="1083"/>
      <c r="BJ47" s="1083"/>
      <c r="BK47" s="1083"/>
      <c r="BL47" s="1083"/>
      <c r="BM47" s="1083"/>
      <c r="BN47" s="1083"/>
      <c r="BO47" s="1083"/>
      <c r="BP47" s="1083"/>
      <c r="BQ47" s="1083"/>
      <c r="BR47" s="1083"/>
      <c r="BS47" s="1083"/>
      <c r="BT47" s="1083"/>
      <c r="BU47" s="1083"/>
      <c r="BV47" s="1083"/>
      <c r="BW47" s="1083"/>
      <c r="BX47" s="1083"/>
      <c r="BY47" s="1083"/>
      <c r="BZ47" s="1083"/>
      <c r="CA47" s="1083"/>
      <c r="CB47" s="1083"/>
      <c r="CC47" s="1083"/>
      <c r="CD47" s="1083"/>
      <c r="CE47" s="1083"/>
      <c r="CF47" s="1087"/>
      <c r="CG47" s="1087"/>
      <c r="CH47" s="1087"/>
      <c r="CI47" s="1087"/>
      <c r="CJ47" s="1087"/>
      <c r="CK47" s="1087"/>
      <c r="CL47" s="1087"/>
      <c r="CM47" s="1087"/>
      <c r="CN47" s="1087"/>
      <c r="CO47" s="1087"/>
      <c r="CP47" s="1087"/>
      <c r="CQ47" s="1087"/>
      <c r="CR47" s="1087"/>
      <c r="CS47" s="1087"/>
      <c r="CT47" s="1087"/>
      <c r="CU47" s="1087"/>
      <c r="CV47" s="1087"/>
      <c r="CW47" s="1087"/>
      <c r="CX47" s="1087"/>
      <c r="CY47" s="1087"/>
      <c r="CZ47" s="1087"/>
      <c r="DA47" s="1087"/>
      <c r="DB47" s="1087"/>
      <c r="DC47" s="1087"/>
      <c r="DD47" s="1087"/>
      <c r="DE47" s="1087"/>
      <c r="DF47" s="1087"/>
      <c r="DG47" s="1087"/>
      <c r="DH47" s="1087"/>
      <c r="DI47" s="1087"/>
      <c r="DJ47" s="1087"/>
      <c r="DK47" s="1087"/>
      <c r="DL47" s="703"/>
      <c r="DM47" s="704"/>
      <c r="DN47" s="704"/>
      <c r="DO47" s="704"/>
      <c r="DP47" s="704"/>
      <c r="DQ47" s="705"/>
      <c r="DR47" s="1083"/>
      <c r="DS47" s="1083"/>
      <c r="DT47" s="1083"/>
      <c r="DU47" s="1083"/>
      <c r="DV47" s="1083"/>
      <c r="DW47" s="1083"/>
      <c r="DX47" s="1083"/>
      <c r="DY47" s="1083"/>
      <c r="DZ47" s="1083"/>
      <c r="EA47" s="1083"/>
      <c r="EB47" s="1083"/>
      <c r="EC47" s="1084"/>
      <c r="ED47" s="1084"/>
      <c r="EE47" s="1084"/>
      <c r="EF47" s="1084"/>
      <c r="EG47" s="1084"/>
      <c r="EH47" s="1084"/>
      <c r="EI47" s="1084"/>
      <c r="EJ47" s="1084"/>
      <c r="EK47" s="1084"/>
      <c r="EL47" s="1084"/>
      <c r="EM47" s="1084"/>
    </row>
    <row r="48" spans="1:143" ht="6" customHeight="1">
      <c r="A48" s="162"/>
      <c r="B48" s="1085">
        <v>8</v>
      </c>
      <c r="C48" s="991"/>
      <c r="D48" s="991"/>
      <c r="E48" s="991"/>
      <c r="F48" s="1083"/>
      <c r="G48" s="1083"/>
      <c r="H48" s="1083"/>
      <c r="I48" s="1083"/>
      <c r="J48" s="1083"/>
      <c r="K48" s="1083"/>
      <c r="L48" s="1083"/>
      <c r="M48" s="1083"/>
      <c r="N48" s="1083"/>
      <c r="O48" s="1083"/>
      <c r="P48" s="1083"/>
      <c r="Q48" s="1083"/>
      <c r="R48" s="1083"/>
      <c r="S48" s="1083"/>
      <c r="T48" s="1083"/>
      <c r="U48" s="1083"/>
      <c r="V48" s="1083"/>
      <c r="W48" s="1083"/>
      <c r="X48" s="1083"/>
      <c r="Y48" s="1083"/>
      <c r="Z48" s="1083"/>
      <c r="AA48" s="1083"/>
      <c r="AB48" s="1083"/>
      <c r="AC48" s="1083"/>
      <c r="AD48" s="1083"/>
      <c r="AE48" s="1083"/>
      <c r="AF48" s="1083"/>
      <c r="AG48" s="1083"/>
      <c r="AH48" s="1083"/>
      <c r="AI48" s="1083"/>
      <c r="AJ48" s="1083"/>
      <c r="AK48" s="1083"/>
      <c r="AL48" s="1083"/>
      <c r="AM48" s="1083"/>
      <c r="AN48" s="1083"/>
      <c r="AO48" s="1083"/>
      <c r="AP48" s="1083"/>
      <c r="AQ48" s="1083"/>
      <c r="AR48" s="1083"/>
      <c r="AS48" s="1083"/>
      <c r="AT48" s="1083"/>
      <c r="AU48" s="1083"/>
      <c r="AV48" s="1083"/>
      <c r="AW48" s="1083"/>
      <c r="AX48" s="1084"/>
      <c r="AY48" s="1084"/>
      <c r="AZ48" s="1084"/>
      <c r="BA48" s="1084"/>
      <c r="BB48" s="1084"/>
      <c r="BC48" s="1083"/>
      <c r="BD48" s="1083"/>
      <c r="BE48" s="1083"/>
      <c r="BF48" s="1083"/>
      <c r="BG48" s="1083"/>
      <c r="BH48" s="1083"/>
      <c r="BI48" s="1083"/>
      <c r="BJ48" s="1083"/>
      <c r="BK48" s="1083"/>
      <c r="BL48" s="1083"/>
      <c r="BM48" s="1083"/>
      <c r="BN48" s="1083"/>
      <c r="BO48" s="1083"/>
      <c r="BP48" s="1083"/>
      <c r="BQ48" s="1083"/>
      <c r="BR48" s="1083"/>
      <c r="BS48" s="1083"/>
      <c r="BT48" s="1083"/>
      <c r="BU48" s="1083"/>
      <c r="BV48" s="1083"/>
      <c r="BW48" s="1083"/>
      <c r="BX48" s="1083"/>
      <c r="BY48" s="1083"/>
      <c r="BZ48" s="1083"/>
      <c r="CA48" s="1083"/>
      <c r="CB48" s="1083"/>
      <c r="CC48" s="1083"/>
      <c r="CD48" s="1083"/>
      <c r="CE48" s="1083"/>
      <c r="CF48" s="1087"/>
      <c r="CG48" s="1087"/>
      <c r="CH48" s="1087"/>
      <c r="CI48" s="1087"/>
      <c r="CJ48" s="1087"/>
      <c r="CK48" s="1087"/>
      <c r="CL48" s="1087"/>
      <c r="CM48" s="1087"/>
      <c r="CN48" s="1087"/>
      <c r="CO48" s="1087"/>
      <c r="CP48" s="1087"/>
      <c r="CQ48" s="1087"/>
      <c r="CR48" s="1087"/>
      <c r="CS48" s="1087"/>
      <c r="CT48" s="1087"/>
      <c r="CU48" s="1087"/>
      <c r="CV48" s="1087"/>
      <c r="CW48" s="1087"/>
      <c r="CX48" s="1087"/>
      <c r="CY48" s="1087"/>
      <c r="CZ48" s="1087"/>
      <c r="DA48" s="1087"/>
      <c r="DB48" s="1087"/>
      <c r="DC48" s="1087"/>
      <c r="DD48" s="1087"/>
      <c r="DE48" s="1087"/>
      <c r="DF48" s="1087"/>
      <c r="DG48" s="1087"/>
      <c r="DH48" s="1087"/>
      <c r="DI48" s="1087"/>
      <c r="DJ48" s="1087"/>
      <c r="DK48" s="1087"/>
      <c r="DL48" s="697"/>
      <c r="DM48" s="698"/>
      <c r="DN48" s="698"/>
      <c r="DO48" s="698"/>
      <c r="DP48" s="698"/>
      <c r="DQ48" s="699"/>
      <c r="DR48" s="1083"/>
      <c r="DS48" s="1083"/>
      <c r="DT48" s="1083"/>
      <c r="DU48" s="1083"/>
      <c r="DV48" s="1083"/>
      <c r="DW48" s="1083"/>
      <c r="DX48" s="1083"/>
      <c r="DY48" s="1083"/>
      <c r="DZ48" s="1083"/>
      <c r="EA48" s="1083"/>
      <c r="EB48" s="1083"/>
      <c r="EC48" s="1084"/>
      <c r="ED48" s="1084"/>
      <c r="EE48" s="1084"/>
      <c r="EF48" s="1084"/>
      <c r="EG48" s="1084"/>
      <c r="EH48" s="1084"/>
      <c r="EI48" s="1084"/>
      <c r="EJ48" s="1084"/>
      <c r="EK48" s="1084"/>
      <c r="EL48" s="1084"/>
      <c r="EM48" s="1084"/>
    </row>
    <row r="49" spans="1:143" ht="6" customHeight="1">
      <c r="A49" s="162"/>
      <c r="B49" s="991"/>
      <c r="C49" s="991"/>
      <c r="D49" s="991"/>
      <c r="E49" s="991"/>
      <c r="F49" s="1083"/>
      <c r="G49" s="1083"/>
      <c r="H49" s="1083"/>
      <c r="I49" s="1083"/>
      <c r="J49" s="1083"/>
      <c r="K49" s="1083"/>
      <c r="L49" s="1083"/>
      <c r="M49" s="1083"/>
      <c r="N49" s="1083"/>
      <c r="O49" s="1083"/>
      <c r="P49" s="1083"/>
      <c r="Q49" s="1083"/>
      <c r="R49" s="1083"/>
      <c r="S49" s="1083"/>
      <c r="T49" s="1083"/>
      <c r="U49" s="1083"/>
      <c r="V49" s="1083"/>
      <c r="W49" s="1083"/>
      <c r="X49" s="1083"/>
      <c r="Y49" s="1083"/>
      <c r="Z49" s="1083"/>
      <c r="AA49" s="1083"/>
      <c r="AB49" s="1083"/>
      <c r="AC49" s="1083"/>
      <c r="AD49" s="1083"/>
      <c r="AE49" s="1083"/>
      <c r="AF49" s="1083"/>
      <c r="AG49" s="1083"/>
      <c r="AH49" s="1083"/>
      <c r="AI49" s="1083"/>
      <c r="AJ49" s="1083"/>
      <c r="AK49" s="1083"/>
      <c r="AL49" s="1083"/>
      <c r="AM49" s="1083"/>
      <c r="AN49" s="1083"/>
      <c r="AO49" s="1083"/>
      <c r="AP49" s="1083"/>
      <c r="AQ49" s="1083"/>
      <c r="AR49" s="1083"/>
      <c r="AS49" s="1083"/>
      <c r="AT49" s="1083"/>
      <c r="AU49" s="1083"/>
      <c r="AV49" s="1083"/>
      <c r="AW49" s="1083"/>
      <c r="AX49" s="1084"/>
      <c r="AY49" s="1084"/>
      <c r="AZ49" s="1084"/>
      <c r="BA49" s="1084"/>
      <c r="BB49" s="1084"/>
      <c r="BC49" s="1083"/>
      <c r="BD49" s="1083"/>
      <c r="BE49" s="1083"/>
      <c r="BF49" s="1083"/>
      <c r="BG49" s="1083"/>
      <c r="BH49" s="1083"/>
      <c r="BI49" s="1083"/>
      <c r="BJ49" s="1083"/>
      <c r="BK49" s="1083"/>
      <c r="BL49" s="1083"/>
      <c r="BM49" s="1083"/>
      <c r="BN49" s="1083"/>
      <c r="BO49" s="1083"/>
      <c r="BP49" s="1083"/>
      <c r="BQ49" s="1083"/>
      <c r="BR49" s="1083"/>
      <c r="BS49" s="1083"/>
      <c r="BT49" s="1083"/>
      <c r="BU49" s="1083"/>
      <c r="BV49" s="1083"/>
      <c r="BW49" s="1083"/>
      <c r="BX49" s="1083"/>
      <c r="BY49" s="1083"/>
      <c r="BZ49" s="1083"/>
      <c r="CA49" s="1083"/>
      <c r="CB49" s="1083"/>
      <c r="CC49" s="1083"/>
      <c r="CD49" s="1083"/>
      <c r="CE49" s="1083"/>
      <c r="CF49" s="1087"/>
      <c r="CG49" s="1087"/>
      <c r="CH49" s="1087"/>
      <c r="CI49" s="1087"/>
      <c r="CJ49" s="1087"/>
      <c r="CK49" s="1087"/>
      <c r="CL49" s="1087"/>
      <c r="CM49" s="1087"/>
      <c r="CN49" s="1087"/>
      <c r="CO49" s="1087"/>
      <c r="CP49" s="1087"/>
      <c r="CQ49" s="1087"/>
      <c r="CR49" s="1087"/>
      <c r="CS49" s="1087"/>
      <c r="CT49" s="1087"/>
      <c r="CU49" s="1087"/>
      <c r="CV49" s="1087"/>
      <c r="CW49" s="1087"/>
      <c r="CX49" s="1087"/>
      <c r="CY49" s="1087"/>
      <c r="CZ49" s="1087"/>
      <c r="DA49" s="1087"/>
      <c r="DB49" s="1087"/>
      <c r="DC49" s="1087"/>
      <c r="DD49" s="1087"/>
      <c r="DE49" s="1087"/>
      <c r="DF49" s="1087"/>
      <c r="DG49" s="1087"/>
      <c r="DH49" s="1087"/>
      <c r="DI49" s="1087"/>
      <c r="DJ49" s="1087"/>
      <c r="DK49" s="1087"/>
      <c r="DL49" s="700"/>
      <c r="DM49" s="701"/>
      <c r="DN49" s="701"/>
      <c r="DO49" s="701"/>
      <c r="DP49" s="701"/>
      <c r="DQ49" s="702"/>
      <c r="DR49" s="1083"/>
      <c r="DS49" s="1083"/>
      <c r="DT49" s="1083"/>
      <c r="DU49" s="1083"/>
      <c r="DV49" s="1083"/>
      <c r="DW49" s="1083"/>
      <c r="DX49" s="1083"/>
      <c r="DY49" s="1083"/>
      <c r="DZ49" s="1083"/>
      <c r="EA49" s="1083"/>
      <c r="EB49" s="1083"/>
      <c r="EC49" s="1084"/>
      <c r="ED49" s="1084"/>
      <c r="EE49" s="1084"/>
      <c r="EF49" s="1084"/>
      <c r="EG49" s="1084"/>
      <c r="EH49" s="1084"/>
      <c r="EI49" s="1084"/>
      <c r="EJ49" s="1084"/>
      <c r="EK49" s="1084"/>
      <c r="EL49" s="1084"/>
      <c r="EM49" s="1084"/>
    </row>
    <row r="50" spans="1:143" ht="6" customHeight="1">
      <c r="A50" s="162"/>
      <c r="B50" s="991"/>
      <c r="C50" s="991"/>
      <c r="D50" s="991"/>
      <c r="E50" s="991"/>
      <c r="F50" s="1083"/>
      <c r="G50" s="1083"/>
      <c r="H50" s="1083"/>
      <c r="I50" s="1083"/>
      <c r="J50" s="1083"/>
      <c r="K50" s="1083"/>
      <c r="L50" s="1083"/>
      <c r="M50" s="1083"/>
      <c r="N50" s="1083"/>
      <c r="O50" s="1083"/>
      <c r="P50" s="1083"/>
      <c r="Q50" s="1083"/>
      <c r="R50" s="1083"/>
      <c r="S50" s="1083"/>
      <c r="T50" s="1083"/>
      <c r="U50" s="1083"/>
      <c r="V50" s="1083"/>
      <c r="W50" s="1083"/>
      <c r="X50" s="1083"/>
      <c r="Y50" s="1083"/>
      <c r="Z50" s="1083"/>
      <c r="AA50" s="1083"/>
      <c r="AB50" s="1083"/>
      <c r="AC50" s="1083"/>
      <c r="AD50" s="1083"/>
      <c r="AE50" s="1083"/>
      <c r="AF50" s="1083"/>
      <c r="AG50" s="1083"/>
      <c r="AH50" s="1083"/>
      <c r="AI50" s="1083"/>
      <c r="AJ50" s="1083"/>
      <c r="AK50" s="1083"/>
      <c r="AL50" s="1083"/>
      <c r="AM50" s="1083"/>
      <c r="AN50" s="1083"/>
      <c r="AO50" s="1083"/>
      <c r="AP50" s="1083"/>
      <c r="AQ50" s="1083"/>
      <c r="AR50" s="1083"/>
      <c r="AS50" s="1083"/>
      <c r="AT50" s="1083"/>
      <c r="AU50" s="1083"/>
      <c r="AV50" s="1083"/>
      <c r="AW50" s="1083"/>
      <c r="AX50" s="1084"/>
      <c r="AY50" s="1084"/>
      <c r="AZ50" s="1084"/>
      <c r="BA50" s="1084"/>
      <c r="BB50" s="1084"/>
      <c r="BC50" s="1083"/>
      <c r="BD50" s="1083"/>
      <c r="BE50" s="1083"/>
      <c r="BF50" s="1083"/>
      <c r="BG50" s="1083"/>
      <c r="BH50" s="1083"/>
      <c r="BI50" s="1083"/>
      <c r="BJ50" s="1083"/>
      <c r="BK50" s="1083"/>
      <c r="BL50" s="1083"/>
      <c r="BM50" s="1083"/>
      <c r="BN50" s="1083"/>
      <c r="BO50" s="1083"/>
      <c r="BP50" s="1083"/>
      <c r="BQ50" s="1083"/>
      <c r="BR50" s="1083"/>
      <c r="BS50" s="1083"/>
      <c r="BT50" s="1083"/>
      <c r="BU50" s="1083"/>
      <c r="BV50" s="1083"/>
      <c r="BW50" s="1083"/>
      <c r="BX50" s="1083"/>
      <c r="BY50" s="1083"/>
      <c r="BZ50" s="1083"/>
      <c r="CA50" s="1083"/>
      <c r="CB50" s="1083"/>
      <c r="CC50" s="1083"/>
      <c r="CD50" s="1083"/>
      <c r="CE50" s="1083"/>
      <c r="CF50" s="1087"/>
      <c r="CG50" s="1087"/>
      <c r="CH50" s="1087"/>
      <c r="CI50" s="1087"/>
      <c r="CJ50" s="1087"/>
      <c r="CK50" s="1087"/>
      <c r="CL50" s="1087"/>
      <c r="CM50" s="1087"/>
      <c r="CN50" s="1087"/>
      <c r="CO50" s="1087"/>
      <c r="CP50" s="1087"/>
      <c r="CQ50" s="1087"/>
      <c r="CR50" s="1087"/>
      <c r="CS50" s="1087"/>
      <c r="CT50" s="1087"/>
      <c r="CU50" s="1087"/>
      <c r="CV50" s="1087"/>
      <c r="CW50" s="1087"/>
      <c r="CX50" s="1087"/>
      <c r="CY50" s="1087"/>
      <c r="CZ50" s="1087"/>
      <c r="DA50" s="1087"/>
      <c r="DB50" s="1087"/>
      <c r="DC50" s="1087"/>
      <c r="DD50" s="1087"/>
      <c r="DE50" s="1087"/>
      <c r="DF50" s="1087"/>
      <c r="DG50" s="1087"/>
      <c r="DH50" s="1087"/>
      <c r="DI50" s="1087"/>
      <c r="DJ50" s="1087"/>
      <c r="DK50" s="1087"/>
      <c r="DL50" s="703"/>
      <c r="DM50" s="704"/>
      <c r="DN50" s="704"/>
      <c r="DO50" s="704"/>
      <c r="DP50" s="704"/>
      <c r="DQ50" s="705"/>
      <c r="DR50" s="1083"/>
      <c r="DS50" s="1083"/>
      <c r="DT50" s="1083"/>
      <c r="DU50" s="1083"/>
      <c r="DV50" s="1083"/>
      <c r="DW50" s="1083"/>
      <c r="DX50" s="1083"/>
      <c r="DY50" s="1083"/>
      <c r="DZ50" s="1083"/>
      <c r="EA50" s="1083"/>
      <c r="EB50" s="1083"/>
      <c r="EC50" s="1084"/>
      <c r="ED50" s="1084"/>
      <c r="EE50" s="1084"/>
      <c r="EF50" s="1084"/>
      <c r="EG50" s="1084"/>
      <c r="EH50" s="1084"/>
      <c r="EI50" s="1084"/>
      <c r="EJ50" s="1084"/>
      <c r="EK50" s="1084"/>
      <c r="EL50" s="1084"/>
      <c r="EM50" s="1084"/>
    </row>
    <row r="51" spans="1:143" ht="6" customHeight="1">
      <c r="A51" s="162"/>
      <c r="B51" s="1085">
        <v>9</v>
      </c>
      <c r="C51" s="991"/>
      <c r="D51" s="991"/>
      <c r="E51" s="991"/>
      <c r="F51" s="1083"/>
      <c r="G51" s="1083"/>
      <c r="H51" s="1083"/>
      <c r="I51" s="1083"/>
      <c r="J51" s="1083"/>
      <c r="K51" s="1083"/>
      <c r="L51" s="1083"/>
      <c r="M51" s="1083"/>
      <c r="N51" s="1083"/>
      <c r="O51" s="1083"/>
      <c r="P51" s="1083"/>
      <c r="Q51" s="1083"/>
      <c r="R51" s="1083"/>
      <c r="S51" s="1083"/>
      <c r="T51" s="1083"/>
      <c r="U51" s="1083"/>
      <c r="V51" s="1083"/>
      <c r="W51" s="1083"/>
      <c r="X51" s="1083"/>
      <c r="Y51" s="1083"/>
      <c r="Z51" s="1083"/>
      <c r="AA51" s="1083"/>
      <c r="AB51" s="1083"/>
      <c r="AC51" s="1083"/>
      <c r="AD51" s="1083"/>
      <c r="AE51" s="1083"/>
      <c r="AF51" s="1083"/>
      <c r="AG51" s="1083"/>
      <c r="AH51" s="1083"/>
      <c r="AI51" s="1083"/>
      <c r="AJ51" s="1083"/>
      <c r="AK51" s="1083"/>
      <c r="AL51" s="1083"/>
      <c r="AM51" s="1083"/>
      <c r="AN51" s="1083"/>
      <c r="AO51" s="1083"/>
      <c r="AP51" s="1083"/>
      <c r="AQ51" s="1083"/>
      <c r="AR51" s="1083"/>
      <c r="AS51" s="1083"/>
      <c r="AT51" s="1083"/>
      <c r="AU51" s="1083"/>
      <c r="AV51" s="1083"/>
      <c r="AW51" s="1083"/>
      <c r="AX51" s="1084"/>
      <c r="AY51" s="1084"/>
      <c r="AZ51" s="1084"/>
      <c r="BA51" s="1084"/>
      <c r="BB51" s="1084"/>
      <c r="BC51" s="1083"/>
      <c r="BD51" s="1083"/>
      <c r="BE51" s="1083"/>
      <c r="BF51" s="1083"/>
      <c r="BG51" s="1083"/>
      <c r="BH51" s="1083"/>
      <c r="BI51" s="1083"/>
      <c r="BJ51" s="1083"/>
      <c r="BK51" s="1083"/>
      <c r="BL51" s="1083"/>
      <c r="BM51" s="1083"/>
      <c r="BN51" s="1083"/>
      <c r="BO51" s="1083"/>
      <c r="BP51" s="1083"/>
      <c r="BQ51" s="1083"/>
      <c r="BR51" s="1083"/>
      <c r="BS51" s="1083"/>
      <c r="BT51" s="1083"/>
      <c r="BU51" s="1083"/>
      <c r="BV51" s="1083"/>
      <c r="BW51" s="1083"/>
      <c r="BX51" s="1083"/>
      <c r="BY51" s="1083"/>
      <c r="BZ51" s="1083"/>
      <c r="CA51" s="1083"/>
      <c r="CB51" s="1083"/>
      <c r="CC51" s="1083"/>
      <c r="CD51" s="1083"/>
      <c r="CE51" s="1083"/>
      <c r="CF51" s="1087"/>
      <c r="CG51" s="1087"/>
      <c r="CH51" s="1087"/>
      <c r="CI51" s="1087"/>
      <c r="CJ51" s="1087"/>
      <c r="CK51" s="1087"/>
      <c r="CL51" s="1087"/>
      <c r="CM51" s="1087"/>
      <c r="CN51" s="1087"/>
      <c r="CO51" s="1087"/>
      <c r="CP51" s="1087"/>
      <c r="CQ51" s="1087"/>
      <c r="CR51" s="1087"/>
      <c r="CS51" s="1087"/>
      <c r="CT51" s="1087"/>
      <c r="CU51" s="1087"/>
      <c r="CV51" s="1087"/>
      <c r="CW51" s="1087"/>
      <c r="CX51" s="1087"/>
      <c r="CY51" s="1087"/>
      <c r="CZ51" s="1087"/>
      <c r="DA51" s="1087"/>
      <c r="DB51" s="1087"/>
      <c r="DC51" s="1087"/>
      <c r="DD51" s="1087"/>
      <c r="DE51" s="1087"/>
      <c r="DF51" s="1087"/>
      <c r="DG51" s="1087"/>
      <c r="DH51" s="1087"/>
      <c r="DI51" s="1087"/>
      <c r="DJ51" s="1087"/>
      <c r="DK51" s="1087"/>
      <c r="DL51" s="697"/>
      <c r="DM51" s="698"/>
      <c r="DN51" s="698"/>
      <c r="DO51" s="698"/>
      <c r="DP51" s="698"/>
      <c r="DQ51" s="699"/>
      <c r="DR51" s="1083"/>
      <c r="DS51" s="1083"/>
      <c r="DT51" s="1083"/>
      <c r="DU51" s="1083"/>
      <c r="DV51" s="1083"/>
      <c r="DW51" s="1083"/>
      <c r="DX51" s="1083"/>
      <c r="DY51" s="1083"/>
      <c r="DZ51" s="1083"/>
      <c r="EA51" s="1083"/>
      <c r="EB51" s="1083"/>
      <c r="EC51" s="1084"/>
      <c r="ED51" s="1084"/>
      <c r="EE51" s="1084"/>
      <c r="EF51" s="1084"/>
      <c r="EG51" s="1084"/>
      <c r="EH51" s="1084"/>
      <c r="EI51" s="1084"/>
      <c r="EJ51" s="1084"/>
      <c r="EK51" s="1084"/>
      <c r="EL51" s="1084"/>
      <c r="EM51" s="1084"/>
    </row>
    <row r="52" spans="1:143" ht="6" customHeight="1">
      <c r="A52" s="162"/>
      <c r="B52" s="991"/>
      <c r="C52" s="991"/>
      <c r="D52" s="991"/>
      <c r="E52" s="991"/>
      <c r="F52" s="1083"/>
      <c r="G52" s="1083"/>
      <c r="H52" s="1083"/>
      <c r="I52" s="1083"/>
      <c r="J52" s="1083"/>
      <c r="K52" s="1083"/>
      <c r="L52" s="1083"/>
      <c r="M52" s="1083"/>
      <c r="N52" s="1083"/>
      <c r="O52" s="1083"/>
      <c r="P52" s="1083"/>
      <c r="Q52" s="1083"/>
      <c r="R52" s="1083"/>
      <c r="S52" s="1083"/>
      <c r="T52" s="1083"/>
      <c r="U52" s="1083"/>
      <c r="V52" s="1083"/>
      <c r="W52" s="1083"/>
      <c r="X52" s="1083"/>
      <c r="Y52" s="1083"/>
      <c r="Z52" s="1083"/>
      <c r="AA52" s="1083"/>
      <c r="AB52" s="1083"/>
      <c r="AC52" s="1083"/>
      <c r="AD52" s="1083"/>
      <c r="AE52" s="1083"/>
      <c r="AF52" s="1083"/>
      <c r="AG52" s="1083"/>
      <c r="AH52" s="1083"/>
      <c r="AI52" s="1083"/>
      <c r="AJ52" s="1083"/>
      <c r="AK52" s="1083"/>
      <c r="AL52" s="1083"/>
      <c r="AM52" s="1083"/>
      <c r="AN52" s="1083"/>
      <c r="AO52" s="1083"/>
      <c r="AP52" s="1083"/>
      <c r="AQ52" s="1083"/>
      <c r="AR52" s="1083"/>
      <c r="AS52" s="1083"/>
      <c r="AT52" s="1083"/>
      <c r="AU52" s="1083"/>
      <c r="AV52" s="1083"/>
      <c r="AW52" s="1083"/>
      <c r="AX52" s="1084"/>
      <c r="AY52" s="1084"/>
      <c r="AZ52" s="1084"/>
      <c r="BA52" s="1084"/>
      <c r="BB52" s="1084"/>
      <c r="BC52" s="1083"/>
      <c r="BD52" s="1083"/>
      <c r="BE52" s="1083"/>
      <c r="BF52" s="1083"/>
      <c r="BG52" s="1083"/>
      <c r="BH52" s="1083"/>
      <c r="BI52" s="1083"/>
      <c r="BJ52" s="1083"/>
      <c r="BK52" s="1083"/>
      <c r="BL52" s="1083"/>
      <c r="BM52" s="1083"/>
      <c r="BN52" s="1083"/>
      <c r="BO52" s="1083"/>
      <c r="BP52" s="1083"/>
      <c r="BQ52" s="1083"/>
      <c r="BR52" s="1083"/>
      <c r="BS52" s="1083"/>
      <c r="BT52" s="1083"/>
      <c r="BU52" s="1083"/>
      <c r="BV52" s="1083"/>
      <c r="BW52" s="1083"/>
      <c r="BX52" s="1083"/>
      <c r="BY52" s="1083"/>
      <c r="BZ52" s="1083"/>
      <c r="CA52" s="1083"/>
      <c r="CB52" s="1083"/>
      <c r="CC52" s="1083"/>
      <c r="CD52" s="1083"/>
      <c r="CE52" s="1083"/>
      <c r="CF52" s="1087"/>
      <c r="CG52" s="1087"/>
      <c r="CH52" s="1087"/>
      <c r="CI52" s="1087"/>
      <c r="CJ52" s="1087"/>
      <c r="CK52" s="1087"/>
      <c r="CL52" s="1087"/>
      <c r="CM52" s="1087"/>
      <c r="CN52" s="1087"/>
      <c r="CO52" s="1087"/>
      <c r="CP52" s="1087"/>
      <c r="CQ52" s="1087"/>
      <c r="CR52" s="1087"/>
      <c r="CS52" s="1087"/>
      <c r="CT52" s="1087"/>
      <c r="CU52" s="1087"/>
      <c r="CV52" s="1087"/>
      <c r="CW52" s="1087"/>
      <c r="CX52" s="1087"/>
      <c r="CY52" s="1087"/>
      <c r="CZ52" s="1087"/>
      <c r="DA52" s="1087"/>
      <c r="DB52" s="1087"/>
      <c r="DC52" s="1087"/>
      <c r="DD52" s="1087"/>
      <c r="DE52" s="1087"/>
      <c r="DF52" s="1087"/>
      <c r="DG52" s="1087"/>
      <c r="DH52" s="1087"/>
      <c r="DI52" s="1087"/>
      <c r="DJ52" s="1087"/>
      <c r="DK52" s="1087"/>
      <c r="DL52" s="700"/>
      <c r="DM52" s="701"/>
      <c r="DN52" s="701"/>
      <c r="DO52" s="701"/>
      <c r="DP52" s="701"/>
      <c r="DQ52" s="702"/>
      <c r="DR52" s="1083"/>
      <c r="DS52" s="1083"/>
      <c r="DT52" s="1083"/>
      <c r="DU52" s="1083"/>
      <c r="DV52" s="1083"/>
      <c r="DW52" s="1083"/>
      <c r="DX52" s="1083"/>
      <c r="DY52" s="1083"/>
      <c r="DZ52" s="1083"/>
      <c r="EA52" s="1083"/>
      <c r="EB52" s="1083"/>
      <c r="EC52" s="1084"/>
      <c r="ED52" s="1084"/>
      <c r="EE52" s="1084"/>
      <c r="EF52" s="1084"/>
      <c r="EG52" s="1084"/>
      <c r="EH52" s="1084"/>
      <c r="EI52" s="1084"/>
      <c r="EJ52" s="1084"/>
      <c r="EK52" s="1084"/>
      <c r="EL52" s="1084"/>
      <c r="EM52" s="1084"/>
    </row>
    <row r="53" spans="1:143" ht="6" customHeight="1">
      <c r="A53" s="162"/>
      <c r="B53" s="991"/>
      <c r="C53" s="991"/>
      <c r="D53" s="991"/>
      <c r="E53" s="991"/>
      <c r="F53" s="1083"/>
      <c r="G53" s="1083"/>
      <c r="H53" s="1083"/>
      <c r="I53" s="1083"/>
      <c r="J53" s="1083"/>
      <c r="K53" s="1083"/>
      <c r="L53" s="1083"/>
      <c r="M53" s="1083"/>
      <c r="N53" s="1083"/>
      <c r="O53" s="1083"/>
      <c r="P53" s="1083"/>
      <c r="Q53" s="1083"/>
      <c r="R53" s="1083"/>
      <c r="S53" s="1083"/>
      <c r="T53" s="1083"/>
      <c r="U53" s="1083"/>
      <c r="V53" s="1083"/>
      <c r="W53" s="1083"/>
      <c r="X53" s="1083"/>
      <c r="Y53" s="1083"/>
      <c r="Z53" s="1083"/>
      <c r="AA53" s="1083"/>
      <c r="AB53" s="1083"/>
      <c r="AC53" s="1083"/>
      <c r="AD53" s="1083"/>
      <c r="AE53" s="1083"/>
      <c r="AF53" s="1083"/>
      <c r="AG53" s="1083"/>
      <c r="AH53" s="1083"/>
      <c r="AI53" s="1083"/>
      <c r="AJ53" s="1083"/>
      <c r="AK53" s="1083"/>
      <c r="AL53" s="1083"/>
      <c r="AM53" s="1083"/>
      <c r="AN53" s="1083"/>
      <c r="AO53" s="1083"/>
      <c r="AP53" s="1083"/>
      <c r="AQ53" s="1083"/>
      <c r="AR53" s="1083"/>
      <c r="AS53" s="1083"/>
      <c r="AT53" s="1083"/>
      <c r="AU53" s="1083"/>
      <c r="AV53" s="1083"/>
      <c r="AW53" s="1083"/>
      <c r="AX53" s="1084"/>
      <c r="AY53" s="1084"/>
      <c r="AZ53" s="1084"/>
      <c r="BA53" s="1084"/>
      <c r="BB53" s="1084"/>
      <c r="BC53" s="1083"/>
      <c r="BD53" s="1083"/>
      <c r="BE53" s="1083"/>
      <c r="BF53" s="1083"/>
      <c r="BG53" s="1083"/>
      <c r="BH53" s="1083"/>
      <c r="BI53" s="1083"/>
      <c r="BJ53" s="1083"/>
      <c r="BK53" s="1083"/>
      <c r="BL53" s="1083"/>
      <c r="BM53" s="1083"/>
      <c r="BN53" s="1083"/>
      <c r="BO53" s="1083"/>
      <c r="BP53" s="1083"/>
      <c r="BQ53" s="1083"/>
      <c r="BR53" s="1083"/>
      <c r="BS53" s="1083"/>
      <c r="BT53" s="1083"/>
      <c r="BU53" s="1083"/>
      <c r="BV53" s="1083"/>
      <c r="BW53" s="1083"/>
      <c r="BX53" s="1083"/>
      <c r="BY53" s="1083"/>
      <c r="BZ53" s="1083"/>
      <c r="CA53" s="1083"/>
      <c r="CB53" s="1083"/>
      <c r="CC53" s="1083"/>
      <c r="CD53" s="1083"/>
      <c r="CE53" s="1083"/>
      <c r="CF53" s="1087"/>
      <c r="CG53" s="1087"/>
      <c r="CH53" s="1087"/>
      <c r="CI53" s="1087"/>
      <c r="CJ53" s="1087"/>
      <c r="CK53" s="1087"/>
      <c r="CL53" s="1087"/>
      <c r="CM53" s="1087"/>
      <c r="CN53" s="1087"/>
      <c r="CO53" s="1087"/>
      <c r="CP53" s="1087"/>
      <c r="CQ53" s="1087"/>
      <c r="CR53" s="1087"/>
      <c r="CS53" s="1087"/>
      <c r="CT53" s="1087"/>
      <c r="CU53" s="1087"/>
      <c r="CV53" s="1087"/>
      <c r="CW53" s="1087"/>
      <c r="CX53" s="1087"/>
      <c r="CY53" s="1087"/>
      <c r="CZ53" s="1087"/>
      <c r="DA53" s="1087"/>
      <c r="DB53" s="1087"/>
      <c r="DC53" s="1087"/>
      <c r="DD53" s="1087"/>
      <c r="DE53" s="1087"/>
      <c r="DF53" s="1087"/>
      <c r="DG53" s="1087"/>
      <c r="DH53" s="1087"/>
      <c r="DI53" s="1087"/>
      <c r="DJ53" s="1087"/>
      <c r="DK53" s="1087"/>
      <c r="DL53" s="703"/>
      <c r="DM53" s="704"/>
      <c r="DN53" s="704"/>
      <c r="DO53" s="704"/>
      <c r="DP53" s="704"/>
      <c r="DQ53" s="705"/>
      <c r="DR53" s="1083"/>
      <c r="DS53" s="1083"/>
      <c r="DT53" s="1083"/>
      <c r="DU53" s="1083"/>
      <c r="DV53" s="1083"/>
      <c r="DW53" s="1083"/>
      <c r="DX53" s="1083"/>
      <c r="DY53" s="1083"/>
      <c r="DZ53" s="1083"/>
      <c r="EA53" s="1083"/>
      <c r="EB53" s="1083"/>
      <c r="EC53" s="1084"/>
      <c r="ED53" s="1084"/>
      <c r="EE53" s="1084"/>
      <c r="EF53" s="1084"/>
      <c r="EG53" s="1084"/>
      <c r="EH53" s="1084"/>
      <c r="EI53" s="1084"/>
      <c r="EJ53" s="1084"/>
      <c r="EK53" s="1084"/>
      <c r="EL53" s="1084"/>
      <c r="EM53" s="1084"/>
    </row>
    <row r="54" spans="1:143" ht="6" customHeight="1">
      <c r="A54" s="162"/>
      <c r="B54" s="1085">
        <v>10</v>
      </c>
      <c r="C54" s="991"/>
      <c r="D54" s="991"/>
      <c r="E54" s="991"/>
      <c r="F54" s="1083"/>
      <c r="G54" s="1083"/>
      <c r="H54" s="1083"/>
      <c r="I54" s="1083"/>
      <c r="J54" s="1083"/>
      <c r="K54" s="1083"/>
      <c r="L54" s="1083"/>
      <c r="M54" s="1083"/>
      <c r="N54" s="1083"/>
      <c r="O54" s="1083"/>
      <c r="P54" s="1083"/>
      <c r="Q54" s="1083"/>
      <c r="R54" s="1083"/>
      <c r="S54" s="1083"/>
      <c r="T54" s="1083"/>
      <c r="U54" s="1083"/>
      <c r="V54" s="1083"/>
      <c r="W54" s="1083"/>
      <c r="X54" s="1083"/>
      <c r="Y54" s="1083"/>
      <c r="Z54" s="1083"/>
      <c r="AA54" s="1083"/>
      <c r="AB54" s="1083"/>
      <c r="AC54" s="1083"/>
      <c r="AD54" s="1083"/>
      <c r="AE54" s="1083"/>
      <c r="AF54" s="1083"/>
      <c r="AG54" s="1083"/>
      <c r="AH54" s="1083"/>
      <c r="AI54" s="1083"/>
      <c r="AJ54" s="1083"/>
      <c r="AK54" s="1083"/>
      <c r="AL54" s="1083"/>
      <c r="AM54" s="1083"/>
      <c r="AN54" s="1083"/>
      <c r="AO54" s="1083"/>
      <c r="AP54" s="1083"/>
      <c r="AQ54" s="1083"/>
      <c r="AR54" s="1083"/>
      <c r="AS54" s="1083"/>
      <c r="AT54" s="1083"/>
      <c r="AU54" s="1083"/>
      <c r="AV54" s="1083"/>
      <c r="AW54" s="1083"/>
      <c r="AX54" s="1084"/>
      <c r="AY54" s="1084"/>
      <c r="AZ54" s="1084"/>
      <c r="BA54" s="1084"/>
      <c r="BB54" s="1084"/>
      <c r="BC54" s="1083"/>
      <c r="BD54" s="1083"/>
      <c r="BE54" s="1083"/>
      <c r="BF54" s="1083"/>
      <c r="BG54" s="1083"/>
      <c r="BH54" s="1083"/>
      <c r="BI54" s="1083"/>
      <c r="BJ54" s="1083"/>
      <c r="BK54" s="1083"/>
      <c r="BL54" s="1083"/>
      <c r="BM54" s="1083"/>
      <c r="BN54" s="1083"/>
      <c r="BO54" s="1083"/>
      <c r="BP54" s="1083"/>
      <c r="BQ54" s="1083"/>
      <c r="BR54" s="1083"/>
      <c r="BS54" s="1083"/>
      <c r="BT54" s="1083"/>
      <c r="BU54" s="1083"/>
      <c r="BV54" s="1083"/>
      <c r="BW54" s="1083"/>
      <c r="BX54" s="1083"/>
      <c r="BY54" s="1083"/>
      <c r="BZ54" s="1083"/>
      <c r="CA54" s="1083"/>
      <c r="CB54" s="1083"/>
      <c r="CC54" s="1083"/>
      <c r="CD54" s="1083"/>
      <c r="CE54" s="1083"/>
      <c r="CF54" s="1087"/>
      <c r="CG54" s="1087"/>
      <c r="CH54" s="1087"/>
      <c r="CI54" s="1087"/>
      <c r="CJ54" s="1087"/>
      <c r="CK54" s="1087"/>
      <c r="CL54" s="1087"/>
      <c r="CM54" s="1087"/>
      <c r="CN54" s="1087"/>
      <c r="CO54" s="1087"/>
      <c r="CP54" s="1087"/>
      <c r="CQ54" s="1087"/>
      <c r="CR54" s="1087"/>
      <c r="CS54" s="1087"/>
      <c r="CT54" s="1087"/>
      <c r="CU54" s="1087"/>
      <c r="CV54" s="1087"/>
      <c r="CW54" s="1087"/>
      <c r="CX54" s="1087"/>
      <c r="CY54" s="1087"/>
      <c r="CZ54" s="1087"/>
      <c r="DA54" s="1087"/>
      <c r="DB54" s="1087"/>
      <c r="DC54" s="1087"/>
      <c r="DD54" s="1087"/>
      <c r="DE54" s="1087"/>
      <c r="DF54" s="1087"/>
      <c r="DG54" s="1087"/>
      <c r="DH54" s="1087"/>
      <c r="DI54" s="1087"/>
      <c r="DJ54" s="1087"/>
      <c r="DK54" s="1087"/>
      <c r="DL54" s="697"/>
      <c r="DM54" s="698"/>
      <c r="DN54" s="698"/>
      <c r="DO54" s="698"/>
      <c r="DP54" s="698"/>
      <c r="DQ54" s="699"/>
      <c r="DR54" s="1083"/>
      <c r="DS54" s="1083"/>
      <c r="DT54" s="1083"/>
      <c r="DU54" s="1083"/>
      <c r="DV54" s="1083"/>
      <c r="DW54" s="1083"/>
      <c r="DX54" s="1083"/>
      <c r="DY54" s="1083"/>
      <c r="DZ54" s="1083"/>
      <c r="EA54" s="1083"/>
      <c r="EB54" s="1083"/>
      <c r="EC54" s="1084"/>
      <c r="ED54" s="1084"/>
      <c r="EE54" s="1084"/>
      <c r="EF54" s="1084"/>
      <c r="EG54" s="1084"/>
      <c r="EH54" s="1084"/>
      <c r="EI54" s="1084"/>
      <c r="EJ54" s="1084"/>
      <c r="EK54" s="1084"/>
      <c r="EL54" s="1084"/>
      <c r="EM54" s="1084"/>
    </row>
    <row r="55" spans="1:143" ht="6" customHeight="1">
      <c r="A55" s="162"/>
      <c r="B55" s="991"/>
      <c r="C55" s="991"/>
      <c r="D55" s="991"/>
      <c r="E55" s="991"/>
      <c r="F55" s="1083"/>
      <c r="G55" s="1083"/>
      <c r="H55" s="1083"/>
      <c r="I55" s="1083"/>
      <c r="J55" s="1083"/>
      <c r="K55" s="1083"/>
      <c r="L55" s="1083"/>
      <c r="M55" s="1083"/>
      <c r="N55" s="1083"/>
      <c r="O55" s="1083"/>
      <c r="P55" s="1083"/>
      <c r="Q55" s="1083"/>
      <c r="R55" s="1083"/>
      <c r="S55" s="1083"/>
      <c r="T55" s="1083"/>
      <c r="U55" s="1083"/>
      <c r="V55" s="1083"/>
      <c r="W55" s="1083"/>
      <c r="X55" s="1083"/>
      <c r="Y55" s="1083"/>
      <c r="Z55" s="1083"/>
      <c r="AA55" s="1083"/>
      <c r="AB55" s="1083"/>
      <c r="AC55" s="1083"/>
      <c r="AD55" s="1083"/>
      <c r="AE55" s="1083"/>
      <c r="AF55" s="1083"/>
      <c r="AG55" s="1083"/>
      <c r="AH55" s="1083"/>
      <c r="AI55" s="1083"/>
      <c r="AJ55" s="1083"/>
      <c r="AK55" s="1083"/>
      <c r="AL55" s="1083"/>
      <c r="AM55" s="1083"/>
      <c r="AN55" s="1083"/>
      <c r="AO55" s="1083"/>
      <c r="AP55" s="1083"/>
      <c r="AQ55" s="1083"/>
      <c r="AR55" s="1083"/>
      <c r="AS55" s="1083"/>
      <c r="AT55" s="1083"/>
      <c r="AU55" s="1083"/>
      <c r="AV55" s="1083"/>
      <c r="AW55" s="1083"/>
      <c r="AX55" s="1084"/>
      <c r="AY55" s="1084"/>
      <c r="AZ55" s="1084"/>
      <c r="BA55" s="1084"/>
      <c r="BB55" s="1084"/>
      <c r="BC55" s="1083"/>
      <c r="BD55" s="1083"/>
      <c r="BE55" s="1083"/>
      <c r="BF55" s="1083"/>
      <c r="BG55" s="1083"/>
      <c r="BH55" s="1083"/>
      <c r="BI55" s="1083"/>
      <c r="BJ55" s="1083"/>
      <c r="BK55" s="1083"/>
      <c r="BL55" s="1083"/>
      <c r="BM55" s="1083"/>
      <c r="BN55" s="1083"/>
      <c r="BO55" s="1083"/>
      <c r="BP55" s="1083"/>
      <c r="BQ55" s="1083"/>
      <c r="BR55" s="1083"/>
      <c r="BS55" s="1083"/>
      <c r="BT55" s="1083"/>
      <c r="BU55" s="1083"/>
      <c r="BV55" s="1083"/>
      <c r="BW55" s="1083"/>
      <c r="BX55" s="1083"/>
      <c r="BY55" s="1083"/>
      <c r="BZ55" s="1083"/>
      <c r="CA55" s="1083"/>
      <c r="CB55" s="1083"/>
      <c r="CC55" s="1083"/>
      <c r="CD55" s="1083"/>
      <c r="CE55" s="1083"/>
      <c r="CF55" s="1087"/>
      <c r="CG55" s="1087"/>
      <c r="CH55" s="1087"/>
      <c r="CI55" s="1087"/>
      <c r="CJ55" s="1087"/>
      <c r="CK55" s="1087"/>
      <c r="CL55" s="1087"/>
      <c r="CM55" s="1087"/>
      <c r="CN55" s="1087"/>
      <c r="CO55" s="1087"/>
      <c r="CP55" s="1087"/>
      <c r="CQ55" s="1087"/>
      <c r="CR55" s="1087"/>
      <c r="CS55" s="1087"/>
      <c r="CT55" s="1087"/>
      <c r="CU55" s="1087"/>
      <c r="CV55" s="1087"/>
      <c r="CW55" s="1087"/>
      <c r="CX55" s="1087"/>
      <c r="CY55" s="1087"/>
      <c r="CZ55" s="1087"/>
      <c r="DA55" s="1087"/>
      <c r="DB55" s="1087"/>
      <c r="DC55" s="1087"/>
      <c r="DD55" s="1087"/>
      <c r="DE55" s="1087"/>
      <c r="DF55" s="1087"/>
      <c r="DG55" s="1087"/>
      <c r="DH55" s="1087"/>
      <c r="DI55" s="1087"/>
      <c r="DJ55" s="1087"/>
      <c r="DK55" s="1087"/>
      <c r="DL55" s="700"/>
      <c r="DM55" s="701"/>
      <c r="DN55" s="701"/>
      <c r="DO55" s="701"/>
      <c r="DP55" s="701"/>
      <c r="DQ55" s="702"/>
      <c r="DR55" s="1083"/>
      <c r="DS55" s="1083"/>
      <c r="DT55" s="1083"/>
      <c r="DU55" s="1083"/>
      <c r="DV55" s="1083"/>
      <c r="DW55" s="1083"/>
      <c r="DX55" s="1083"/>
      <c r="DY55" s="1083"/>
      <c r="DZ55" s="1083"/>
      <c r="EA55" s="1083"/>
      <c r="EB55" s="1083"/>
      <c r="EC55" s="1084"/>
      <c r="ED55" s="1084"/>
      <c r="EE55" s="1084"/>
      <c r="EF55" s="1084"/>
      <c r="EG55" s="1084"/>
      <c r="EH55" s="1084"/>
      <c r="EI55" s="1084"/>
      <c r="EJ55" s="1084"/>
      <c r="EK55" s="1084"/>
      <c r="EL55" s="1084"/>
      <c r="EM55" s="1084"/>
    </row>
    <row r="56" spans="1:143" ht="6" customHeight="1">
      <c r="A56" s="162"/>
      <c r="B56" s="991"/>
      <c r="C56" s="991"/>
      <c r="D56" s="991"/>
      <c r="E56" s="991"/>
      <c r="F56" s="1083"/>
      <c r="G56" s="1083"/>
      <c r="H56" s="1083"/>
      <c r="I56" s="1083"/>
      <c r="J56" s="1083"/>
      <c r="K56" s="1083"/>
      <c r="L56" s="1083"/>
      <c r="M56" s="1083"/>
      <c r="N56" s="1083"/>
      <c r="O56" s="1083"/>
      <c r="P56" s="1083"/>
      <c r="Q56" s="1083"/>
      <c r="R56" s="1083"/>
      <c r="S56" s="1083"/>
      <c r="T56" s="1083"/>
      <c r="U56" s="1083"/>
      <c r="V56" s="1083"/>
      <c r="W56" s="1083"/>
      <c r="X56" s="1083"/>
      <c r="Y56" s="1083"/>
      <c r="Z56" s="1083"/>
      <c r="AA56" s="1083"/>
      <c r="AB56" s="1083"/>
      <c r="AC56" s="1083"/>
      <c r="AD56" s="1083"/>
      <c r="AE56" s="1083"/>
      <c r="AF56" s="1083"/>
      <c r="AG56" s="1083"/>
      <c r="AH56" s="1083"/>
      <c r="AI56" s="1083"/>
      <c r="AJ56" s="1083"/>
      <c r="AK56" s="1083"/>
      <c r="AL56" s="1083"/>
      <c r="AM56" s="1083"/>
      <c r="AN56" s="1083"/>
      <c r="AO56" s="1083"/>
      <c r="AP56" s="1083"/>
      <c r="AQ56" s="1083"/>
      <c r="AR56" s="1083"/>
      <c r="AS56" s="1083"/>
      <c r="AT56" s="1083"/>
      <c r="AU56" s="1083"/>
      <c r="AV56" s="1083"/>
      <c r="AW56" s="1083"/>
      <c r="AX56" s="1084"/>
      <c r="AY56" s="1084"/>
      <c r="AZ56" s="1084"/>
      <c r="BA56" s="1084"/>
      <c r="BB56" s="1084"/>
      <c r="BC56" s="1083"/>
      <c r="BD56" s="1083"/>
      <c r="BE56" s="1083"/>
      <c r="BF56" s="1083"/>
      <c r="BG56" s="1083"/>
      <c r="BH56" s="1083"/>
      <c r="BI56" s="1083"/>
      <c r="BJ56" s="1083"/>
      <c r="BK56" s="1083"/>
      <c r="BL56" s="1083"/>
      <c r="BM56" s="1083"/>
      <c r="BN56" s="1083"/>
      <c r="BO56" s="1083"/>
      <c r="BP56" s="1083"/>
      <c r="BQ56" s="1083"/>
      <c r="BR56" s="1083"/>
      <c r="BS56" s="1083"/>
      <c r="BT56" s="1083"/>
      <c r="BU56" s="1083"/>
      <c r="BV56" s="1083"/>
      <c r="BW56" s="1083"/>
      <c r="BX56" s="1083"/>
      <c r="BY56" s="1083"/>
      <c r="BZ56" s="1083"/>
      <c r="CA56" s="1083"/>
      <c r="CB56" s="1083"/>
      <c r="CC56" s="1083"/>
      <c r="CD56" s="1083"/>
      <c r="CE56" s="1083"/>
      <c r="CF56" s="1087"/>
      <c r="CG56" s="1087"/>
      <c r="CH56" s="1087"/>
      <c r="CI56" s="1087"/>
      <c r="CJ56" s="1087"/>
      <c r="CK56" s="1087"/>
      <c r="CL56" s="1087"/>
      <c r="CM56" s="1087"/>
      <c r="CN56" s="1087"/>
      <c r="CO56" s="1087"/>
      <c r="CP56" s="1087"/>
      <c r="CQ56" s="1087"/>
      <c r="CR56" s="1087"/>
      <c r="CS56" s="1087"/>
      <c r="CT56" s="1087"/>
      <c r="CU56" s="1087"/>
      <c r="CV56" s="1087"/>
      <c r="CW56" s="1087"/>
      <c r="CX56" s="1087"/>
      <c r="CY56" s="1087"/>
      <c r="CZ56" s="1087"/>
      <c r="DA56" s="1087"/>
      <c r="DB56" s="1087"/>
      <c r="DC56" s="1087"/>
      <c r="DD56" s="1087"/>
      <c r="DE56" s="1087"/>
      <c r="DF56" s="1087"/>
      <c r="DG56" s="1087"/>
      <c r="DH56" s="1087"/>
      <c r="DI56" s="1087"/>
      <c r="DJ56" s="1087"/>
      <c r="DK56" s="1087"/>
      <c r="DL56" s="703"/>
      <c r="DM56" s="704"/>
      <c r="DN56" s="704"/>
      <c r="DO56" s="704"/>
      <c r="DP56" s="704"/>
      <c r="DQ56" s="705"/>
      <c r="DR56" s="1083"/>
      <c r="DS56" s="1083"/>
      <c r="DT56" s="1083"/>
      <c r="DU56" s="1083"/>
      <c r="DV56" s="1083"/>
      <c r="DW56" s="1083"/>
      <c r="DX56" s="1083"/>
      <c r="DY56" s="1083"/>
      <c r="DZ56" s="1083"/>
      <c r="EA56" s="1083"/>
      <c r="EB56" s="1083"/>
      <c r="EC56" s="1084"/>
      <c r="ED56" s="1084"/>
      <c r="EE56" s="1084"/>
      <c r="EF56" s="1084"/>
      <c r="EG56" s="1084"/>
      <c r="EH56" s="1084"/>
      <c r="EI56" s="1084"/>
      <c r="EJ56" s="1084"/>
      <c r="EK56" s="1084"/>
      <c r="EL56" s="1084"/>
      <c r="EM56" s="1084"/>
    </row>
    <row r="57" spans="1:143" ht="6" customHeight="1">
      <c r="A57" s="162"/>
      <c r="B57" s="1085">
        <v>11</v>
      </c>
      <c r="C57" s="991"/>
      <c r="D57" s="991"/>
      <c r="E57" s="991"/>
      <c r="F57" s="1083"/>
      <c r="G57" s="1083"/>
      <c r="H57" s="1083"/>
      <c r="I57" s="1083"/>
      <c r="J57" s="1083"/>
      <c r="K57" s="1083"/>
      <c r="L57" s="1083"/>
      <c r="M57" s="1083"/>
      <c r="N57" s="1083"/>
      <c r="O57" s="1083"/>
      <c r="P57" s="1083"/>
      <c r="Q57" s="1083"/>
      <c r="R57" s="1083"/>
      <c r="S57" s="1083"/>
      <c r="T57" s="1083"/>
      <c r="U57" s="1083"/>
      <c r="V57" s="1083"/>
      <c r="W57" s="1083"/>
      <c r="X57" s="1083"/>
      <c r="Y57" s="1083"/>
      <c r="Z57" s="1083"/>
      <c r="AA57" s="1083"/>
      <c r="AB57" s="1083"/>
      <c r="AC57" s="1083"/>
      <c r="AD57" s="1083"/>
      <c r="AE57" s="1083"/>
      <c r="AF57" s="1083"/>
      <c r="AG57" s="1083"/>
      <c r="AH57" s="1083"/>
      <c r="AI57" s="1083"/>
      <c r="AJ57" s="1083"/>
      <c r="AK57" s="1083"/>
      <c r="AL57" s="1083"/>
      <c r="AM57" s="1083"/>
      <c r="AN57" s="1083"/>
      <c r="AO57" s="1083"/>
      <c r="AP57" s="1083"/>
      <c r="AQ57" s="1083"/>
      <c r="AR57" s="1083"/>
      <c r="AS57" s="1083"/>
      <c r="AT57" s="1083"/>
      <c r="AU57" s="1083"/>
      <c r="AV57" s="1083"/>
      <c r="AW57" s="1083"/>
      <c r="AX57" s="1084"/>
      <c r="AY57" s="1084"/>
      <c r="AZ57" s="1084"/>
      <c r="BA57" s="1084"/>
      <c r="BB57" s="1084"/>
      <c r="BC57" s="1083"/>
      <c r="BD57" s="1083"/>
      <c r="BE57" s="1083"/>
      <c r="BF57" s="1083"/>
      <c r="BG57" s="1083"/>
      <c r="BH57" s="1083"/>
      <c r="BI57" s="1083"/>
      <c r="BJ57" s="1083"/>
      <c r="BK57" s="1083"/>
      <c r="BL57" s="1083"/>
      <c r="BM57" s="1083"/>
      <c r="BN57" s="1083"/>
      <c r="BO57" s="1083"/>
      <c r="BP57" s="1083"/>
      <c r="BQ57" s="1083"/>
      <c r="BR57" s="1083"/>
      <c r="BS57" s="1083"/>
      <c r="BT57" s="1083"/>
      <c r="BU57" s="1083"/>
      <c r="BV57" s="1083"/>
      <c r="BW57" s="1083"/>
      <c r="BX57" s="1083"/>
      <c r="BY57" s="1083"/>
      <c r="BZ57" s="1083"/>
      <c r="CA57" s="1083"/>
      <c r="CB57" s="1083"/>
      <c r="CC57" s="1083"/>
      <c r="CD57" s="1083"/>
      <c r="CE57" s="1083"/>
      <c r="CF57" s="1087"/>
      <c r="CG57" s="1087"/>
      <c r="CH57" s="1087"/>
      <c r="CI57" s="1087"/>
      <c r="CJ57" s="1087"/>
      <c r="CK57" s="1087"/>
      <c r="CL57" s="1087"/>
      <c r="CM57" s="1087"/>
      <c r="CN57" s="1087"/>
      <c r="CO57" s="1087"/>
      <c r="CP57" s="1087"/>
      <c r="CQ57" s="1087"/>
      <c r="CR57" s="1087"/>
      <c r="CS57" s="1087"/>
      <c r="CT57" s="1087"/>
      <c r="CU57" s="1087"/>
      <c r="CV57" s="1087"/>
      <c r="CW57" s="1087"/>
      <c r="CX57" s="1087"/>
      <c r="CY57" s="1087"/>
      <c r="CZ57" s="1087"/>
      <c r="DA57" s="1087"/>
      <c r="DB57" s="1087"/>
      <c r="DC57" s="1087"/>
      <c r="DD57" s="1087"/>
      <c r="DE57" s="1087"/>
      <c r="DF57" s="1087"/>
      <c r="DG57" s="1087"/>
      <c r="DH57" s="1087"/>
      <c r="DI57" s="1087"/>
      <c r="DJ57" s="1087"/>
      <c r="DK57" s="1087"/>
      <c r="DL57" s="697"/>
      <c r="DM57" s="698"/>
      <c r="DN57" s="698"/>
      <c r="DO57" s="698"/>
      <c r="DP57" s="698"/>
      <c r="DQ57" s="699"/>
      <c r="DR57" s="1083"/>
      <c r="DS57" s="1083"/>
      <c r="DT57" s="1083"/>
      <c r="DU57" s="1083"/>
      <c r="DV57" s="1083"/>
      <c r="DW57" s="1083"/>
      <c r="DX57" s="1083"/>
      <c r="DY57" s="1083"/>
      <c r="DZ57" s="1083"/>
      <c r="EA57" s="1083"/>
      <c r="EB57" s="1083"/>
      <c r="EC57" s="1084"/>
      <c r="ED57" s="1084"/>
      <c r="EE57" s="1084"/>
      <c r="EF57" s="1084"/>
      <c r="EG57" s="1084"/>
      <c r="EH57" s="1084"/>
      <c r="EI57" s="1084"/>
      <c r="EJ57" s="1084"/>
      <c r="EK57" s="1084"/>
      <c r="EL57" s="1084"/>
      <c r="EM57" s="1084"/>
    </row>
    <row r="58" spans="1:143" ht="6" customHeight="1">
      <c r="A58" s="162"/>
      <c r="B58" s="991"/>
      <c r="C58" s="991"/>
      <c r="D58" s="991"/>
      <c r="E58" s="991"/>
      <c r="F58" s="1083"/>
      <c r="G58" s="1083"/>
      <c r="H58" s="1083"/>
      <c r="I58" s="1083"/>
      <c r="J58" s="1083"/>
      <c r="K58" s="1083"/>
      <c r="L58" s="1083"/>
      <c r="M58" s="1083"/>
      <c r="N58" s="1083"/>
      <c r="O58" s="1083"/>
      <c r="P58" s="1083"/>
      <c r="Q58" s="1083"/>
      <c r="R58" s="1083"/>
      <c r="S58" s="1083"/>
      <c r="T58" s="1083"/>
      <c r="U58" s="1083"/>
      <c r="V58" s="1083"/>
      <c r="W58" s="1083"/>
      <c r="X58" s="1083"/>
      <c r="Y58" s="1083"/>
      <c r="Z58" s="1083"/>
      <c r="AA58" s="1083"/>
      <c r="AB58" s="1083"/>
      <c r="AC58" s="1083"/>
      <c r="AD58" s="1083"/>
      <c r="AE58" s="1083"/>
      <c r="AF58" s="1083"/>
      <c r="AG58" s="1083"/>
      <c r="AH58" s="1083"/>
      <c r="AI58" s="1083"/>
      <c r="AJ58" s="1083"/>
      <c r="AK58" s="1083"/>
      <c r="AL58" s="1083"/>
      <c r="AM58" s="1083"/>
      <c r="AN58" s="1083"/>
      <c r="AO58" s="1083"/>
      <c r="AP58" s="1083"/>
      <c r="AQ58" s="1083"/>
      <c r="AR58" s="1083"/>
      <c r="AS58" s="1083"/>
      <c r="AT58" s="1083"/>
      <c r="AU58" s="1083"/>
      <c r="AV58" s="1083"/>
      <c r="AW58" s="1083"/>
      <c r="AX58" s="1084"/>
      <c r="AY58" s="1084"/>
      <c r="AZ58" s="1084"/>
      <c r="BA58" s="1084"/>
      <c r="BB58" s="1084"/>
      <c r="BC58" s="1083"/>
      <c r="BD58" s="1083"/>
      <c r="BE58" s="1083"/>
      <c r="BF58" s="1083"/>
      <c r="BG58" s="1083"/>
      <c r="BH58" s="1083"/>
      <c r="BI58" s="1083"/>
      <c r="BJ58" s="1083"/>
      <c r="BK58" s="1083"/>
      <c r="BL58" s="1083"/>
      <c r="BM58" s="1083"/>
      <c r="BN58" s="1083"/>
      <c r="BO58" s="1083"/>
      <c r="BP58" s="1083"/>
      <c r="BQ58" s="1083"/>
      <c r="BR58" s="1083"/>
      <c r="BS58" s="1083"/>
      <c r="BT58" s="1083"/>
      <c r="BU58" s="1083"/>
      <c r="BV58" s="1083"/>
      <c r="BW58" s="1083"/>
      <c r="BX58" s="1083"/>
      <c r="BY58" s="1083"/>
      <c r="BZ58" s="1083"/>
      <c r="CA58" s="1083"/>
      <c r="CB58" s="1083"/>
      <c r="CC58" s="1083"/>
      <c r="CD58" s="1083"/>
      <c r="CE58" s="1083"/>
      <c r="CF58" s="1087"/>
      <c r="CG58" s="1087"/>
      <c r="CH58" s="1087"/>
      <c r="CI58" s="1087"/>
      <c r="CJ58" s="1087"/>
      <c r="CK58" s="1087"/>
      <c r="CL58" s="1087"/>
      <c r="CM58" s="1087"/>
      <c r="CN58" s="1087"/>
      <c r="CO58" s="1087"/>
      <c r="CP58" s="1087"/>
      <c r="CQ58" s="1087"/>
      <c r="CR58" s="1087"/>
      <c r="CS58" s="1087"/>
      <c r="CT58" s="1087"/>
      <c r="CU58" s="1087"/>
      <c r="CV58" s="1087"/>
      <c r="CW58" s="1087"/>
      <c r="CX58" s="1087"/>
      <c r="CY58" s="1087"/>
      <c r="CZ58" s="1087"/>
      <c r="DA58" s="1087"/>
      <c r="DB58" s="1087"/>
      <c r="DC58" s="1087"/>
      <c r="DD58" s="1087"/>
      <c r="DE58" s="1087"/>
      <c r="DF58" s="1087"/>
      <c r="DG58" s="1087"/>
      <c r="DH58" s="1087"/>
      <c r="DI58" s="1087"/>
      <c r="DJ58" s="1087"/>
      <c r="DK58" s="1087"/>
      <c r="DL58" s="700"/>
      <c r="DM58" s="701"/>
      <c r="DN58" s="701"/>
      <c r="DO58" s="701"/>
      <c r="DP58" s="701"/>
      <c r="DQ58" s="702"/>
      <c r="DR58" s="1083"/>
      <c r="DS58" s="1083"/>
      <c r="DT58" s="1083"/>
      <c r="DU58" s="1083"/>
      <c r="DV58" s="1083"/>
      <c r="DW58" s="1083"/>
      <c r="DX58" s="1083"/>
      <c r="DY58" s="1083"/>
      <c r="DZ58" s="1083"/>
      <c r="EA58" s="1083"/>
      <c r="EB58" s="1083"/>
      <c r="EC58" s="1084"/>
      <c r="ED58" s="1084"/>
      <c r="EE58" s="1084"/>
      <c r="EF58" s="1084"/>
      <c r="EG58" s="1084"/>
      <c r="EH58" s="1084"/>
      <c r="EI58" s="1084"/>
      <c r="EJ58" s="1084"/>
      <c r="EK58" s="1084"/>
      <c r="EL58" s="1084"/>
      <c r="EM58" s="1084"/>
    </row>
    <row r="59" spans="1:143" ht="6" customHeight="1">
      <c r="A59" s="162"/>
      <c r="B59" s="991"/>
      <c r="C59" s="991"/>
      <c r="D59" s="991"/>
      <c r="E59" s="991"/>
      <c r="F59" s="1083"/>
      <c r="G59" s="1083"/>
      <c r="H59" s="1083"/>
      <c r="I59" s="1083"/>
      <c r="J59" s="1083"/>
      <c r="K59" s="1083"/>
      <c r="L59" s="1083"/>
      <c r="M59" s="1083"/>
      <c r="N59" s="1083"/>
      <c r="O59" s="1083"/>
      <c r="P59" s="1083"/>
      <c r="Q59" s="1083"/>
      <c r="R59" s="1083"/>
      <c r="S59" s="1083"/>
      <c r="T59" s="1083"/>
      <c r="U59" s="1083"/>
      <c r="V59" s="1083"/>
      <c r="W59" s="1083"/>
      <c r="X59" s="1083"/>
      <c r="Y59" s="1083"/>
      <c r="Z59" s="1083"/>
      <c r="AA59" s="1083"/>
      <c r="AB59" s="1083"/>
      <c r="AC59" s="1083"/>
      <c r="AD59" s="1083"/>
      <c r="AE59" s="1083"/>
      <c r="AF59" s="1083"/>
      <c r="AG59" s="1083"/>
      <c r="AH59" s="1083"/>
      <c r="AI59" s="1083"/>
      <c r="AJ59" s="1083"/>
      <c r="AK59" s="1083"/>
      <c r="AL59" s="1083"/>
      <c r="AM59" s="1083"/>
      <c r="AN59" s="1083"/>
      <c r="AO59" s="1083"/>
      <c r="AP59" s="1083"/>
      <c r="AQ59" s="1083"/>
      <c r="AR59" s="1083"/>
      <c r="AS59" s="1083"/>
      <c r="AT59" s="1083"/>
      <c r="AU59" s="1083"/>
      <c r="AV59" s="1083"/>
      <c r="AW59" s="1083"/>
      <c r="AX59" s="1084"/>
      <c r="AY59" s="1084"/>
      <c r="AZ59" s="1084"/>
      <c r="BA59" s="1084"/>
      <c r="BB59" s="1084"/>
      <c r="BC59" s="1083"/>
      <c r="BD59" s="1083"/>
      <c r="BE59" s="1083"/>
      <c r="BF59" s="1083"/>
      <c r="BG59" s="1083"/>
      <c r="BH59" s="1083"/>
      <c r="BI59" s="1083"/>
      <c r="BJ59" s="1083"/>
      <c r="BK59" s="1083"/>
      <c r="BL59" s="1083"/>
      <c r="BM59" s="1083"/>
      <c r="BN59" s="1083"/>
      <c r="BO59" s="1083"/>
      <c r="BP59" s="1083"/>
      <c r="BQ59" s="1083"/>
      <c r="BR59" s="1083"/>
      <c r="BS59" s="1083"/>
      <c r="BT59" s="1083"/>
      <c r="BU59" s="1083"/>
      <c r="BV59" s="1083"/>
      <c r="BW59" s="1083"/>
      <c r="BX59" s="1083"/>
      <c r="BY59" s="1083"/>
      <c r="BZ59" s="1083"/>
      <c r="CA59" s="1083"/>
      <c r="CB59" s="1083"/>
      <c r="CC59" s="1083"/>
      <c r="CD59" s="1083"/>
      <c r="CE59" s="1083"/>
      <c r="CF59" s="1087"/>
      <c r="CG59" s="1087"/>
      <c r="CH59" s="1087"/>
      <c r="CI59" s="1087"/>
      <c r="CJ59" s="1087"/>
      <c r="CK59" s="1087"/>
      <c r="CL59" s="1087"/>
      <c r="CM59" s="1087"/>
      <c r="CN59" s="1087"/>
      <c r="CO59" s="1087"/>
      <c r="CP59" s="1087"/>
      <c r="CQ59" s="1087"/>
      <c r="CR59" s="1087"/>
      <c r="CS59" s="1087"/>
      <c r="CT59" s="1087"/>
      <c r="CU59" s="1087"/>
      <c r="CV59" s="1087"/>
      <c r="CW59" s="1087"/>
      <c r="CX59" s="1087"/>
      <c r="CY59" s="1087"/>
      <c r="CZ59" s="1087"/>
      <c r="DA59" s="1087"/>
      <c r="DB59" s="1087"/>
      <c r="DC59" s="1087"/>
      <c r="DD59" s="1087"/>
      <c r="DE59" s="1087"/>
      <c r="DF59" s="1087"/>
      <c r="DG59" s="1087"/>
      <c r="DH59" s="1087"/>
      <c r="DI59" s="1087"/>
      <c r="DJ59" s="1087"/>
      <c r="DK59" s="1087"/>
      <c r="DL59" s="703"/>
      <c r="DM59" s="704"/>
      <c r="DN59" s="704"/>
      <c r="DO59" s="704"/>
      <c r="DP59" s="704"/>
      <c r="DQ59" s="705"/>
      <c r="DR59" s="1083"/>
      <c r="DS59" s="1083"/>
      <c r="DT59" s="1083"/>
      <c r="DU59" s="1083"/>
      <c r="DV59" s="1083"/>
      <c r="DW59" s="1083"/>
      <c r="DX59" s="1083"/>
      <c r="DY59" s="1083"/>
      <c r="DZ59" s="1083"/>
      <c r="EA59" s="1083"/>
      <c r="EB59" s="1083"/>
      <c r="EC59" s="1084"/>
      <c r="ED59" s="1084"/>
      <c r="EE59" s="1084"/>
      <c r="EF59" s="1084"/>
      <c r="EG59" s="1084"/>
      <c r="EH59" s="1084"/>
      <c r="EI59" s="1084"/>
      <c r="EJ59" s="1084"/>
      <c r="EK59" s="1084"/>
      <c r="EL59" s="1084"/>
      <c r="EM59" s="1084"/>
    </row>
    <row r="60" spans="1:143" ht="6" customHeight="1">
      <c r="A60" s="162"/>
      <c r="B60" s="1085">
        <v>12</v>
      </c>
      <c r="C60" s="991"/>
      <c r="D60" s="991"/>
      <c r="E60" s="991"/>
      <c r="F60" s="1083"/>
      <c r="G60" s="1083"/>
      <c r="H60" s="1083"/>
      <c r="I60" s="1083"/>
      <c r="J60" s="1083"/>
      <c r="K60" s="1083"/>
      <c r="L60" s="1083"/>
      <c r="M60" s="1083"/>
      <c r="N60" s="1083"/>
      <c r="O60" s="1083"/>
      <c r="P60" s="1083"/>
      <c r="Q60" s="1083"/>
      <c r="R60" s="1083"/>
      <c r="S60" s="1083"/>
      <c r="T60" s="1083"/>
      <c r="U60" s="1083"/>
      <c r="V60" s="1083"/>
      <c r="W60" s="1083"/>
      <c r="X60" s="1083"/>
      <c r="Y60" s="1083"/>
      <c r="Z60" s="1083"/>
      <c r="AA60" s="1083"/>
      <c r="AB60" s="1083"/>
      <c r="AC60" s="1083"/>
      <c r="AD60" s="1083"/>
      <c r="AE60" s="1083"/>
      <c r="AF60" s="1083"/>
      <c r="AG60" s="1083"/>
      <c r="AH60" s="1083"/>
      <c r="AI60" s="1083"/>
      <c r="AJ60" s="1083"/>
      <c r="AK60" s="1083"/>
      <c r="AL60" s="1083"/>
      <c r="AM60" s="1083"/>
      <c r="AN60" s="1083"/>
      <c r="AO60" s="1083"/>
      <c r="AP60" s="1083"/>
      <c r="AQ60" s="1083"/>
      <c r="AR60" s="1083"/>
      <c r="AS60" s="1083"/>
      <c r="AT60" s="1083"/>
      <c r="AU60" s="1083"/>
      <c r="AV60" s="1083"/>
      <c r="AW60" s="1083"/>
      <c r="AX60" s="1084"/>
      <c r="AY60" s="1084"/>
      <c r="AZ60" s="1084"/>
      <c r="BA60" s="1084"/>
      <c r="BB60" s="1084"/>
      <c r="BC60" s="1083"/>
      <c r="BD60" s="1083"/>
      <c r="BE60" s="1083"/>
      <c r="BF60" s="1083"/>
      <c r="BG60" s="1083"/>
      <c r="BH60" s="1083"/>
      <c r="BI60" s="1083"/>
      <c r="BJ60" s="1083"/>
      <c r="BK60" s="1083"/>
      <c r="BL60" s="1083"/>
      <c r="BM60" s="1083"/>
      <c r="BN60" s="1083"/>
      <c r="BO60" s="1083"/>
      <c r="BP60" s="1083"/>
      <c r="BQ60" s="1083"/>
      <c r="BR60" s="1083"/>
      <c r="BS60" s="1083"/>
      <c r="BT60" s="1083"/>
      <c r="BU60" s="1083"/>
      <c r="BV60" s="1083"/>
      <c r="BW60" s="1083"/>
      <c r="BX60" s="1083"/>
      <c r="BY60" s="1083"/>
      <c r="BZ60" s="1083"/>
      <c r="CA60" s="1083"/>
      <c r="CB60" s="1083"/>
      <c r="CC60" s="1083"/>
      <c r="CD60" s="1083"/>
      <c r="CE60" s="1083"/>
      <c r="CF60" s="1087"/>
      <c r="CG60" s="1087"/>
      <c r="CH60" s="1087"/>
      <c r="CI60" s="1087"/>
      <c r="CJ60" s="1087"/>
      <c r="CK60" s="1087"/>
      <c r="CL60" s="1087"/>
      <c r="CM60" s="1087"/>
      <c r="CN60" s="1087"/>
      <c r="CO60" s="1087"/>
      <c r="CP60" s="1087"/>
      <c r="CQ60" s="1087"/>
      <c r="CR60" s="1087"/>
      <c r="CS60" s="1087"/>
      <c r="CT60" s="1087"/>
      <c r="CU60" s="1087"/>
      <c r="CV60" s="1087"/>
      <c r="CW60" s="1087"/>
      <c r="CX60" s="1087"/>
      <c r="CY60" s="1087"/>
      <c r="CZ60" s="1087"/>
      <c r="DA60" s="1087"/>
      <c r="DB60" s="1087"/>
      <c r="DC60" s="1087"/>
      <c r="DD60" s="1087"/>
      <c r="DE60" s="1087"/>
      <c r="DF60" s="1087"/>
      <c r="DG60" s="1087"/>
      <c r="DH60" s="1087"/>
      <c r="DI60" s="1087"/>
      <c r="DJ60" s="1087"/>
      <c r="DK60" s="1087"/>
      <c r="DL60" s="697"/>
      <c r="DM60" s="698"/>
      <c r="DN60" s="698"/>
      <c r="DO60" s="698"/>
      <c r="DP60" s="698"/>
      <c r="DQ60" s="699"/>
      <c r="DR60" s="1083"/>
      <c r="DS60" s="1083"/>
      <c r="DT60" s="1083"/>
      <c r="DU60" s="1083"/>
      <c r="DV60" s="1083"/>
      <c r="DW60" s="1083"/>
      <c r="DX60" s="1083"/>
      <c r="DY60" s="1083"/>
      <c r="DZ60" s="1083"/>
      <c r="EA60" s="1083"/>
      <c r="EB60" s="1083"/>
      <c r="EC60" s="1084"/>
      <c r="ED60" s="1084"/>
      <c r="EE60" s="1084"/>
      <c r="EF60" s="1084"/>
      <c r="EG60" s="1084"/>
      <c r="EH60" s="1084"/>
      <c r="EI60" s="1084"/>
      <c r="EJ60" s="1084"/>
      <c r="EK60" s="1084"/>
      <c r="EL60" s="1084"/>
      <c r="EM60" s="1084"/>
    </row>
    <row r="61" spans="1:143" ht="6" customHeight="1">
      <c r="A61" s="162"/>
      <c r="B61" s="991"/>
      <c r="C61" s="991"/>
      <c r="D61" s="991"/>
      <c r="E61" s="991"/>
      <c r="F61" s="1083"/>
      <c r="G61" s="1083"/>
      <c r="H61" s="1083"/>
      <c r="I61" s="1083"/>
      <c r="J61" s="1083"/>
      <c r="K61" s="1083"/>
      <c r="L61" s="1083"/>
      <c r="M61" s="1083"/>
      <c r="N61" s="1083"/>
      <c r="O61" s="1083"/>
      <c r="P61" s="1083"/>
      <c r="Q61" s="1083"/>
      <c r="R61" s="1083"/>
      <c r="S61" s="1083"/>
      <c r="T61" s="1083"/>
      <c r="U61" s="1083"/>
      <c r="V61" s="1083"/>
      <c r="W61" s="1083"/>
      <c r="X61" s="1083"/>
      <c r="Y61" s="1083"/>
      <c r="Z61" s="1083"/>
      <c r="AA61" s="1083"/>
      <c r="AB61" s="1083"/>
      <c r="AC61" s="1083"/>
      <c r="AD61" s="1083"/>
      <c r="AE61" s="1083"/>
      <c r="AF61" s="1083"/>
      <c r="AG61" s="1083"/>
      <c r="AH61" s="1083"/>
      <c r="AI61" s="1083"/>
      <c r="AJ61" s="1083"/>
      <c r="AK61" s="1083"/>
      <c r="AL61" s="1083"/>
      <c r="AM61" s="1083"/>
      <c r="AN61" s="1083"/>
      <c r="AO61" s="1083"/>
      <c r="AP61" s="1083"/>
      <c r="AQ61" s="1083"/>
      <c r="AR61" s="1083"/>
      <c r="AS61" s="1083"/>
      <c r="AT61" s="1083"/>
      <c r="AU61" s="1083"/>
      <c r="AV61" s="1083"/>
      <c r="AW61" s="1083"/>
      <c r="AX61" s="1084"/>
      <c r="AY61" s="1084"/>
      <c r="AZ61" s="1084"/>
      <c r="BA61" s="1084"/>
      <c r="BB61" s="1084"/>
      <c r="BC61" s="1083"/>
      <c r="BD61" s="1083"/>
      <c r="BE61" s="1083"/>
      <c r="BF61" s="1083"/>
      <c r="BG61" s="1083"/>
      <c r="BH61" s="1083"/>
      <c r="BI61" s="1083"/>
      <c r="BJ61" s="1083"/>
      <c r="BK61" s="1083"/>
      <c r="BL61" s="1083"/>
      <c r="BM61" s="1083"/>
      <c r="BN61" s="1083"/>
      <c r="BO61" s="1083"/>
      <c r="BP61" s="1083"/>
      <c r="BQ61" s="1083"/>
      <c r="BR61" s="1083"/>
      <c r="BS61" s="1083"/>
      <c r="BT61" s="1083"/>
      <c r="BU61" s="1083"/>
      <c r="BV61" s="1083"/>
      <c r="BW61" s="1083"/>
      <c r="BX61" s="1083"/>
      <c r="BY61" s="1083"/>
      <c r="BZ61" s="1083"/>
      <c r="CA61" s="1083"/>
      <c r="CB61" s="1083"/>
      <c r="CC61" s="1083"/>
      <c r="CD61" s="1083"/>
      <c r="CE61" s="1083"/>
      <c r="CF61" s="1087"/>
      <c r="CG61" s="1087"/>
      <c r="CH61" s="1087"/>
      <c r="CI61" s="1087"/>
      <c r="CJ61" s="1087"/>
      <c r="CK61" s="1087"/>
      <c r="CL61" s="1087"/>
      <c r="CM61" s="1087"/>
      <c r="CN61" s="1087"/>
      <c r="CO61" s="1087"/>
      <c r="CP61" s="1087"/>
      <c r="CQ61" s="1087"/>
      <c r="CR61" s="1087"/>
      <c r="CS61" s="1087"/>
      <c r="CT61" s="1087"/>
      <c r="CU61" s="1087"/>
      <c r="CV61" s="1087"/>
      <c r="CW61" s="1087"/>
      <c r="CX61" s="1087"/>
      <c r="CY61" s="1087"/>
      <c r="CZ61" s="1087"/>
      <c r="DA61" s="1087"/>
      <c r="DB61" s="1087"/>
      <c r="DC61" s="1087"/>
      <c r="DD61" s="1087"/>
      <c r="DE61" s="1087"/>
      <c r="DF61" s="1087"/>
      <c r="DG61" s="1087"/>
      <c r="DH61" s="1087"/>
      <c r="DI61" s="1087"/>
      <c r="DJ61" s="1087"/>
      <c r="DK61" s="1087"/>
      <c r="DL61" s="700"/>
      <c r="DM61" s="701"/>
      <c r="DN61" s="701"/>
      <c r="DO61" s="701"/>
      <c r="DP61" s="701"/>
      <c r="DQ61" s="702"/>
      <c r="DR61" s="1083"/>
      <c r="DS61" s="1083"/>
      <c r="DT61" s="1083"/>
      <c r="DU61" s="1083"/>
      <c r="DV61" s="1083"/>
      <c r="DW61" s="1083"/>
      <c r="DX61" s="1083"/>
      <c r="DY61" s="1083"/>
      <c r="DZ61" s="1083"/>
      <c r="EA61" s="1083"/>
      <c r="EB61" s="1083"/>
      <c r="EC61" s="1084"/>
      <c r="ED61" s="1084"/>
      <c r="EE61" s="1084"/>
      <c r="EF61" s="1084"/>
      <c r="EG61" s="1084"/>
      <c r="EH61" s="1084"/>
      <c r="EI61" s="1084"/>
      <c r="EJ61" s="1084"/>
      <c r="EK61" s="1084"/>
      <c r="EL61" s="1084"/>
      <c r="EM61" s="1084"/>
    </row>
    <row r="62" spans="1:143" ht="6" customHeight="1">
      <c r="A62" s="162"/>
      <c r="B62" s="991"/>
      <c r="C62" s="991"/>
      <c r="D62" s="991"/>
      <c r="E62" s="991"/>
      <c r="F62" s="1083"/>
      <c r="G62" s="1083"/>
      <c r="H62" s="1083"/>
      <c r="I62" s="1083"/>
      <c r="J62" s="1083"/>
      <c r="K62" s="1083"/>
      <c r="L62" s="1083"/>
      <c r="M62" s="1083"/>
      <c r="N62" s="1083"/>
      <c r="O62" s="1083"/>
      <c r="P62" s="1083"/>
      <c r="Q62" s="1083"/>
      <c r="R62" s="1083"/>
      <c r="S62" s="1083"/>
      <c r="T62" s="1083"/>
      <c r="U62" s="1083"/>
      <c r="V62" s="1083"/>
      <c r="W62" s="1083"/>
      <c r="X62" s="1083"/>
      <c r="Y62" s="1083"/>
      <c r="Z62" s="1083"/>
      <c r="AA62" s="1083"/>
      <c r="AB62" s="1083"/>
      <c r="AC62" s="1083"/>
      <c r="AD62" s="1083"/>
      <c r="AE62" s="1083"/>
      <c r="AF62" s="1083"/>
      <c r="AG62" s="1083"/>
      <c r="AH62" s="1083"/>
      <c r="AI62" s="1083"/>
      <c r="AJ62" s="1083"/>
      <c r="AK62" s="1083"/>
      <c r="AL62" s="1083"/>
      <c r="AM62" s="1083"/>
      <c r="AN62" s="1083"/>
      <c r="AO62" s="1083"/>
      <c r="AP62" s="1083"/>
      <c r="AQ62" s="1083"/>
      <c r="AR62" s="1083"/>
      <c r="AS62" s="1083"/>
      <c r="AT62" s="1083"/>
      <c r="AU62" s="1083"/>
      <c r="AV62" s="1083"/>
      <c r="AW62" s="1083"/>
      <c r="AX62" s="1084"/>
      <c r="AY62" s="1084"/>
      <c r="AZ62" s="1084"/>
      <c r="BA62" s="1084"/>
      <c r="BB62" s="1084"/>
      <c r="BC62" s="1083"/>
      <c r="BD62" s="1083"/>
      <c r="BE62" s="1083"/>
      <c r="BF62" s="1083"/>
      <c r="BG62" s="1083"/>
      <c r="BH62" s="1083"/>
      <c r="BI62" s="1083"/>
      <c r="BJ62" s="1083"/>
      <c r="BK62" s="1083"/>
      <c r="BL62" s="1083"/>
      <c r="BM62" s="1083"/>
      <c r="BN62" s="1083"/>
      <c r="BO62" s="1083"/>
      <c r="BP62" s="1083"/>
      <c r="BQ62" s="1083"/>
      <c r="BR62" s="1083"/>
      <c r="BS62" s="1083"/>
      <c r="BT62" s="1083"/>
      <c r="BU62" s="1083"/>
      <c r="BV62" s="1083"/>
      <c r="BW62" s="1083"/>
      <c r="BX62" s="1083"/>
      <c r="BY62" s="1083"/>
      <c r="BZ62" s="1083"/>
      <c r="CA62" s="1083"/>
      <c r="CB62" s="1083"/>
      <c r="CC62" s="1083"/>
      <c r="CD62" s="1083"/>
      <c r="CE62" s="1083"/>
      <c r="CF62" s="1087"/>
      <c r="CG62" s="1087"/>
      <c r="CH62" s="1087"/>
      <c r="CI62" s="1087"/>
      <c r="CJ62" s="1087"/>
      <c r="CK62" s="1087"/>
      <c r="CL62" s="1087"/>
      <c r="CM62" s="1087"/>
      <c r="CN62" s="1087"/>
      <c r="CO62" s="1087"/>
      <c r="CP62" s="1087"/>
      <c r="CQ62" s="1087"/>
      <c r="CR62" s="1087"/>
      <c r="CS62" s="1087"/>
      <c r="CT62" s="1087"/>
      <c r="CU62" s="1087"/>
      <c r="CV62" s="1087"/>
      <c r="CW62" s="1087"/>
      <c r="CX62" s="1087"/>
      <c r="CY62" s="1087"/>
      <c r="CZ62" s="1087"/>
      <c r="DA62" s="1087"/>
      <c r="DB62" s="1087"/>
      <c r="DC62" s="1087"/>
      <c r="DD62" s="1087"/>
      <c r="DE62" s="1087"/>
      <c r="DF62" s="1087"/>
      <c r="DG62" s="1087"/>
      <c r="DH62" s="1087"/>
      <c r="DI62" s="1087"/>
      <c r="DJ62" s="1087"/>
      <c r="DK62" s="1087"/>
      <c r="DL62" s="703"/>
      <c r="DM62" s="704"/>
      <c r="DN62" s="704"/>
      <c r="DO62" s="704"/>
      <c r="DP62" s="704"/>
      <c r="DQ62" s="705"/>
      <c r="DR62" s="1083"/>
      <c r="DS62" s="1083"/>
      <c r="DT62" s="1083"/>
      <c r="DU62" s="1083"/>
      <c r="DV62" s="1083"/>
      <c r="DW62" s="1083"/>
      <c r="DX62" s="1083"/>
      <c r="DY62" s="1083"/>
      <c r="DZ62" s="1083"/>
      <c r="EA62" s="1083"/>
      <c r="EB62" s="1083"/>
      <c r="EC62" s="1084"/>
      <c r="ED62" s="1084"/>
      <c r="EE62" s="1084"/>
      <c r="EF62" s="1084"/>
      <c r="EG62" s="1084"/>
      <c r="EH62" s="1084"/>
      <c r="EI62" s="1084"/>
      <c r="EJ62" s="1084"/>
      <c r="EK62" s="1084"/>
      <c r="EL62" s="1084"/>
      <c r="EM62" s="1084"/>
    </row>
    <row r="63" spans="1:143" ht="6" customHeight="1">
      <c r="A63" s="162"/>
      <c r="B63" s="1085">
        <v>13</v>
      </c>
      <c r="C63" s="991"/>
      <c r="D63" s="991"/>
      <c r="E63" s="991"/>
      <c r="F63" s="1083"/>
      <c r="G63" s="1083"/>
      <c r="H63" s="1083"/>
      <c r="I63" s="1083"/>
      <c r="J63" s="1083"/>
      <c r="K63" s="1083"/>
      <c r="L63" s="1083"/>
      <c r="M63" s="1083"/>
      <c r="N63" s="1083"/>
      <c r="O63" s="1083"/>
      <c r="P63" s="1083"/>
      <c r="Q63" s="1083"/>
      <c r="R63" s="1083"/>
      <c r="S63" s="1083"/>
      <c r="T63" s="1083"/>
      <c r="U63" s="1083"/>
      <c r="V63" s="1083"/>
      <c r="W63" s="1083"/>
      <c r="X63" s="1083"/>
      <c r="Y63" s="1083"/>
      <c r="Z63" s="1083"/>
      <c r="AA63" s="1083"/>
      <c r="AB63" s="1083"/>
      <c r="AC63" s="1083"/>
      <c r="AD63" s="1083"/>
      <c r="AE63" s="1083"/>
      <c r="AF63" s="1083"/>
      <c r="AG63" s="1083"/>
      <c r="AH63" s="1083"/>
      <c r="AI63" s="1083"/>
      <c r="AJ63" s="1083"/>
      <c r="AK63" s="1083"/>
      <c r="AL63" s="1083"/>
      <c r="AM63" s="1083"/>
      <c r="AN63" s="1083"/>
      <c r="AO63" s="1083"/>
      <c r="AP63" s="1083"/>
      <c r="AQ63" s="1083"/>
      <c r="AR63" s="1083"/>
      <c r="AS63" s="1083"/>
      <c r="AT63" s="1083"/>
      <c r="AU63" s="1083"/>
      <c r="AV63" s="1083"/>
      <c r="AW63" s="1083"/>
      <c r="AX63" s="1084"/>
      <c r="AY63" s="1084"/>
      <c r="AZ63" s="1084"/>
      <c r="BA63" s="1084"/>
      <c r="BB63" s="1084"/>
      <c r="BC63" s="1083"/>
      <c r="BD63" s="1083"/>
      <c r="BE63" s="1083"/>
      <c r="BF63" s="1083"/>
      <c r="BG63" s="1083"/>
      <c r="BH63" s="1083"/>
      <c r="BI63" s="1083"/>
      <c r="BJ63" s="1083"/>
      <c r="BK63" s="1083"/>
      <c r="BL63" s="1083"/>
      <c r="BM63" s="1083"/>
      <c r="BN63" s="1083"/>
      <c r="BO63" s="1083"/>
      <c r="BP63" s="1083"/>
      <c r="BQ63" s="1083"/>
      <c r="BR63" s="1083"/>
      <c r="BS63" s="1083"/>
      <c r="BT63" s="1083"/>
      <c r="BU63" s="1083"/>
      <c r="BV63" s="1083"/>
      <c r="BW63" s="1083"/>
      <c r="BX63" s="1083"/>
      <c r="BY63" s="1083"/>
      <c r="BZ63" s="1083"/>
      <c r="CA63" s="1083"/>
      <c r="CB63" s="1083"/>
      <c r="CC63" s="1083"/>
      <c r="CD63" s="1083"/>
      <c r="CE63" s="1083"/>
      <c r="CF63" s="1087"/>
      <c r="CG63" s="1087"/>
      <c r="CH63" s="1087"/>
      <c r="CI63" s="1087"/>
      <c r="CJ63" s="1087"/>
      <c r="CK63" s="1087"/>
      <c r="CL63" s="1087"/>
      <c r="CM63" s="1087"/>
      <c r="CN63" s="1087"/>
      <c r="CO63" s="1087"/>
      <c r="CP63" s="1087"/>
      <c r="CQ63" s="1087"/>
      <c r="CR63" s="1087"/>
      <c r="CS63" s="1087"/>
      <c r="CT63" s="1087"/>
      <c r="CU63" s="1087"/>
      <c r="CV63" s="1087"/>
      <c r="CW63" s="1087"/>
      <c r="CX63" s="1087"/>
      <c r="CY63" s="1087"/>
      <c r="CZ63" s="1087"/>
      <c r="DA63" s="1087"/>
      <c r="DB63" s="1087"/>
      <c r="DC63" s="1087"/>
      <c r="DD63" s="1087"/>
      <c r="DE63" s="1087"/>
      <c r="DF63" s="1087"/>
      <c r="DG63" s="1087"/>
      <c r="DH63" s="1087"/>
      <c r="DI63" s="1087"/>
      <c r="DJ63" s="1087"/>
      <c r="DK63" s="1087"/>
      <c r="DL63" s="697"/>
      <c r="DM63" s="698"/>
      <c r="DN63" s="698"/>
      <c r="DO63" s="698"/>
      <c r="DP63" s="698"/>
      <c r="DQ63" s="699"/>
      <c r="DR63" s="1083"/>
      <c r="DS63" s="1083"/>
      <c r="DT63" s="1083"/>
      <c r="DU63" s="1083"/>
      <c r="DV63" s="1083"/>
      <c r="DW63" s="1083"/>
      <c r="DX63" s="1083"/>
      <c r="DY63" s="1083"/>
      <c r="DZ63" s="1083"/>
      <c r="EA63" s="1083"/>
      <c r="EB63" s="1083"/>
      <c r="EC63" s="1084"/>
      <c r="ED63" s="1084"/>
      <c r="EE63" s="1084"/>
      <c r="EF63" s="1084"/>
      <c r="EG63" s="1084"/>
      <c r="EH63" s="1084"/>
      <c r="EI63" s="1084"/>
      <c r="EJ63" s="1084"/>
      <c r="EK63" s="1084"/>
      <c r="EL63" s="1084"/>
      <c r="EM63" s="1084"/>
    </row>
    <row r="64" spans="1:143" ht="6" customHeight="1">
      <c r="A64" s="162"/>
      <c r="B64" s="991"/>
      <c r="C64" s="991"/>
      <c r="D64" s="991"/>
      <c r="E64" s="991"/>
      <c r="F64" s="1083"/>
      <c r="G64" s="1083"/>
      <c r="H64" s="1083"/>
      <c r="I64" s="1083"/>
      <c r="J64" s="1083"/>
      <c r="K64" s="1083"/>
      <c r="L64" s="1083"/>
      <c r="M64" s="1083"/>
      <c r="N64" s="1083"/>
      <c r="O64" s="1083"/>
      <c r="P64" s="1083"/>
      <c r="Q64" s="1083"/>
      <c r="R64" s="1083"/>
      <c r="S64" s="1083"/>
      <c r="T64" s="1083"/>
      <c r="U64" s="1083"/>
      <c r="V64" s="1083"/>
      <c r="W64" s="1083"/>
      <c r="X64" s="1083"/>
      <c r="Y64" s="1083"/>
      <c r="Z64" s="1083"/>
      <c r="AA64" s="1083"/>
      <c r="AB64" s="1083"/>
      <c r="AC64" s="1083"/>
      <c r="AD64" s="1083"/>
      <c r="AE64" s="1083"/>
      <c r="AF64" s="1083"/>
      <c r="AG64" s="1083"/>
      <c r="AH64" s="1083"/>
      <c r="AI64" s="1083"/>
      <c r="AJ64" s="1083"/>
      <c r="AK64" s="1083"/>
      <c r="AL64" s="1083"/>
      <c r="AM64" s="1083"/>
      <c r="AN64" s="1083"/>
      <c r="AO64" s="1083"/>
      <c r="AP64" s="1083"/>
      <c r="AQ64" s="1083"/>
      <c r="AR64" s="1083"/>
      <c r="AS64" s="1083"/>
      <c r="AT64" s="1083"/>
      <c r="AU64" s="1083"/>
      <c r="AV64" s="1083"/>
      <c r="AW64" s="1083"/>
      <c r="AX64" s="1084"/>
      <c r="AY64" s="1084"/>
      <c r="AZ64" s="1084"/>
      <c r="BA64" s="1084"/>
      <c r="BB64" s="1084"/>
      <c r="BC64" s="1083"/>
      <c r="BD64" s="1083"/>
      <c r="BE64" s="1083"/>
      <c r="BF64" s="1083"/>
      <c r="BG64" s="1083"/>
      <c r="BH64" s="1083"/>
      <c r="BI64" s="1083"/>
      <c r="BJ64" s="1083"/>
      <c r="BK64" s="1083"/>
      <c r="BL64" s="1083"/>
      <c r="BM64" s="1083"/>
      <c r="BN64" s="1083"/>
      <c r="BO64" s="1083"/>
      <c r="BP64" s="1083"/>
      <c r="BQ64" s="1083"/>
      <c r="BR64" s="1083"/>
      <c r="BS64" s="1083"/>
      <c r="BT64" s="1083"/>
      <c r="BU64" s="1083"/>
      <c r="BV64" s="1083"/>
      <c r="BW64" s="1083"/>
      <c r="BX64" s="1083"/>
      <c r="BY64" s="1083"/>
      <c r="BZ64" s="1083"/>
      <c r="CA64" s="1083"/>
      <c r="CB64" s="1083"/>
      <c r="CC64" s="1083"/>
      <c r="CD64" s="1083"/>
      <c r="CE64" s="1083"/>
      <c r="CF64" s="1087"/>
      <c r="CG64" s="1087"/>
      <c r="CH64" s="1087"/>
      <c r="CI64" s="1087"/>
      <c r="CJ64" s="1087"/>
      <c r="CK64" s="1087"/>
      <c r="CL64" s="1087"/>
      <c r="CM64" s="1087"/>
      <c r="CN64" s="1087"/>
      <c r="CO64" s="1087"/>
      <c r="CP64" s="1087"/>
      <c r="CQ64" s="1087"/>
      <c r="CR64" s="1087"/>
      <c r="CS64" s="1087"/>
      <c r="CT64" s="1087"/>
      <c r="CU64" s="1087"/>
      <c r="CV64" s="1087"/>
      <c r="CW64" s="1087"/>
      <c r="CX64" s="1087"/>
      <c r="CY64" s="1087"/>
      <c r="CZ64" s="1087"/>
      <c r="DA64" s="1087"/>
      <c r="DB64" s="1087"/>
      <c r="DC64" s="1087"/>
      <c r="DD64" s="1087"/>
      <c r="DE64" s="1087"/>
      <c r="DF64" s="1087"/>
      <c r="DG64" s="1087"/>
      <c r="DH64" s="1087"/>
      <c r="DI64" s="1087"/>
      <c r="DJ64" s="1087"/>
      <c r="DK64" s="1087"/>
      <c r="DL64" s="700"/>
      <c r="DM64" s="701"/>
      <c r="DN64" s="701"/>
      <c r="DO64" s="701"/>
      <c r="DP64" s="701"/>
      <c r="DQ64" s="702"/>
      <c r="DR64" s="1083"/>
      <c r="DS64" s="1083"/>
      <c r="DT64" s="1083"/>
      <c r="DU64" s="1083"/>
      <c r="DV64" s="1083"/>
      <c r="DW64" s="1083"/>
      <c r="DX64" s="1083"/>
      <c r="DY64" s="1083"/>
      <c r="DZ64" s="1083"/>
      <c r="EA64" s="1083"/>
      <c r="EB64" s="1083"/>
      <c r="EC64" s="1084"/>
      <c r="ED64" s="1084"/>
      <c r="EE64" s="1084"/>
      <c r="EF64" s="1084"/>
      <c r="EG64" s="1084"/>
      <c r="EH64" s="1084"/>
      <c r="EI64" s="1084"/>
      <c r="EJ64" s="1084"/>
      <c r="EK64" s="1084"/>
      <c r="EL64" s="1084"/>
      <c r="EM64" s="1084"/>
    </row>
    <row r="65" spans="1:143" ht="6" customHeight="1">
      <c r="A65" s="162"/>
      <c r="B65" s="991"/>
      <c r="C65" s="991"/>
      <c r="D65" s="991"/>
      <c r="E65" s="991"/>
      <c r="F65" s="1083"/>
      <c r="G65" s="1083"/>
      <c r="H65" s="1083"/>
      <c r="I65" s="1083"/>
      <c r="J65" s="1083"/>
      <c r="K65" s="1083"/>
      <c r="L65" s="1083"/>
      <c r="M65" s="1083"/>
      <c r="N65" s="1083"/>
      <c r="O65" s="1083"/>
      <c r="P65" s="1083"/>
      <c r="Q65" s="1083"/>
      <c r="R65" s="1083"/>
      <c r="S65" s="1083"/>
      <c r="T65" s="1083"/>
      <c r="U65" s="1083"/>
      <c r="V65" s="1083"/>
      <c r="W65" s="1083"/>
      <c r="X65" s="1083"/>
      <c r="Y65" s="1083"/>
      <c r="Z65" s="1083"/>
      <c r="AA65" s="1083"/>
      <c r="AB65" s="1083"/>
      <c r="AC65" s="1083"/>
      <c r="AD65" s="1083"/>
      <c r="AE65" s="1083"/>
      <c r="AF65" s="1083"/>
      <c r="AG65" s="1083"/>
      <c r="AH65" s="1083"/>
      <c r="AI65" s="1083"/>
      <c r="AJ65" s="1083"/>
      <c r="AK65" s="1083"/>
      <c r="AL65" s="1083"/>
      <c r="AM65" s="1083"/>
      <c r="AN65" s="1083"/>
      <c r="AO65" s="1083"/>
      <c r="AP65" s="1083"/>
      <c r="AQ65" s="1083"/>
      <c r="AR65" s="1083"/>
      <c r="AS65" s="1083"/>
      <c r="AT65" s="1083"/>
      <c r="AU65" s="1083"/>
      <c r="AV65" s="1083"/>
      <c r="AW65" s="1083"/>
      <c r="AX65" s="1084"/>
      <c r="AY65" s="1084"/>
      <c r="AZ65" s="1084"/>
      <c r="BA65" s="1084"/>
      <c r="BB65" s="1084"/>
      <c r="BC65" s="1083"/>
      <c r="BD65" s="1083"/>
      <c r="BE65" s="1083"/>
      <c r="BF65" s="1083"/>
      <c r="BG65" s="1083"/>
      <c r="BH65" s="1083"/>
      <c r="BI65" s="1083"/>
      <c r="BJ65" s="1083"/>
      <c r="BK65" s="1083"/>
      <c r="BL65" s="1083"/>
      <c r="BM65" s="1083"/>
      <c r="BN65" s="1083"/>
      <c r="BO65" s="1083"/>
      <c r="BP65" s="1083"/>
      <c r="BQ65" s="1083"/>
      <c r="BR65" s="1083"/>
      <c r="BS65" s="1083"/>
      <c r="BT65" s="1083"/>
      <c r="BU65" s="1083"/>
      <c r="BV65" s="1083"/>
      <c r="BW65" s="1083"/>
      <c r="BX65" s="1083"/>
      <c r="BY65" s="1083"/>
      <c r="BZ65" s="1083"/>
      <c r="CA65" s="1083"/>
      <c r="CB65" s="1083"/>
      <c r="CC65" s="1083"/>
      <c r="CD65" s="1083"/>
      <c r="CE65" s="1083"/>
      <c r="CF65" s="1087"/>
      <c r="CG65" s="1087"/>
      <c r="CH65" s="1087"/>
      <c r="CI65" s="1087"/>
      <c r="CJ65" s="1087"/>
      <c r="CK65" s="1087"/>
      <c r="CL65" s="1087"/>
      <c r="CM65" s="1087"/>
      <c r="CN65" s="1087"/>
      <c r="CO65" s="1087"/>
      <c r="CP65" s="1087"/>
      <c r="CQ65" s="1087"/>
      <c r="CR65" s="1087"/>
      <c r="CS65" s="1087"/>
      <c r="CT65" s="1087"/>
      <c r="CU65" s="1087"/>
      <c r="CV65" s="1087"/>
      <c r="CW65" s="1087"/>
      <c r="CX65" s="1087"/>
      <c r="CY65" s="1087"/>
      <c r="CZ65" s="1087"/>
      <c r="DA65" s="1087"/>
      <c r="DB65" s="1087"/>
      <c r="DC65" s="1087"/>
      <c r="DD65" s="1087"/>
      <c r="DE65" s="1087"/>
      <c r="DF65" s="1087"/>
      <c r="DG65" s="1087"/>
      <c r="DH65" s="1087"/>
      <c r="DI65" s="1087"/>
      <c r="DJ65" s="1087"/>
      <c r="DK65" s="1087"/>
      <c r="DL65" s="703"/>
      <c r="DM65" s="704"/>
      <c r="DN65" s="704"/>
      <c r="DO65" s="704"/>
      <c r="DP65" s="704"/>
      <c r="DQ65" s="705"/>
      <c r="DR65" s="1083"/>
      <c r="DS65" s="1083"/>
      <c r="DT65" s="1083"/>
      <c r="DU65" s="1083"/>
      <c r="DV65" s="1083"/>
      <c r="DW65" s="1083"/>
      <c r="DX65" s="1083"/>
      <c r="DY65" s="1083"/>
      <c r="DZ65" s="1083"/>
      <c r="EA65" s="1083"/>
      <c r="EB65" s="1083"/>
      <c r="EC65" s="1084"/>
      <c r="ED65" s="1084"/>
      <c r="EE65" s="1084"/>
      <c r="EF65" s="1084"/>
      <c r="EG65" s="1084"/>
      <c r="EH65" s="1084"/>
      <c r="EI65" s="1084"/>
      <c r="EJ65" s="1084"/>
      <c r="EK65" s="1084"/>
      <c r="EL65" s="1084"/>
      <c r="EM65" s="1084"/>
    </row>
    <row r="66" spans="1:143" ht="6" customHeight="1">
      <c r="A66" s="162"/>
      <c r="B66" s="1085">
        <v>14</v>
      </c>
      <c r="C66" s="991"/>
      <c r="D66" s="991"/>
      <c r="E66" s="991"/>
      <c r="F66" s="1083"/>
      <c r="G66" s="1083"/>
      <c r="H66" s="1083"/>
      <c r="I66" s="1083"/>
      <c r="J66" s="1083"/>
      <c r="K66" s="1083"/>
      <c r="L66" s="1083"/>
      <c r="M66" s="1083"/>
      <c r="N66" s="1083"/>
      <c r="O66" s="1083"/>
      <c r="P66" s="1083"/>
      <c r="Q66" s="1083"/>
      <c r="R66" s="1083"/>
      <c r="S66" s="1083"/>
      <c r="T66" s="1083"/>
      <c r="U66" s="1083"/>
      <c r="V66" s="1083"/>
      <c r="W66" s="1083"/>
      <c r="X66" s="1083"/>
      <c r="Y66" s="1083"/>
      <c r="Z66" s="1083"/>
      <c r="AA66" s="1083"/>
      <c r="AB66" s="1083"/>
      <c r="AC66" s="1083"/>
      <c r="AD66" s="1083"/>
      <c r="AE66" s="1083"/>
      <c r="AF66" s="1083"/>
      <c r="AG66" s="1083"/>
      <c r="AH66" s="1083"/>
      <c r="AI66" s="1083"/>
      <c r="AJ66" s="1083"/>
      <c r="AK66" s="1083"/>
      <c r="AL66" s="1083"/>
      <c r="AM66" s="1083"/>
      <c r="AN66" s="1083"/>
      <c r="AO66" s="1083"/>
      <c r="AP66" s="1083"/>
      <c r="AQ66" s="1083"/>
      <c r="AR66" s="1083"/>
      <c r="AS66" s="1083"/>
      <c r="AT66" s="1083"/>
      <c r="AU66" s="1083"/>
      <c r="AV66" s="1083"/>
      <c r="AW66" s="1083"/>
      <c r="AX66" s="1084"/>
      <c r="AY66" s="1084"/>
      <c r="AZ66" s="1084"/>
      <c r="BA66" s="1084"/>
      <c r="BB66" s="1084"/>
      <c r="BC66" s="1083"/>
      <c r="BD66" s="1083"/>
      <c r="BE66" s="1083"/>
      <c r="BF66" s="1083"/>
      <c r="BG66" s="1083"/>
      <c r="BH66" s="1083"/>
      <c r="BI66" s="1083"/>
      <c r="BJ66" s="1083"/>
      <c r="BK66" s="1083"/>
      <c r="BL66" s="1083"/>
      <c r="BM66" s="1083"/>
      <c r="BN66" s="1083"/>
      <c r="BO66" s="1083"/>
      <c r="BP66" s="1083"/>
      <c r="BQ66" s="1083"/>
      <c r="BR66" s="1083"/>
      <c r="BS66" s="1083"/>
      <c r="BT66" s="1083"/>
      <c r="BU66" s="1083"/>
      <c r="BV66" s="1083"/>
      <c r="BW66" s="1083"/>
      <c r="BX66" s="1083"/>
      <c r="BY66" s="1083"/>
      <c r="BZ66" s="1083"/>
      <c r="CA66" s="1083"/>
      <c r="CB66" s="1083"/>
      <c r="CC66" s="1083"/>
      <c r="CD66" s="1083"/>
      <c r="CE66" s="1083"/>
      <c r="CF66" s="1087"/>
      <c r="CG66" s="1087"/>
      <c r="CH66" s="1087"/>
      <c r="CI66" s="1087"/>
      <c r="CJ66" s="1087"/>
      <c r="CK66" s="1087"/>
      <c r="CL66" s="1087"/>
      <c r="CM66" s="1087"/>
      <c r="CN66" s="1087"/>
      <c r="CO66" s="1087"/>
      <c r="CP66" s="1087"/>
      <c r="CQ66" s="1087"/>
      <c r="CR66" s="1087"/>
      <c r="CS66" s="1087"/>
      <c r="CT66" s="1087"/>
      <c r="CU66" s="1087"/>
      <c r="CV66" s="1087"/>
      <c r="CW66" s="1087"/>
      <c r="CX66" s="1087"/>
      <c r="CY66" s="1087"/>
      <c r="CZ66" s="1087"/>
      <c r="DA66" s="1087"/>
      <c r="DB66" s="1087"/>
      <c r="DC66" s="1087"/>
      <c r="DD66" s="1087"/>
      <c r="DE66" s="1087"/>
      <c r="DF66" s="1087"/>
      <c r="DG66" s="1087"/>
      <c r="DH66" s="1087"/>
      <c r="DI66" s="1087"/>
      <c r="DJ66" s="1087"/>
      <c r="DK66" s="1087"/>
      <c r="DL66" s="697"/>
      <c r="DM66" s="698"/>
      <c r="DN66" s="698"/>
      <c r="DO66" s="698"/>
      <c r="DP66" s="698"/>
      <c r="DQ66" s="699"/>
      <c r="DR66" s="1083"/>
      <c r="DS66" s="1083"/>
      <c r="DT66" s="1083"/>
      <c r="DU66" s="1083"/>
      <c r="DV66" s="1083"/>
      <c r="DW66" s="1083"/>
      <c r="DX66" s="1083"/>
      <c r="DY66" s="1083"/>
      <c r="DZ66" s="1083"/>
      <c r="EA66" s="1083"/>
      <c r="EB66" s="1083"/>
      <c r="EC66" s="1084"/>
      <c r="ED66" s="1084"/>
      <c r="EE66" s="1084"/>
      <c r="EF66" s="1084"/>
      <c r="EG66" s="1084"/>
      <c r="EH66" s="1084"/>
      <c r="EI66" s="1084"/>
      <c r="EJ66" s="1084"/>
      <c r="EK66" s="1084"/>
      <c r="EL66" s="1084"/>
      <c r="EM66" s="1084"/>
    </row>
    <row r="67" spans="1:143" ht="6" customHeight="1">
      <c r="A67" s="162"/>
      <c r="B67" s="991"/>
      <c r="C67" s="991"/>
      <c r="D67" s="991"/>
      <c r="E67" s="991"/>
      <c r="F67" s="1083"/>
      <c r="G67" s="1083"/>
      <c r="H67" s="1083"/>
      <c r="I67" s="1083"/>
      <c r="J67" s="1083"/>
      <c r="K67" s="1083"/>
      <c r="L67" s="1083"/>
      <c r="M67" s="1083"/>
      <c r="N67" s="1083"/>
      <c r="O67" s="1083"/>
      <c r="P67" s="1083"/>
      <c r="Q67" s="1083"/>
      <c r="R67" s="1083"/>
      <c r="S67" s="1083"/>
      <c r="T67" s="1083"/>
      <c r="U67" s="1083"/>
      <c r="V67" s="1083"/>
      <c r="W67" s="1083"/>
      <c r="X67" s="1083"/>
      <c r="Y67" s="1083"/>
      <c r="Z67" s="1083"/>
      <c r="AA67" s="1083"/>
      <c r="AB67" s="1083"/>
      <c r="AC67" s="1083"/>
      <c r="AD67" s="1083"/>
      <c r="AE67" s="1083"/>
      <c r="AF67" s="1083"/>
      <c r="AG67" s="1083"/>
      <c r="AH67" s="1083"/>
      <c r="AI67" s="1083"/>
      <c r="AJ67" s="1083"/>
      <c r="AK67" s="1083"/>
      <c r="AL67" s="1083"/>
      <c r="AM67" s="1083"/>
      <c r="AN67" s="1083"/>
      <c r="AO67" s="1083"/>
      <c r="AP67" s="1083"/>
      <c r="AQ67" s="1083"/>
      <c r="AR67" s="1083"/>
      <c r="AS67" s="1083"/>
      <c r="AT67" s="1083"/>
      <c r="AU67" s="1083"/>
      <c r="AV67" s="1083"/>
      <c r="AW67" s="1083"/>
      <c r="AX67" s="1084"/>
      <c r="AY67" s="1084"/>
      <c r="AZ67" s="1084"/>
      <c r="BA67" s="1084"/>
      <c r="BB67" s="1084"/>
      <c r="BC67" s="1083"/>
      <c r="BD67" s="1083"/>
      <c r="BE67" s="1083"/>
      <c r="BF67" s="1083"/>
      <c r="BG67" s="1083"/>
      <c r="BH67" s="1083"/>
      <c r="BI67" s="1083"/>
      <c r="BJ67" s="1083"/>
      <c r="BK67" s="1083"/>
      <c r="BL67" s="1083"/>
      <c r="BM67" s="1083"/>
      <c r="BN67" s="1083"/>
      <c r="BO67" s="1083"/>
      <c r="BP67" s="1083"/>
      <c r="BQ67" s="1083"/>
      <c r="BR67" s="1083"/>
      <c r="BS67" s="1083"/>
      <c r="BT67" s="1083"/>
      <c r="BU67" s="1083"/>
      <c r="BV67" s="1083"/>
      <c r="BW67" s="1083"/>
      <c r="BX67" s="1083"/>
      <c r="BY67" s="1083"/>
      <c r="BZ67" s="1083"/>
      <c r="CA67" s="1083"/>
      <c r="CB67" s="1083"/>
      <c r="CC67" s="1083"/>
      <c r="CD67" s="1083"/>
      <c r="CE67" s="1083"/>
      <c r="CF67" s="1087"/>
      <c r="CG67" s="1087"/>
      <c r="CH67" s="1087"/>
      <c r="CI67" s="1087"/>
      <c r="CJ67" s="1087"/>
      <c r="CK67" s="1087"/>
      <c r="CL67" s="1087"/>
      <c r="CM67" s="1087"/>
      <c r="CN67" s="1087"/>
      <c r="CO67" s="1087"/>
      <c r="CP67" s="1087"/>
      <c r="CQ67" s="1087"/>
      <c r="CR67" s="1087"/>
      <c r="CS67" s="1087"/>
      <c r="CT67" s="1087"/>
      <c r="CU67" s="1087"/>
      <c r="CV67" s="1087"/>
      <c r="CW67" s="1087"/>
      <c r="CX67" s="1087"/>
      <c r="CY67" s="1087"/>
      <c r="CZ67" s="1087"/>
      <c r="DA67" s="1087"/>
      <c r="DB67" s="1087"/>
      <c r="DC67" s="1087"/>
      <c r="DD67" s="1087"/>
      <c r="DE67" s="1087"/>
      <c r="DF67" s="1087"/>
      <c r="DG67" s="1087"/>
      <c r="DH67" s="1087"/>
      <c r="DI67" s="1087"/>
      <c r="DJ67" s="1087"/>
      <c r="DK67" s="1087"/>
      <c r="DL67" s="700"/>
      <c r="DM67" s="701"/>
      <c r="DN67" s="701"/>
      <c r="DO67" s="701"/>
      <c r="DP67" s="701"/>
      <c r="DQ67" s="702"/>
      <c r="DR67" s="1083"/>
      <c r="DS67" s="1083"/>
      <c r="DT67" s="1083"/>
      <c r="DU67" s="1083"/>
      <c r="DV67" s="1083"/>
      <c r="DW67" s="1083"/>
      <c r="DX67" s="1083"/>
      <c r="DY67" s="1083"/>
      <c r="DZ67" s="1083"/>
      <c r="EA67" s="1083"/>
      <c r="EB67" s="1083"/>
      <c r="EC67" s="1084"/>
      <c r="ED67" s="1084"/>
      <c r="EE67" s="1084"/>
      <c r="EF67" s="1084"/>
      <c r="EG67" s="1084"/>
      <c r="EH67" s="1084"/>
      <c r="EI67" s="1084"/>
      <c r="EJ67" s="1084"/>
      <c r="EK67" s="1084"/>
      <c r="EL67" s="1084"/>
      <c r="EM67" s="1084"/>
    </row>
    <row r="68" spans="1:143" ht="6" customHeight="1">
      <c r="A68" s="162"/>
      <c r="B68" s="991"/>
      <c r="C68" s="991"/>
      <c r="D68" s="991"/>
      <c r="E68" s="991"/>
      <c r="F68" s="1083"/>
      <c r="G68" s="1083"/>
      <c r="H68" s="1083"/>
      <c r="I68" s="1083"/>
      <c r="J68" s="1083"/>
      <c r="K68" s="1083"/>
      <c r="L68" s="1083"/>
      <c r="M68" s="1083"/>
      <c r="N68" s="1083"/>
      <c r="O68" s="1083"/>
      <c r="P68" s="1083"/>
      <c r="Q68" s="1083"/>
      <c r="R68" s="1083"/>
      <c r="S68" s="1083"/>
      <c r="T68" s="1083"/>
      <c r="U68" s="1083"/>
      <c r="V68" s="1083"/>
      <c r="W68" s="1083"/>
      <c r="X68" s="1083"/>
      <c r="Y68" s="1083"/>
      <c r="Z68" s="1083"/>
      <c r="AA68" s="1083"/>
      <c r="AB68" s="1083"/>
      <c r="AC68" s="1083"/>
      <c r="AD68" s="1083"/>
      <c r="AE68" s="1083"/>
      <c r="AF68" s="1083"/>
      <c r="AG68" s="1083"/>
      <c r="AH68" s="1083"/>
      <c r="AI68" s="1083"/>
      <c r="AJ68" s="1083"/>
      <c r="AK68" s="1083"/>
      <c r="AL68" s="1083"/>
      <c r="AM68" s="1083"/>
      <c r="AN68" s="1083"/>
      <c r="AO68" s="1083"/>
      <c r="AP68" s="1083"/>
      <c r="AQ68" s="1083"/>
      <c r="AR68" s="1083"/>
      <c r="AS68" s="1083"/>
      <c r="AT68" s="1083"/>
      <c r="AU68" s="1083"/>
      <c r="AV68" s="1083"/>
      <c r="AW68" s="1083"/>
      <c r="AX68" s="1084"/>
      <c r="AY68" s="1084"/>
      <c r="AZ68" s="1084"/>
      <c r="BA68" s="1084"/>
      <c r="BB68" s="1084"/>
      <c r="BC68" s="1083"/>
      <c r="BD68" s="1083"/>
      <c r="BE68" s="1083"/>
      <c r="BF68" s="1083"/>
      <c r="BG68" s="1083"/>
      <c r="BH68" s="1083"/>
      <c r="BI68" s="1083"/>
      <c r="BJ68" s="1083"/>
      <c r="BK68" s="1083"/>
      <c r="BL68" s="1083"/>
      <c r="BM68" s="1083"/>
      <c r="BN68" s="1083"/>
      <c r="BO68" s="1083"/>
      <c r="BP68" s="1083"/>
      <c r="BQ68" s="1083"/>
      <c r="BR68" s="1083"/>
      <c r="BS68" s="1083"/>
      <c r="BT68" s="1083"/>
      <c r="BU68" s="1083"/>
      <c r="BV68" s="1083"/>
      <c r="BW68" s="1083"/>
      <c r="BX68" s="1083"/>
      <c r="BY68" s="1083"/>
      <c r="BZ68" s="1083"/>
      <c r="CA68" s="1083"/>
      <c r="CB68" s="1083"/>
      <c r="CC68" s="1083"/>
      <c r="CD68" s="1083"/>
      <c r="CE68" s="1083"/>
      <c r="CF68" s="1087"/>
      <c r="CG68" s="1087"/>
      <c r="CH68" s="1087"/>
      <c r="CI68" s="1087"/>
      <c r="CJ68" s="1087"/>
      <c r="CK68" s="1087"/>
      <c r="CL68" s="1087"/>
      <c r="CM68" s="1087"/>
      <c r="CN68" s="1087"/>
      <c r="CO68" s="1087"/>
      <c r="CP68" s="1087"/>
      <c r="CQ68" s="1087"/>
      <c r="CR68" s="1087"/>
      <c r="CS68" s="1087"/>
      <c r="CT68" s="1087"/>
      <c r="CU68" s="1087"/>
      <c r="CV68" s="1087"/>
      <c r="CW68" s="1087"/>
      <c r="CX68" s="1087"/>
      <c r="CY68" s="1087"/>
      <c r="CZ68" s="1087"/>
      <c r="DA68" s="1087"/>
      <c r="DB68" s="1087"/>
      <c r="DC68" s="1087"/>
      <c r="DD68" s="1087"/>
      <c r="DE68" s="1087"/>
      <c r="DF68" s="1087"/>
      <c r="DG68" s="1087"/>
      <c r="DH68" s="1087"/>
      <c r="DI68" s="1087"/>
      <c r="DJ68" s="1087"/>
      <c r="DK68" s="1087"/>
      <c r="DL68" s="703"/>
      <c r="DM68" s="704"/>
      <c r="DN68" s="704"/>
      <c r="DO68" s="704"/>
      <c r="DP68" s="704"/>
      <c r="DQ68" s="705"/>
      <c r="DR68" s="1083"/>
      <c r="DS68" s="1083"/>
      <c r="DT68" s="1083"/>
      <c r="DU68" s="1083"/>
      <c r="DV68" s="1083"/>
      <c r="DW68" s="1083"/>
      <c r="DX68" s="1083"/>
      <c r="DY68" s="1083"/>
      <c r="DZ68" s="1083"/>
      <c r="EA68" s="1083"/>
      <c r="EB68" s="1083"/>
      <c r="EC68" s="1084"/>
      <c r="ED68" s="1084"/>
      <c r="EE68" s="1084"/>
      <c r="EF68" s="1084"/>
      <c r="EG68" s="1084"/>
      <c r="EH68" s="1084"/>
      <c r="EI68" s="1084"/>
      <c r="EJ68" s="1084"/>
      <c r="EK68" s="1084"/>
      <c r="EL68" s="1084"/>
      <c r="EM68" s="1084"/>
    </row>
    <row r="69" spans="1:143" ht="6" customHeight="1">
      <c r="A69" s="162"/>
      <c r="B69" s="1085">
        <v>15</v>
      </c>
      <c r="C69" s="991"/>
      <c r="D69" s="991"/>
      <c r="E69" s="991"/>
      <c r="F69" s="1083"/>
      <c r="G69" s="1083"/>
      <c r="H69" s="1083"/>
      <c r="I69" s="1083"/>
      <c r="J69" s="1083"/>
      <c r="K69" s="1083"/>
      <c r="L69" s="1083"/>
      <c r="M69" s="1083"/>
      <c r="N69" s="1083"/>
      <c r="O69" s="1083"/>
      <c r="P69" s="1083"/>
      <c r="Q69" s="1083"/>
      <c r="R69" s="1083"/>
      <c r="S69" s="1083"/>
      <c r="T69" s="1083"/>
      <c r="U69" s="1083"/>
      <c r="V69" s="1083"/>
      <c r="W69" s="1083"/>
      <c r="X69" s="1083"/>
      <c r="Y69" s="1083"/>
      <c r="Z69" s="1083"/>
      <c r="AA69" s="1083"/>
      <c r="AB69" s="1083"/>
      <c r="AC69" s="1083"/>
      <c r="AD69" s="1083"/>
      <c r="AE69" s="1083"/>
      <c r="AF69" s="1083"/>
      <c r="AG69" s="1083"/>
      <c r="AH69" s="1083"/>
      <c r="AI69" s="1083"/>
      <c r="AJ69" s="1083"/>
      <c r="AK69" s="1083"/>
      <c r="AL69" s="1083"/>
      <c r="AM69" s="1083"/>
      <c r="AN69" s="1083"/>
      <c r="AO69" s="1083"/>
      <c r="AP69" s="1083"/>
      <c r="AQ69" s="1083"/>
      <c r="AR69" s="1083"/>
      <c r="AS69" s="1083"/>
      <c r="AT69" s="1083"/>
      <c r="AU69" s="1083"/>
      <c r="AV69" s="1083"/>
      <c r="AW69" s="1083"/>
      <c r="AX69" s="1084"/>
      <c r="AY69" s="1084"/>
      <c r="AZ69" s="1084"/>
      <c r="BA69" s="1084"/>
      <c r="BB69" s="1084"/>
      <c r="BC69" s="1083"/>
      <c r="BD69" s="1083"/>
      <c r="BE69" s="1083"/>
      <c r="BF69" s="1083"/>
      <c r="BG69" s="1083"/>
      <c r="BH69" s="1083"/>
      <c r="BI69" s="1083"/>
      <c r="BJ69" s="1083"/>
      <c r="BK69" s="1083"/>
      <c r="BL69" s="1083"/>
      <c r="BM69" s="1083"/>
      <c r="BN69" s="1083"/>
      <c r="BO69" s="1083"/>
      <c r="BP69" s="1083"/>
      <c r="BQ69" s="1083"/>
      <c r="BR69" s="1083"/>
      <c r="BS69" s="1083"/>
      <c r="BT69" s="1083"/>
      <c r="BU69" s="1083"/>
      <c r="BV69" s="1083"/>
      <c r="BW69" s="1083"/>
      <c r="BX69" s="1083"/>
      <c r="BY69" s="1083"/>
      <c r="BZ69" s="1083"/>
      <c r="CA69" s="1083"/>
      <c r="CB69" s="1083"/>
      <c r="CC69" s="1083"/>
      <c r="CD69" s="1083"/>
      <c r="CE69" s="1083"/>
      <c r="CF69" s="1087"/>
      <c r="CG69" s="1087"/>
      <c r="CH69" s="1087"/>
      <c r="CI69" s="1087"/>
      <c r="CJ69" s="1087"/>
      <c r="CK69" s="1087"/>
      <c r="CL69" s="1087"/>
      <c r="CM69" s="1087"/>
      <c r="CN69" s="1087"/>
      <c r="CO69" s="1087"/>
      <c r="CP69" s="1087"/>
      <c r="CQ69" s="1087"/>
      <c r="CR69" s="1087"/>
      <c r="CS69" s="1087"/>
      <c r="CT69" s="1087"/>
      <c r="CU69" s="1087"/>
      <c r="CV69" s="1087"/>
      <c r="CW69" s="1087"/>
      <c r="CX69" s="1087"/>
      <c r="CY69" s="1087"/>
      <c r="CZ69" s="1087"/>
      <c r="DA69" s="1087"/>
      <c r="DB69" s="1087"/>
      <c r="DC69" s="1087"/>
      <c r="DD69" s="1087"/>
      <c r="DE69" s="1087"/>
      <c r="DF69" s="1087"/>
      <c r="DG69" s="1087"/>
      <c r="DH69" s="1087"/>
      <c r="DI69" s="1087"/>
      <c r="DJ69" s="1087"/>
      <c r="DK69" s="1087"/>
      <c r="DL69" s="697"/>
      <c r="DM69" s="698"/>
      <c r="DN69" s="698"/>
      <c r="DO69" s="698"/>
      <c r="DP69" s="698"/>
      <c r="DQ69" s="699"/>
      <c r="DR69" s="1083"/>
      <c r="DS69" s="1083"/>
      <c r="DT69" s="1083"/>
      <c r="DU69" s="1083"/>
      <c r="DV69" s="1083"/>
      <c r="DW69" s="1083"/>
      <c r="DX69" s="1083"/>
      <c r="DY69" s="1083"/>
      <c r="DZ69" s="1083"/>
      <c r="EA69" s="1083"/>
      <c r="EB69" s="1083"/>
      <c r="EC69" s="1084"/>
      <c r="ED69" s="1084"/>
      <c r="EE69" s="1084"/>
      <c r="EF69" s="1084"/>
      <c r="EG69" s="1084"/>
      <c r="EH69" s="1084"/>
      <c r="EI69" s="1084"/>
      <c r="EJ69" s="1084"/>
      <c r="EK69" s="1084"/>
      <c r="EL69" s="1084"/>
      <c r="EM69" s="1084"/>
    </row>
    <row r="70" spans="1:143" ht="6" customHeight="1">
      <c r="A70" s="162"/>
      <c r="B70" s="991"/>
      <c r="C70" s="991"/>
      <c r="D70" s="991"/>
      <c r="E70" s="991"/>
      <c r="F70" s="1083"/>
      <c r="G70" s="1083"/>
      <c r="H70" s="1083"/>
      <c r="I70" s="1083"/>
      <c r="J70" s="1083"/>
      <c r="K70" s="1083"/>
      <c r="L70" s="1083"/>
      <c r="M70" s="1083"/>
      <c r="N70" s="1083"/>
      <c r="O70" s="1083"/>
      <c r="P70" s="1083"/>
      <c r="Q70" s="1083"/>
      <c r="R70" s="1083"/>
      <c r="S70" s="1083"/>
      <c r="T70" s="1083"/>
      <c r="U70" s="1083"/>
      <c r="V70" s="1083"/>
      <c r="W70" s="1083"/>
      <c r="X70" s="1083"/>
      <c r="Y70" s="1083"/>
      <c r="Z70" s="1083"/>
      <c r="AA70" s="1083"/>
      <c r="AB70" s="1083"/>
      <c r="AC70" s="1083"/>
      <c r="AD70" s="1083"/>
      <c r="AE70" s="1083"/>
      <c r="AF70" s="1083"/>
      <c r="AG70" s="1083"/>
      <c r="AH70" s="1083"/>
      <c r="AI70" s="1083"/>
      <c r="AJ70" s="1083"/>
      <c r="AK70" s="1083"/>
      <c r="AL70" s="1083"/>
      <c r="AM70" s="1083"/>
      <c r="AN70" s="1083"/>
      <c r="AO70" s="1083"/>
      <c r="AP70" s="1083"/>
      <c r="AQ70" s="1083"/>
      <c r="AR70" s="1083"/>
      <c r="AS70" s="1083"/>
      <c r="AT70" s="1083"/>
      <c r="AU70" s="1083"/>
      <c r="AV70" s="1083"/>
      <c r="AW70" s="1083"/>
      <c r="AX70" s="1084"/>
      <c r="AY70" s="1084"/>
      <c r="AZ70" s="1084"/>
      <c r="BA70" s="1084"/>
      <c r="BB70" s="1084"/>
      <c r="BC70" s="1083"/>
      <c r="BD70" s="1083"/>
      <c r="BE70" s="1083"/>
      <c r="BF70" s="1083"/>
      <c r="BG70" s="1083"/>
      <c r="BH70" s="1083"/>
      <c r="BI70" s="1083"/>
      <c r="BJ70" s="1083"/>
      <c r="BK70" s="1083"/>
      <c r="BL70" s="1083"/>
      <c r="BM70" s="1083"/>
      <c r="BN70" s="1083"/>
      <c r="BO70" s="1083"/>
      <c r="BP70" s="1083"/>
      <c r="BQ70" s="1083"/>
      <c r="BR70" s="1083"/>
      <c r="BS70" s="1083"/>
      <c r="BT70" s="1083"/>
      <c r="BU70" s="1083"/>
      <c r="BV70" s="1083"/>
      <c r="BW70" s="1083"/>
      <c r="BX70" s="1083"/>
      <c r="BY70" s="1083"/>
      <c r="BZ70" s="1083"/>
      <c r="CA70" s="1083"/>
      <c r="CB70" s="1083"/>
      <c r="CC70" s="1083"/>
      <c r="CD70" s="1083"/>
      <c r="CE70" s="1083"/>
      <c r="CF70" s="1087"/>
      <c r="CG70" s="1087"/>
      <c r="CH70" s="1087"/>
      <c r="CI70" s="1087"/>
      <c r="CJ70" s="1087"/>
      <c r="CK70" s="1087"/>
      <c r="CL70" s="1087"/>
      <c r="CM70" s="1087"/>
      <c r="CN70" s="1087"/>
      <c r="CO70" s="1087"/>
      <c r="CP70" s="1087"/>
      <c r="CQ70" s="1087"/>
      <c r="CR70" s="1087"/>
      <c r="CS70" s="1087"/>
      <c r="CT70" s="1087"/>
      <c r="CU70" s="1087"/>
      <c r="CV70" s="1087"/>
      <c r="CW70" s="1087"/>
      <c r="CX70" s="1087"/>
      <c r="CY70" s="1087"/>
      <c r="CZ70" s="1087"/>
      <c r="DA70" s="1087"/>
      <c r="DB70" s="1087"/>
      <c r="DC70" s="1087"/>
      <c r="DD70" s="1087"/>
      <c r="DE70" s="1087"/>
      <c r="DF70" s="1087"/>
      <c r="DG70" s="1087"/>
      <c r="DH70" s="1087"/>
      <c r="DI70" s="1087"/>
      <c r="DJ70" s="1087"/>
      <c r="DK70" s="1087"/>
      <c r="DL70" s="700"/>
      <c r="DM70" s="701"/>
      <c r="DN70" s="701"/>
      <c r="DO70" s="701"/>
      <c r="DP70" s="701"/>
      <c r="DQ70" s="702"/>
      <c r="DR70" s="1083"/>
      <c r="DS70" s="1083"/>
      <c r="DT70" s="1083"/>
      <c r="DU70" s="1083"/>
      <c r="DV70" s="1083"/>
      <c r="DW70" s="1083"/>
      <c r="DX70" s="1083"/>
      <c r="DY70" s="1083"/>
      <c r="DZ70" s="1083"/>
      <c r="EA70" s="1083"/>
      <c r="EB70" s="1083"/>
      <c r="EC70" s="1084"/>
      <c r="ED70" s="1084"/>
      <c r="EE70" s="1084"/>
      <c r="EF70" s="1084"/>
      <c r="EG70" s="1084"/>
      <c r="EH70" s="1084"/>
      <c r="EI70" s="1084"/>
      <c r="EJ70" s="1084"/>
      <c r="EK70" s="1084"/>
      <c r="EL70" s="1084"/>
      <c r="EM70" s="1084"/>
    </row>
    <row r="71" spans="1:143" ht="6" customHeight="1">
      <c r="A71" s="162"/>
      <c r="B71" s="991"/>
      <c r="C71" s="991"/>
      <c r="D71" s="991"/>
      <c r="E71" s="991"/>
      <c r="F71" s="1083"/>
      <c r="G71" s="1083"/>
      <c r="H71" s="1083"/>
      <c r="I71" s="1083"/>
      <c r="J71" s="1083"/>
      <c r="K71" s="1083"/>
      <c r="L71" s="1083"/>
      <c r="M71" s="1083"/>
      <c r="N71" s="1083"/>
      <c r="O71" s="1083"/>
      <c r="P71" s="1083"/>
      <c r="Q71" s="1083"/>
      <c r="R71" s="1083"/>
      <c r="S71" s="1083"/>
      <c r="T71" s="1083"/>
      <c r="U71" s="1083"/>
      <c r="V71" s="1083"/>
      <c r="W71" s="1083"/>
      <c r="X71" s="1083"/>
      <c r="Y71" s="1083"/>
      <c r="Z71" s="1083"/>
      <c r="AA71" s="1083"/>
      <c r="AB71" s="1083"/>
      <c r="AC71" s="1083"/>
      <c r="AD71" s="1083"/>
      <c r="AE71" s="1083"/>
      <c r="AF71" s="1083"/>
      <c r="AG71" s="1083"/>
      <c r="AH71" s="1083"/>
      <c r="AI71" s="1083"/>
      <c r="AJ71" s="1083"/>
      <c r="AK71" s="1083"/>
      <c r="AL71" s="1083"/>
      <c r="AM71" s="1083"/>
      <c r="AN71" s="1083"/>
      <c r="AO71" s="1083"/>
      <c r="AP71" s="1083"/>
      <c r="AQ71" s="1083"/>
      <c r="AR71" s="1083"/>
      <c r="AS71" s="1083"/>
      <c r="AT71" s="1083"/>
      <c r="AU71" s="1083"/>
      <c r="AV71" s="1083"/>
      <c r="AW71" s="1083"/>
      <c r="AX71" s="1084"/>
      <c r="AY71" s="1084"/>
      <c r="AZ71" s="1084"/>
      <c r="BA71" s="1084"/>
      <c r="BB71" s="1084"/>
      <c r="BC71" s="1083"/>
      <c r="BD71" s="1083"/>
      <c r="BE71" s="1083"/>
      <c r="BF71" s="1083"/>
      <c r="BG71" s="1083"/>
      <c r="BH71" s="1083"/>
      <c r="BI71" s="1083"/>
      <c r="BJ71" s="1083"/>
      <c r="BK71" s="1083"/>
      <c r="BL71" s="1083"/>
      <c r="BM71" s="1083"/>
      <c r="BN71" s="1083"/>
      <c r="BO71" s="1083"/>
      <c r="BP71" s="1083"/>
      <c r="BQ71" s="1083"/>
      <c r="BR71" s="1083"/>
      <c r="BS71" s="1083"/>
      <c r="BT71" s="1083"/>
      <c r="BU71" s="1083"/>
      <c r="BV71" s="1083"/>
      <c r="BW71" s="1083"/>
      <c r="BX71" s="1083"/>
      <c r="BY71" s="1083"/>
      <c r="BZ71" s="1083"/>
      <c r="CA71" s="1083"/>
      <c r="CB71" s="1083"/>
      <c r="CC71" s="1083"/>
      <c r="CD71" s="1083"/>
      <c r="CE71" s="1083"/>
      <c r="CF71" s="1087"/>
      <c r="CG71" s="1087"/>
      <c r="CH71" s="1087"/>
      <c r="CI71" s="1087"/>
      <c r="CJ71" s="1087"/>
      <c r="CK71" s="1087"/>
      <c r="CL71" s="1087"/>
      <c r="CM71" s="1087"/>
      <c r="CN71" s="1087"/>
      <c r="CO71" s="1087"/>
      <c r="CP71" s="1087"/>
      <c r="CQ71" s="1087"/>
      <c r="CR71" s="1087"/>
      <c r="CS71" s="1087"/>
      <c r="CT71" s="1087"/>
      <c r="CU71" s="1087"/>
      <c r="CV71" s="1087"/>
      <c r="CW71" s="1087"/>
      <c r="CX71" s="1087"/>
      <c r="CY71" s="1087"/>
      <c r="CZ71" s="1087"/>
      <c r="DA71" s="1087"/>
      <c r="DB71" s="1087"/>
      <c r="DC71" s="1087"/>
      <c r="DD71" s="1087"/>
      <c r="DE71" s="1087"/>
      <c r="DF71" s="1087"/>
      <c r="DG71" s="1087"/>
      <c r="DH71" s="1087"/>
      <c r="DI71" s="1087"/>
      <c r="DJ71" s="1087"/>
      <c r="DK71" s="1087"/>
      <c r="DL71" s="703"/>
      <c r="DM71" s="704"/>
      <c r="DN71" s="704"/>
      <c r="DO71" s="704"/>
      <c r="DP71" s="704"/>
      <c r="DQ71" s="705"/>
      <c r="DR71" s="1083"/>
      <c r="DS71" s="1083"/>
      <c r="DT71" s="1083"/>
      <c r="DU71" s="1083"/>
      <c r="DV71" s="1083"/>
      <c r="DW71" s="1083"/>
      <c r="DX71" s="1083"/>
      <c r="DY71" s="1083"/>
      <c r="DZ71" s="1083"/>
      <c r="EA71" s="1083"/>
      <c r="EB71" s="1083"/>
      <c r="EC71" s="1084"/>
      <c r="ED71" s="1084"/>
      <c r="EE71" s="1084"/>
      <c r="EF71" s="1084"/>
      <c r="EG71" s="1084"/>
      <c r="EH71" s="1084"/>
      <c r="EI71" s="1084"/>
      <c r="EJ71" s="1084"/>
      <c r="EK71" s="1084"/>
      <c r="EL71" s="1084"/>
      <c r="EM71" s="1084"/>
    </row>
    <row r="72" spans="1:143" ht="6" customHeight="1">
      <c r="A72" s="162"/>
      <c r="B72" s="1085">
        <v>16</v>
      </c>
      <c r="C72" s="991"/>
      <c r="D72" s="991"/>
      <c r="E72" s="991"/>
      <c r="F72" s="1083"/>
      <c r="G72" s="1083"/>
      <c r="H72" s="1083"/>
      <c r="I72" s="1083"/>
      <c r="J72" s="1083"/>
      <c r="K72" s="1083"/>
      <c r="L72" s="1083"/>
      <c r="M72" s="1083"/>
      <c r="N72" s="1083"/>
      <c r="O72" s="1083"/>
      <c r="P72" s="1083"/>
      <c r="Q72" s="1083"/>
      <c r="R72" s="1083"/>
      <c r="S72" s="1083"/>
      <c r="T72" s="1083"/>
      <c r="U72" s="1083"/>
      <c r="V72" s="1083"/>
      <c r="W72" s="1083"/>
      <c r="X72" s="1083"/>
      <c r="Y72" s="1083"/>
      <c r="Z72" s="1083"/>
      <c r="AA72" s="1083"/>
      <c r="AB72" s="1083"/>
      <c r="AC72" s="1083"/>
      <c r="AD72" s="1083"/>
      <c r="AE72" s="1083"/>
      <c r="AF72" s="1083"/>
      <c r="AG72" s="1083"/>
      <c r="AH72" s="1083"/>
      <c r="AI72" s="1083"/>
      <c r="AJ72" s="1083"/>
      <c r="AK72" s="1083"/>
      <c r="AL72" s="1083"/>
      <c r="AM72" s="1083"/>
      <c r="AN72" s="1083"/>
      <c r="AO72" s="1083"/>
      <c r="AP72" s="1083"/>
      <c r="AQ72" s="1083"/>
      <c r="AR72" s="1083"/>
      <c r="AS72" s="1083"/>
      <c r="AT72" s="1083"/>
      <c r="AU72" s="1083"/>
      <c r="AV72" s="1083"/>
      <c r="AW72" s="1083"/>
      <c r="AX72" s="1084"/>
      <c r="AY72" s="1084"/>
      <c r="AZ72" s="1084"/>
      <c r="BA72" s="1084"/>
      <c r="BB72" s="1084"/>
      <c r="BC72" s="1083"/>
      <c r="BD72" s="1083"/>
      <c r="BE72" s="1083"/>
      <c r="BF72" s="1083"/>
      <c r="BG72" s="1083"/>
      <c r="BH72" s="1083"/>
      <c r="BI72" s="1083"/>
      <c r="BJ72" s="1083"/>
      <c r="BK72" s="1083"/>
      <c r="BL72" s="1083"/>
      <c r="BM72" s="1083"/>
      <c r="BN72" s="1083"/>
      <c r="BO72" s="1083"/>
      <c r="BP72" s="1083"/>
      <c r="BQ72" s="1083"/>
      <c r="BR72" s="1083"/>
      <c r="BS72" s="1083"/>
      <c r="BT72" s="1083"/>
      <c r="BU72" s="1083"/>
      <c r="BV72" s="1083"/>
      <c r="BW72" s="1083"/>
      <c r="BX72" s="1083"/>
      <c r="BY72" s="1083"/>
      <c r="BZ72" s="1083"/>
      <c r="CA72" s="1083"/>
      <c r="CB72" s="1083"/>
      <c r="CC72" s="1083"/>
      <c r="CD72" s="1083"/>
      <c r="CE72" s="1083"/>
      <c r="CF72" s="1087"/>
      <c r="CG72" s="1087"/>
      <c r="CH72" s="1087"/>
      <c r="CI72" s="1087"/>
      <c r="CJ72" s="1087"/>
      <c r="CK72" s="1087"/>
      <c r="CL72" s="1087"/>
      <c r="CM72" s="1087"/>
      <c r="CN72" s="1087"/>
      <c r="CO72" s="1087"/>
      <c r="CP72" s="1087"/>
      <c r="CQ72" s="1087"/>
      <c r="CR72" s="1087"/>
      <c r="CS72" s="1087"/>
      <c r="CT72" s="1087"/>
      <c r="CU72" s="1087"/>
      <c r="CV72" s="1087"/>
      <c r="CW72" s="1087"/>
      <c r="CX72" s="1087"/>
      <c r="CY72" s="1087"/>
      <c r="CZ72" s="1087"/>
      <c r="DA72" s="1087"/>
      <c r="DB72" s="1087"/>
      <c r="DC72" s="1087"/>
      <c r="DD72" s="1087"/>
      <c r="DE72" s="1087"/>
      <c r="DF72" s="1087"/>
      <c r="DG72" s="1087"/>
      <c r="DH72" s="1087"/>
      <c r="DI72" s="1087"/>
      <c r="DJ72" s="1087"/>
      <c r="DK72" s="1087"/>
      <c r="DL72" s="697"/>
      <c r="DM72" s="698"/>
      <c r="DN72" s="698"/>
      <c r="DO72" s="698"/>
      <c r="DP72" s="698"/>
      <c r="DQ72" s="699"/>
      <c r="DR72" s="1083"/>
      <c r="DS72" s="1083"/>
      <c r="DT72" s="1083"/>
      <c r="DU72" s="1083"/>
      <c r="DV72" s="1083"/>
      <c r="DW72" s="1083"/>
      <c r="DX72" s="1083"/>
      <c r="DY72" s="1083"/>
      <c r="DZ72" s="1083"/>
      <c r="EA72" s="1083"/>
      <c r="EB72" s="1083"/>
      <c r="EC72" s="1084"/>
      <c r="ED72" s="1084"/>
      <c r="EE72" s="1084"/>
      <c r="EF72" s="1084"/>
      <c r="EG72" s="1084"/>
      <c r="EH72" s="1084"/>
      <c r="EI72" s="1084"/>
      <c r="EJ72" s="1084"/>
      <c r="EK72" s="1084"/>
      <c r="EL72" s="1084"/>
      <c r="EM72" s="1084"/>
    </row>
    <row r="73" spans="1:143" ht="6" customHeight="1">
      <c r="A73" s="162"/>
      <c r="B73" s="991"/>
      <c r="C73" s="991"/>
      <c r="D73" s="991"/>
      <c r="E73" s="991"/>
      <c r="F73" s="1083"/>
      <c r="G73" s="1083"/>
      <c r="H73" s="1083"/>
      <c r="I73" s="1083"/>
      <c r="J73" s="1083"/>
      <c r="K73" s="1083"/>
      <c r="L73" s="1083"/>
      <c r="M73" s="1083"/>
      <c r="N73" s="1083"/>
      <c r="O73" s="1083"/>
      <c r="P73" s="1083"/>
      <c r="Q73" s="1083"/>
      <c r="R73" s="1083"/>
      <c r="S73" s="1083"/>
      <c r="T73" s="1083"/>
      <c r="U73" s="1083"/>
      <c r="V73" s="1083"/>
      <c r="W73" s="1083"/>
      <c r="X73" s="1083"/>
      <c r="Y73" s="1083"/>
      <c r="Z73" s="1083"/>
      <c r="AA73" s="1083"/>
      <c r="AB73" s="1083"/>
      <c r="AC73" s="1083"/>
      <c r="AD73" s="1083"/>
      <c r="AE73" s="1083"/>
      <c r="AF73" s="1083"/>
      <c r="AG73" s="1083"/>
      <c r="AH73" s="1083"/>
      <c r="AI73" s="1083"/>
      <c r="AJ73" s="1083"/>
      <c r="AK73" s="1083"/>
      <c r="AL73" s="1083"/>
      <c r="AM73" s="1083"/>
      <c r="AN73" s="1083"/>
      <c r="AO73" s="1083"/>
      <c r="AP73" s="1083"/>
      <c r="AQ73" s="1083"/>
      <c r="AR73" s="1083"/>
      <c r="AS73" s="1083"/>
      <c r="AT73" s="1083"/>
      <c r="AU73" s="1083"/>
      <c r="AV73" s="1083"/>
      <c r="AW73" s="1083"/>
      <c r="AX73" s="1084"/>
      <c r="AY73" s="1084"/>
      <c r="AZ73" s="1084"/>
      <c r="BA73" s="1084"/>
      <c r="BB73" s="1084"/>
      <c r="BC73" s="1083"/>
      <c r="BD73" s="1083"/>
      <c r="BE73" s="1083"/>
      <c r="BF73" s="1083"/>
      <c r="BG73" s="1083"/>
      <c r="BH73" s="1083"/>
      <c r="BI73" s="1083"/>
      <c r="BJ73" s="1083"/>
      <c r="BK73" s="1083"/>
      <c r="BL73" s="1083"/>
      <c r="BM73" s="1083"/>
      <c r="BN73" s="1083"/>
      <c r="BO73" s="1083"/>
      <c r="BP73" s="1083"/>
      <c r="BQ73" s="1083"/>
      <c r="BR73" s="1083"/>
      <c r="BS73" s="1083"/>
      <c r="BT73" s="1083"/>
      <c r="BU73" s="1083"/>
      <c r="BV73" s="1083"/>
      <c r="BW73" s="1083"/>
      <c r="BX73" s="1083"/>
      <c r="BY73" s="1083"/>
      <c r="BZ73" s="1083"/>
      <c r="CA73" s="1083"/>
      <c r="CB73" s="1083"/>
      <c r="CC73" s="1083"/>
      <c r="CD73" s="1083"/>
      <c r="CE73" s="1083"/>
      <c r="CF73" s="1087"/>
      <c r="CG73" s="1087"/>
      <c r="CH73" s="1087"/>
      <c r="CI73" s="1087"/>
      <c r="CJ73" s="1087"/>
      <c r="CK73" s="1087"/>
      <c r="CL73" s="1087"/>
      <c r="CM73" s="1087"/>
      <c r="CN73" s="1087"/>
      <c r="CO73" s="1087"/>
      <c r="CP73" s="1087"/>
      <c r="CQ73" s="1087"/>
      <c r="CR73" s="1087"/>
      <c r="CS73" s="1087"/>
      <c r="CT73" s="1087"/>
      <c r="CU73" s="1087"/>
      <c r="CV73" s="1087"/>
      <c r="CW73" s="1087"/>
      <c r="CX73" s="1087"/>
      <c r="CY73" s="1087"/>
      <c r="CZ73" s="1087"/>
      <c r="DA73" s="1087"/>
      <c r="DB73" s="1087"/>
      <c r="DC73" s="1087"/>
      <c r="DD73" s="1087"/>
      <c r="DE73" s="1087"/>
      <c r="DF73" s="1087"/>
      <c r="DG73" s="1087"/>
      <c r="DH73" s="1087"/>
      <c r="DI73" s="1087"/>
      <c r="DJ73" s="1087"/>
      <c r="DK73" s="1087"/>
      <c r="DL73" s="700"/>
      <c r="DM73" s="701"/>
      <c r="DN73" s="701"/>
      <c r="DO73" s="701"/>
      <c r="DP73" s="701"/>
      <c r="DQ73" s="702"/>
      <c r="DR73" s="1083"/>
      <c r="DS73" s="1083"/>
      <c r="DT73" s="1083"/>
      <c r="DU73" s="1083"/>
      <c r="DV73" s="1083"/>
      <c r="DW73" s="1083"/>
      <c r="DX73" s="1083"/>
      <c r="DY73" s="1083"/>
      <c r="DZ73" s="1083"/>
      <c r="EA73" s="1083"/>
      <c r="EB73" s="1083"/>
      <c r="EC73" s="1084"/>
      <c r="ED73" s="1084"/>
      <c r="EE73" s="1084"/>
      <c r="EF73" s="1084"/>
      <c r="EG73" s="1084"/>
      <c r="EH73" s="1084"/>
      <c r="EI73" s="1084"/>
      <c r="EJ73" s="1084"/>
      <c r="EK73" s="1084"/>
      <c r="EL73" s="1084"/>
      <c r="EM73" s="1084"/>
    </row>
    <row r="74" spans="1:143" ht="6" customHeight="1">
      <c r="A74" s="162"/>
      <c r="B74" s="991"/>
      <c r="C74" s="991"/>
      <c r="D74" s="991"/>
      <c r="E74" s="991"/>
      <c r="F74" s="1083"/>
      <c r="G74" s="1083"/>
      <c r="H74" s="1083"/>
      <c r="I74" s="1083"/>
      <c r="J74" s="1083"/>
      <c r="K74" s="1083"/>
      <c r="L74" s="1083"/>
      <c r="M74" s="1083"/>
      <c r="N74" s="1083"/>
      <c r="O74" s="1083"/>
      <c r="P74" s="1083"/>
      <c r="Q74" s="1083"/>
      <c r="R74" s="1083"/>
      <c r="S74" s="1083"/>
      <c r="T74" s="1083"/>
      <c r="U74" s="1083"/>
      <c r="V74" s="1083"/>
      <c r="W74" s="1083"/>
      <c r="X74" s="1083"/>
      <c r="Y74" s="1083"/>
      <c r="Z74" s="1083"/>
      <c r="AA74" s="1083"/>
      <c r="AB74" s="1083"/>
      <c r="AC74" s="1083"/>
      <c r="AD74" s="1083"/>
      <c r="AE74" s="1083"/>
      <c r="AF74" s="1083"/>
      <c r="AG74" s="1083"/>
      <c r="AH74" s="1083"/>
      <c r="AI74" s="1083"/>
      <c r="AJ74" s="1083"/>
      <c r="AK74" s="1083"/>
      <c r="AL74" s="1083"/>
      <c r="AM74" s="1083"/>
      <c r="AN74" s="1083"/>
      <c r="AO74" s="1083"/>
      <c r="AP74" s="1083"/>
      <c r="AQ74" s="1083"/>
      <c r="AR74" s="1083"/>
      <c r="AS74" s="1083"/>
      <c r="AT74" s="1083"/>
      <c r="AU74" s="1083"/>
      <c r="AV74" s="1083"/>
      <c r="AW74" s="1083"/>
      <c r="AX74" s="1084"/>
      <c r="AY74" s="1084"/>
      <c r="AZ74" s="1084"/>
      <c r="BA74" s="1084"/>
      <c r="BB74" s="1084"/>
      <c r="BC74" s="1083"/>
      <c r="BD74" s="1083"/>
      <c r="BE74" s="1083"/>
      <c r="BF74" s="1083"/>
      <c r="BG74" s="1083"/>
      <c r="BH74" s="1083"/>
      <c r="BI74" s="1083"/>
      <c r="BJ74" s="1083"/>
      <c r="BK74" s="1083"/>
      <c r="BL74" s="1083"/>
      <c r="BM74" s="1083"/>
      <c r="BN74" s="1083"/>
      <c r="BO74" s="1083"/>
      <c r="BP74" s="1083"/>
      <c r="BQ74" s="1083"/>
      <c r="BR74" s="1083"/>
      <c r="BS74" s="1083"/>
      <c r="BT74" s="1083"/>
      <c r="BU74" s="1083"/>
      <c r="BV74" s="1083"/>
      <c r="BW74" s="1083"/>
      <c r="BX74" s="1083"/>
      <c r="BY74" s="1083"/>
      <c r="BZ74" s="1083"/>
      <c r="CA74" s="1083"/>
      <c r="CB74" s="1083"/>
      <c r="CC74" s="1083"/>
      <c r="CD74" s="1083"/>
      <c r="CE74" s="1083"/>
      <c r="CF74" s="1087"/>
      <c r="CG74" s="1087"/>
      <c r="CH74" s="1087"/>
      <c r="CI74" s="1087"/>
      <c r="CJ74" s="1087"/>
      <c r="CK74" s="1087"/>
      <c r="CL74" s="1087"/>
      <c r="CM74" s="1087"/>
      <c r="CN74" s="1087"/>
      <c r="CO74" s="1087"/>
      <c r="CP74" s="1087"/>
      <c r="CQ74" s="1087"/>
      <c r="CR74" s="1087"/>
      <c r="CS74" s="1087"/>
      <c r="CT74" s="1087"/>
      <c r="CU74" s="1087"/>
      <c r="CV74" s="1087"/>
      <c r="CW74" s="1087"/>
      <c r="CX74" s="1087"/>
      <c r="CY74" s="1087"/>
      <c r="CZ74" s="1087"/>
      <c r="DA74" s="1087"/>
      <c r="DB74" s="1087"/>
      <c r="DC74" s="1087"/>
      <c r="DD74" s="1087"/>
      <c r="DE74" s="1087"/>
      <c r="DF74" s="1087"/>
      <c r="DG74" s="1087"/>
      <c r="DH74" s="1087"/>
      <c r="DI74" s="1087"/>
      <c r="DJ74" s="1087"/>
      <c r="DK74" s="1087"/>
      <c r="DL74" s="703"/>
      <c r="DM74" s="704"/>
      <c r="DN74" s="704"/>
      <c r="DO74" s="704"/>
      <c r="DP74" s="704"/>
      <c r="DQ74" s="705"/>
      <c r="DR74" s="1083"/>
      <c r="DS74" s="1083"/>
      <c r="DT74" s="1083"/>
      <c r="DU74" s="1083"/>
      <c r="DV74" s="1083"/>
      <c r="DW74" s="1083"/>
      <c r="DX74" s="1083"/>
      <c r="DY74" s="1083"/>
      <c r="DZ74" s="1083"/>
      <c r="EA74" s="1083"/>
      <c r="EB74" s="1083"/>
      <c r="EC74" s="1084"/>
      <c r="ED74" s="1084"/>
      <c r="EE74" s="1084"/>
      <c r="EF74" s="1084"/>
      <c r="EG74" s="1084"/>
      <c r="EH74" s="1084"/>
      <c r="EI74" s="1084"/>
      <c r="EJ74" s="1084"/>
      <c r="EK74" s="1084"/>
      <c r="EL74" s="1084"/>
      <c r="EM74" s="1084"/>
    </row>
    <row r="75" spans="1:143" ht="6" customHeight="1">
      <c r="A75" s="162"/>
      <c r="B75" s="1085">
        <v>17</v>
      </c>
      <c r="C75" s="991"/>
      <c r="D75" s="991"/>
      <c r="E75" s="991"/>
      <c r="F75" s="1083"/>
      <c r="G75" s="1083"/>
      <c r="H75" s="1083"/>
      <c r="I75" s="1083"/>
      <c r="J75" s="1083"/>
      <c r="K75" s="1083"/>
      <c r="L75" s="1083"/>
      <c r="M75" s="1083"/>
      <c r="N75" s="1083"/>
      <c r="O75" s="1083"/>
      <c r="P75" s="1083"/>
      <c r="Q75" s="1083"/>
      <c r="R75" s="1083"/>
      <c r="S75" s="1083"/>
      <c r="T75" s="1083"/>
      <c r="U75" s="1083"/>
      <c r="V75" s="1083"/>
      <c r="W75" s="1083"/>
      <c r="X75" s="1083"/>
      <c r="Y75" s="1083"/>
      <c r="Z75" s="1083"/>
      <c r="AA75" s="1083"/>
      <c r="AB75" s="1083"/>
      <c r="AC75" s="1083"/>
      <c r="AD75" s="1083"/>
      <c r="AE75" s="1083"/>
      <c r="AF75" s="1083"/>
      <c r="AG75" s="1083"/>
      <c r="AH75" s="1083"/>
      <c r="AI75" s="1083"/>
      <c r="AJ75" s="1083"/>
      <c r="AK75" s="1083"/>
      <c r="AL75" s="1083"/>
      <c r="AM75" s="1083"/>
      <c r="AN75" s="1083"/>
      <c r="AO75" s="1083"/>
      <c r="AP75" s="1083"/>
      <c r="AQ75" s="1083"/>
      <c r="AR75" s="1083"/>
      <c r="AS75" s="1083"/>
      <c r="AT75" s="1083"/>
      <c r="AU75" s="1083"/>
      <c r="AV75" s="1083"/>
      <c r="AW75" s="1083"/>
      <c r="AX75" s="1084"/>
      <c r="AY75" s="1084"/>
      <c r="AZ75" s="1084"/>
      <c r="BA75" s="1084"/>
      <c r="BB75" s="1084"/>
      <c r="BC75" s="1083"/>
      <c r="BD75" s="1083"/>
      <c r="BE75" s="1083"/>
      <c r="BF75" s="1083"/>
      <c r="BG75" s="1083"/>
      <c r="BH75" s="1083"/>
      <c r="BI75" s="1083"/>
      <c r="BJ75" s="1083"/>
      <c r="BK75" s="1083"/>
      <c r="BL75" s="1083"/>
      <c r="BM75" s="1083"/>
      <c r="BN75" s="1083"/>
      <c r="BO75" s="1083"/>
      <c r="BP75" s="1083"/>
      <c r="BQ75" s="1083"/>
      <c r="BR75" s="1083"/>
      <c r="BS75" s="1083"/>
      <c r="BT75" s="1083"/>
      <c r="BU75" s="1083"/>
      <c r="BV75" s="1083"/>
      <c r="BW75" s="1083"/>
      <c r="BX75" s="1083"/>
      <c r="BY75" s="1083"/>
      <c r="BZ75" s="1083"/>
      <c r="CA75" s="1083"/>
      <c r="CB75" s="1083"/>
      <c r="CC75" s="1083"/>
      <c r="CD75" s="1083"/>
      <c r="CE75" s="1083"/>
      <c r="CF75" s="1087"/>
      <c r="CG75" s="1087"/>
      <c r="CH75" s="1087"/>
      <c r="CI75" s="1087"/>
      <c r="CJ75" s="1087"/>
      <c r="CK75" s="1087"/>
      <c r="CL75" s="1087"/>
      <c r="CM75" s="1087"/>
      <c r="CN75" s="1087"/>
      <c r="CO75" s="1087"/>
      <c r="CP75" s="1087"/>
      <c r="CQ75" s="1087"/>
      <c r="CR75" s="1087"/>
      <c r="CS75" s="1087"/>
      <c r="CT75" s="1087"/>
      <c r="CU75" s="1087"/>
      <c r="CV75" s="1087"/>
      <c r="CW75" s="1087"/>
      <c r="CX75" s="1087"/>
      <c r="CY75" s="1087"/>
      <c r="CZ75" s="1087"/>
      <c r="DA75" s="1087"/>
      <c r="DB75" s="1087"/>
      <c r="DC75" s="1087"/>
      <c r="DD75" s="1087"/>
      <c r="DE75" s="1087"/>
      <c r="DF75" s="1087"/>
      <c r="DG75" s="1087"/>
      <c r="DH75" s="1087"/>
      <c r="DI75" s="1087"/>
      <c r="DJ75" s="1087"/>
      <c r="DK75" s="1087"/>
      <c r="DL75" s="697"/>
      <c r="DM75" s="698"/>
      <c r="DN75" s="698"/>
      <c r="DO75" s="698"/>
      <c r="DP75" s="698"/>
      <c r="DQ75" s="699"/>
      <c r="DR75" s="1083"/>
      <c r="DS75" s="1083"/>
      <c r="DT75" s="1083"/>
      <c r="DU75" s="1083"/>
      <c r="DV75" s="1083"/>
      <c r="DW75" s="1083"/>
      <c r="DX75" s="1083"/>
      <c r="DY75" s="1083"/>
      <c r="DZ75" s="1083"/>
      <c r="EA75" s="1083"/>
      <c r="EB75" s="1083"/>
      <c r="EC75" s="1084"/>
      <c r="ED75" s="1084"/>
      <c r="EE75" s="1084"/>
      <c r="EF75" s="1084"/>
      <c r="EG75" s="1084"/>
      <c r="EH75" s="1084"/>
      <c r="EI75" s="1084"/>
      <c r="EJ75" s="1084"/>
      <c r="EK75" s="1084"/>
      <c r="EL75" s="1084"/>
      <c r="EM75" s="1084"/>
    </row>
    <row r="76" spans="1:143" ht="6" customHeight="1">
      <c r="A76" s="162"/>
      <c r="B76" s="991"/>
      <c r="C76" s="991"/>
      <c r="D76" s="991"/>
      <c r="E76" s="991"/>
      <c r="F76" s="1083"/>
      <c r="G76" s="1083"/>
      <c r="H76" s="1083"/>
      <c r="I76" s="1083"/>
      <c r="J76" s="1083"/>
      <c r="K76" s="1083"/>
      <c r="L76" s="1083"/>
      <c r="M76" s="1083"/>
      <c r="N76" s="1083"/>
      <c r="O76" s="1083"/>
      <c r="P76" s="1083"/>
      <c r="Q76" s="1083"/>
      <c r="R76" s="1083"/>
      <c r="S76" s="1083"/>
      <c r="T76" s="1083"/>
      <c r="U76" s="1083"/>
      <c r="V76" s="1083"/>
      <c r="W76" s="1083"/>
      <c r="X76" s="1083"/>
      <c r="Y76" s="1083"/>
      <c r="Z76" s="1083"/>
      <c r="AA76" s="1083"/>
      <c r="AB76" s="1083"/>
      <c r="AC76" s="1083"/>
      <c r="AD76" s="1083"/>
      <c r="AE76" s="1083"/>
      <c r="AF76" s="1083"/>
      <c r="AG76" s="1083"/>
      <c r="AH76" s="1083"/>
      <c r="AI76" s="1083"/>
      <c r="AJ76" s="1083"/>
      <c r="AK76" s="1083"/>
      <c r="AL76" s="1083"/>
      <c r="AM76" s="1083"/>
      <c r="AN76" s="1083"/>
      <c r="AO76" s="1083"/>
      <c r="AP76" s="1083"/>
      <c r="AQ76" s="1083"/>
      <c r="AR76" s="1083"/>
      <c r="AS76" s="1083"/>
      <c r="AT76" s="1083"/>
      <c r="AU76" s="1083"/>
      <c r="AV76" s="1083"/>
      <c r="AW76" s="1083"/>
      <c r="AX76" s="1084"/>
      <c r="AY76" s="1084"/>
      <c r="AZ76" s="1084"/>
      <c r="BA76" s="1084"/>
      <c r="BB76" s="1084"/>
      <c r="BC76" s="1083"/>
      <c r="BD76" s="1083"/>
      <c r="BE76" s="1083"/>
      <c r="BF76" s="1083"/>
      <c r="BG76" s="1083"/>
      <c r="BH76" s="1083"/>
      <c r="BI76" s="1083"/>
      <c r="BJ76" s="1083"/>
      <c r="BK76" s="1083"/>
      <c r="BL76" s="1083"/>
      <c r="BM76" s="1083"/>
      <c r="BN76" s="1083"/>
      <c r="BO76" s="1083"/>
      <c r="BP76" s="1083"/>
      <c r="BQ76" s="1083"/>
      <c r="BR76" s="1083"/>
      <c r="BS76" s="1083"/>
      <c r="BT76" s="1083"/>
      <c r="BU76" s="1083"/>
      <c r="BV76" s="1083"/>
      <c r="BW76" s="1083"/>
      <c r="BX76" s="1083"/>
      <c r="BY76" s="1083"/>
      <c r="BZ76" s="1083"/>
      <c r="CA76" s="1083"/>
      <c r="CB76" s="1083"/>
      <c r="CC76" s="1083"/>
      <c r="CD76" s="1083"/>
      <c r="CE76" s="1083"/>
      <c r="CF76" s="1087"/>
      <c r="CG76" s="1087"/>
      <c r="CH76" s="1087"/>
      <c r="CI76" s="1087"/>
      <c r="CJ76" s="1087"/>
      <c r="CK76" s="1087"/>
      <c r="CL76" s="1087"/>
      <c r="CM76" s="1087"/>
      <c r="CN76" s="1087"/>
      <c r="CO76" s="1087"/>
      <c r="CP76" s="1087"/>
      <c r="CQ76" s="1087"/>
      <c r="CR76" s="1087"/>
      <c r="CS76" s="1087"/>
      <c r="CT76" s="1087"/>
      <c r="CU76" s="1087"/>
      <c r="CV76" s="1087"/>
      <c r="CW76" s="1087"/>
      <c r="CX76" s="1087"/>
      <c r="CY76" s="1087"/>
      <c r="CZ76" s="1087"/>
      <c r="DA76" s="1087"/>
      <c r="DB76" s="1087"/>
      <c r="DC76" s="1087"/>
      <c r="DD76" s="1087"/>
      <c r="DE76" s="1087"/>
      <c r="DF76" s="1087"/>
      <c r="DG76" s="1087"/>
      <c r="DH76" s="1087"/>
      <c r="DI76" s="1087"/>
      <c r="DJ76" s="1087"/>
      <c r="DK76" s="1087"/>
      <c r="DL76" s="700"/>
      <c r="DM76" s="701"/>
      <c r="DN76" s="701"/>
      <c r="DO76" s="701"/>
      <c r="DP76" s="701"/>
      <c r="DQ76" s="702"/>
      <c r="DR76" s="1083"/>
      <c r="DS76" s="1083"/>
      <c r="DT76" s="1083"/>
      <c r="DU76" s="1083"/>
      <c r="DV76" s="1083"/>
      <c r="DW76" s="1083"/>
      <c r="DX76" s="1083"/>
      <c r="DY76" s="1083"/>
      <c r="DZ76" s="1083"/>
      <c r="EA76" s="1083"/>
      <c r="EB76" s="1083"/>
      <c r="EC76" s="1084"/>
      <c r="ED76" s="1084"/>
      <c r="EE76" s="1084"/>
      <c r="EF76" s="1084"/>
      <c r="EG76" s="1084"/>
      <c r="EH76" s="1084"/>
      <c r="EI76" s="1084"/>
      <c r="EJ76" s="1084"/>
      <c r="EK76" s="1084"/>
      <c r="EL76" s="1084"/>
      <c r="EM76" s="1084"/>
    </row>
    <row r="77" spans="1:143" ht="6" customHeight="1">
      <c r="A77" s="162"/>
      <c r="B77" s="991"/>
      <c r="C77" s="991"/>
      <c r="D77" s="991"/>
      <c r="E77" s="991"/>
      <c r="F77" s="1083"/>
      <c r="G77" s="1083"/>
      <c r="H77" s="1083"/>
      <c r="I77" s="1083"/>
      <c r="J77" s="1083"/>
      <c r="K77" s="1083"/>
      <c r="L77" s="1083"/>
      <c r="M77" s="1083"/>
      <c r="N77" s="1083"/>
      <c r="O77" s="1083"/>
      <c r="P77" s="1083"/>
      <c r="Q77" s="1083"/>
      <c r="R77" s="1083"/>
      <c r="S77" s="1083"/>
      <c r="T77" s="1083"/>
      <c r="U77" s="1083"/>
      <c r="V77" s="1083"/>
      <c r="W77" s="1083"/>
      <c r="X77" s="1083"/>
      <c r="Y77" s="1083"/>
      <c r="Z77" s="1083"/>
      <c r="AA77" s="1083"/>
      <c r="AB77" s="1083"/>
      <c r="AC77" s="1083"/>
      <c r="AD77" s="1083"/>
      <c r="AE77" s="1083"/>
      <c r="AF77" s="1083"/>
      <c r="AG77" s="1083"/>
      <c r="AH77" s="1083"/>
      <c r="AI77" s="1083"/>
      <c r="AJ77" s="1083"/>
      <c r="AK77" s="1083"/>
      <c r="AL77" s="1083"/>
      <c r="AM77" s="1083"/>
      <c r="AN77" s="1083"/>
      <c r="AO77" s="1083"/>
      <c r="AP77" s="1083"/>
      <c r="AQ77" s="1083"/>
      <c r="AR77" s="1083"/>
      <c r="AS77" s="1083"/>
      <c r="AT77" s="1083"/>
      <c r="AU77" s="1083"/>
      <c r="AV77" s="1083"/>
      <c r="AW77" s="1083"/>
      <c r="AX77" s="1084"/>
      <c r="AY77" s="1084"/>
      <c r="AZ77" s="1084"/>
      <c r="BA77" s="1084"/>
      <c r="BB77" s="1084"/>
      <c r="BC77" s="1083"/>
      <c r="BD77" s="1083"/>
      <c r="BE77" s="1083"/>
      <c r="BF77" s="1083"/>
      <c r="BG77" s="1083"/>
      <c r="BH77" s="1083"/>
      <c r="BI77" s="1083"/>
      <c r="BJ77" s="1083"/>
      <c r="BK77" s="1083"/>
      <c r="BL77" s="1083"/>
      <c r="BM77" s="1083"/>
      <c r="BN77" s="1083"/>
      <c r="BO77" s="1083"/>
      <c r="BP77" s="1083"/>
      <c r="BQ77" s="1083"/>
      <c r="BR77" s="1083"/>
      <c r="BS77" s="1083"/>
      <c r="BT77" s="1083"/>
      <c r="BU77" s="1083"/>
      <c r="BV77" s="1083"/>
      <c r="BW77" s="1083"/>
      <c r="BX77" s="1083"/>
      <c r="BY77" s="1083"/>
      <c r="BZ77" s="1083"/>
      <c r="CA77" s="1083"/>
      <c r="CB77" s="1083"/>
      <c r="CC77" s="1083"/>
      <c r="CD77" s="1083"/>
      <c r="CE77" s="1083"/>
      <c r="CF77" s="1087"/>
      <c r="CG77" s="1087"/>
      <c r="CH77" s="1087"/>
      <c r="CI77" s="1087"/>
      <c r="CJ77" s="1087"/>
      <c r="CK77" s="1087"/>
      <c r="CL77" s="1087"/>
      <c r="CM77" s="1087"/>
      <c r="CN77" s="1087"/>
      <c r="CO77" s="1087"/>
      <c r="CP77" s="1087"/>
      <c r="CQ77" s="1087"/>
      <c r="CR77" s="1087"/>
      <c r="CS77" s="1087"/>
      <c r="CT77" s="1087"/>
      <c r="CU77" s="1087"/>
      <c r="CV77" s="1087"/>
      <c r="CW77" s="1087"/>
      <c r="CX77" s="1087"/>
      <c r="CY77" s="1087"/>
      <c r="CZ77" s="1087"/>
      <c r="DA77" s="1087"/>
      <c r="DB77" s="1087"/>
      <c r="DC77" s="1087"/>
      <c r="DD77" s="1087"/>
      <c r="DE77" s="1087"/>
      <c r="DF77" s="1087"/>
      <c r="DG77" s="1087"/>
      <c r="DH77" s="1087"/>
      <c r="DI77" s="1087"/>
      <c r="DJ77" s="1087"/>
      <c r="DK77" s="1087"/>
      <c r="DL77" s="703"/>
      <c r="DM77" s="704"/>
      <c r="DN77" s="704"/>
      <c r="DO77" s="704"/>
      <c r="DP77" s="704"/>
      <c r="DQ77" s="705"/>
      <c r="DR77" s="1083"/>
      <c r="DS77" s="1083"/>
      <c r="DT77" s="1083"/>
      <c r="DU77" s="1083"/>
      <c r="DV77" s="1083"/>
      <c r="DW77" s="1083"/>
      <c r="DX77" s="1083"/>
      <c r="DY77" s="1083"/>
      <c r="DZ77" s="1083"/>
      <c r="EA77" s="1083"/>
      <c r="EB77" s="1083"/>
      <c r="EC77" s="1084"/>
      <c r="ED77" s="1084"/>
      <c r="EE77" s="1084"/>
      <c r="EF77" s="1084"/>
      <c r="EG77" s="1084"/>
      <c r="EH77" s="1084"/>
      <c r="EI77" s="1084"/>
      <c r="EJ77" s="1084"/>
      <c r="EK77" s="1084"/>
      <c r="EL77" s="1084"/>
      <c r="EM77" s="1084"/>
    </row>
    <row r="78" spans="1:143" ht="6" customHeight="1">
      <c r="A78" s="162"/>
      <c r="B78" s="1085">
        <v>18</v>
      </c>
      <c r="C78" s="991"/>
      <c r="D78" s="991"/>
      <c r="E78" s="991"/>
      <c r="F78" s="1083"/>
      <c r="G78" s="1083"/>
      <c r="H78" s="1083"/>
      <c r="I78" s="1083"/>
      <c r="J78" s="1083"/>
      <c r="K78" s="1083"/>
      <c r="L78" s="1083"/>
      <c r="M78" s="1083"/>
      <c r="N78" s="1083"/>
      <c r="O78" s="1083"/>
      <c r="P78" s="1083"/>
      <c r="Q78" s="1083"/>
      <c r="R78" s="1083"/>
      <c r="S78" s="1083"/>
      <c r="T78" s="1083"/>
      <c r="U78" s="1083"/>
      <c r="V78" s="1083"/>
      <c r="W78" s="1083"/>
      <c r="X78" s="1083"/>
      <c r="Y78" s="1083"/>
      <c r="Z78" s="1083"/>
      <c r="AA78" s="1083"/>
      <c r="AB78" s="1083"/>
      <c r="AC78" s="1083"/>
      <c r="AD78" s="1083"/>
      <c r="AE78" s="1083"/>
      <c r="AF78" s="1083"/>
      <c r="AG78" s="1083"/>
      <c r="AH78" s="1083"/>
      <c r="AI78" s="1083"/>
      <c r="AJ78" s="1083"/>
      <c r="AK78" s="1083"/>
      <c r="AL78" s="1083"/>
      <c r="AM78" s="1083"/>
      <c r="AN78" s="1083"/>
      <c r="AO78" s="1083"/>
      <c r="AP78" s="1083"/>
      <c r="AQ78" s="1083"/>
      <c r="AR78" s="1083"/>
      <c r="AS78" s="1083"/>
      <c r="AT78" s="1083"/>
      <c r="AU78" s="1083"/>
      <c r="AV78" s="1083"/>
      <c r="AW78" s="1083"/>
      <c r="AX78" s="1084"/>
      <c r="AY78" s="1084"/>
      <c r="AZ78" s="1084"/>
      <c r="BA78" s="1084"/>
      <c r="BB78" s="1084"/>
      <c r="BC78" s="1083"/>
      <c r="BD78" s="1083"/>
      <c r="BE78" s="1083"/>
      <c r="BF78" s="1083"/>
      <c r="BG78" s="1083"/>
      <c r="BH78" s="1083"/>
      <c r="BI78" s="1083"/>
      <c r="BJ78" s="1083"/>
      <c r="BK78" s="1083"/>
      <c r="BL78" s="1083"/>
      <c r="BM78" s="1083"/>
      <c r="BN78" s="1083"/>
      <c r="BO78" s="1083"/>
      <c r="BP78" s="1083"/>
      <c r="BQ78" s="1083"/>
      <c r="BR78" s="1083"/>
      <c r="BS78" s="1083"/>
      <c r="BT78" s="1083"/>
      <c r="BU78" s="1083"/>
      <c r="BV78" s="1083"/>
      <c r="BW78" s="1083"/>
      <c r="BX78" s="1083"/>
      <c r="BY78" s="1083"/>
      <c r="BZ78" s="1083"/>
      <c r="CA78" s="1083"/>
      <c r="CB78" s="1083"/>
      <c r="CC78" s="1083"/>
      <c r="CD78" s="1083"/>
      <c r="CE78" s="1083"/>
      <c r="CF78" s="1087"/>
      <c r="CG78" s="1087"/>
      <c r="CH78" s="1087"/>
      <c r="CI78" s="1087"/>
      <c r="CJ78" s="1087"/>
      <c r="CK78" s="1087"/>
      <c r="CL78" s="1087"/>
      <c r="CM78" s="1087"/>
      <c r="CN78" s="1087"/>
      <c r="CO78" s="1087"/>
      <c r="CP78" s="1087"/>
      <c r="CQ78" s="1087"/>
      <c r="CR78" s="1087"/>
      <c r="CS78" s="1087"/>
      <c r="CT78" s="1087"/>
      <c r="CU78" s="1087"/>
      <c r="CV78" s="1087"/>
      <c r="CW78" s="1087"/>
      <c r="CX78" s="1087"/>
      <c r="CY78" s="1087"/>
      <c r="CZ78" s="1087"/>
      <c r="DA78" s="1087"/>
      <c r="DB78" s="1087"/>
      <c r="DC78" s="1087"/>
      <c r="DD78" s="1087"/>
      <c r="DE78" s="1087"/>
      <c r="DF78" s="1087"/>
      <c r="DG78" s="1087"/>
      <c r="DH78" s="1087"/>
      <c r="DI78" s="1087"/>
      <c r="DJ78" s="1087"/>
      <c r="DK78" s="1087"/>
      <c r="DL78" s="697"/>
      <c r="DM78" s="698"/>
      <c r="DN78" s="698"/>
      <c r="DO78" s="698"/>
      <c r="DP78" s="698"/>
      <c r="DQ78" s="699"/>
      <c r="DR78" s="1083"/>
      <c r="DS78" s="1083"/>
      <c r="DT78" s="1083"/>
      <c r="DU78" s="1083"/>
      <c r="DV78" s="1083"/>
      <c r="DW78" s="1083"/>
      <c r="DX78" s="1083"/>
      <c r="DY78" s="1083"/>
      <c r="DZ78" s="1083"/>
      <c r="EA78" s="1083"/>
      <c r="EB78" s="1083"/>
      <c r="EC78" s="1084"/>
      <c r="ED78" s="1084"/>
      <c r="EE78" s="1084"/>
      <c r="EF78" s="1084"/>
      <c r="EG78" s="1084"/>
      <c r="EH78" s="1084"/>
      <c r="EI78" s="1084"/>
      <c r="EJ78" s="1084"/>
      <c r="EK78" s="1084"/>
      <c r="EL78" s="1084"/>
      <c r="EM78" s="1084"/>
    </row>
    <row r="79" spans="1:143" ht="6" customHeight="1">
      <c r="A79" s="162"/>
      <c r="B79" s="991"/>
      <c r="C79" s="991"/>
      <c r="D79" s="991"/>
      <c r="E79" s="991"/>
      <c r="F79" s="1083"/>
      <c r="G79" s="1083"/>
      <c r="H79" s="1083"/>
      <c r="I79" s="1083"/>
      <c r="J79" s="1083"/>
      <c r="K79" s="1083"/>
      <c r="L79" s="1083"/>
      <c r="M79" s="1083"/>
      <c r="N79" s="1083"/>
      <c r="O79" s="1083"/>
      <c r="P79" s="1083"/>
      <c r="Q79" s="1083"/>
      <c r="R79" s="1083"/>
      <c r="S79" s="1083"/>
      <c r="T79" s="1083"/>
      <c r="U79" s="1083"/>
      <c r="V79" s="1083"/>
      <c r="W79" s="1083"/>
      <c r="X79" s="1083"/>
      <c r="Y79" s="1083"/>
      <c r="Z79" s="1083"/>
      <c r="AA79" s="1083"/>
      <c r="AB79" s="1083"/>
      <c r="AC79" s="1083"/>
      <c r="AD79" s="1083"/>
      <c r="AE79" s="1083"/>
      <c r="AF79" s="1083"/>
      <c r="AG79" s="1083"/>
      <c r="AH79" s="1083"/>
      <c r="AI79" s="1083"/>
      <c r="AJ79" s="1083"/>
      <c r="AK79" s="1083"/>
      <c r="AL79" s="1083"/>
      <c r="AM79" s="1083"/>
      <c r="AN79" s="1083"/>
      <c r="AO79" s="1083"/>
      <c r="AP79" s="1083"/>
      <c r="AQ79" s="1083"/>
      <c r="AR79" s="1083"/>
      <c r="AS79" s="1083"/>
      <c r="AT79" s="1083"/>
      <c r="AU79" s="1083"/>
      <c r="AV79" s="1083"/>
      <c r="AW79" s="1083"/>
      <c r="AX79" s="1084"/>
      <c r="AY79" s="1084"/>
      <c r="AZ79" s="1084"/>
      <c r="BA79" s="1084"/>
      <c r="BB79" s="1084"/>
      <c r="BC79" s="1083"/>
      <c r="BD79" s="1083"/>
      <c r="BE79" s="1083"/>
      <c r="BF79" s="1083"/>
      <c r="BG79" s="1083"/>
      <c r="BH79" s="1083"/>
      <c r="BI79" s="1083"/>
      <c r="BJ79" s="1083"/>
      <c r="BK79" s="1083"/>
      <c r="BL79" s="1083"/>
      <c r="BM79" s="1083"/>
      <c r="BN79" s="1083"/>
      <c r="BO79" s="1083"/>
      <c r="BP79" s="1083"/>
      <c r="BQ79" s="1083"/>
      <c r="BR79" s="1083"/>
      <c r="BS79" s="1083"/>
      <c r="BT79" s="1083"/>
      <c r="BU79" s="1083"/>
      <c r="BV79" s="1083"/>
      <c r="BW79" s="1083"/>
      <c r="BX79" s="1083"/>
      <c r="BY79" s="1083"/>
      <c r="BZ79" s="1083"/>
      <c r="CA79" s="1083"/>
      <c r="CB79" s="1083"/>
      <c r="CC79" s="1083"/>
      <c r="CD79" s="1083"/>
      <c r="CE79" s="1083"/>
      <c r="CF79" s="1087"/>
      <c r="CG79" s="1087"/>
      <c r="CH79" s="1087"/>
      <c r="CI79" s="1087"/>
      <c r="CJ79" s="1087"/>
      <c r="CK79" s="1087"/>
      <c r="CL79" s="1087"/>
      <c r="CM79" s="1087"/>
      <c r="CN79" s="1087"/>
      <c r="CO79" s="1087"/>
      <c r="CP79" s="1087"/>
      <c r="CQ79" s="1087"/>
      <c r="CR79" s="1087"/>
      <c r="CS79" s="1087"/>
      <c r="CT79" s="1087"/>
      <c r="CU79" s="1087"/>
      <c r="CV79" s="1087"/>
      <c r="CW79" s="1087"/>
      <c r="CX79" s="1087"/>
      <c r="CY79" s="1087"/>
      <c r="CZ79" s="1087"/>
      <c r="DA79" s="1087"/>
      <c r="DB79" s="1087"/>
      <c r="DC79" s="1087"/>
      <c r="DD79" s="1087"/>
      <c r="DE79" s="1087"/>
      <c r="DF79" s="1087"/>
      <c r="DG79" s="1087"/>
      <c r="DH79" s="1087"/>
      <c r="DI79" s="1087"/>
      <c r="DJ79" s="1087"/>
      <c r="DK79" s="1087"/>
      <c r="DL79" s="700"/>
      <c r="DM79" s="701"/>
      <c r="DN79" s="701"/>
      <c r="DO79" s="701"/>
      <c r="DP79" s="701"/>
      <c r="DQ79" s="702"/>
      <c r="DR79" s="1083"/>
      <c r="DS79" s="1083"/>
      <c r="DT79" s="1083"/>
      <c r="DU79" s="1083"/>
      <c r="DV79" s="1083"/>
      <c r="DW79" s="1083"/>
      <c r="DX79" s="1083"/>
      <c r="DY79" s="1083"/>
      <c r="DZ79" s="1083"/>
      <c r="EA79" s="1083"/>
      <c r="EB79" s="1083"/>
      <c r="EC79" s="1084"/>
      <c r="ED79" s="1084"/>
      <c r="EE79" s="1084"/>
      <c r="EF79" s="1084"/>
      <c r="EG79" s="1084"/>
      <c r="EH79" s="1084"/>
      <c r="EI79" s="1084"/>
      <c r="EJ79" s="1084"/>
      <c r="EK79" s="1084"/>
      <c r="EL79" s="1084"/>
      <c r="EM79" s="1084"/>
    </row>
    <row r="80" spans="1:143" ht="6" customHeight="1">
      <c r="A80" s="162"/>
      <c r="B80" s="991"/>
      <c r="C80" s="991"/>
      <c r="D80" s="991"/>
      <c r="E80" s="991"/>
      <c r="F80" s="1083"/>
      <c r="G80" s="1083"/>
      <c r="H80" s="1083"/>
      <c r="I80" s="1083"/>
      <c r="J80" s="1083"/>
      <c r="K80" s="1083"/>
      <c r="L80" s="1083"/>
      <c r="M80" s="1083"/>
      <c r="N80" s="1083"/>
      <c r="O80" s="1083"/>
      <c r="P80" s="1083"/>
      <c r="Q80" s="1083"/>
      <c r="R80" s="1083"/>
      <c r="S80" s="1083"/>
      <c r="T80" s="1083"/>
      <c r="U80" s="1083"/>
      <c r="V80" s="1083"/>
      <c r="W80" s="1083"/>
      <c r="X80" s="1083"/>
      <c r="Y80" s="1083"/>
      <c r="Z80" s="1083"/>
      <c r="AA80" s="1083"/>
      <c r="AB80" s="1083"/>
      <c r="AC80" s="1083"/>
      <c r="AD80" s="1083"/>
      <c r="AE80" s="1083"/>
      <c r="AF80" s="1083"/>
      <c r="AG80" s="1083"/>
      <c r="AH80" s="1083"/>
      <c r="AI80" s="1083"/>
      <c r="AJ80" s="1083"/>
      <c r="AK80" s="1083"/>
      <c r="AL80" s="1083"/>
      <c r="AM80" s="1083"/>
      <c r="AN80" s="1083"/>
      <c r="AO80" s="1083"/>
      <c r="AP80" s="1083"/>
      <c r="AQ80" s="1083"/>
      <c r="AR80" s="1083"/>
      <c r="AS80" s="1083"/>
      <c r="AT80" s="1083"/>
      <c r="AU80" s="1083"/>
      <c r="AV80" s="1083"/>
      <c r="AW80" s="1083"/>
      <c r="AX80" s="1084"/>
      <c r="AY80" s="1084"/>
      <c r="AZ80" s="1084"/>
      <c r="BA80" s="1084"/>
      <c r="BB80" s="1084"/>
      <c r="BC80" s="1083"/>
      <c r="BD80" s="1083"/>
      <c r="BE80" s="1083"/>
      <c r="BF80" s="1083"/>
      <c r="BG80" s="1083"/>
      <c r="BH80" s="1083"/>
      <c r="BI80" s="1083"/>
      <c r="BJ80" s="1083"/>
      <c r="BK80" s="1083"/>
      <c r="BL80" s="1083"/>
      <c r="BM80" s="1083"/>
      <c r="BN80" s="1083"/>
      <c r="BO80" s="1083"/>
      <c r="BP80" s="1083"/>
      <c r="BQ80" s="1083"/>
      <c r="BR80" s="1083"/>
      <c r="BS80" s="1083"/>
      <c r="BT80" s="1083"/>
      <c r="BU80" s="1083"/>
      <c r="BV80" s="1083"/>
      <c r="BW80" s="1083"/>
      <c r="BX80" s="1083"/>
      <c r="BY80" s="1083"/>
      <c r="BZ80" s="1083"/>
      <c r="CA80" s="1083"/>
      <c r="CB80" s="1083"/>
      <c r="CC80" s="1083"/>
      <c r="CD80" s="1083"/>
      <c r="CE80" s="1083"/>
      <c r="CF80" s="1087"/>
      <c r="CG80" s="1087"/>
      <c r="CH80" s="1087"/>
      <c r="CI80" s="1087"/>
      <c r="CJ80" s="1087"/>
      <c r="CK80" s="1087"/>
      <c r="CL80" s="1087"/>
      <c r="CM80" s="1087"/>
      <c r="CN80" s="1087"/>
      <c r="CO80" s="1087"/>
      <c r="CP80" s="1087"/>
      <c r="CQ80" s="1087"/>
      <c r="CR80" s="1087"/>
      <c r="CS80" s="1087"/>
      <c r="CT80" s="1087"/>
      <c r="CU80" s="1087"/>
      <c r="CV80" s="1087"/>
      <c r="CW80" s="1087"/>
      <c r="CX80" s="1087"/>
      <c r="CY80" s="1087"/>
      <c r="CZ80" s="1087"/>
      <c r="DA80" s="1087"/>
      <c r="DB80" s="1087"/>
      <c r="DC80" s="1087"/>
      <c r="DD80" s="1087"/>
      <c r="DE80" s="1087"/>
      <c r="DF80" s="1087"/>
      <c r="DG80" s="1087"/>
      <c r="DH80" s="1087"/>
      <c r="DI80" s="1087"/>
      <c r="DJ80" s="1087"/>
      <c r="DK80" s="1087"/>
      <c r="DL80" s="703"/>
      <c r="DM80" s="704"/>
      <c r="DN80" s="704"/>
      <c r="DO80" s="704"/>
      <c r="DP80" s="704"/>
      <c r="DQ80" s="705"/>
      <c r="DR80" s="1083"/>
      <c r="DS80" s="1083"/>
      <c r="DT80" s="1083"/>
      <c r="DU80" s="1083"/>
      <c r="DV80" s="1083"/>
      <c r="DW80" s="1083"/>
      <c r="DX80" s="1083"/>
      <c r="DY80" s="1083"/>
      <c r="DZ80" s="1083"/>
      <c r="EA80" s="1083"/>
      <c r="EB80" s="1083"/>
      <c r="EC80" s="1084"/>
      <c r="ED80" s="1084"/>
      <c r="EE80" s="1084"/>
      <c r="EF80" s="1084"/>
      <c r="EG80" s="1084"/>
      <c r="EH80" s="1084"/>
      <c r="EI80" s="1084"/>
      <c r="EJ80" s="1084"/>
      <c r="EK80" s="1084"/>
      <c r="EL80" s="1084"/>
      <c r="EM80" s="1084"/>
    </row>
    <row r="81" spans="1:143" ht="6" customHeight="1">
      <c r="A81" s="162"/>
      <c r="B81" s="1085">
        <v>19</v>
      </c>
      <c r="C81" s="991"/>
      <c r="D81" s="991"/>
      <c r="E81" s="991"/>
      <c r="F81" s="1083"/>
      <c r="G81" s="1083"/>
      <c r="H81" s="1083"/>
      <c r="I81" s="1083"/>
      <c r="J81" s="1083"/>
      <c r="K81" s="1083"/>
      <c r="L81" s="1083"/>
      <c r="M81" s="1083"/>
      <c r="N81" s="1083"/>
      <c r="O81" s="1083"/>
      <c r="P81" s="1083"/>
      <c r="Q81" s="1083"/>
      <c r="R81" s="1083"/>
      <c r="S81" s="1083"/>
      <c r="T81" s="1083"/>
      <c r="U81" s="1083"/>
      <c r="V81" s="1083"/>
      <c r="W81" s="1083"/>
      <c r="X81" s="1083"/>
      <c r="Y81" s="1083"/>
      <c r="Z81" s="1083"/>
      <c r="AA81" s="1083"/>
      <c r="AB81" s="1083"/>
      <c r="AC81" s="1083"/>
      <c r="AD81" s="1083"/>
      <c r="AE81" s="1083"/>
      <c r="AF81" s="1083"/>
      <c r="AG81" s="1083"/>
      <c r="AH81" s="1083"/>
      <c r="AI81" s="1083"/>
      <c r="AJ81" s="1083"/>
      <c r="AK81" s="1083"/>
      <c r="AL81" s="1083"/>
      <c r="AM81" s="1083"/>
      <c r="AN81" s="1083"/>
      <c r="AO81" s="1083"/>
      <c r="AP81" s="1083"/>
      <c r="AQ81" s="1083"/>
      <c r="AR81" s="1083"/>
      <c r="AS81" s="1083"/>
      <c r="AT81" s="1083"/>
      <c r="AU81" s="1083"/>
      <c r="AV81" s="1083"/>
      <c r="AW81" s="1083"/>
      <c r="AX81" s="1084"/>
      <c r="AY81" s="1084"/>
      <c r="AZ81" s="1084"/>
      <c r="BA81" s="1084"/>
      <c r="BB81" s="1084"/>
      <c r="BC81" s="1083"/>
      <c r="BD81" s="1083"/>
      <c r="BE81" s="1083"/>
      <c r="BF81" s="1083"/>
      <c r="BG81" s="1083"/>
      <c r="BH81" s="1083"/>
      <c r="BI81" s="1083"/>
      <c r="BJ81" s="1083"/>
      <c r="BK81" s="1083"/>
      <c r="BL81" s="1083"/>
      <c r="BM81" s="1083"/>
      <c r="BN81" s="1083"/>
      <c r="BO81" s="1083"/>
      <c r="BP81" s="1083"/>
      <c r="BQ81" s="1083"/>
      <c r="BR81" s="1083"/>
      <c r="BS81" s="1083"/>
      <c r="BT81" s="1083"/>
      <c r="BU81" s="1083"/>
      <c r="BV81" s="1083"/>
      <c r="BW81" s="1083"/>
      <c r="BX81" s="1083"/>
      <c r="BY81" s="1083"/>
      <c r="BZ81" s="1083"/>
      <c r="CA81" s="1083"/>
      <c r="CB81" s="1083"/>
      <c r="CC81" s="1083"/>
      <c r="CD81" s="1083"/>
      <c r="CE81" s="1083"/>
      <c r="CF81" s="1087"/>
      <c r="CG81" s="1087"/>
      <c r="CH81" s="1087"/>
      <c r="CI81" s="1087"/>
      <c r="CJ81" s="1087"/>
      <c r="CK81" s="1087"/>
      <c r="CL81" s="1087"/>
      <c r="CM81" s="1087"/>
      <c r="CN81" s="1087"/>
      <c r="CO81" s="1087"/>
      <c r="CP81" s="1087"/>
      <c r="CQ81" s="1087"/>
      <c r="CR81" s="1087"/>
      <c r="CS81" s="1087"/>
      <c r="CT81" s="1087"/>
      <c r="CU81" s="1087"/>
      <c r="CV81" s="1087"/>
      <c r="CW81" s="1087"/>
      <c r="CX81" s="1087"/>
      <c r="CY81" s="1087"/>
      <c r="CZ81" s="1087"/>
      <c r="DA81" s="1087"/>
      <c r="DB81" s="1087"/>
      <c r="DC81" s="1087"/>
      <c r="DD81" s="1087"/>
      <c r="DE81" s="1087"/>
      <c r="DF81" s="1087"/>
      <c r="DG81" s="1087"/>
      <c r="DH81" s="1087"/>
      <c r="DI81" s="1087"/>
      <c r="DJ81" s="1087"/>
      <c r="DK81" s="1087"/>
      <c r="DL81" s="697"/>
      <c r="DM81" s="698"/>
      <c r="DN81" s="698"/>
      <c r="DO81" s="698"/>
      <c r="DP81" s="698"/>
      <c r="DQ81" s="699"/>
      <c r="DR81" s="1083"/>
      <c r="DS81" s="1083"/>
      <c r="DT81" s="1083"/>
      <c r="DU81" s="1083"/>
      <c r="DV81" s="1083"/>
      <c r="DW81" s="1083"/>
      <c r="DX81" s="1083"/>
      <c r="DY81" s="1083"/>
      <c r="DZ81" s="1083"/>
      <c r="EA81" s="1083"/>
      <c r="EB81" s="1083"/>
      <c r="EC81" s="1084"/>
      <c r="ED81" s="1084"/>
      <c r="EE81" s="1084"/>
      <c r="EF81" s="1084"/>
      <c r="EG81" s="1084"/>
      <c r="EH81" s="1084"/>
      <c r="EI81" s="1084"/>
      <c r="EJ81" s="1084"/>
      <c r="EK81" s="1084"/>
      <c r="EL81" s="1084"/>
      <c r="EM81" s="1084"/>
    </row>
    <row r="82" spans="1:143" ht="6" customHeight="1">
      <c r="A82" s="162"/>
      <c r="B82" s="991"/>
      <c r="C82" s="991"/>
      <c r="D82" s="991"/>
      <c r="E82" s="991"/>
      <c r="F82" s="1083"/>
      <c r="G82" s="1083"/>
      <c r="H82" s="1083"/>
      <c r="I82" s="1083"/>
      <c r="J82" s="1083"/>
      <c r="K82" s="1083"/>
      <c r="L82" s="1083"/>
      <c r="M82" s="1083"/>
      <c r="N82" s="1083"/>
      <c r="O82" s="1083"/>
      <c r="P82" s="1083"/>
      <c r="Q82" s="1083"/>
      <c r="R82" s="1083"/>
      <c r="S82" s="1083"/>
      <c r="T82" s="1083"/>
      <c r="U82" s="1083"/>
      <c r="V82" s="1083"/>
      <c r="W82" s="1083"/>
      <c r="X82" s="1083"/>
      <c r="Y82" s="1083"/>
      <c r="Z82" s="1083"/>
      <c r="AA82" s="1083"/>
      <c r="AB82" s="1083"/>
      <c r="AC82" s="1083"/>
      <c r="AD82" s="1083"/>
      <c r="AE82" s="1083"/>
      <c r="AF82" s="1083"/>
      <c r="AG82" s="1083"/>
      <c r="AH82" s="1083"/>
      <c r="AI82" s="1083"/>
      <c r="AJ82" s="1083"/>
      <c r="AK82" s="1083"/>
      <c r="AL82" s="1083"/>
      <c r="AM82" s="1083"/>
      <c r="AN82" s="1083"/>
      <c r="AO82" s="1083"/>
      <c r="AP82" s="1083"/>
      <c r="AQ82" s="1083"/>
      <c r="AR82" s="1083"/>
      <c r="AS82" s="1083"/>
      <c r="AT82" s="1083"/>
      <c r="AU82" s="1083"/>
      <c r="AV82" s="1083"/>
      <c r="AW82" s="1083"/>
      <c r="AX82" s="1084"/>
      <c r="AY82" s="1084"/>
      <c r="AZ82" s="1084"/>
      <c r="BA82" s="1084"/>
      <c r="BB82" s="1084"/>
      <c r="BC82" s="1083"/>
      <c r="BD82" s="1083"/>
      <c r="BE82" s="1083"/>
      <c r="BF82" s="1083"/>
      <c r="BG82" s="1083"/>
      <c r="BH82" s="1083"/>
      <c r="BI82" s="1083"/>
      <c r="BJ82" s="1083"/>
      <c r="BK82" s="1083"/>
      <c r="BL82" s="1083"/>
      <c r="BM82" s="1083"/>
      <c r="BN82" s="1083"/>
      <c r="BO82" s="1083"/>
      <c r="BP82" s="1083"/>
      <c r="BQ82" s="1083"/>
      <c r="BR82" s="1083"/>
      <c r="BS82" s="1083"/>
      <c r="BT82" s="1083"/>
      <c r="BU82" s="1083"/>
      <c r="BV82" s="1083"/>
      <c r="BW82" s="1083"/>
      <c r="BX82" s="1083"/>
      <c r="BY82" s="1083"/>
      <c r="BZ82" s="1083"/>
      <c r="CA82" s="1083"/>
      <c r="CB82" s="1083"/>
      <c r="CC82" s="1083"/>
      <c r="CD82" s="1083"/>
      <c r="CE82" s="1083"/>
      <c r="CF82" s="1087"/>
      <c r="CG82" s="1087"/>
      <c r="CH82" s="1087"/>
      <c r="CI82" s="1087"/>
      <c r="CJ82" s="1087"/>
      <c r="CK82" s="1087"/>
      <c r="CL82" s="1087"/>
      <c r="CM82" s="1087"/>
      <c r="CN82" s="1087"/>
      <c r="CO82" s="1087"/>
      <c r="CP82" s="1087"/>
      <c r="CQ82" s="1087"/>
      <c r="CR82" s="1087"/>
      <c r="CS82" s="1087"/>
      <c r="CT82" s="1087"/>
      <c r="CU82" s="1087"/>
      <c r="CV82" s="1087"/>
      <c r="CW82" s="1087"/>
      <c r="CX82" s="1087"/>
      <c r="CY82" s="1087"/>
      <c r="CZ82" s="1087"/>
      <c r="DA82" s="1087"/>
      <c r="DB82" s="1087"/>
      <c r="DC82" s="1087"/>
      <c r="DD82" s="1087"/>
      <c r="DE82" s="1087"/>
      <c r="DF82" s="1087"/>
      <c r="DG82" s="1087"/>
      <c r="DH82" s="1087"/>
      <c r="DI82" s="1087"/>
      <c r="DJ82" s="1087"/>
      <c r="DK82" s="1087"/>
      <c r="DL82" s="700"/>
      <c r="DM82" s="701"/>
      <c r="DN82" s="701"/>
      <c r="DO82" s="701"/>
      <c r="DP82" s="701"/>
      <c r="DQ82" s="702"/>
      <c r="DR82" s="1083"/>
      <c r="DS82" s="1083"/>
      <c r="DT82" s="1083"/>
      <c r="DU82" s="1083"/>
      <c r="DV82" s="1083"/>
      <c r="DW82" s="1083"/>
      <c r="DX82" s="1083"/>
      <c r="DY82" s="1083"/>
      <c r="DZ82" s="1083"/>
      <c r="EA82" s="1083"/>
      <c r="EB82" s="1083"/>
      <c r="EC82" s="1084"/>
      <c r="ED82" s="1084"/>
      <c r="EE82" s="1084"/>
      <c r="EF82" s="1084"/>
      <c r="EG82" s="1084"/>
      <c r="EH82" s="1084"/>
      <c r="EI82" s="1084"/>
      <c r="EJ82" s="1084"/>
      <c r="EK82" s="1084"/>
      <c r="EL82" s="1084"/>
      <c r="EM82" s="1084"/>
    </row>
    <row r="83" spans="1:143" ht="6" customHeight="1">
      <c r="A83" s="162"/>
      <c r="B83" s="991"/>
      <c r="C83" s="991"/>
      <c r="D83" s="991"/>
      <c r="E83" s="991"/>
      <c r="F83" s="1083"/>
      <c r="G83" s="1083"/>
      <c r="H83" s="1083"/>
      <c r="I83" s="1083"/>
      <c r="J83" s="1083"/>
      <c r="K83" s="1083"/>
      <c r="L83" s="1083"/>
      <c r="M83" s="1083"/>
      <c r="N83" s="1083"/>
      <c r="O83" s="1083"/>
      <c r="P83" s="1083"/>
      <c r="Q83" s="1083"/>
      <c r="R83" s="1083"/>
      <c r="S83" s="1083"/>
      <c r="T83" s="1083"/>
      <c r="U83" s="1083"/>
      <c r="V83" s="1083"/>
      <c r="W83" s="1083"/>
      <c r="X83" s="1083"/>
      <c r="Y83" s="1083"/>
      <c r="Z83" s="1083"/>
      <c r="AA83" s="1083"/>
      <c r="AB83" s="1083"/>
      <c r="AC83" s="1083"/>
      <c r="AD83" s="1083"/>
      <c r="AE83" s="1083"/>
      <c r="AF83" s="1083"/>
      <c r="AG83" s="1083"/>
      <c r="AH83" s="1083"/>
      <c r="AI83" s="1083"/>
      <c r="AJ83" s="1083"/>
      <c r="AK83" s="1083"/>
      <c r="AL83" s="1083"/>
      <c r="AM83" s="1083"/>
      <c r="AN83" s="1083"/>
      <c r="AO83" s="1083"/>
      <c r="AP83" s="1083"/>
      <c r="AQ83" s="1083"/>
      <c r="AR83" s="1083"/>
      <c r="AS83" s="1083"/>
      <c r="AT83" s="1083"/>
      <c r="AU83" s="1083"/>
      <c r="AV83" s="1083"/>
      <c r="AW83" s="1083"/>
      <c r="AX83" s="1084"/>
      <c r="AY83" s="1084"/>
      <c r="AZ83" s="1084"/>
      <c r="BA83" s="1084"/>
      <c r="BB83" s="1084"/>
      <c r="BC83" s="1083"/>
      <c r="BD83" s="1083"/>
      <c r="BE83" s="1083"/>
      <c r="BF83" s="1083"/>
      <c r="BG83" s="1083"/>
      <c r="BH83" s="1083"/>
      <c r="BI83" s="1083"/>
      <c r="BJ83" s="1083"/>
      <c r="BK83" s="1083"/>
      <c r="BL83" s="1083"/>
      <c r="BM83" s="1083"/>
      <c r="BN83" s="1083"/>
      <c r="BO83" s="1083"/>
      <c r="BP83" s="1083"/>
      <c r="BQ83" s="1083"/>
      <c r="BR83" s="1083"/>
      <c r="BS83" s="1083"/>
      <c r="BT83" s="1083"/>
      <c r="BU83" s="1083"/>
      <c r="BV83" s="1083"/>
      <c r="BW83" s="1083"/>
      <c r="BX83" s="1083"/>
      <c r="BY83" s="1083"/>
      <c r="BZ83" s="1083"/>
      <c r="CA83" s="1083"/>
      <c r="CB83" s="1083"/>
      <c r="CC83" s="1083"/>
      <c r="CD83" s="1083"/>
      <c r="CE83" s="1083"/>
      <c r="CF83" s="1087"/>
      <c r="CG83" s="1087"/>
      <c r="CH83" s="1087"/>
      <c r="CI83" s="1087"/>
      <c r="CJ83" s="1087"/>
      <c r="CK83" s="1087"/>
      <c r="CL83" s="1087"/>
      <c r="CM83" s="1087"/>
      <c r="CN83" s="1087"/>
      <c r="CO83" s="1087"/>
      <c r="CP83" s="1087"/>
      <c r="CQ83" s="1087"/>
      <c r="CR83" s="1087"/>
      <c r="CS83" s="1087"/>
      <c r="CT83" s="1087"/>
      <c r="CU83" s="1087"/>
      <c r="CV83" s="1087"/>
      <c r="CW83" s="1087"/>
      <c r="CX83" s="1087"/>
      <c r="CY83" s="1087"/>
      <c r="CZ83" s="1087"/>
      <c r="DA83" s="1087"/>
      <c r="DB83" s="1087"/>
      <c r="DC83" s="1087"/>
      <c r="DD83" s="1087"/>
      <c r="DE83" s="1087"/>
      <c r="DF83" s="1087"/>
      <c r="DG83" s="1087"/>
      <c r="DH83" s="1087"/>
      <c r="DI83" s="1087"/>
      <c r="DJ83" s="1087"/>
      <c r="DK83" s="1087"/>
      <c r="DL83" s="703"/>
      <c r="DM83" s="704"/>
      <c r="DN83" s="704"/>
      <c r="DO83" s="704"/>
      <c r="DP83" s="704"/>
      <c r="DQ83" s="705"/>
      <c r="DR83" s="1083"/>
      <c r="DS83" s="1083"/>
      <c r="DT83" s="1083"/>
      <c r="DU83" s="1083"/>
      <c r="DV83" s="1083"/>
      <c r="DW83" s="1083"/>
      <c r="DX83" s="1083"/>
      <c r="DY83" s="1083"/>
      <c r="DZ83" s="1083"/>
      <c r="EA83" s="1083"/>
      <c r="EB83" s="1083"/>
      <c r="EC83" s="1084"/>
      <c r="ED83" s="1084"/>
      <c r="EE83" s="1084"/>
      <c r="EF83" s="1084"/>
      <c r="EG83" s="1084"/>
      <c r="EH83" s="1084"/>
      <c r="EI83" s="1084"/>
      <c r="EJ83" s="1084"/>
      <c r="EK83" s="1084"/>
      <c r="EL83" s="1084"/>
      <c r="EM83" s="1084"/>
    </row>
    <row r="84" spans="1:143" ht="6" customHeight="1">
      <c r="A84" s="162"/>
      <c r="B84" s="1085">
        <v>20</v>
      </c>
      <c r="C84" s="991"/>
      <c r="D84" s="991"/>
      <c r="E84" s="991"/>
      <c r="F84" s="1083"/>
      <c r="G84" s="1083"/>
      <c r="H84" s="1083"/>
      <c r="I84" s="1083"/>
      <c r="J84" s="1083"/>
      <c r="K84" s="1083"/>
      <c r="L84" s="1083"/>
      <c r="M84" s="1083"/>
      <c r="N84" s="1083"/>
      <c r="O84" s="1083"/>
      <c r="P84" s="1083"/>
      <c r="Q84" s="1083"/>
      <c r="R84" s="1083"/>
      <c r="S84" s="1083"/>
      <c r="T84" s="1083"/>
      <c r="U84" s="1083"/>
      <c r="V84" s="1083"/>
      <c r="W84" s="1083"/>
      <c r="X84" s="1083"/>
      <c r="Y84" s="1083"/>
      <c r="Z84" s="1083"/>
      <c r="AA84" s="1083"/>
      <c r="AB84" s="1083"/>
      <c r="AC84" s="1083"/>
      <c r="AD84" s="1083"/>
      <c r="AE84" s="1083"/>
      <c r="AF84" s="1083"/>
      <c r="AG84" s="1083"/>
      <c r="AH84" s="1083"/>
      <c r="AI84" s="1083"/>
      <c r="AJ84" s="1083"/>
      <c r="AK84" s="1083"/>
      <c r="AL84" s="1083"/>
      <c r="AM84" s="1083"/>
      <c r="AN84" s="1083"/>
      <c r="AO84" s="1083"/>
      <c r="AP84" s="1083"/>
      <c r="AQ84" s="1083"/>
      <c r="AR84" s="1083"/>
      <c r="AS84" s="1083"/>
      <c r="AT84" s="1083"/>
      <c r="AU84" s="1083"/>
      <c r="AV84" s="1083"/>
      <c r="AW84" s="1083"/>
      <c r="AX84" s="1084"/>
      <c r="AY84" s="1084"/>
      <c r="AZ84" s="1084"/>
      <c r="BA84" s="1084"/>
      <c r="BB84" s="1084"/>
      <c r="BC84" s="1083"/>
      <c r="BD84" s="1083"/>
      <c r="BE84" s="1083"/>
      <c r="BF84" s="1083"/>
      <c r="BG84" s="1083"/>
      <c r="BH84" s="1083"/>
      <c r="BI84" s="1083"/>
      <c r="BJ84" s="1083"/>
      <c r="BK84" s="1083"/>
      <c r="BL84" s="1083"/>
      <c r="BM84" s="1083"/>
      <c r="BN84" s="1083"/>
      <c r="BO84" s="1083"/>
      <c r="BP84" s="1083"/>
      <c r="BQ84" s="1083"/>
      <c r="BR84" s="1083"/>
      <c r="BS84" s="1083"/>
      <c r="BT84" s="1083"/>
      <c r="BU84" s="1083"/>
      <c r="BV84" s="1083"/>
      <c r="BW84" s="1083"/>
      <c r="BX84" s="1083"/>
      <c r="BY84" s="1083"/>
      <c r="BZ84" s="1083"/>
      <c r="CA84" s="1083"/>
      <c r="CB84" s="1083"/>
      <c r="CC84" s="1083"/>
      <c r="CD84" s="1083"/>
      <c r="CE84" s="1083"/>
      <c r="CF84" s="1087"/>
      <c r="CG84" s="1087"/>
      <c r="CH84" s="1087"/>
      <c r="CI84" s="1087"/>
      <c r="CJ84" s="1087"/>
      <c r="CK84" s="1087"/>
      <c r="CL84" s="1087"/>
      <c r="CM84" s="1087"/>
      <c r="CN84" s="1087"/>
      <c r="CO84" s="1087"/>
      <c r="CP84" s="1087"/>
      <c r="CQ84" s="1087"/>
      <c r="CR84" s="1087"/>
      <c r="CS84" s="1087"/>
      <c r="CT84" s="1087"/>
      <c r="CU84" s="1087"/>
      <c r="CV84" s="1087"/>
      <c r="CW84" s="1087"/>
      <c r="CX84" s="1087"/>
      <c r="CY84" s="1087"/>
      <c r="CZ84" s="1087"/>
      <c r="DA84" s="1087"/>
      <c r="DB84" s="1087"/>
      <c r="DC84" s="1087"/>
      <c r="DD84" s="1087"/>
      <c r="DE84" s="1087"/>
      <c r="DF84" s="1087"/>
      <c r="DG84" s="1087"/>
      <c r="DH84" s="1087"/>
      <c r="DI84" s="1087"/>
      <c r="DJ84" s="1087"/>
      <c r="DK84" s="1087"/>
      <c r="DL84" s="697"/>
      <c r="DM84" s="698"/>
      <c r="DN84" s="698"/>
      <c r="DO84" s="698"/>
      <c r="DP84" s="698"/>
      <c r="DQ84" s="699"/>
      <c r="DR84" s="1083"/>
      <c r="DS84" s="1083"/>
      <c r="DT84" s="1083"/>
      <c r="DU84" s="1083"/>
      <c r="DV84" s="1083"/>
      <c r="DW84" s="1083"/>
      <c r="DX84" s="1083"/>
      <c r="DY84" s="1083"/>
      <c r="DZ84" s="1083"/>
      <c r="EA84" s="1083"/>
      <c r="EB84" s="1083"/>
      <c r="EC84" s="1084"/>
      <c r="ED84" s="1084"/>
      <c r="EE84" s="1084"/>
      <c r="EF84" s="1084"/>
      <c r="EG84" s="1084"/>
      <c r="EH84" s="1084"/>
      <c r="EI84" s="1084"/>
      <c r="EJ84" s="1084"/>
      <c r="EK84" s="1084"/>
      <c r="EL84" s="1084"/>
      <c r="EM84" s="1084"/>
    </row>
    <row r="85" spans="1:143" ht="6" customHeight="1">
      <c r="A85" s="162"/>
      <c r="B85" s="991"/>
      <c r="C85" s="991"/>
      <c r="D85" s="991"/>
      <c r="E85" s="991"/>
      <c r="F85" s="1083"/>
      <c r="G85" s="1083"/>
      <c r="H85" s="1083"/>
      <c r="I85" s="1083"/>
      <c r="J85" s="1083"/>
      <c r="K85" s="1083"/>
      <c r="L85" s="1083"/>
      <c r="M85" s="1083"/>
      <c r="N85" s="1083"/>
      <c r="O85" s="1083"/>
      <c r="P85" s="1083"/>
      <c r="Q85" s="1083"/>
      <c r="R85" s="1083"/>
      <c r="S85" s="1083"/>
      <c r="T85" s="1083"/>
      <c r="U85" s="1083"/>
      <c r="V85" s="1083"/>
      <c r="W85" s="1083"/>
      <c r="X85" s="1083"/>
      <c r="Y85" s="1083"/>
      <c r="Z85" s="1083"/>
      <c r="AA85" s="1083"/>
      <c r="AB85" s="1083"/>
      <c r="AC85" s="1083"/>
      <c r="AD85" s="1083"/>
      <c r="AE85" s="1083"/>
      <c r="AF85" s="1083"/>
      <c r="AG85" s="1083"/>
      <c r="AH85" s="1083"/>
      <c r="AI85" s="1083"/>
      <c r="AJ85" s="1083"/>
      <c r="AK85" s="1083"/>
      <c r="AL85" s="1083"/>
      <c r="AM85" s="1083"/>
      <c r="AN85" s="1083"/>
      <c r="AO85" s="1083"/>
      <c r="AP85" s="1083"/>
      <c r="AQ85" s="1083"/>
      <c r="AR85" s="1083"/>
      <c r="AS85" s="1083"/>
      <c r="AT85" s="1083"/>
      <c r="AU85" s="1083"/>
      <c r="AV85" s="1083"/>
      <c r="AW85" s="1083"/>
      <c r="AX85" s="1084"/>
      <c r="AY85" s="1084"/>
      <c r="AZ85" s="1084"/>
      <c r="BA85" s="1084"/>
      <c r="BB85" s="1084"/>
      <c r="BC85" s="1083"/>
      <c r="BD85" s="1083"/>
      <c r="BE85" s="1083"/>
      <c r="BF85" s="1083"/>
      <c r="BG85" s="1083"/>
      <c r="BH85" s="1083"/>
      <c r="BI85" s="1083"/>
      <c r="BJ85" s="1083"/>
      <c r="BK85" s="1083"/>
      <c r="BL85" s="1083"/>
      <c r="BM85" s="1083"/>
      <c r="BN85" s="1083"/>
      <c r="BO85" s="1083"/>
      <c r="BP85" s="1083"/>
      <c r="BQ85" s="1083"/>
      <c r="BR85" s="1083"/>
      <c r="BS85" s="1083"/>
      <c r="BT85" s="1083"/>
      <c r="BU85" s="1083"/>
      <c r="BV85" s="1083"/>
      <c r="BW85" s="1083"/>
      <c r="BX85" s="1083"/>
      <c r="BY85" s="1083"/>
      <c r="BZ85" s="1083"/>
      <c r="CA85" s="1083"/>
      <c r="CB85" s="1083"/>
      <c r="CC85" s="1083"/>
      <c r="CD85" s="1083"/>
      <c r="CE85" s="1083"/>
      <c r="CF85" s="1087"/>
      <c r="CG85" s="1087"/>
      <c r="CH85" s="1087"/>
      <c r="CI85" s="1087"/>
      <c r="CJ85" s="1087"/>
      <c r="CK85" s="1087"/>
      <c r="CL85" s="1087"/>
      <c r="CM85" s="1087"/>
      <c r="CN85" s="1087"/>
      <c r="CO85" s="1087"/>
      <c r="CP85" s="1087"/>
      <c r="CQ85" s="1087"/>
      <c r="CR85" s="1087"/>
      <c r="CS85" s="1087"/>
      <c r="CT85" s="1087"/>
      <c r="CU85" s="1087"/>
      <c r="CV85" s="1087"/>
      <c r="CW85" s="1087"/>
      <c r="CX85" s="1087"/>
      <c r="CY85" s="1087"/>
      <c r="CZ85" s="1087"/>
      <c r="DA85" s="1087"/>
      <c r="DB85" s="1087"/>
      <c r="DC85" s="1087"/>
      <c r="DD85" s="1087"/>
      <c r="DE85" s="1087"/>
      <c r="DF85" s="1087"/>
      <c r="DG85" s="1087"/>
      <c r="DH85" s="1087"/>
      <c r="DI85" s="1087"/>
      <c r="DJ85" s="1087"/>
      <c r="DK85" s="1087"/>
      <c r="DL85" s="700"/>
      <c r="DM85" s="701"/>
      <c r="DN85" s="701"/>
      <c r="DO85" s="701"/>
      <c r="DP85" s="701"/>
      <c r="DQ85" s="702"/>
      <c r="DR85" s="1083"/>
      <c r="DS85" s="1083"/>
      <c r="DT85" s="1083"/>
      <c r="DU85" s="1083"/>
      <c r="DV85" s="1083"/>
      <c r="DW85" s="1083"/>
      <c r="DX85" s="1083"/>
      <c r="DY85" s="1083"/>
      <c r="DZ85" s="1083"/>
      <c r="EA85" s="1083"/>
      <c r="EB85" s="1083"/>
      <c r="EC85" s="1084"/>
      <c r="ED85" s="1084"/>
      <c r="EE85" s="1084"/>
      <c r="EF85" s="1084"/>
      <c r="EG85" s="1084"/>
      <c r="EH85" s="1084"/>
      <c r="EI85" s="1084"/>
      <c r="EJ85" s="1084"/>
      <c r="EK85" s="1084"/>
      <c r="EL85" s="1084"/>
      <c r="EM85" s="1084"/>
    </row>
    <row r="86" spans="1:143" ht="6" customHeight="1" thickBot="1">
      <c r="A86" s="162"/>
      <c r="B86" s="1115"/>
      <c r="C86" s="1115"/>
      <c r="D86" s="1115"/>
      <c r="E86" s="1115"/>
      <c r="F86" s="1107"/>
      <c r="G86" s="1107"/>
      <c r="H86" s="1107"/>
      <c r="I86" s="1107"/>
      <c r="J86" s="1107"/>
      <c r="K86" s="1107"/>
      <c r="L86" s="1107"/>
      <c r="M86" s="1107"/>
      <c r="N86" s="1107"/>
      <c r="O86" s="1107"/>
      <c r="P86" s="1107"/>
      <c r="Q86" s="1107"/>
      <c r="R86" s="1107"/>
      <c r="S86" s="1107"/>
      <c r="T86" s="1107"/>
      <c r="U86" s="1107"/>
      <c r="V86" s="1107"/>
      <c r="W86" s="1107"/>
      <c r="X86" s="1107"/>
      <c r="Y86" s="1107"/>
      <c r="Z86" s="1107"/>
      <c r="AA86" s="1107"/>
      <c r="AB86" s="1107"/>
      <c r="AC86" s="1107"/>
      <c r="AD86" s="1107"/>
      <c r="AE86" s="1107"/>
      <c r="AF86" s="1107"/>
      <c r="AG86" s="1107"/>
      <c r="AH86" s="1107"/>
      <c r="AI86" s="1107"/>
      <c r="AJ86" s="1107"/>
      <c r="AK86" s="1107"/>
      <c r="AL86" s="1107"/>
      <c r="AM86" s="1107"/>
      <c r="AN86" s="1107"/>
      <c r="AO86" s="1107"/>
      <c r="AP86" s="1107"/>
      <c r="AQ86" s="1107"/>
      <c r="AR86" s="1107"/>
      <c r="AS86" s="1107"/>
      <c r="AT86" s="1107"/>
      <c r="AU86" s="1107"/>
      <c r="AV86" s="1107"/>
      <c r="AW86" s="1107"/>
      <c r="AX86" s="1108"/>
      <c r="AY86" s="1108"/>
      <c r="AZ86" s="1108"/>
      <c r="BA86" s="1108"/>
      <c r="BB86" s="1108"/>
      <c r="BC86" s="1107"/>
      <c r="BD86" s="1107"/>
      <c r="BE86" s="1107"/>
      <c r="BF86" s="1107"/>
      <c r="BG86" s="1107"/>
      <c r="BH86" s="1107"/>
      <c r="BI86" s="1107"/>
      <c r="BJ86" s="1107"/>
      <c r="BK86" s="1107"/>
      <c r="BL86" s="1107"/>
      <c r="BM86" s="1107"/>
      <c r="BN86" s="1107"/>
      <c r="BO86" s="1107"/>
      <c r="BP86" s="1107"/>
      <c r="BQ86" s="1107"/>
      <c r="BR86" s="1107"/>
      <c r="BS86" s="1107"/>
      <c r="BT86" s="1107"/>
      <c r="BU86" s="1107"/>
      <c r="BV86" s="1107"/>
      <c r="BW86" s="1107"/>
      <c r="BX86" s="1107"/>
      <c r="BY86" s="1107"/>
      <c r="BZ86" s="1107"/>
      <c r="CA86" s="1107"/>
      <c r="CB86" s="1107"/>
      <c r="CC86" s="1107"/>
      <c r="CD86" s="1107"/>
      <c r="CE86" s="1107"/>
      <c r="CF86" s="1106"/>
      <c r="CG86" s="1106"/>
      <c r="CH86" s="1106"/>
      <c r="CI86" s="1106"/>
      <c r="CJ86" s="1106"/>
      <c r="CK86" s="1106"/>
      <c r="CL86" s="1106"/>
      <c r="CM86" s="1106"/>
      <c r="CN86" s="1106"/>
      <c r="CO86" s="1106"/>
      <c r="CP86" s="1106"/>
      <c r="CQ86" s="1106"/>
      <c r="CR86" s="1106"/>
      <c r="CS86" s="1106"/>
      <c r="CT86" s="1106"/>
      <c r="CU86" s="1106"/>
      <c r="CV86" s="1106"/>
      <c r="CW86" s="1106"/>
      <c r="CX86" s="1106"/>
      <c r="CY86" s="1106"/>
      <c r="CZ86" s="1106"/>
      <c r="DA86" s="1106"/>
      <c r="DB86" s="1106"/>
      <c r="DC86" s="1106"/>
      <c r="DD86" s="1106"/>
      <c r="DE86" s="1106"/>
      <c r="DF86" s="1106"/>
      <c r="DG86" s="1106"/>
      <c r="DH86" s="1106"/>
      <c r="DI86" s="1106"/>
      <c r="DJ86" s="1106"/>
      <c r="DK86" s="1106"/>
      <c r="DL86" s="700"/>
      <c r="DM86" s="701"/>
      <c r="DN86" s="701"/>
      <c r="DO86" s="701"/>
      <c r="DP86" s="701"/>
      <c r="DQ86" s="702"/>
      <c r="DR86" s="1107"/>
      <c r="DS86" s="1107"/>
      <c r="DT86" s="1107"/>
      <c r="DU86" s="1107"/>
      <c r="DV86" s="1107"/>
      <c r="DW86" s="1107"/>
      <c r="DX86" s="1107"/>
      <c r="DY86" s="1107"/>
      <c r="DZ86" s="1107"/>
      <c r="EA86" s="1107"/>
      <c r="EB86" s="1107"/>
      <c r="EC86" s="1108"/>
      <c r="ED86" s="1108"/>
      <c r="EE86" s="1108"/>
      <c r="EF86" s="1108"/>
      <c r="EG86" s="1108"/>
      <c r="EH86" s="1108"/>
      <c r="EI86" s="1108"/>
      <c r="EJ86" s="1108"/>
      <c r="EK86" s="1108"/>
      <c r="EL86" s="1108"/>
      <c r="EM86" s="1108"/>
    </row>
    <row r="87" spans="1:143" ht="6" customHeight="1" thickTop="1">
      <c r="A87" s="162"/>
      <c r="B87" s="1109" t="s">
        <v>170</v>
      </c>
      <c r="C87" s="1110"/>
      <c r="D87" s="1110"/>
      <c r="E87" s="1110"/>
      <c r="F87" s="1110"/>
      <c r="G87" s="1110"/>
      <c r="H87" s="1110"/>
      <c r="I87" s="1110"/>
      <c r="J87" s="1110"/>
      <c r="K87" s="1110"/>
      <c r="L87" s="1110"/>
      <c r="M87" s="1110"/>
      <c r="N87" s="1110"/>
      <c r="O87" s="1110"/>
      <c r="P87" s="1110"/>
      <c r="Q87" s="1110"/>
      <c r="R87" s="1110"/>
      <c r="S87" s="1110"/>
      <c r="T87" s="1110"/>
      <c r="U87" s="1110"/>
      <c r="V87" s="1110"/>
      <c r="W87" s="1110"/>
      <c r="X87" s="1110"/>
      <c r="Y87" s="1110"/>
      <c r="Z87" s="1110"/>
      <c r="AA87" s="1110"/>
      <c r="AB87" s="1110"/>
      <c r="AC87" s="1110"/>
      <c r="AD87" s="1112"/>
      <c r="AE87" s="1112"/>
      <c r="AF87" s="1112"/>
      <c r="AG87" s="1112"/>
      <c r="AH87" s="1112"/>
      <c r="AI87" s="1112"/>
      <c r="AJ87" s="1112"/>
      <c r="AK87" s="1112"/>
      <c r="AL87" s="1112"/>
      <c r="AM87" s="1112"/>
      <c r="AN87" s="1112"/>
      <c r="AO87" s="1112"/>
      <c r="AP87" s="1112"/>
      <c r="AQ87" s="1112"/>
      <c r="AR87" s="1112"/>
      <c r="AS87" s="1112"/>
      <c r="AT87" s="1112"/>
      <c r="AU87" s="1112"/>
      <c r="AV87" s="1112"/>
      <c r="AW87" s="1112"/>
      <c r="AX87" s="1088"/>
      <c r="AY87" s="1089"/>
      <c r="AZ87" s="1089"/>
      <c r="BA87" s="1089"/>
      <c r="BB87" s="1090"/>
      <c r="BC87" s="1088"/>
      <c r="BD87" s="1089"/>
      <c r="BE87" s="1089"/>
      <c r="BF87" s="1089"/>
      <c r="BG87" s="1089"/>
      <c r="BH87" s="1089"/>
      <c r="BI87" s="1089"/>
      <c r="BJ87" s="1089"/>
      <c r="BK87" s="1090"/>
      <c r="BL87" s="1088"/>
      <c r="BM87" s="1089"/>
      <c r="BN87" s="1089"/>
      <c r="BO87" s="1089"/>
      <c r="BP87" s="1089"/>
      <c r="BQ87" s="1089"/>
      <c r="BR87" s="1089"/>
      <c r="BS87" s="1089"/>
      <c r="BT87" s="1089"/>
      <c r="BU87" s="1090"/>
      <c r="BV87" s="1088"/>
      <c r="BW87" s="1089"/>
      <c r="BX87" s="1089"/>
      <c r="BY87" s="1089"/>
      <c r="BZ87" s="1089"/>
      <c r="CA87" s="1089"/>
      <c r="CB87" s="1089"/>
      <c r="CC87" s="1089"/>
      <c r="CD87" s="1089"/>
      <c r="CE87" s="1090"/>
      <c r="CF87" s="734" t="str">
        <f>IF(SUM(CF27:CO86)=0,"",SUM(CF27:CO86))</f>
        <v/>
      </c>
      <c r="CG87" s="734"/>
      <c r="CH87" s="734"/>
      <c r="CI87" s="734"/>
      <c r="CJ87" s="734"/>
      <c r="CK87" s="734"/>
      <c r="CL87" s="734"/>
      <c r="CM87" s="734"/>
      <c r="CN87" s="734"/>
      <c r="CO87" s="734"/>
      <c r="CP87" s="737" t="str">
        <f>IF(SUM(CP27:CZ86)=0,"",SUM(CP27:CZ86))</f>
        <v/>
      </c>
      <c r="CQ87" s="737"/>
      <c r="CR87" s="737"/>
      <c r="CS87" s="737"/>
      <c r="CT87" s="737"/>
      <c r="CU87" s="737"/>
      <c r="CV87" s="737"/>
      <c r="CW87" s="737"/>
      <c r="CX87" s="737"/>
      <c r="CY87" s="737"/>
      <c r="CZ87" s="737"/>
      <c r="DA87" s="737" t="str">
        <f>IF(SUM(DA27:DK86)=0,"",SUM(DA27:DK86))</f>
        <v/>
      </c>
      <c r="DB87" s="737"/>
      <c r="DC87" s="737"/>
      <c r="DD87" s="737"/>
      <c r="DE87" s="737"/>
      <c r="DF87" s="737"/>
      <c r="DG87" s="737"/>
      <c r="DH87" s="737"/>
      <c r="DI87" s="737"/>
      <c r="DJ87" s="737"/>
      <c r="DK87" s="737"/>
      <c r="DL87" s="738"/>
      <c r="DM87" s="739"/>
      <c r="DN87" s="739"/>
      <c r="DO87" s="739"/>
      <c r="DP87" s="739"/>
      <c r="DQ87" s="740"/>
      <c r="DR87" s="1088"/>
      <c r="DS87" s="1089"/>
      <c r="DT87" s="1089"/>
      <c r="DU87" s="1089"/>
      <c r="DV87" s="1089"/>
      <c r="DW87" s="1089"/>
      <c r="DX87" s="1089"/>
      <c r="DY87" s="1089"/>
      <c r="DZ87" s="1089"/>
      <c r="EA87" s="1089"/>
      <c r="EB87" s="1090"/>
      <c r="EC87" s="1097"/>
      <c r="ED87" s="1098"/>
      <c r="EE87" s="1098"/>
      <c r="EF87" s="1098"/>
      <c r="EG87" s="1098"/>
      <c r="EH87" s="1098"/>
      <c r="EI87" s="1098"/>
      <c r="EJ87" s="1098"/>
      <c r="EK87" s="1098"/>
      <c r="EL87" s="1098"/>
      <c r="EM87" s="1099"/>
    </row>
    <row r="88" spans="1:143" ht="6" customHeight="1">
      <c r="A88" s="162"/>
      <c r="B88" s="695"/>
      <c r="C88" s="695"/>
      <c r="D88" s="695"/>
      <c r="E88" s="695"/>
      <c r="F88" s="695"/>
      <c r="G88" s="695"/>
      <c r="H88" s="695"/>
      <c r="I88" s="695"/>
      <c r="J88" s="695"/>
      <c r="K88" s="695"/>
      <c r="L88" s="695"/>
      <c r="M88" s="695"/>
      <c r="N88" s="695"/>
      <c r="O88" s="695"/>
      <c r="P88" s="695"/>
      <c r="Q88" s="695"/>
      <c r="R88" s="695"/>
      <c r="S88" s="695"/>
      <c r="T88" s="695"/>
      <c r="U88" s="695"/>
      <c r="V88" s="695"/>
      <c r="W88" s="695"/>
      <c r="X88" s="695"/>
      <c r="Y88" s="695"/>
      <c r="Z88" s="695"/>
      <c r="AA88" s="695"/>
      <c r="AB88" s="695"/>
      <c r="AC88" s="695"/>
      <c r="AD88" s="1113"/>
      <c r="AE88" s="1113"/>
      <c r="AF88" s="1113"/>
      <c r="AG88" s="1113"/>
      <c r="AH88" s="1113"/>
      <c r="AI88" s="1113"/>
      <c r="AJ88" s="1113"/>
      <c r="AK88" s="1113"/>
      <c r="AL88" s="1113"/>
      <c r="AM88" s="1113"/>
      <c r="AN88" s="1113"/>
      <c r="AO88" s="1113"/>
      <c r="AP88" s="1113"/>
      <c r="AQ88" s="1113"/>
      <c r="AR88" s="1113"/>
      <c r="AS88" s="1113"/>
      <c r="AT88" s="1113"/>
      <c r="AU88" s="1113"/>
      <c r="AV88" s="1113"/>
      <c r="AW88" s="1113"/>
      <c r="AX88" s="1091"/>
      <c r="AY88" s="1092"/>
      <c r="AZ88" s="1092"/>
      <c r="BA88" s="1092"/>
      <c r="BB88" s="1093"/>
      <c r="BC88" s="1091"/>
      <c r="BD88" s="1092"/>
      <c r="BE88" s="1092"/>
      <c r="BF88" s="1092"/>
      <c r="BG88" s="1092"/>
      <c r="BH88" s="1092"/>
      <c r="BI88" s="1092"/>
      <c r="BJ88" s="1092"/>
      <c r="BK88" s="1093"/>
      <c r="BL88" s="1091"/>
      <c r="BM88" s="1092"/>
      <c r="BN88" s="1092"/>
      <c r="BO88" s="1092"/>
      <c r="BP88" s="1092"/>
      <c r="BQ88" s="1092"/>
      <c r="BR88" s="1092"/>
      <c r="BS88" s="1092"/>
      <c r="BT88" s="1092"/>
      <c r="BU88" s="1093"/>
      <c r="BV88" s="1091"/>
      <c r="BW88" s="1092"/>
      <c r="BX88" s="1092"/>
      <c r="BY88" s="1092"/>
      <c r="BZ88" s="1092"/>
      <c r="CA88" s="1092"/>
      <c r="CB88" s="1092"/>
      <c r="CC88" s="1092"/>
      <c r="CD88" s="1092"/>
      <c r="CE88" s="1093"/>
      <c r="CF88" s="735"/>
      <c r="CG88" s="735"/>
      <c r="CH88" s="735"/>
      <c r="CI88" s="735"/>
      <c r="CJ88" s="735"/>
      <c r="CK88" s="735"/>
      <c r="CL88" s="735"/>
      <c r="CM88" s="735"/>
      <c r="CN88" s="735"/>
      <c r="CO88" s="735"/>
      <c r="CP88" s="735"/>
      <c r="CQ88" s="735"/>
      <c r="CR88" s="735"/>
      <c r="CS88" s="735"/>
      <c r="CT88" s="735"/>
      <c r="CU88" s="735"/>
      <c r="CV88" s="735"/>
      <c r="CW88" s="735"/>
      <c r="CX88" s="735"/>
      <c r="CY88" s="735"/>
      <c r="CZ88" s="735"/>
      <c r="DA88" s="735"/>
      <c r="DB88" s="735"/>
      <c r="DC88" s="735"/>
      <c r="DD88" s="735"/>
      <c r="DE88" s="735"/>
      <c r="DF88" s="735"/>
      <c r="DG88" s="735"/>
      <c r="DH88" s="735"/>
      <c r="DI88" s="735"/>
      <c r="DJ88" s="735"/>
      <c r="DK88" s="735"/>
      <c r="DL88" s="722"/>
      <c r="DM88" s="723"/>
      <c r="DN88" s="723"/>
      <c r="DO88" s="723"/>
      <c r="DP88" s="723"/>
      <c r="DQ88" s="724"/>
      <c r="DR88" s="1091"/>
      <c r="DS88" s="1092"/>
      <c r="DT88" s="1092"/>
      <c r="DU88" s="1092"/>
      <c r="DV88" s="1092"/>
      <c r="DW88" s="1092"/>
      <c r="DX88" s="1092"/>
      <c r="DY88" s="1092"/>
      <c r="DZ88" s="1092"/>
      <c r="EA88" s="1092"/>
      <c r="EB88" s="1093"/>
      <c r="EC88" s="1100"/>
      <c r="ED88" s="1101"/>
      <c r="EE88" s="1101"/>
      <c r="EF88" s="1101"/>
      <c r="EG88" s="1101"/>
      <c r="EH88" s="1101"/>
      <c r="EI88" s="1101"/>
      <c r="EJ88" s="1101"/>
      <c r="EK88" s="1101"/>
      <c r="EL88" s="1101"/>
      <c r="EM88" s="1102"/>
    </row>
    <row r="89" spans="1:143" ht="6" customHeight="1">
      <c r="A89" s="162"/>
      <c r="B89" s="1111"/>
      <c r="C89" s="1111"/>
      <c r="D89" s="1111"/>
      <c r="E89" s="1111"/>
      <c r="F89" s="1111"/>
      <c r="G89" s="1111"/>
      <c r="H89" s="1111"/>
      <c r="I89" s="1111"/>
      <c r="J89" s="1111"/>
      <c r="K89" s="1111"/>
      <c r="L89" s="1111"/>
      <c r="M89" s="1111"/>
      <c r="N89" s="1111"/>
      <c r="O89" s="1111"/>
      <c r="P89" s="1111"/>
      <c r="Q89" s="1111"/>
      <c r="R89" s="1111"/>
      <c r="S89" s="1111"/>
      <c r="T89" s="1111"/>
      <c r="U89" s="1111"/>
      <c r="V89" s="1111"/>
      <c r="W89" s="1111"/>
      <c r="X89" s="1111"/>
      <c r="Y89" s="1111"/>
      <c r="Z89" s="1111"/>
      <c r="AA89" s="1111"/>
      <c r="AB89" s="1111"/>
      <c r="AC89" s="1111"/>
      <c r="AD89" s="1114"/>
      <c r="AE89" s="1114"/>
      <c r="AF89" s="1114"/>
      <c r="AG89" s="1114"/>
      <c r="AH89" s="1114"/>
      <c r="AI89" s="1114"/>
      <c r="AJ89" s="1114"/>
      <c r="AK89" s="1114"/>
      <c r="AL89" s="1114"/>
      <c r="AM89" s="1114"/>
      <c r="AN89" s="1114"/>
      <c r="AO89" s="1114"/>
      <c r="AP89" s="1114"/>
      <c r="AQ89" s="1114"/>
      <c r="AR89" s="1114"/>
      <c r="AS89" s="1114"/>
      <c r="AT89" s="1114"/>
      <c r="AU89" s="1114"/>
      <c r="AV89" s="1114"/>
      <c r="AW89" s="1114"/>
      <c r="AX89" s="1094"/>
      <c r="AY89" s="1095"/>
      <c r="AZ89" s="1095"/>
      <c r="BA89" s="1095"/>
      <c r="BB89" s="1096"/>
      <c r="BC89" s="1094"/>
      <c r="BD89" s="1095"/>
      <c r="BE89" s="1095"/>
      <c r="BF89" s="1095"/>
      <c r="BG89" s="1095"/>
      <c r="BH89" s="1095"/>
      <c r="BI89" s="1095"/>
      <c r="BJ89" s="1095"/>
      <c r="BK89" s="1096"/>
      <c r="BL89" s="1094"/>
      <c r="BM89" s="1095"/>
      <c r="BN89" s="1095"/>
      <c r="BO89" s="1095"/>
      <c r="BP89" s="1095"/>
      <c r="BQ89" s="1095"/>
      <c r="BR89" s="1095"/>
      <c r="BS89" s="1095"/>
      <c r="BT89" s="1095"/>
      <c r="BU89" s="1096"/>
      <c r="BV89" s="1094"/>
      <c r="BW89" s="1095"/>
      <c r="BX89" s="1095"/>
      <c r="BY89" s="1095"/>
      <c r="BZ89" s="1095"/>
      <c r="CA89" s="1095"/>
      <c r="CB89" s="1095"/>
      <c r="CC89" s="1095"/>
      <c r="CD89" s="1095"/>
      <c r="CE89" s="1096"/>
      <c r="CF89" s="736"/>
      <c r="CG89" s="736"/>
      <c r="CH89" s="736"/>
      <c r="CI89" s="736"/>
      <c r="CJ89" s="736"/>
      <c r="CK89" s="736"/>
      <c r="CL89" s="736"/>
      <c r="CM89" s="736"/>
      <c r="CN89" s="736"/>
      <c r="CO89" s="736"/>
      <c r="CP89" s="736"/>
      <c r="CQ89" s="736"/>
      <c r="CR89" s="736"/>
      <c r="CS89" s="736"/>
      <c r="CT89" s="736"/>
      <c r="CU89" s="736"/>
      <c r="CV89" s="736"/>
      <c r="CW89" s="736"/>
      <c r="CX89" s="736"/>
      <c r="CY89" s="736"/>
      <c r="CZ89" s="736"/>
      <c r="DA89" s="736"/>
      <c r="DB89" s="736"/>
      <c r="DC89" s="736"/>
      <c r="DD89" s="736"/>
      <c r="DE89" s="736"/>
      <c r="DF89" s="736"/>
      <c r="DG89" s="736"/>
      <c r="DH89" s="736"/>
      <c r="DI89" s="736"/>
      <c r="DJ89" s="736"/>
      <c r="DK89" s="736"/>
      <c r="DL89" s="722"/>
      <c r="DM89" s="723"/>
      <c r="DN89" s="723"/>
      <c r="DO89" s="723"/>
      <c r="DP89" s="723"/>
      <c r="DQ89" s="724"/>
      <c r="DR89" s="1094"/>
      <c r="DS89" s="1095"/>
      <c r="DT89" s="1095"/>
      <c r="DU89" s="1095"/>
      <c r="DV89" s="1095"/>
      <c r="DW89" s="1095"/>
      <c r="DX89" s="1095"/>
      <c r="DY89" s="1095"/>
      <c r="DZ89" s="1095"/>
      <c r="EA89" s="1095"/>
      <c r="EB89" s="1096"/>
      <c r="EC89" s="1103"/>
      <c r="ED89" s="1104"/>
      <c r="EE89" s="1104"/>
      <c r="EF89" s="1104"/>
      <c r="EG89" s="1104"/>
      <c r="EH89" s="1104"/>
      <c r="EI89" s="1104"/>
      <c r="EJ89" s="1104"/>
      <c r="EK89" s="1104"/>
      <c r="EL89" s="1104"/>
      <c r="EM89" s="1105"/>
    </row>
    <row r="90" spans="1:143" ht="6" customHeight="1">
      <c r="A90" s="162"/>
      <c r="B90" s="1119" t="s">
        <v>171</v>
      </c>
      <c r="C90" s="695"/>
      <c r="D90" s="695"/>
      <c r="E90" s="695"/>
      <c r="F90" s="695"/>
      <c r="G90" s="695"/>
      <c r="H90" s="695"/>
      <c r="I90" s="695"/>
      <c r="J90" s="695"/>
      <c r="K90" s="695"/>
      <c r="L90" s="695"/>
      <c r="M90" s="695"/>
      <c r="N90" s="695"/>
      <c r="O90" s="695"/>
      <c r="P90" s="695"/>
      <c r="Q90" s="695"/>
      <c r="R90" s="695"/>
      <c r="S90" s="695"/>
      <c r="T90" s="695"/>
      <c r="U90" s="695"/>
      <c r="V90" s="695"/>
      <c r="W90" s="695"/>
      <c r="X90" s="695"/>
      <c r="Y90" s="695"/>
      <c r="Z90" s="695"/>
      <c r="AA90" s="695"/>
      <c r="AB90" s="695"/>
      <c r="AC90" s="695"/>
      <c r="AD90" s="1113"/>
      <c r="AE90" s="1113"/>
      <c r="AF90" s="1113"/>
      <c r="AG90" s="1113"/>
      <c r="AH90" s="1113"/>
      <c r="AI90" s="1113"/>
      <c r="AJ90" s="1113"/>
      <c r="AK90" s="1113"/>
      <c r="AL90" s="1113"/>
      <c r="AM90" s="1113"/>
      <c r="AN90" s="1113"/>
      <c r="AO90" s="1113"/>
      <c r="AP90" s="1113"/>
      <c r="AQ90" s="1113"/>
      <c r="AR90" s="1113"/>
      <c r="AS90" s="1113"/>
      <c r="AT90" s="1113"/>
      <c r="AU90" s="1113"/>
      <c r="AV90" s="1113"/>
      <c r="AW90" s="1113"/>
      <c r="AX90" s="728" t="str">
        <f>IF(AX27="","",AVERAGE(AX27:BB86))</f>
        <v/>
      </c>
      <c r="AY90" s="728"/>
      <c r="AZ90" s="728"/>
      <c r="BA90" s="728"/>
      <c r="BB90" s="728"/>
      <c r="BC90" s="1116"/>
      <c r="BD90" s="1117"/>
      <c r="BE90" s="1117"/>
      <c r="BF90" s="1117"/>
      <c r="BG90" s="1117"/>
      <c r="BH90" s="1117"/>
      <c r="BI90" s="1117"/>
      <c r="BJ90" s="1117"/>
      <c r="BK90" s="1118"/>
      <c r="BL90" s="1116"/>
      <c r="BM90" s="1117"/>
      <c r="BN90" s="1117"/>
      <c r="BO90" s="1117"/>
      <c r="BP90" s="1117"/>
      <c r="BQ90" s="1117"/>
      <c r="BR90" s="1117"/>
      <c r="BS90" s="1117"/>
      <c r="BT90" s="1117"/>
      <c r="BU90" s="1118"/>
      <c r="BV90" s="1116"/>
      <c r="BW90" s="1117"/>
      <c r="BX90" s="1117"/>
      <c r="BY90" s="1117"/>
      <c r="BZ90" s="1117"/>
      <c r="CA90" s="1117"/>
      <c r="CB90" s="1117"/>
      <c r="CC90" s="1117"/>
      <c r="CD90" s="1117"/>
      <c r="CE90" s="1118"/>
      <c r="CF90" s="1116"/>
      <c r="CG90" s="1117"/>
      <c r="CH90" s="1117"/>
      <c r="CI90" s="1117"/>
      <c r="CJ90" s="1117"/>
      <c r="CK90" s="1117"/>
      <c r="CL90" s="1117"/>
      <c r="CM90" s="1117"/>
      <c r="CN90" s="1117"/>
      <c r="CO90" s="1118"/>
      <c r="CP90" s="1116"/>
      <c r="CQ90" s="1117"/>
      <c r="CR90" s="1117"/>
      <c r="CS90" s="1117"/>
      <c r="CT90" s="1117"/>
      <c r="CU90" s="1117"/>
      <c r="CV90" s="1117"/>
      <c r="CW90" s="1117"/>
      <c r="CX90" s="1117"/>
      <c r="CY90" s="1117"/>
      <c r="CZ90" s="1118"/>
      <c r="DA90" s="1116"/>
      <c r="DB90" s="1117"/>
      <c r="DC90" s="1117"/>
      <c r="DD90" s="1117"/>
      <c r="DE90" s="1117"/>
      <c r="DF90" s="1117"/>
      <c r="DG90" s="1117"/>
      <c r="DH90" s="1117"/>
      <c r="DI90" s="1117"/>
      <c r="DJ90" s="1117"/>
      <c r="DK90" s="1118"/>
      <c r="DL90" s="719"/>
      <c r="DM90" s="720"/>
      <c r="DN90" s="720"/>
      <c r="DO90" s="720"/>
      <c r="DP90" s="720"/>
      <c r="DQ90" s="721"/>
      <c r="DR90" s="1116"/>
      <c r="DS90" s="1117"/>
      <c r="DT90" s="1117"/>
      <c r="DU90" s="1117"/>
      <c r="DV90" s="1117"/>
      <c r="DW90" s="1117"/>
      <c r="DX90" s="1117"/>
      <c r="DY90" s="1117"/>
      <c r="DZ90" s="1117"/>
      <c r="EA90" s="1117"/>
      <c r="EB90" s="1118"/>
      <c r="EC90" s="728" t="str">
        <f>IF(EC27="","",AVERAGE(EC27:EM86))</f>
        <v/>
      </c>
      <c r="ED90" s="728"/>
      <c r="EE90" s="728"/>
      <c r="EF90" s="728"/>
      <c r="EG90" s="728"/>
      <c r="EH90" s="728"/>
      <c r="EI90" s="728"/>
      <c r="EJ90" s="728"/>
      <c r="EK90" s="728"/>
      <c r="EL90" s="728"/>
      <c r="EM90" s="728"/>
    </row>
    <row r="91" spans="1:143" ht="6" customHeight="1">
      <c r="A91" s="162"/>
      <c r="B91" s="695"/>
      <c r="C91" s="695"/>
      <c r="D91" s="695"/>
      <c r="E91" s="695"/>
      <c r="F91" s="695"/>
      <c r="G91" s="695"/>
      <c r="H91" s="695"/>
      <c r="I91" s="695"/>
      <c r="J91" s="695"/>
      <c r="K91" s="695"/>
      <c r="L91" s="695"/>
      <c r="M91" s="695"/>
      <c r="N91" s="695"/>
      <c r="O91" s="695"/>
      <c r="P91" s="695"/>
      <c r="Q91" s="695"/>
      <c r="R91" s="695"/>
      <c r="S91" s="695"/>
      <c r="T91" s="695"/>
      <c r="U91" s="695"/>
      <c r="V91" s="695"/>
      <c r="W91" s="695"/>
      <c r="X91" s="695"/>
      <c r="Y91" s="695"/>
      <c r="Z91" s="695"/>
      <c r="AA91" s="695"/>
      <c r="AB91" s="695"/>
      <c r="AC91" s="695"/>
      <c r="AD91" s="1113"/>
      <c r="AE91" s="1113"/>
      <c r="AF91" s="1113"/>
      <c r="AG91" s="1113"/>
      <c r="AH91" s="1113"/>
      <c r="AI91" s="1113"/>
      <c r="AJ91" s="1113"/>
      <c r="AK91" s="1113"/>
      <c r="AL91" s="1113"/>
      <c r="AM91" s="1113"/>
      <c r="AN91" s="1113"/>
      <c r="AO91" s="1113"/>
      <c r="AP91" s="1113"/>
      <c r="AQ91" s="1113"/>
      <c r="AR91" s="1113"/>
      <c r="AS91" s="1113"/>
      <c r="AT91" s="1113"/>
      <c r="AU91" s="1113"/>
      <c r="AV91" s="1113"/>
      <c r="AW91" s="1113"/>
      <c r="AX91" s="728"/>
      <c r="AY91" s="728"/>
      <c r="AZ91" s="728"/>
      <c r="BA91" s="728"/>
      <c r="BB91" s="728"/>
      <c r="BC91" s="1091"/>
      <c r="BD91" s="1092"/>
      <c r="BE91" s="1092"/>
      <c r="BF91" s="1092"/>
      <c r="BG91" s="1092"/>
      <c r="BH91" s="1092"/>
      <c r="BI91" s="1092"/>
      <c r="BJ91" s="1092"/>
      <c r="BK91" s="1093"/>
      <c r="BL91" s="1091"/>
      <c r="BM91" s="1092"/>
      <c r="BN91" s="1092"/>
      <c r="BO91" s="1092"/>
      <c r="BP91" s="1092"/>
      <c r="BQ91" s="1092"/>
      <c r="BR91" s="1092"/>
      <c r="BS91" s="1092"/>
      <c r="BT91" s="1092"/>
      <c r="BU91" s="1093"/>
      <c r="BV91" s="1091"/>
      <c r="BW91" s="1092"/>
      <c r="BX91" s="1092"/>
      <c r="BY91" s="1092"/>
      <c r="BZ91" s="1092"/>
      <c r="CA91" s="1092"/>
      <c r="CB91" s="1092"/>
      <c r="CC91" s="1092"/>
      <c r="CD91" s="1092"/>
      <c r="CE91" s="1093"/>
      <c r="CF91" s="1091"/>
      <c r="CG91" s="1092"/>
      <c r="CH91" s="1092"/>
      <c r="CI91" s="1092"/>
      <c r="CJ91" s="1092"/>
      <c r="CK91" s="1092"/>
      <c r="CL91" s="1092"/>
      <c r="CM91" s="1092"/>
      <c r="CN91" s="1092"/>
      <c r="CO91" s="1093"/>
      <c r="CP91" s="1091"/>
      <c r="CQ91" s="1092"/>
      <c r="CR91" s="1092"/>
      <c r="CS91" s="1092"/>
      <c r="CT91" s="1092"/>
      <c r="CU91" s="1092"/>
      <c r="CV91" s="1092"/>
      <c r="CW91" s="1092"/>
      <c r="CX91" s="1092"/>
      <c r="CY91" s="1092"/>
      <c r="CZ91" s="1093"/>
      <c r="DA91" s="1091"/>
      <c r="DB91" s="1092"/>
      <c r="DC91" s="1092"/>
      <c r="DD91" s="1092"/>
      <c r="DE91" s="1092"/>
      <c r="DF91" s="1092"/>
      <c r="DG91" s="1092"/>
      <c r="DH91" s="1092"/>
      <c r="DI91" s="1092"/>
      <c r="DJ91" s="1092"/>
      <c r="DK91" s="1093"/>
      <c r="DL91" s="722"/>
      <c r="DM91" s="723"/>
      <c r="DN91" s="723"/>
      <c r="DO91" s="723"/>
      <c r="DP91" s="723"/>
      <c r="DQ91" s="724"/>
      <c r="DR91" s="1091"/>
      <c r="DS91" s="1092"/>
      <c r="DT91" s="1092"/>
      <c r="DU91" s="1092"/>
      <c r="DV91" s="1092"/>
      <c r="DW91" s="1092"/>
      <c r="DX91" s="1092"/>
      <c r="DY91" s="1092"/>
      <c r="DZ91" s="1092"/>
      <c r="EA91" s="1092"/>
      <c r="EB91" s="1093"/>
      <c r="EC91" s="728"/>
      <c r="ED91" s="728"/>
      <c r="EE91" s="728"/>
      <c r="EF91" s="728"/>
      <c r="EG91" s="728"/>
      <c r="EH91" s="728"/>
      <c r="EI91" s="728"/>
      <c r="EJ91" s="728"/>
      <c r="EK91" s="728"/>
      <c r="EL91" s="728"/>
      <c r="EM91" s="728"/>
    </row>
    <row r="92" spans="1:143" ht="6" customHeight="1">
      <c r="A92" s="162"/>
      <c r="B92" s="695"/>
      <c r="C92" s="695"/>
      <c r="D92" s="695"/>
      <c r="E92" s="695"/>
      <c r="F92" s="695"/>
      <c r="G92" s="695"/>
      <c r="H92" s="695"/>
      <c r="I92" s="695"/>
      <c r="J92" s="695"/>
      <c r="K92" s="695"/>
      <c r="L92" s="695"/>
      <c r="M92" s="695"/>
      <c r="N92" s="695"/>
      <c r="O92" s="695"/>
      <c r="P92" s="695"/>
      <c r="Q92" s="695"/>
      <c r="R92" s="695"/>
      <c r="S92" s="695"/>
      <c r="T92" s="695"/>
      <c r="U92" s="695"/>
      <c r="V92" s="695"/>
      <c r="W92" s="695"/>
      <c r="X92" s="695"/>
      <c r="Y92" s="695"/>
      <c r="Z92" s="695"/>
      <c r="AA92" s="695"/>
      <c r="AB92" s="695"/>
      <c r="AC92" s="695"/>
      <c r="AD92" s="1113"/>
      <c r="AE92" s="1113"/>
      <c r="AF92" s="1113"/>
      <c r="AG92" s="1113"/>
      <c r="AH92" s="1113"/>
      <c r="AI92" s="1113"/>
      <c r="AJ92" s="1113"/>
      <c r="AK92" s="1113"/>
      <c r="AL92" s="1113"/>
      <c r="AM92" s="1113"/>
      <c r="AN92" s="1113"/>
      <c r="AO92" s="1113"/>
      <c r="AP92" s="1113"/>
      <c r="AQ92" s="1113"/>
      <c r="AR92" s="1113"/>
      <c r="AS92" s="1113"/>
      <c r="AT92" s="1113"/>
      <c r="AU92" s="1113"/>
      <c r="AV92" s="1113"/>
      <c r="AW92" s="1113"/>
      <c r="AX92" s="728"/>
      <c r="AY92" s="728"/>
      <c r="AZ92" s="728"/>
      <c r="BA92" s="728"/>
      <c r="BB92" s="728"/>
      <c r="BC92" s="1094"/>
      <c r="BD92" s="1095"/>
      <c r="BE92" s="1095"/>
      <c r="BF92" s="1095"/>
      <c r="BG92" s="1095"/>
      <c r="BH92" s="1095"/>
      <c r="BI92" s="1095"/>
      <c r="BJ92" s="1095"/>
      <c r="BK92" s="1096"/>
      <c r="BL92" s="1094"/>
      <c r="BM92" s="1095"/>
      <c r="BN92" s="1095"/>
      <c r="BO92" s="1095"/>
      <c r="BP92" s="1095"/>
      <c r="BQ92" s="1095"/>
      <c r="BR92" s="1095"/>
      <c r="BS92" s="1095"/>
      <c r="BT92" s="1095"/>
      <c r="BU92" s="1096"/>
      <c r="BV92" s="1094"/>
      <c r="BW92" s="1095"/>
      <c r="BX92" s="1095"/>
      <c r="BY92" s="1095"/>
      <c r="BZ92" s="1095"/>
      <c r="CA92" s="1095"/>
      <c r="CB92" s="1095"/>
      <c r="CC92" s="1095"/>
      <c r="CD92" s="1095"/>
      <c r="CE92" s="1096"/>
      <c r="CF92" s="1094"/>
      <c r="CG92" s="1095"/>
      <c r="CH92" s="1095"/>
      <c r="CI92" s="1095"/>
      <c r="CJ92" s="1095"/>
      <c r="CK92" s="1095"/>
      <c r="CL92" s="1095"/>
      <c r="CM92" s="1095"/>
      <c r="CN92" s="1095"/>
      <c r="CO92" s="1096"/>
      <c r="CP92" s="1094"/>
      <c r="CQ92" s="1095"/>
      <c r="CR92" s="1095"/>
      <c r="CS92" s="1095"/>
      <c r="CT92" s="1095"/>
      <c r="CU92" s="1095"/>
      <c r="CV92" s="1095"/>
      <c r="CW92" s="1095"/>
      <c r="CX92" s="1095"/>
      <c r="CY92" s="1095"/>
      <c r="CZ92" s="1096"/>
      <c r="DA92" s="1094"/>
      <c r="DB92" s="1095"/>
      <c r="DC92" s="1095"/>
      <c r="DD92" s="1095"/>
      <c r="DE92" s="1095"/>
      <c r="DF92" s="1095"/>
      <c r="DG92" s="1095"/>
      <c r="DH92" s="1095"/>
      <c r="DI92" s="1095"/>
      <c r="DJ92" s="1095"/>
      <c r="DK92" s="1096"/>
      <c r="DL92" s="725"/>
      <c r="DM92" s="726"/>
      <c r="DN92" s="726"/>
      <c r="DO92" s="726"/>
      <c r="DP92" s="726"/>
      <c r="DQ92" s="727"/>
      <c r="DR92" s="1094"/>
      <c r="DS92" s="1095"/>
      <c r="DT92" s="1095"/>
      <c r="DU92" s="1095"/>
      <c r="DV92" s="1095"/>
      <c r="DW92" s="1095"/>
      <c r="DX92" s="1095"/>
      <c r="DY92" s="1095"/>
      <c r="DZ92" s="1095"/>
      <c r="EA92" s="1095"/>
      <c r="EB92" s="1096"/>
      <c r="EC92" s="728"/>
      <c r="ED92" s="728"/>
      <c r="EE92" s="728"/>
      <c r="EF92" s="728"/>
      <c r="EG92" s="728"/>
      <c r="EH92" s="728"/>
      <c r="EI92" s="728"/>
      <c r="EJ92" s="728"/>
      <c r="EK92" s="728"/>
      <c r="EL92" s="728"/>
      <c r="EM92" s="728"/>
    </row>
    <row r="94" spans="1:143" ht="6" customHeight="1">
      <c r="C94" s="718" t="s">
        <v>269</v>
      </c>
      <c r="D94" s="718"/>
      <c r="E94" s="718"/>
      <c r="F94" s="718"/>
      <c r="G94" s="718"/>
      <c r="H94" s="718"/>
      <c r="I94" s="718"/>
      <c r="J94" s="718"/>
      <c r="K94" s="718"/>
      <c r="L94" s="718"/>
      <c r="M94" s="718"/>
      <c r="N94" s="718"/>
      <c r="O94" s="718"/>
      <c r="P94" s="718"/>
      <c r="Q94" s="718"/>
      <c r="R94" s="718"/>
      <c r="S94" s="718"/>
      <c r="T94" s="718"/>
      <c r="U94" s="718"/>
      <c r="V94" s="718"/>
      <c r="W94" s="718"/>
      <c r="X94" s="718"/>
      <c r="Y94" s="718"/>
      <c r="Z94" s="718"/>
      <c r="AA94" s="718"/>
      <c r="AB94" s="718"/>
      <c r="AC94" s="718"/>
      <c r="AD94" s="718"/>
      <c r="AE94" s="718"/>
      <c r="AF94" s="718"/>
      <c r="AG94" s="718"/>
      <c r="AH94" s="718"/>
      <c r="AI94" s="718"/>
      <c r="AJ94" s="718"/>
      <c r="AK94" s="718"/>
      <c r="AL94" s="718"/>
      <c r="AM94" s="718"/>
      <c r="AN94" s="718"/>
      <c r="AO94" s="718"/>
      <c r="AP94" s="718"/>
      <c r="AQ94" s="718"/>
      <c r="AR94" s="718"/>
      <c r="AS94" s="718"/>
      <c r="AT94" s="718"/>
      <c r="AU94" s="718"/>
      <c r="AV94" s="718"/>
      <c r="AW94" s="718"/>
      <c r="AX94" s="718"/>
      <c r="AY94" s="718"/>
      <c r="AZ94" s="718"/>
      <c r="BA94" s="718"/>
      <c r="BB94" s="718"/>
      <c r="BC94" s="718"/>
      <c r="BD94" s="718"/>
      <c r="BE94" s="718"/>
      <c r="BF94" s="718"/>
      <c r="BG94" s="718"/>
      <c r="BH94" s="718"/>
      <c r="BI94" s="718"/>
      <c r="BJ94" s="718"/>
      <c r="BK94" s="718"/>
      <c r="BL94" s="718"/>
      <c r="BM94" s="718"/>
      <c r="BN94" s="718"/>
      <c r="BO94" s="718"/>
      <c r="BP94" s="718"/>
      <c r="BQ94" s="718"/>
      <c r="BR94" s="718"/>
      <c r="BS94" s="718"/>
      <c r="BT94" s="718"/>
      <c r="BU94" s="718"/>
      <c r="BV94" s="718"/>
      <c r="BW94" s="718"/>
      <c r="BX94" s="718"/>
      <c r="BY94" s="718"/>
      <c r="BZ94" s="718"/>
      <c r="CA94" s="718"/>
      <c r="CB94" s="718"/>
      <c r="CC94" s="718"/>
      <c r="CD94" s="718"/>
      <c r="CE94" s="718"/>
      <c r="CF94" s="718"/>
      <c r="CG94" s="718"/>
      <c r="CH94" s="718"/>
      <c r="CI94" s="718"/>
      <c r="CJ94" s="718"/>
      <c r="CK94" s="718"/>
      <c r="CL94" s="718"/>
      <c r="CM94" s="718"/>
      <c r="CN94" s="718"/>
      <c r="CO94" s="718"/>
      <c r="CP94" s="718"/>
      <c r="CQ94" s="718"/>
      <c r="CR94" s="718"/>
      <c r="CS94" s="718"/>
      <c r="CT94" s="718"/>
      <c r="CZ94" s="164"/>
      <c r="DA94" s="164"/>
      <c r="DB94" s="164"/>
      <c r="DC94" s="164"/>
      <c r="DD94" s="164"/>
      <c r="DE94" s="164"/>
      <c r="DF94" s="164"/>
      <c r="DG94" s="164"/>
      <c r="DH94" s="164"/>
      <c r="DI94" s="164"/>
      <c r="DJ94" s="164"/>
      <c r="DK94" s="164"/>
      <c r="DL94" s="114"/>
      <c r="DM94" s="114"/>
      <c r="DN94" s="114"/>
      <c r="DO94" s="114"/>
      <c r="DP94" s="114"/>
      <c r="DQ94" s="114"/>
      <c r="DR94" s="164"/>
      <c r="DS94" s="164"/>
      <c r="DT94" s="164"/>
      <c r="DU94" s="164"/>
      <c r="DV94" s="164"/>
      <c r="DW94" s="164"/>
      <c r="DX94" s="164"/>
      <c r="DY94" s="164"/>
      <c r="DZ94" s="164"/>
      <c r="EA94" s="164"/>
      <c r="EB94" s="164"/>
      <c r="EC94" s="164"/>
      <c r="ED94" s="164"/>
      <c r="EE94" s="164"/>
      <c r="EF94" s="164"/>
      <c r="EG94" s="164"/>
      <c r="EH94" s="164"/>
      <c r="EI94" s="164"/>
      <c r="EJ94" s="164"/>
      <c r="EK94" s="164"/>
      <c r="EL94" s="164"/>
      <c r="EM94" s="164"/>
    </row>
    <row r="95" spans="1:143" ht="6" customHeight="1">
      <c r="C95" s="718"/>
      <c r="D95" s="718"/>
      <c r="E95" s="718"/>
      <c r="F95" s="718"/>
      <c r="G95" s="718"/>
      <c r="H95" s="718"/>
      <c r="I95" s="718"/>
      <c r="J95" s="718"/>
      <c r="K95" s="718"/>
      <c r="L95" s="718"/>
      <c r="M95" s="718"/>
      <c r="N95" s="718"/>
      <c r="O95" s="718"/>
      <c r="P95" s="718"/>
      <c r="Q95" s="718"/>
      <c r="R95" s="718"/>
      <c r="S95" s="718"/>
      <c r="T95" s="718"/>
      <c r="U95" s="718"/>
      <c r="V95" s="718"/>
      <c r="W95" s="718"/>
      <c r="X95" s="718"/>
      <c r="Y95" s="718"/>
      <c r="Z95" s="718"/>
      <c r="AA95" s="718"/>
      <c r="AB95" s="718"/>
      <c r="AC95" s="718"/>
      <c r="AD95" s="718"/>
      <c r="AE95" s="718"/>
      <c r="AF95" s="718"/>
      <c r="AG95" s="718"/>
      <c r="AH95" s="718"/>
      <c r="AI95" s="718"/>
      <c r="AJ95" s="718"/>
      <c r="AK95" s="718"/>
      <c r="AL95" s="718"/>
      <c r="AM95" s="718"/>
      <c r="AN95" s="718"/>
      <c r="AO95" s="718"/>
      <c r="AP95" s="718"/>
      <c r="AQ95" s="718"/>
      <c r="AR95" s="718"/>
      <c r="AS95" s="718"/>
      <c r="AT95" s="718"/>
      <c r="AU95" s="718"/>
      <c r="AV95" s="718"/>
      <c r="AW95" s="718"/>
      <c r="AX95" s="718"/>
      <c r="AY95" s="718"/>
      <c r="AZ95" s="718"/>
      <c r="BA95" s="718"/>
      <c r="BB95" s="718"/>
      <c r="BC95" s="718"/>
      <c r="BD95" s="718"/>
      <c r="BE95" s="718"/>
      <c r="BF95" s="718"/>
      <c r="BG95" s="718"/>
      <c r="BH95" s="718"/>
      <c r="BI95" s="718"/>
      <c r="BJ95" s="718"/>
      <c r="BK95" s="718"/>
      <c r="BL95" s="718"/>
      <c r="BM95" s="718"/>
      <c r="BN95" s="718"/>
      <c r="BO95" s="718"/>
      <c r="BP95" s="718"/>
      <c r="BQ95" s="718"/>
      <c r="BR95" s="718"/>
      <c r="BS95" s="718"/>
      <c r="BT95" s="718"/>
      <c r="BU95" s="718"/>
      <c r="BV95" s="718"/>
      <c r="BW95" s="718"/>
      <c r="BX95" s="718"/>
      <c r="BY95" s="718"/>
      <c r="BZ95" s="718"/>
      <c r="CA95" s="718"/>
      <c r="CB95" s="718"/>
      <c r="CC95" s="718"/>
      <c r="CD95" s="718"/>
      <c r="CE95" s="718"/>
      <c r="CF95" s="718"/>
      <c r="CG95" s="718"/>
      <c r="CH95" s="718"/>
      <c r="CI95" s="718"/>
      <c r="CJ95" s="718"/>
      <c r="CK95" s="718"/>
      <c r="CL95" s="718"/>
      <c r="CM95" s="718"/>
      <c r="CN95" s="718"/>
      <c r="CO95" s="718"/>
      <c r="CP95" s="718"/>
      <c r="CQ95" s="718"/>
      <c r="CR95" s="718"/>
      <c r="CS95" s="718"/>
      <c r="CT95" s="718"/>
      <c r="CZ95" s="164"/>
      <c r="DA95" s="164"/>
      <c r="DB95" s="164"/>
      <c r="DC95" s="164"/>
      <c r="DD95" s="164"/>
      <c r="DE95" s="164"/>
      <c r="DF95" s="164"/>
      <c r="DG95" s="164"/>
      <c r="DH95" s="164"/>
      <c r="DI95" s="164"/>
      <c r="DJ95" s="164"/>
      <c r="DK95" s="164"/>
      <c r="DL95" s="114"/>
      <c r="DM95" s="114"/>
      <c r="DN95" s="114"/>
      <c r="DO95" s="114"/>
      <c r="DP95" s="114"/>
      <c r="DQ95" s="114"/>
      <c r="DR95" s="164"/>
      <c r="DS95" s="164"/>
      <c r="DT95" s="164"/>
      <c r="DU95" s="164"/>
      <c r="DV95" s="164"/>
      <c r="DW95" s="164"/>
      <c r="DX95" s="164"/>
      <c r="DY95" s="164"/>
      <c r="DZ95" s="164"/>
      <c r="EA95" s="164"/>
      <c r="EB95" s="164"/>
      <c r="EC95" s="164"/>
      <c r="ED95" s="164"/>
      <c r="EE95" s="164"/>
      <c r="EF95" s="164"/>
      <c r="EG95" s="164"/>
      <c r="EH95" s="164"/>
      <c r="EI95" s="164"/>
      <c r="EJ95" s="164"/>
      <c r="EK95" s="164"/>
      <c r="EL95" s="164"/>
      <c r="EM95" s="164"/>
    </row>
    <row r="96" spans="1:143" ht="6" customHeight="1">
      <c r="B96" s="154"/>
      <c r="C96" s="718"/>
      <c r="D96" s="718"/>
      <c r="E96" s="718"/>
      <c r="F96" s="718"/>
      <c r="G96" s="718"/>
      <c r="H96" s="718"/>
      <c r="I96" s="718"/>
      <c r="J96" s="718"/>
      <c r="K96" s="718"/>
      <c r="L96" s="718"/>
      <c r="M96" s="718"/>
      <c r="N96" s="718"/>
      <c r="O96" s="718"/>
      <c r="P96" s="718"/>
      <c r="Q96" s="718"/>
      <c r="R96" s="718"/>
      <c r="S96" s="718"/>
      <c r="T96" s="718"/>
      <c r="U96" s="718"/>
      <c r="V96" s="718"/>
      <c r="W96" s="718"/>
      <c r="X96" s="718"/>
      <c r="Y96" s="718"/>
      <c r="Z96" s="718"/>
      <c r="AA96" s="718"/>
      <c r="AB96" s="718"/>
      <c r="AC96" s="718"/>
      <c r="AD96" s="718"/>
      <c r="AE96" s="718"/>
      <c r="AF96" s="718"/>
      <c r="AG96" s="718"/>
      <c r="AH96" s="718"/>
      <c r="AI96" s="718"/>
      <c r="AJ96" s="718"/>
      <c r="AK96" s="718"/>
      <c r="AL96" s="718"/>
      <c r="AM96" s="718"/>
      <c r="AN96" s="718"/>
      <c r="AO96" s="718"/>
      <c r="AP96" s="718"/>
      <c r="AQ96" s="718"/>
      <c r="AR96" s="718"/>
      <c r="AS96" s="718"/>
      <c r="AT96" s="718"/>
      <c r="AU96" s="718"/>
      <c r="AV96" s="718"/>
      <c r="AW96" s="718"/>
      <c r="AX96" s="718"/>
      <c r="AY96" s="718"/>
      <c r="AZ96" s="718"/>
      <c r="BA96" s="718"/>
      <c r="BB96" s="718"/>
      <c r="BC96" s="718"/>
      <c r="BD96" s="718"/>
      <c r="BE96" s="718"/>
      <c r="BF96" s="718"/>
      <c r="BG96" s="718"/>
      <c r="BH96" s="718"/>
      <c r="BI96" s="718"/>
      <c r="BJ96" s="718"/>
      <c r="BK96" s="718"/>
      <c r="BL96" s="718"/>
      <c r="BM96" s="718"/>
      <c r="BN96" s="718"/>
      <c r="BO96" s="718"/>
      <c r="BP96" s="718"/>
      <c r="BQ96" s="718"/>
      <c r="BR96" s="718"/>
      <c r="BS96" s="718"/>
      <c r="BT96" s="718"/>
      <c r="BU96" s="718"/>
      <c r="BV96" s="718"/>
      <c r="BW96" s="718"/>
      <c r="BX96" s="718"/>
      <c r="BY96" s="718"/>
      <c r="BZ96" s="718"/>
      <c r="CA96" s="718"/>
      <c r="CB96" s="718"/>
      <c r="CC96" s="718"/>
      <c r="CD96" s="718"/>
      <c r="CE96" s="718"/>
      <c r="CF96" s="718"/>
      <c r="CG96" s="718"/>
      <c r="CH96" s="718"/>
      <c r="CI96" s="718"/>
      <c r="CJ96" s="718"/>
      <c r="CK96" s="718"/>
      <c r="CL96" s="718"/>
      <c r="CM96" s="718"/>
      <c r="CN96" s="718"/>
      <c r="CO96" s="718"/>
      <c r="CP96" s="718"/>
      <c r="CQ96" s="718"/>
      <c r="CR96" s="718"/>
      <c r="CS96" s="718"/>
      <c r="CT96" s="718"/>
      <c r="DA96" s="165"/>
      <c r="DB96" s="165"/>
      <c r="DC96" s="165"/>
      <c r="DD96" s="165"/>
      <c r="DE96" s="165"/>
      <c r="DF96" s="165"/>
      <c r="DG96" s="165"/>
      <c r="DH96" s="165"/>
      <c r="DI96" s="165"/>
      <c r="DJ96" s="165"/>
      <c r="DK96" s="165"/>
      <c r="DL96" s="117"/>
      <c r="DM96" s="117"/>
      <c r="DN96" s="117"/>
      <c r="DO96" s="117"/>
      <c r="DP96" s="117"/>
      <c r="DQ96" s="117"/>
      <c r="DR96" s="165"/>
      <c r="DS96" s="165"/>
      <c r="DT96" s="165"/>
      <c r="DU96" s="165"/>
      <c r="DV96" s="165"/>
      <c r="DW96" s="165"/>
      <c r="DX96" s="165"/>
      <c r="DY96" s="165"/>
      <c r="DZ96" s="165"/>
      <c r="EA96" s="165"/>
      <c r="EB96" s="165"/>
      <c r="EC96" s="165"/>
      <c r="ED96" s="165"/>
      <c r="EE96" s="165"/>
      <c r="EF96" s="165"/>
      <c r="EG96" s="165"/>
      <c r="EH96" s="165"/>
      <c r="EI96" s="165"/>
      <c r="EJ96" s="165"/>
      <c r="EK96" s="165"/>
      <c r="EL96" s="165"/>
      <c r="EM96" s="165"/>
    </row>
    <row r="97" spans="1:143" ht="6" customHeight="1">
      <c r="B97" s="154"/>
      <c r="C97" s="718"/>
      <c r="D97" s="718"/>
      <c r="E97" s="718"/>
      <c r="F97" s="718"/>
      <c r="G97" s="718"/>
      <c r="H97" s="718"/>
      <c r="I97" s="718"/>
      <c r="J97" s="718"/>
      <c r="K97" s="718"/>
      <c r="L97" s="718"/>
      <c r="M97" s="718"/>
      <c r="N97" s="718"/>
      <c r="O97" s="718"/>
      <c r="P97" s="718"/>
      <c r="Q97" s="718"/>
      <c r="R97" s="718"/>
      <c r="S97" s="718"/>
      <c r="T97" s="718"/>
      <c r="U97" s="718"/>
      <c r="V97" s="718"/>
      <c r="W97" s="718"/>
      <c r="X97" s="718"/>
      <c r="Y97" s="718"/>
      <c r="Z97" s="718"/>
      <c r="AA97" s="718"/>
      <c r="AB97" s="718"/>
      <c r="AC97" s="718"/>
      <c r="AD97" s="718"/>
      <c r="AE97" s="718"/>
      <c r="AF97" s="718"/>
      <c r="AG97" s="718"/>
      <c r="AH97" s="718"/>
      <c r="AI97" s="718"/>
      <c r="AJ97" s="718"/>
      <c r="AK97" s="718"/>
      <c r="AL97" s="718"/>
      <c r="AM97" s="718"/>
      <c r="AN97" s="718"/>
      <c r="AO97" s="718"/>
      <c r="AP97" s="718"/>
      <c r="AQ97" s="718"/>
      <c r="AR97" s="718"/>
      <c r="AS97" s="718"/>
      <c r="AT97" s="718"/>
      <c r="AU97" s="718"/>
      <c r="AV97" s="718"/>
      <c r="AW97" s="718"/>
      <c r="AX97" s="718"/>
      <c r="AY97" s="718"/>
      <c r="AZ97" s="718"/>
      <c r="BA97" s="718"/>
      <c r="BB97" s="718"/>
      <c r="BC97" s="718"/>
      <c r="BD97" s="718"/>
      <c r="BE97" s="718"/>
      <c r="BF97" s="718"/>
      <c r="BG97" s="718"/>
      <c r="BH97" s="718"/>
      <c r="BI97" s="718"/>
      <c r="BJ97" s="718"/>
      <c r="BK97" s="718"/>
      <c r="BL97" s="718"/>
      <c r="BM97" s="718"/>
      <c r="BN97" s="718"/>
      <c r="BO97" s="718"/>
      <c r="BP97" s="718"/>
      <c r="BQ97" s="718"/>
      <c r="BR97" s="718"/>
      <c r="BS97" s="718"/>
      <c r="BT97" s="718"/>
      <c r="BU97" s="718"/>
      <c r="BV97" s="718"/>
      <c r="BW97" s="718"/>
      <c r="BX97" s="718"/>
      <c r="BY97" s="718"/>
      <c r="BZ97" s="718"/>
      <c r="CA97" s="718"/>
      <c r="CB97" s="718"/>
      <c r="CC97" s="718"/>
      <c r="CD97" s="718"/>
      <c r="CE97" s="718"/>
      <c r="CF97" s="718"/>
      <c r="CG97" s="718"/>
      <c r="CH97" s="718"/>
      <c r="CI97" s="718"/>
      <c r="CJ97" s="718"/>
      <c r="CK97" s="718"/>
      <c r="CL97" s="718"/>
      <c r="CM97" s="718"/>
      <c r="CN97" s="718"/>
      <c r="CO97" s="718"/>
      <c r="CP97" s="718"/>
      <c r="CQ97" s="718"/>
      <c r="CR97" s="718"/>
      <c r="CS97" s="718"/>
      <c r="CT97" s="718"/>
      <c r="DA97" s="165"/>
      <c r="DB97" s="165"/>
      <c r="DC97" s="165"/>
      <c r="DD97" s="165"/>
      <c r="DE97" s="165"/>
      <c r="DF97" s="165"/>
      <c r="DG97" s="165"/>
      <c r="DH97" s="165"/>
      <c r="DI97" s="165"/>
      <c r="DJ97" s="165"/>
      <c r="DK97" s="165"/>
      <c r="DL97" s="117"/>
      <c r="DM97" s="117"/>
      <c r="DN97" s="117"/>
      <c r="DO97" s="117"/>
      <c r="DP97" s="117"/>
      <c r="DQ97" s="117"/>
      <c r="DR97" s="165"/>
      <c r="DS97" s="165"/>
      <c r="DT97" s="165"/>
      <c r="DU97" s="165"/>
      <c r="DV97" s="165"/>
      <c r="DW97" s="165"/>
      <c r="DX97" s="165"/>
      <c r="DY97" s="165"/>
      <c r="DZ97" s="165"/>
      <c r="EA97" s="165"/>
      <c r="EB97" s="165"/>
      <c r="EC97" s="165"/>
      <c r="ED97" s="165"/>
      <c r="EE97" s="165"/>
      <c r="EF97" s="165"/>
      <c r="EG97" s="165"/>
      <c r="EH97" s="165"/>
      <c r="EI97" s="165"/>
      <c r="EJ97" s="165"/>
      <c r="EK97" s="165"/>
      <c r="EL97" s="165"/>
      <c r="EM97" s="165"/>
    </row>
    <row r="98" spans="1:143" ht="6" customHeight="1">
      <c r="B98" s="154"/>
      <c r="C98" s="718"/>
      <c r="D98" s="718"/>
      <c r="E98" s="718"/>
      <c r="F98" s="718"/>
      <c r="G98" s="718"/>
      <c r="H98" s="718"/>
      <c r="I98" s="718"/>
      <c r="J98" s="718"/>
      <c r="K98" s="718"/>
      <c r="L98" s="718"/>
      <c r="M98" s="718"/>
      <c r="N98" s="718"/>
      <c r="O98" s="718"/>
      <c r="P98" s="718"/>
      <c r="Q98" s="718"/>
      <c r="R98" s="718"/>
      <c r="S98" s="718"/>
      <c r="T98" s="718"/>
      <c r="U98" s="718"/>
      <c r="V98" s="718"/>
      <c r="W98" s="718"/>
      <c r="X98" s="718"/>
      <c r="Y98" s="718"/>
      <c r="Z98" s="718"/>
      <c r="AA98" s="718"/>
      <c r="AB98" s="718"/>
      <c r="AC98" s="718"/>
      <c r="AD98" s="718"/>
      <c r="AE98" s="718"/>
      <c r="AF98" s="718"/>
      <c r="AG98" s="718"/>
      <c r="AH98" s="718"/>
      <c r="AI98" s="718"/>
      <c r="AJ98" s="718"/>
      <c r="AK98" s="718"/>
      <c r="AL98" s="718"/>
      <c r="AM98" s="718"/>
      <c r="AN98" s="718"/>
      <c r="AO98" s="718"/>
      <c r="AP98" s="718"/>
      <c r="AQ98" s="718"/>
      <c r="AR98" s="718"/>
      <c r="AS98" s="718"/>
      <c r="AT98" s="718"/>
      <c r="AU98" s="718"/>
      <c r="AV98" s="718"/>
      <c r="AW98" s="718"/>
      <c r="AX98" s="718"/>
      <c r="AY98" s="718"/>
      <c r="AZ98" s="718"/>
      <c r="BA98" s="718"/>
      <c r="BB98" s="718"/>
      <c r="BC98" s="718"/>
      <c r="BD98" s="718"/>
      <c r="BE98" s="718"/>
      <c r="BF98" s="718"/>
      <c r="BG98" s="718"/>
      <c r="BH98" s="718"/>
      <c r="BI98" s="718"/>
      <c r="BJ98" s="718"/>
      <c r="BK98" s="718"/>
      <c r="BL98" s="718"/>
      <c r="BM98" s="718"/>
      <c r="BN98" s="718"/>
      <c r="BO98" s="718"/>
      <c r="BP98" s="718"/>
      <c r="BQ98" s="718"/>
      <c r="BR98" s="718"/>
      <c r="BS98" s="718"/>
      <c r="BT98" s="718"/>
      <c r="BU98" s="718"/>
      <c r="BV98" s="718"/>
      <c r="BW98" s="718"/>
      <c r="BX98" s="718"/>
      <c r="BY98" s="718"/>
      <c r="BZ98" s="718"/>
      <c r="CA98" s="718"/>
      <c r="CB98" s="718"/>
      <c r="CC98" s="718"/>
      <c r="CD98" s="718"/>
      <c r="CE98" s="718"/>
      <c r="CF98" s="718"/>
      <c r="CG98" s="718"/>
      <c r="CH98" s="718"/>
      <c r="CI98" s="718"/>
      <c r="CJ98" s="718"/>
      <c r="CK98" s="718"/>
      <c r="CL98" s="718"/>
      <c r="CM98" s="718"/>
      <c r="CN98" s="718"/>
      <c r="CO98" s="718"/>
      <c r="CP98" s="718"/>
      <c r="CQ98" s="718"/>
      <c r="CR98" s="718"/>
      <c r="CS98" s="718"/>
      <c r="CT98" s="718"/>
      <c r="DA98" s="165"/>
      <c r="DB98" s="165"/>
      <c r="DC98" s="165"/>
      <c r="DD98" s="165"/>
      <c r="DE98" s="165"/>
      <c r="DF98" s="165"/>
      <c r="DG98" s="165"/>
      <c r="DH98" s="165"/>
      <c r="DI98" s="165"/>
      <c r="DJ98" s="165"/>
      <c r="DK98" s="165"/>
      <c r="DL98" s="117"/>
      <c r="DM98" s="117"/>
      <c r="DN98" s="117"/>
      <c r="DO98" s="117"/>
      <c r="DP98" s="117"/>
      <c r="DQ98" s="117"/>
      <c r="DR98" s="165"/>
      <c r="DS98" s="165"/>
      <c r="DT98" s="165"/>
      <c r="DU98" s="165"/>
      <c r="DV98" s="165"/>
      <c r="DW98" s="165"/>
      <c r="DX98" s="165"/>
      <c r="DY98" s="165"/>
      <c r="DZ98" s="165"/>
      <c r="EA98" s="165"/>
      <c r="EB98" s="165"/>
      <c r="EC98" s="165"/>
      <c r="ED98" s="165"/>
      <c r="EE98" s="165"/>
      <c r="EF98" s="165"/>
      <c r="EG98" s="165"/>
      <c r="EH98" s="165"/>
      <c r="EI98" s="165"/>
      <c r="EJ98" s="165"/>
      <c r="EK98" s="165"/>
      <c r="EL98" s="165"/>
      <c r="EM98" s="165"/>
    </row>
    <row r="99" spans="1:143" ht="6" customHeight="1">
      <c r="B99" s="162"/>
      <c r="C99" s="162"/>
      <c r="D99" s="162"/>
      <c r="E99" s="162"/>
      <c r="F99" s="162"/>
      <c r="G99" s="162"/>
      <c r="H99" s="162"/>
      <c r="I99" s="162"/>
      <c r="J99" s="162"/>
      <c r="K99" s="162"/>
      <c r="L99" s="162"/>
      <c r="M99" s="162"/>
      <c r="P99" s="162"/>
      <c r="Q99" s="162"/>
      <c r="R99" s="162"/>
      <c r="S99" s="162"/>
      <c r="T99" s="162"/>
      <c r="U99" s="162"/>
      <c r="V99" s="162"/>
      <c r="W99" s="162"/>
      <c r="X99" s="162"/>
      <c r="Y99" s="162"/>
      <c r="Z99" s="162"/>
      <c r="AA99" s="162"/>
      <c r="AB99" s="162"/>
      <c r="AC99" s="162"/>
      <c r="AD99" s="162"/>
      <c r="AE99" s="162"/>
      <c r="AF99" s="162"/>
      <c r="AG99" s="162"/>
      <c r="AH99" s="162"/>
      <c r="AI99" s="162"/>
      <c r="AJ99" s="162"/>
      <c r="AK99" s="162"/>
      <c r="AL99" s="162"/>
      <c r="AM99" s="162"/>
      <c r="AN99" s="162"/>
      <c r="AO99" s="162"/>
      <c r="AP99" s="162"/>
      <c r="AQ99" s="162"/>
      <c r="AR99" s="162"/>
      <c r="AS99" s="162"/>
      <c r="AT99" s="162"/>
      <c r="AU99" s="162"/>
      <c r="AX99" s="162"/>
      <c r="AY99" s="162"/>
      <c r="AZ99" s="162"/>
      <c r="BA99" s="162"/>
      <c r="BB99" s="162"/>
      <c r="DA99" s="165"/>
      <c r="DB99" s="165"/>
      <c r="DC99" s="165"/>
      <c r="DD99" s="165"/>
      <c r="DE99" s="165"/>
      <c r="DF99" s="165"/>
      <c r="DG99" s="165"/>
      <c r="DH99" s="165"/>
      <c r="DI99" s="165"/>
      <c r="DJ99" s="165"/>
      <c r="DK99" s="165"/>
      <c r="DL99" s="117"/>
      <c r="DM99" s="117"/>
      <c r="DN99" s="117"/>
      <c r="DO99" s="117"/>
      <c r="DP99" s="117"/>
      <c r="DQ99" s="117"/>
      <c r="DR99" s="165"/>
      <c r="DS99" s="165"/>
      <c r="DT99" s="165"/>
      <c r="DU99" s="165"/>
      <c r="DV99" s="165"/>
      <c r="DW99" s="165"/>
      <c r="DX99" s="165"/>
      <c r="DY99" s="165"/>
      <c r="DZ99" s="165"/>
      <c r="EA99" s="165"/>
      <c r="EB99" s="165"/>
      <c r="EC99" s="165"/>
      <c r="ED99" s="165"/>
      <c r="EE99" s="165"/>
      <c r="EF99" s="165"/>
      <c r="EG99" s="165"/>
      <c r="EH99" s="165"/>
      <c r="EI99" s="165"/>
      <c r="EJ99" s="165"/>
      <c r="EK99" s="165"/>
      <c r="EL99" s="165"/>
      <c r="EM99" s="165"/>
    </row>
    <row r="100" spans="1:143" ht="6" customHeight="1">
      <c r="B100" s="162"/>
      <c r="C100" s="162"/>
      <c r="D100" s="162"/>
      <c r="F100" s="162"/>
      <c r="G100" s="162"/>
      <c r="H100" s="162"/>
      <c r="I100" s="162"/>
      <c r="J100" s="162"/>
      <c r="K100" s="162"/>
      <c r="L100" s="162"/>
      <c r="M100" s="162"/>
      <c r="T100" s="166"/>
      <c r="U100" s="161"/>
      <c r="V100" s="161"/>
      <c r="W100" s="161"/>
      <c r="X100" s="161"/>
      <c r="Y100" s="161"/>
      <c r="Z100" s="162"/>
      <c r="AA100" s="162"/>
      <c r="AB100" s="162"/>
      <c r="AC100" s="162"/>
      <c r="AD100" s="162"/>
      <c r="AE100" s="162"/>
      <c r="AF100" s="162"/>
      <c r="AG100" s="162"/>
      <c r="AH100" s="162"/>
      <c r="AI100" s="162"/>
      <c r="AJ100" s="162"/>
      <c r="AK100" s="162"/>
      <c r="AL100" s="162"/>
      <c r="AM100" s="162"/>
      <c r="AN100" s="162"/>
      <c r="AO100" s="162"/>
      <c r="AP100" s="162"/>
      <c r="AQ100" s="162"/>
      <c r="AR100" s="162"/>
      <c r="AS100" s="162"/>
      <c r="AT100" s="162"/>
      <c r="AU100" s="162"/>
      <c r="AX100" s="162"/>
      <c r="AY100" s="162"/>
      <c r="AZ100" s="162"/>
      <c r="BA100" s="162"/>
      <c r="BB100" s="162"/>
      <c r="DA100" s="165"/>
      <c r="DB100" s="165"/>
      <c r="DC100" s="165"/>
      <c r="DD100" s="165"/>
      <c r="DE100" s="165"/>
      <c r="DF100" s="165"/>
      <c r="DG100" s="165"/>
      <c r="DH100" s="165"/>
      <c r="DI100" s="165"/>
      <c r="DJ100" s="165"/>
      <c r="DK100" s="165"/>
      <c r="DL100" s="117"/>
      <c r="DM100" s="117"/>
      <c r="DN100" s="117"/>
      <c r="DO100" s="117"/>
      <c r="DP100" s="117"/>
      <c r="DQ100" s="117"/>
      <c r="DR100" s="165"/>
      <c r="DS100" s="165"/>
      <c r="DT100" s="165"/>
      <c r="DU100" s="165"/>
      <c r="DV100" s="165"/>
      <c r="DW100" s="165"/>
      <c r="DX100" s="165"/>
      <c r="DY100" s="165"/>
      <c r="DZ100" s="165"/>
      <c r="EA100" s="165"/>
      <c r="EB100" s="165"/>
      <c r="EC100" s="165"/>
      <c r="ED100" s="165"/>
      <c r="EE100" s="165"/>
      <c r="EF100" s="165"/>
      <c r="EG100" s="165"/>
      <c r="EH100" s="165"/>
      <c r="EI100" s="165"/>
      <c r="EJ100" s="165"/>
      <c r="EK100" s="165"/>
      <c r="EL100" s="165"/>
      <c r="EM100" s="165"/>
    </row>
    <row r="101" spans="1:143" ht="6" customHeight="1">
      <c r="DL101" s="117"/>
      <c r="DM101" s="117"/>
      <c r="DN101" s="117"/>
      <c r="DO101" s="117"/>
      <c r="DP101" s="117"/>
      <c r="DQ101" s="117"/>
      <c r="EC101" s="670" t="s">
        <v>265</v>
      </c>
      <c r="ED101" s="670"/>
      <c r="EE101" s="670"/>
      <c r="EF101" s="670"/>
      <c r="EG101" s="670"/>
      <c r="EH101" s="670"/>
      <c r="EI101" s="670"/>
      <c r="EJ101" s="670"/>
      <c r="EK101" s="670"/>
      <c r="EL101" s="670"/>
      <c r="EM101" s="670"/>
    </row>
    <row r="102" spans="1:143" ht="6" customHeight="1">
      <c r="DL102" s="117"/>
      <c r="DM102" s="117"/>
      <c r="DN102" s="117"/>
      <c r="DO102" s="117"/>
      <c r="DP102" s="117"/>
      <c r="DQ102" s="117"/>
      <c r="EC102" s="670"/>
      <c r="ED102" s="670"/>
      <c r="EE102" s="670"/>
      <c r="EF102" s="670"/>
      <c r="EG102" s="670"/>
      <c r="EH102" s="670"/>
      <c r="EI102" s="670"/>
      <c r="EJ102" s="670"/>
      <c r="EK102" s="670"/>
      <c r="EL102" s="670"/>
      <c r="EM102" s="670"/>
    </row>
    <row r="103" spans="1:143" ht="6" customHeight="1">
      <c r="EC103" s="670"/>
      <c r="ED103" s="670"/>
      <c r="EE103" s="670"/>
      <c r="EF103" s="670"/>
      <c r="EG103" s="670"/>
      <c r="EH103" s="670"/>
      <c r="EI103" s="670"/>
      <c r="EJ103" s="670"/>
      <c r="EK103" s="670"/>
      <c r="EL103" s="670"/>
      <c r="EM103" s="670"/>
    </row>
    <row r="105" spans="1:143" ht="6" customHeight="1">
      <c r="A105" s="671" t="s">
        <v>266</v>
      </c>
      <c r="B105" s="671"/>
      <c r="C105" s="671"/>
      <c r="D105" s="671"/>
      <c r="E105" s="671"/>
      <c r="F105" s="671"/>
      <c r="G105" s="671"/>
      <c r="H105" s="671"/>
      <c r="I105" s="671"/>
      <c r="J105" s="671"/>
      <c r="K105" s="671"/>
      <c r="L105" s="671"/>
      <c r="M105" s="671"/>
      <c r="N105" s="671"/>
      <c r="O105" s="671"/>
      <c r="P105" s="672"/>
      <c r="Q105" s="672"/>
      <c r="R105" s="672"/>
      <c r="S105" s="672"/>
      <c r="T105" s="672"/>
      <c r="U105" s="672"/>
      <c r="V105" s="672"/>
      <c r="W105" s="672"/>
      <c r="X105" s="672"/>
      <c r="Y105" s="672"/>
      <c r="Z105" s="672"/>
      <c r="AA105" s="672"/>
      <c r="AB105" s="672"/>
      <c r="AC105" s="672"/>
      <c r="AD105" s="672"/>
      <c r="AE105" s="672"/>
      <c r="AF105" s="672"/>
      <c r="AG105" s="672"/>
      <c r="AH105" s="672"/>
      <c r="AI105" s="672"/>
      <c r="AJ105" s="672"/>
      <c r="AK105" s="672"/>
      <c r="AL105" s="672"/>
      <c r="AM105" s="672"/>
      <c r="AN105" s="672"/>
      <c r="AO105" s="672"/>
      <c r="AP105" s="672"/>
      <c r="AQ105" s="672"/>
      <c r="AR105" s="672"/>
      <c r="AS105" s="672"/>
      <c r="AT105" s="672"/>
      <c r="AU105" s="672"/>
      <c r="AV105" s="672"/>
      <c r="AW105" s="672"/>
      <c r="AX105" s="672"/>
      <c r="AY105" s="672"/>
      <c r="AZ105" s="672"/>
      <c r="BA105" s="672"/>
      <c r="BB105" s="672"/>
      <c r="BC105" s="672"/>
      <c r="BD105" s="672"/>
      <c r="BE105" s="672"/>
      <c r="BF105" s="672"/>
      <c r="BG105" s="672"/>
      <c r="BH105" s="672"/>
      <c r="BI105" s="672"/>
      <c r="BJ105" s="672"/>
      <c r="BK105" s="672"/>
      <c r="BL105" s="672"/>
      <c r="BM105" s="672"/>
      <c r="BN105" s="672"/>
      <c r="BO105" s="672"/>
      <c r="BP105" s="672"/>
      <c r="BQ105" s="672"/>
      <c r="BR105" s="672"/>
      <c r="BS105" s="672"/>
      <c r="BT105" s="672"/>
      <c r="BU105" s="672"/>
      <c r="BV105" s="672"/>
      <c r="BW105" s="672"/>
      <c r="BX105" s="672"/>
      <c r="BY105" s="672"/>
      <c r="BZ105" s="672"/>
      <c r="CA105" s="672"/>
      <c r="CB105" s="672"/>
      <c r="CC105" s="672"/>
      <c r="CD105" s="672"/>
      <c r="CE105" s="672"/>
      <c r="CF105" s="672"/>
      <c r="CG105" s="672"/>
      <c r="CH105" s="672"/>
      <c r="CI105" s="672"/>
      <c r="CJ105" s="672"/>
      <c r="CK105" s="672"/>
      <c r="CL105" s="672"/>
      <c r="CM105" s="672"/>
      <c r="CN105" s="672"/>
      <c r="CO105" s="672"/>
      <c r="CP105" s="672"/>
      <c r="CQ105" s="672"/>
      <c r="CR105" s="672"/>
      <c r="CS105" s="672"/>
      <c r="CT105" s="672"/>
      <c r="CU105" s="672"/>
      <c r="CV105" s="672"/>
      <c r="CW105" s="672"/>
      <c r="CX105" s="672"/>
      <c r="CY105" s="672"/>
      <c r="CZ105" s="672"/>
      <c r="DA105" s="672"/>
      <c r="DB105" s="672"/>
      <c r="DC105" s="672"/>
      <c r="DD105" s="672"/>
      <c r="DE105" s="672"/>
      <c r="DF105" s="672"/>
      <c r="DG105" s="672"/>
      <c r="DH105" s="672"/>
      <c r="DI105" s="672"/>
      <c r="DJ105" s="672"/>
      <c r="DK105" s="672"/>
      <c r="DL105" s="672"/>
      <c r="DM105" s="672"/>
      <c r="DN105" s="672"/>
      <c r="DO105" s="672"/>
      <c r="DP105" s="672"/>
      <c r="DQ105" s="672"/>
      <c r="DR105" s="672"/>
      <c r="DS105" s="672"/>
      <c r="DT105" s="672"/>
      <c r="DU105" s="672"/>
      <c r="DV105" s="672"/>
      <c r="DW105" s="672"/>
      <c r="DX105" s="672"/>
      <c r="DY105" s="672"/>
      <c r="DZ105" s="672"/>
      <c r="EA105" s="672"/>
      <c r="EB105" s="672"/>
      <c r="EC105" s="672"/>
      <c r="ED105" s="672"/>
      <c r="EE105" s="672"/>
      <c r="EF105" s="672"/>
      <c r="EG105" s="672"/>
      <c r="EH105" s="672"/>
      <c r="EI105" s="672"/>
      <c r="EJ105" s="672"/>
      <c r="EK105" s="672"/>
      <c r="EL105" s="672"/>
      <c r="EM105" s="672"/>
    </row>
    <row r="106" spans="1:143" ht="6" customHeight="1">
      <c r="A106" s="672"/>
      <c r="B106" s="672"/>
      <c r="C106" s="672"/>
      <c r="D106" s="672"/>
      <c r="E106" s="672"/>
      <c r="F106" s="672"/>
      <c r="G106" s="672"/>
      <c r="H106" s="672"/>
      <c r="I106" s="672"/>
      <c r="J106" s="672"/>
      <c r="K106" s="672"/>
      <c r="L106" s="672"/>
      <c r="M106" s="672"/>
      <c r="N106" s="672"/>
      <c r="O106" s="672"/>
      <c r="P106" s="672"/>
      <c r="Q106" s="672"/>
      <c r="R106" s="672"/>
      <c r="S106" s="672"/>
      <c r="T106" s="672"/>
      <c r="U106" s="672"/>
      <c r="V106" s="672"/>
      <c r="W106" s="672"/>
      <c r="X106" s="672"/>
      <c r="Y106" s="672"/>
      <c r="Z106" s="672"/>
      <c r="AA106" s="672"/>
      <c r="AB106" s="672"/>
      <c r="AC106" s="672"/>
      <c r="AD106" s="672"/>
      <c r="AE106" s="672"/>
      <c r="AF106" s="672"/>
      <c r="AG106" s="672"/>
      <c r="AH106" s="672"/>
      <c r="AI106" s="672"/>
      <c r="AJ106" s="672"/>
      <c r="AK106" s="672"/>
      <c r="AL106" s="672"/>
      <c r="AM106" s="672"/>
      <c r="AN106" s="672"/>
      <c r="AO106" s="672"/>
      <c r="AP106" s="672"/>
      <c r="AQ106" s="672"/>
      <c r="AR106" s="672"/>
      <c r="AS106" s="672"/>
      <c r="AT106" s="672"/>
      <c r="AU106" s="672"/>
      <c r="AV106" s="672"/>
      <c r="AW106" s="672"/>
      <c r="AX106" s="672"/>
      <c r="AY106" s="672"/>
      <c r="AZ106" s="672"/>
      <c r="BA106" s="672"/>
      <c r="BB106" s="672"/>
      <c r="BC106" s="672"/>
      <c r="BD106" s="672"/>
      <c r="BE106" s="672"/>
      <c r="BF106" s="672"/>
      <c r="BG106" s="672"/>
      <c r="BH106" s="672"/>
      <c r="BI106" s="672"/>
      <c r="BJ106" s="672"/>
      <c r="BK106" s="672"/>
      <c r="BL106" s="672"/>
      <c r="BM106" s="672"/>
      <c r="BN106" s="672"/>
      <c r="BO106" s="672"/>
      <c r="BP106" s="672"/>
      <c r="BQ106" s="672"/>
      <c r="BR106" s="672"/>
      <c r="BS106" s="672"/>
      <c r="BT106" s="672"/>
      <c r="BU106" s="672"/>
      <c r="BV106" s="672"/>
      <c r="BW106" s="672"/>
      <c r="BX106" s="672"/>
      <c r="BY106" s="672"/>
      <c r="BZ106" s="672"/>
      <c r="CA106" s="672"/>
      <c r="CB106" s="672"/>
      <c r="CC106" s="672"/>
      <c r="CD106" s="672"/>
      <c r="CE106" s="672"/>
      <c r="CF106" s="672"/>
      <c r="CG106" s="672"/>
      <c r="CH106" s="672"/>
      <c r="CI106" s="672"/>
      <c r="CJ106" s="672"/>
      <c r="CK106" s="672"/>
      <c r="CL106" s="672"/>
      <c r="CM106" s="672"/>
      <c r="CN106" s="672"/>
      <c r="CO106" s="672"/>
      <c r="CP106" s="672"/>
      <c r="CQ106" s="672"/>
      <c r="CR106" s="672"/>
      <c r="CS106" s="672"/>
      <c r="CT106" s="672"/>
      <c r="CU106" s="672"/>
      <c r="CV106" s="672"/>
      <c r="CW106" s="672"/>
      <c r="CX106" s="672"/>
      <c r="CY106" s="672"/>
      <c r="CZ106" s="672"/>
      <c r="DA106" s="672"/>
      <c r="DB106" s="672"/>
      <c r="DC106" s="672"/>
      <c r="DD106" s="672"/>
      <c r="DE106" s="672"/>
      <c r="DF106" s="672"/>
      <c r="DG106" s="672"/>
      <c r="DH106" s="672"/>
      <c r="DI106" s="672"/>
      <c r="DJ106" s="672"/>
      <c r="DK106" s="672"/>
      <c r="DL106" s="672"/>
      <c r="DM106" s="672"/>
      <c r="DN106" s="672"/>
      <c r="DO106" s="672"/>
      <c r="DP106" s="672"/>
      <c r="DQ106" s="672"/>
      <c r="DR106" s="672"/>
      <c r="DS106" s="672"/>
      <c r="DT106" s="672"/>
      <c r="DU106" s="672"/>
      <c r="DV106" s="672"/>
      <c r="DW106" s="672"/>
      <c r="DX106" s="672"/>
      <c r="DY106" s="672"/>
      <c r="DZ106" s="672"/>
      <c r="EA106" s="672"/>
      <c r="EB106" s="672"/>
      <c r="EC106" s="672"/>
      <c r="ED106" s="672"/>
      <c r="EE106" s="672"/>
      <c r="EF106" s="672"/>
      <c r="EG106" s="672"/>
      <c r="EH106" s="672"/>
      <c r="EI106" s="672"/>
      <c r="EJ106" s="672"/>
      <c r="EK106" s="672"/>
      <c r="EL106" s="672"/>
      <c r="EM106" s="672"/>
    </row>
    <row r="107" spans="1:143" ht="6" customHeight="1">
      <c r="A107" s="672"/>
      <c r="B107" s="672"/>
      <c r="C107" s="672"/>
      <c r="D107" s="672"/>
      <c r="E107" s="672"/>
      <c r="F107" s="672"/>
      <c r="G107" s="672"/>
      <c r="H107" s="672"/>
      <c r="I107" s="672"/>
      <c r="J107" s="672"/>
      <c r="K107" s="672"/>
      <c r="L107" s="672"/>
      <c r="M107" s="672"/>
      <c r="N107" s="672"/>
      <c r="O107" s="672"/>
      <c r="P107" s="672"/>
      <c r="Q107" s="672"/>
      <c r="R107" s="672"/>
      <c r="S107" s="672"/>
      <c r="T107" s="672"/>
      <c r="U107" s="672"/>
      <c r="V107" s="672"/>
      <c r="W107" s="672"/>
      <c r="X107" s="672"/>
      <c r="Y107" s="672"/>
      <c r="Z107" s="672"/>
      <c r="AA107" s="672"/>
      <c r="AB107" s="672"/>
      <c r="AC107" s="672"/>
      <c r="AD107" s="672"/>
      <c r="AE107" s="672"/>
      <c r="AF107" s="672"/>
      <c r="AG107" s="672"/>
      <c r="AH107" s="672"/>
      <c r="AI107" s="672"/>
      <c r="AJ107" s="672"/>
      <c r="AK107" s="672"/>
      <c r="AL107" s="672"/>
      <c r="AM107" s="672"/>
      <c r="AN107" s="672"/>
      <c r="AO107" s="672"/>
      <c r="AP107" s="672"/>
      <c r="AQ107" s="672"/>
      <c r="AR107" s="672"/>
      <c r="AS107" s="672"/>
      <c r="AT107" s="672"/>
      <c r="AU107" s="672"/>
      <c r="AV107" s="672"/>
      <c r="AW107" s="672"/>
      <c r="AX107" s="672"/>
      <c r="AY107" s="672"/>
      <c r="AZ107" s="672"/>
      <c r="BA107" s="672"/>
      <c r="BB107" s="672"/>
      <c r="BC107" s="672"/>
      <c r="BD107" s="672"/>
      <c r="BE107" s="672"/>
      <c r="BF107" s="672"/>
      <c r="BG107" s="672"/>
      <c r="BH107" s="672"/>
      <c r="BI107" s="672"/>
      <c r="BJ107" s="672"/>
      <c r="BK107" s="672"/>
      <c r="BL107" s="672"/>
      <c r="BM107" s="672"/>
      <c r="BN107" s="672"/>
      <c r="BO107" s="672"/>
      <c r="BP107" s="672"/>
      <c r="BQ107" s="672"/>
      <c r="BR107" s="672"/>
      <c r="BS107" s="672"/>
      <c r="BT107" s="672"/>
      <c r="BU107" s="672"/>
      <c r="BV107" s="672"/>
      <c r="BW107" s="672"/>
      <c r="BX107" s="672"/>
      <c r="BY107" s="672"/>
      <c r="BZ107" s="672"/>
      <c r="CA107" s="672"/>
      <c r="CB107" s="672"/>
      <c r="CC107" s="672"/>
      <c r="CD107" s="672"/>
      <c r="CE107" s="672"/>
      <c r="CF107" s="672"/>
      <c r="CG107" s="672"/>
      <c r="CH107" s="672"/>
      <c r="CI107" s="672"/>
      <c r="CJ107" s="672"/>
      <c r="CK107" s="672"/>
      <c r="CL107" s="672"/>
      <c r="CM107" s="672"/>
      <c r="CN107" s="672"/>
      <c r="CO107" s="672"/>
      <c r="CP107" s="672"/>
      <c r="CQ107" s="672"/>
      <c r="CR107" s="672"/>
      <c r="CS107" s="672"/>
      <c r="CT107" s="672"/>
      <c r="CU107" s="672"/>
      <c r="CV107" s="672"/>
      <c r="CW107" s="672"/>
      <c r="CX107" s="672"/>
      <c r="CY107" s="672"/>
      <c r="CZ107" s="672"/>
      <c r="DA107" s="672"/>
      <c r="DB107" s="672"/>
      <c r="DC107" s="672"/>
      <c r="DD107" s="672"/>
      <c r="DE107" s="672"/>
      <c r="DF107" s="672"/>
      <c r="DG107" s="672"/>
      <c r="DH107" s="672"/>
      <c r="DI107" s="672"/>
      <c r="DJ107" s="672"/>
      <c r="DK107" s="672"/>
      <c r="DL107" s="672"/>
      <c r="DM107" s="672"/>
      <c r="DN107" s="672"/>
      <c r="DO107" s="672"/>
      <c r="DP107" s="672"/>
      <c r="DQ107" s="672"/>
      <c r="DR107" s="672"/>
      <c r="DS107" s="672"/>
      <c r="DT107" s="672"/>
      <c r="DU107" s="672"/>
      <c r="DV107" s="672"/>
      <c r="DW107" s="672"/>
      <c r="DX107" s="672"/>
      <c r="DY107" s="672"/>
      <c r="DZ107" s="672"/>
      <c r="EA107" s="672"/>
      <c r="EB107" s="672"/>
      <c r="EC107" s="672"/>
      <c r="ED107" s="672"/>
      <c r="EE107" s="672"/>
      <c r="EF107" s="672"/>
      <c r="EG107" s="672"/>
      <c r="EH107" s="672"/>
      <c r="EI107" s="672"/>
      <c r="EJ107" s="672"/>
      <c r="EK107" s="672"/>
      <c r="EL107" s="672"/>
      <c r="EM107" s="672"/>
    </row>
    <row r="108" spans="1:143" ht="6" customHeight="1">
      <c r="A108" s="161"/>
      <c r="B108" s="161"/>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1"/>
      <c r="Z108" s="161"/>
      <c r="AA108" s="161"/>
      <c r="AB108" s="161"/>
      <c r="AC108" s="161"/>
      <c r="AD108" s="161"/>
      <c r="AE108" s="161"/>
      <c r="AF108" s="161"/>
      <c r="AG108" s="161"/>
      <c r="AH108" s="161"/>
      <c r="AI108" s="161"/>
      <c r="AJ108" s="161"/>
      <c r="AK108" s="161"/>
      <c r="AL108" s="161"/>
      <c r="AM108" s="161"/>
      <c r="AN108" s="161"/>
      <c r="AO108" s="161"/>
      <c r="AP108" s="161"/>
      <c r="AQ108" s="161"/>
      <c r="AR108" s="161"/>
      <c r="AS108" s="161"/>
      <c r="AT108" s="161"/>
      <c r="AU108" s="161"/>
      <c r="AV108" s="161"/>
      <c r="AW108" s="161"/>
      <c r="AX108" s="161"/>
      <c r="AY108" s="161"/>
      <c r="AZ108" s="161"/>
      <c r="BA108" s="161"/>
      <c r="BB108" s="161"/>
      <c r="BC108" s="161"/>
      <c r="BO108" s="671" t="s">
        <v>152</v>
      </c>
      <c r="BP108" s="813"/>
      <c r="BQ108" s="813"/>
      <c r="BR108" s="813"/>
      <c r="BS108" s="813"/>
      <c r="BT108" s="813"/>
      <c r="BU108" s="813"/>
      <c r="BV108" s="813"/>
      <c r="BW108" s="1080" t="str">
        <f>IF(安全投資実績報告書!AG31="","",安全投資実績報告書!AG31)</f>
        <v/>
      </c>
      <c r="BX108" s="1080"/>
      <c r="BY108" s="1080"/>
      <c r="BZ108" s="671" t="s">
        <v>153</v>
      </c>
      <c r="CA108" s="671"/>
      <c r="CB108" s="671"/>
      <c r="CC108" s="671"/>
      <c r="CD108" s="671"/>
      <c r="CE108" s="671"/>
      <c r="CF108" s="671"/>
      <c r="CG108" s="671"/>
      <c r="CS108" s="162"/>
      <c r="CT108" s="162"/>
      <c r="CU108" s="162"/>
      <c r="CV108" s="162"/>
      <c r="CW108" s="162"/>
      <c r="CX108" s="162"/>
      <c r="CY108" s="162"/>
      <c r="CZ108" s="162"/>
      <c r="DA108" s="162"/>
      <c r="DB108" s="162"/>
      <c r="DC108" s="162"/>
      <c r="DD108" s="162"/>
      <c r="DE108" s="162"/>
      <c r="DF108" s="162"/>
      <c r="DG108" s="162"/>
      <c r="DH108" s="162"/>
      <c r="DI108" s="162"/>
      <c r="DJ108" s="162"/>
      <c r="DK108" s="162"/>
      <c r="DL108" s="162"/>
      <c r="DM108" s="162"/>
      <c r="DN108" s="162"/>
      <c r="DO108" s="162"/>
      <c r="DP108" s="162"/>
      <c r="DQ108" s="162"/>
      <c r="DR108" s="161"/>
      <c r="DS108" s="161"/>
      <c r="DT108" s="161"/>
      <c r="DU108" s="161"/>
      <c r="DV108" s="161"/>
      <c r="DW108" s="161"/>
      <c r="DX108" s="161"/>
      <c r="DY108" s="161"/>
      <c r="DZ108" s="161"/>
      <c r="EA108" s="161"/>
      <c r="EB108" s="161"/>
      <c r="EC108" s="161"/>
      <c r="ED108" s="161"/>
      <c r="EE108" s="161"/>
      <c r="EF108" s="161"/>
      <c r="EG108" s="161"/>
      <c r="EH108" s="161"/>
      <c r="EI108" s="161"/>
      <c r="EJ108" s="161"/>
      <c r="EK108" s="161"/>
      <c r="EL108" s="161"/>
    </row>
    <row r="109" spans="1:143" ht="6" customHeight="1">
      <c r="A109" s="161"/>
      <c r="B109" s="161"/>
      <c r="C109" s="161"/>
      <c r="D109" s="161"/>
      <c r="E109" s="161"/>
      <c r="F109" s="161"/>
      <c r="G109" s="161"/>
      <c r="H109" s="161"/>
      <c r="I109" s="161"/>
      <c r="J109" s="161"/>
      <c r="K109" s="161"/>
      <c r="L109" s="161"/>
      <c r="M109" s="161"/>
      <c r="N109" s="161"/>
      <c r="O109" s="161"/>
      <c r="P109" s="161"/>
      <c r="Q109" s="161"/>
      <c r="R109" s="161"/>
      <c r="S109" s="161"/>
      <c r="T109" s="161"/>
      <c r="U109" s="161"/>
      <c r="V109" s="161"/>
      <c r="W109" s="161"/>
      <c r="X109" s="161"/>
      <c r="Y109" s="161"/>
      <c r="Z109" s="161"/>
      <c r="AA109" s="161"/>
      <c r="AB109" s="161"/>
      <c r="AC109" s="161"/>
      <c r="AD109" s="161"/>
      <c r="AE109" s="161"/>
      <c r="AF109" s="161"/>
      <c r="AG109" s="161"/>
      <c r="AH109" s="161"/>
      <c r="AI109" s="161"/>
      <c r="AJ109" s="161"/>
      <c r="AK109" s="161"/>
      <c r="AL109" s="161"/>
      <c r="AM109" s="161"/>
      <c r="AN109" s="161"/>
      <c r="AO109" s="161"/>
      <c r="AP109" s="161"/>
      <c r="AQ109" s="161"/>
      <c r="AR109" s="161"/>
      <c r="AS109" s="161"/>
      <c r="AT109" s="161"/>
      <c r="AU109" s="161"/>
      <c r="AV109" s="161"/>
      <c r="AW109" s="161"/>
      <c r="AX109" s="161"/>
      <c r="AY109" s="161"/>
      <c r="AZ109" s="161"/>
      <c r="BA109" s="161"/>
      <c r="BB109" s="161"/>
      <c r="BC109" s="161"/>
      <c r="BO109" s="813"/>
      <c r="BP109" s="813"/>
      <c r="BQ109" s="813"/>
      <c r="BR109" s="813"/>
      <c r="BS109" s="813"/>
      <c r="BT109" s="813"/>
      <c r="BU109" s="813"/>
      <c r="BV109" s="813"/>
      <c r="BW109" s="1080"/>
      <c r="BX109" s="1080"/>
      <c r="BY109" s="1080"/>
      <c r="BZ109" s="671"/>
      <c r="CA109" s="671"/>
      <c r="CB109" s="671"/>
      <c r="CC109" s="671"/>
      <c r="CD109" s="671"/>
      <c r="CE109" s="671"/>
      <c r="CF109" s="671"/>
      <c r="CG109" s="671"/>
      <c r="CS109" s="162"/>
      <c r="CT109" s="162"/>
      <c r="CU109" s="162"/>
      <c r="CV109" s="162"/>
      <c r="CW109" s="162"/>
      <c r="CX109" s="162"/>
      <c r="CY109" s="162"/>
      <c r="CZ109" s="162"/>
      <c r="DA109" s="162"/>
      <c r="DB109" s="162"/>
      <c r="DC109" s="162"/>
      <c r="DD109" s="162"/>
      <c r="DE109" s="162"/>
      <c r="DF109" s="162"/>
      <c r="DG109" s="162"/>
      <c r="DH109" s="162"/>
      <c r="DI109" s="162"/>
      <c r="DJ109" s="162"/>
      <c r="DK109" s="162"/>
      <c r="DL109" s="162"/>
      <c r="DM109" s="162"/>
      <c r="DN109" s="162"/>
      <c r="DO109" s="162"/>
      <c r="DP109" s="162"/>
      <c r="DQ109" s="162"/>
      <c r="DR109" s="161"/>
      <c r="DS109" s="161"/>
      <c r="DT109" s="161"/>
      <c r="DU109" s="161"/>
      <c r="DV109" s="161"/>
      <c r="DW109" s="161"/>
      <c r="DX109" s="161"/>
      <c r="DY109" s="161"/>
      <c r="DZ109" s="161"/>
      <c r="EA109" s="161"/>
      <c r="EB109" s="161"/>
      <c r="EC109" s="161"/>
      <c r="ED109" s="161"/>
      <c r="EE109" s="161"/>
      <c r="EF109" s="161"/>
      <c r="EG109" s="161"/>
      <c r="EH109" s="161"/>
      <c r="EI109" s="161"/>
      <c r="EJ109" s="163"/>
      <c r="EK109" s="161"/>
      <c r="EL109" s="161"/>
    </row>
    <row r="110" spans="1:143" ht="6" customHeight="1">
      <c r="A110" s="161"/>
      <c r="B110" s="161"/>
      <c r="C110" s="161"/>
      <c r="D110" s="161"/>
      <c r="E110" s="161"/>
      <c r="F110" s="161"/>
      <c r="G110" s="161"/>
      <c r="H110" s="161"/>
      <c r="I110" s="161"/>
      <c r="J110" s="161"/>
      <c r="K110" s="161"/>
      <c r="L110" s="161"/>
      <c r="M110" s="161"/>
      <c r="N110" s="161"/>
      <c r="O110" s="161"/>
      <c r="P110" s="161"/>
      <c r="Q110" s="161"/>
      <c r="R110" s="161"/>
      <c r="S110" s="161"/>
      <c r="T110" s="161"/>
      <c r="U110" s="161"/>
      <c r="V110" s="161"/>
      <c r="W110" s="161"/>
      <c r="X110" s="161"/>
      <c r="Y110" s="161"/>
      <c r="Z110" s="161"/>
      <c r="AA110" s="161"/>
      <c r="AB110" s="161"/>
      <c r="AC110" s="161"/>
      <c r="AD110" s="161"/>
      <c r="AE110" s="161"/>
      <c r="AF110" s="161"/>
      <c r="AG110" s="161"/>
      <c r="AH110" s="161"/>
      <c r="AI110" s="161"/>
      <c r="AJ110" s="161"/>
      <c r="AK110" s="161"/>
      <c r="AL110" s="161"/>
      <c r="AM110" s="161"/>
      <c r="AN110" s="161"/>
      <c r="AO110" s="161"/>
      <c r="AP110" s="161"/>
      <c r="AQ110" s="161"/>
      <c r="AR110" s="161"/>
      <c r="AS110" s="161"/>
      <c r="AT110" s="161"/>
      <c r="AU110" s="161"/>
      <c r="AV110" s="161"/>
      <c r="AW110" s="161"/>
      <c r="AX110" s="161"/>
      <c r="AY110" s="161"/>
      <c r="AZ110" s="161"/>
      <c r="BA110" s="161"/>
      <c r="BB110" s="161"/>
      <c r="BC110" s="161"/>
      <c r="BO110" s="813"/>
      <c r="BP110" s="813"/>
      <c r="BQ110" s="813"/>
      <c r="BR110" s="813"/>
      <c r="BS110" s="813"/>
      <c r="BT110" s="813"/>
      <c r="BU110" s="813"/>
      <c r="BV110" s="813"/>
      <c r="BW110" s="1080"/>
      <c r="BX110" s="1080"/>
      <c r="BY110" s="1080"/>
      <c r="BZ110" s="671"/>
      <c r="CA110" s="671"/>
      <c r="CB110" s="671"/>
      <c r="CC110" s="671"/>
      <c r="CD110" s="671"/>
      <c r="CE110" s="671"/>
      <c r="CF110" s="671"/>
      <c r="CG110" s="671"/>
      <c r="CN110" s="1081" t="s">
        <v>267</v>
      </c>
      <c r="CO110" s="1081"/>
      <c r="CP110" s="1081"/>
      <c r="CQ110" s="1081"/>
      <c r="CR110" s="1081"/>
      <c r="CS110" s="1081"/>
      <c r="CT110" s="1081"/>
      <c r="CU110" s="1081"/>
      <c r="CV110" s="1081"/>
      <c r="CW110" s="1081"/>
      <c r="CX110" s="1081"/>
      <c r="CY110" s="1081"/>
      <c r="CZ110" s="1081"/>
      <c r="DA110" s="1081"/>
      <c r="DB110" s="1081"/>
      <c r="DC110" s="1081"/>
      <c r="DD110" s="1081"/>
      <c r="DE110" s="1081"/>
      <c r="DF110" s="1081"/>
      <c r="DG110" s="1081"/>
      <c r="DH110" s="1081"/>
      <c r="DI110" s="1081"/>
      <c r="DJ110" s="1081"/>
      <c r="DK110" s="1081"/>
      <c r="DL110" s="1081"/>
      <c r="DM110" s="1081"/>
      <c r="DN110" s="1081"/>
      <c r="DO110" s="1081"/>
      <c r="DP110" s="1081"/>
      <c r="DQ110" s="1081"/>
      <c r="DR110" s="1081"/>
      <c r="DS110" s="1081"/>
      <c r="DT110" s="1081"/>
      <c r="DU110" s="1081"/>
      <c r="DV110" s="1081"/>
      <c r="DW110" s="1081"/>
      <c r="DX110" s="1081"/>
      <c r="DY110" s="1081"/>
      <c r="DZ110" s="1081"/>
      <c r="EA110" s="1081"/>
      <c r="EB110" s="1081"/>
      <c r="EC110" s="1081"/>
      <c r="ED110" s="1081"/>
      <c r="EE110" s="1081"/>
      <c r="EF110" s="1081"/>
      <c r="EG110" s="1081"/>
      <c r="EH110" s="1081"/>
      <c r="EI110" s="1081"/>
      <c r="EJ110" s="1081"/>
      <c r="EK110" s="1081"/>
      <c r="EL110" s="1081"/>
      <c r="EM110" s="1081"/>
    </row>
    <row r="111" spans="1:143" ht="6" customHeight="1">
      <c r="A111" s="162"/>
      <c r="B111" s="162"/>
      <c r="C111" s="162"/>
      <c r="D111" s="162"/>
      <c r="E111" s="162"/>
      <c r="F111" s="162"/>
      <c r="G111" s="162"/>
      <c r="H111" s="162"/>
      <c r="I111" s="162"/>
      <c r="J111" s="162"/>
      <c r="K111" s="162"/>
      <c r="L111" s="162"/>
      <c r="M111" s="162"/>
      <c r="N111" s="162"/>
      <c r="O111" s="162"/>
      <c r="P111" s="162"/>
      <c r="Q111" s="162"/>
      <c r="R111" s="162"/>
      <c r="S111" s="162"/>
      <c r="T111" s="162"/>
      <c r="U111" s="162"/>
      <c r="V111" s="162"/>
      <c r="W111" s="162"/>
      <c r="X111" s="162"/>
      <c r="Y111" s="162"/>
      <c r="Z111" s="162"/>
      <c r="AA111" s="162"/>
      <c r="AB111" s="162"/>
      <c r="AC111" s="162"/>
      <c r="AD111" s="162"/>
      <c r="AE111" s="162"/>
      <c r="AF111" s="162"/>
      <c r="AG111" s="162"/>
      <c r="AH111" s="162"/>
      <c r="AI111" s="162"/>
      <c r="AJ111" s="162"/>
      <c r="AK111" s="162"/>
      <c r="AL111" s="162"/>
      <c r="AM111" s="162"/>
      <c r="AN111" s="162"/>
      <c r="AO111" s="162"/>
      <c r="AP111" s="162"/>
      <c r="AQ111" s="162"/>
      <c r="AR111" s="162"/>
      <c r="AS111" s="162"/>
      <c r="AT111" s="162"/>
      <c r="AU111" s="162"/>
      <c r="AV111" s="162"/>
      <c r="AW111" s="162"/>
      <c r="AX111" s="162"/>
      <c r="AY111" s="162"/>
      <c r="AZ111" s="162"/>
      <c r="BA111" s="162"/>
      <c r="BB111" s="162"/>
      <c r="BC111" s="162"/>
      <c r="BD111" s="162"/>
      <c r="BE111" s="162"/>
      <c r="BF111" s="162"/>
      <c r="BG111" s="162"/>
      <c r="BH111" s="162"/>
      <c r="CK111" s="162"/>
      <c r="CL111" s="162"/>
      <c r="CM111" s="162"/>
      <c r="CN111" s="1081"/>
      <c r="CO111" s="1081"/>
      <c r="CP111" s="1081"/>
      <c r="CQ111" s="1081"/>
      <c r="CR111" s="1081"/>
      <c r="CS111" s="1081"/>
      <c r="CT111" s="1081"/>
      <c r="CU111" s="1081"/>
      <c r="CV111" s="1081"/>
      <c r="CW111" s="1081"/>
      <c r="CX111" s="1081"/>
      <c r="CY111" s="1081"/>
      <c r="CZ111" s="1081"/>
      <c r="DA111" s="1081"/>
      <c r="DB111" s="1081"/>
      <c r="DC111" s="1081"/>
      <c r="DD111" s="1081"/>
      <c r="DE111" s="1081"/>
      <c r="DF111" s="1081"/>
      <c r="DG111" s="1081"/>
      <c r="DH111" s="1081"/>
      <c r="DI111" s="1081"/>
      <c r="DJ111" s="1081"/>
      <c r="DK111" s="1081"/>
      <c r="DL111" s="1081"/>
      <c r="DM111" s="1081"/>
      <c r="DN111" s="1081"/>
      <c r="DO111" s="1081"/>
      <c r="DP111" s="1081"/>
      <c r="DQ111" s="1081"/>
      <c r="DR111" s="1081"/>
      <c r="DS111" s="1081"/>
      <c r="DT111" s="1081"/>
      <c r="DU111" s="1081"/>
      <c r="DV111" s="1081"/>
      <c r="DW111" s="1081"/>
      <c r="DX111" s="1081"/>
      <c r="DY111" s="1081"/>
      <c r="DZ111" s="1081"/>
      <c r="EA111" s="1081"/>
      <c r="EB111" s="1081"/>
      <c r="EC111" s="1081"/>
      <c r="ED111" s="1081"/>
      <c r="EE111" s="1081"/>
      <c r="EF111" s="1081"/>
      <c r="EG111" s="1081"/>
      <c r="EH111" s="1081"/>
      <c r="EI111" s="1081"/>
      <c r="EJ111" s="1081"/>
      <c r="EK111" s="1081"/>
      <c r="EL111" s="1081"/>
      <c r="EM111" s="1081"/>
    </row>
    <row r="112" spans="1:143" ht="6" customHeight="1">
      <c r="A112" s="162"/>
      <c r="B112" s="162"/>
      <c r="C112" s="162"/>
      <c r="D112" s="162"/>
      <c r="E112" s="162"/>
      <c r="F112" s="162"/>
      <c r="G112" s="162"/>
      <c r="H112" s="162"/>
      <c r="I112" s="162"/>
      <c r="J112" s="162"/>
      <c r="K112" s="162"/>
      <c r="L112" s="162"/>
      <c r="M112" s="162"/>
      <c r="N112" s="162"/>
      <c r="O112" s="162"/>
      <c r="P112" s="162"/>
      <c r="Q112" s="162"/>
      <c r="R112" s="162"/>
      <c r="S112" s="162"/>
      <c r="T112" s="162"/>
      <c r="U112" s="162"/>
      <c r="V112" s="162"/>
      <c r="W112" s="162"/>
      <c r="X112" s="162"/>
      <c r="Y112" s="162"/>
      <c r="Z112" s="162"/>
      <c r="AA112" s="162"/>
      <c r="AB112" s="162"/>
      <c r="AC112" s="162"/>
      <c r="AD112" s="162"/>
      <c r="AE112" s="162"/>
      <c r="AF112" s="162"/>
      <c r="AG112" s="162"/>
      <c r="AH112" s="162"/>
      <c r="AI112" s="162"/>
      <c r="AJ112" s="162"/>
      <c r="AK112" s="162"/>
      <c r="AL112" s="162"/>
      <c r="AM112" s="162"/>
      <c r="AN112" s="162"/>
      <c r="AO112" s="162"/>
      <c r="AP112" s="162"/>
      <c r="AQ112" s="162"/>
      <c r="AR112" s="162"/>
      <c r="AS112" s="162"/>
      <c r="AT112" s="162"/>
      <c r="AU112" s="162"/>
      <c r="AV112" s="162"/>
      <c r="AW112" s="162"/>
      <c r="AX112" s="162"/>
      <c r="AY112" s="162"/>
      <c r="AZ112" s="162"/>
      <c r="BA112" s="162"/>
      <c r="BB112" s="162"/>
      <c r="BC112" s="162"/>
      <c r="BD112" s="162"/>
      <c r="BE112" s="162"/>
      <c r="BF112" s="162"/>
      <c r="BG112" s="162"/>
      <c r="BH112" s="162"/>
      <c r="CB112" s="162"/>
      <c r="CC112" s="162"/>
      <c r="CD112" s="162"/>
      <c r="CE112" s="162"/>
      <c r="CF112" s="162"/>
      <c r="CG112" s="162"/>
      <c r="CH112" s="162"/>
      <c r="CI112" s="162"/>
      <c r="CJ112" s="162"/>
      <c r="CK112" s="162"/>
      <c r="CL112" s="162"/>
      <c r="CM112" s="162"/>
      <c r="CN112" s="1081"/>
      <c r="CO112" s="1081"/>
      <c r="CP112" s="1081"/>
      <c r="CQ112" s="1081"/>
      <c r="CR112" s="1081"/>
      <c r="CS112" s="1081"/>
      <c r="CT112" s="1081"/>
      <c r="CU112" s="1081"/>
      <c r="CV112" s="1081"/>
      <c r="CW112" s="1081"/>
      <c r="CX112" s="1081"/>
      <c r="CY112" s="1081"/>
      <c r="CZ112" s="1081"/>
      <c r="DA112" s="1081"/>
      <c r="DB112" s="1081"/>
      <c r="DC112" s="1081"/>
      <c r="DD112" s="1081"/>
      <c r="DE112" s="1081"/>
      <c r="DF112" s="1081"/>
      <c r="DG112" s="1081"/>
      <c r="DH112" s="1081"/>
      <c r="DI112" s="1081"/>
      <c r="DJ112" s="1081"/>
      <c r="DK112" s="1081"/>
      <c r="DL112" s="1081"/>
      <c r="DM112" s="1081"/>
      <c r="DN112" s="1081"/>
      <c r="DO112" s="1081"/>
      <c r="DP112" s="1081"/>
      <c r="DQ112" s="1081"/>
      <c r="DR112" s="1081"/>
      <c r="DS112" s="1081"/>
      <c r="DT112" s="1081"/>
      <c r="DU112" s="1081"/>
      <c r="DV112" s="1081"/>
      <c r="DW112" s="1081"/>
      <c r="DX112" s="1081"/>
      <c r="DY112" s="1081"/>
      <c r="DZ112" s="1081"/>
      <c r="EA112" s="1081"/>
      <c r="EB112" s="1081"/>
      <c r="EC112" s="1081"/>
      <c r="ED112" s="1081"/>
      <c r="EE112" s="1081"/>
      <c r="EF112" s="1081"/>
      <c r="EG112" s="1081"/>
      <c r="EH112" s="1081"/>
      <c r="EI112" s="1081"/>
      <c r="EJ112" s="1081"/>
      <c r="EK112" s="1081"/>
      <c r="EL112" s="1081"/>
      <c r="EM112" s="1081"/>
    </row>
    <row r="113" spans="1:143" ht="6" customHeight="1">
      <c r="A113" s="162"/>
      <c r="B113" s="162"/>
      <c r="C113" s="162"/>
      <c r="D113" s="162"/>
      <c r="E113" s="162"/>
      <c r="F113" s="162"/>
      <c r="G113" s="162"/>
      <c r="H113" s="162"/>
      <c r="I113" s="162"/>
      <c r="J113" s="162"/>
      <c r="K113" s="162"/>
      <c r="L113" s="162"/>
      <c r="M113" s="162"/>
      <c r="N113" s="162"/>
      <c r="O113" s="162"/>
      <c r="P113" s="162"/>
      <c r="Q113" s="162"/>
      <c r="R113" s="162"/>
      <c r="S113" s="162"/>
      <c r="T113" s="162"/>
      <c r="U113" s="162"/>
      <c r="V113" s="162"/>
      <c r="W113" s="162"/>
      <c r="X113" s="162"/>
      <c r="Y113" s="162"/>
      <c r="Z113" s="162"/>
      <c r="AA113" s="162"/>
      <c r="AB113" s="162"/>
      <c r="AC113" s="162"/>
      <c r="AD113" s="162"/>
      <c r="AE113" s="162"/>
      <c r="AF113" s="162"/>
      <c r="AG113" s="162"/>
      <c r="AH113" s="162"/>
      <c r="AI113" s="162"/>
      <c r="AJ113" s="162"/>
      <c r="AK113" s="162"/>
      <c r="AL113" s="162"/>
      <c r="AM113" s="162"/>
      <c r="AN113" s="162"/>
      <c r="AO113" s="162"/>
      <c r="AP113" s="162"/>
      <c r="AQ113" s="162"/>
      <c r="AR113" s="162"/>
      <c r="AS113" s="162"/>
      <c r="AT113" s="162"/>
      <c r="AU113" s="162"/>
      <c r="AV113" s="162"/>
      <c r="AW113" s="162"/>
      <c r="AX113" s="162"/>
      <c r="AY113" s="162"/>
      <c r="AZ113" s="162"/>
      <c r="BA113" s="162"/>
      <c r="BB113" s="162"/>
      <c r="BC113" s="162"/>
      <c r="BD113" s="162"/>
      <c r="BE113" s="162"/>
      <c r="BF113" s="162"/>
      <c r="BG113" s="162"/>
      <c r="BH113" s="162"/>
      <c r="BI113" s="162"/>
      <c r="BJ113" s="162"/>
      <c r="BK113" s="162"/>
      <c r="BL113" s="162"/>
      <c r="BM113" s="162"/>
      <c r="BN113" s="162"/>
      <c r="BO113" s="162"/>
      <c r="BP113" s="162"/>
      <c r="BQ113" s="162"/>
      <c r="BR113" s="162"/>
      <c r="BS113" s="162"/>
      <c r="BT113" s="162"/>
      <c r="BU113" s="162"/>
      <c r="BV113" s="162"/>
      <c r="BW113" s="162"/>
      <c r="BX113" s="162"/>
      <c r="BY113" s="162"/>
      <c r="BZ113" s="162"/>
      <c r="CA113" s="162"/>
      <c r="CB113" s="162"/>
      <c r="CC113" s="162"/>
      <c r="CD113" s="162"/>
      <c r="CE113" s="162"/>
      <c r="CF113" s="162"/>
      <c r="CG113" s="162"/>
      <c r="CH113" s="162"/>
      <c r="CI113" s="162"/>
      <c r="CJ113" s="162"/>
      <c r="CK113" s="162"/>
      <c r="CL113" s="162"/>
      <c r="CM113" s="162"/>
      <c r="CN113" s="1081"/>
      <c r="CO113" s="1081"/>
      <c r="CP113" s="1081"/>
      <c r="CQ113" s="1081"/>
      <c r="CR113" s="1081"/>
      <c r="CS113" s="1081"/>
      <c r="CT113" s="1081"/>
      <c r="CU113" s="1081"/>
      <c r="CV113" s="1081"/>
      <c r="CW113" s="1081"/>
      <c r="CX113" s="1081"/>
      <c r="CY113" s="1081"/>
      <c r="CZ113" s="1081"/>
      <c r="DA113" s="1081"/>
      <c r="DB113" s="1081"/>
      <c r="DC113" s="1081"/>
      <c r="DD113" s="1081"/>
      <c r="DE113" s="1081"/>
      <c r="DF113" s="1081"/>
      <c r="DG113" s="1081"/>
      <c r="DH113" s="1081"/>
      <c r="DI113" s="1081"/>
      <c r="DJ113" s="1081"/>
      <c r="DK113" s="1081"/>
      <c r="DL113" s="1081"/>
      <c r="DM113" s="1081"/>
      <c r="DN113" s="1081"/>
      <c r="DO113" s="1081"/>
      <c r="DP113" s="1081"/>
      <c r="DQ113" s="1081"/>
      <c r="DR113" s="1081"/>
      <c r="DS113" s="1081"/>
      <c r="DT113" s="1081"/>
      <c r="DU113" s="1081"/>
      <c r="DV113" s="1081"/>
      <c r="DW113" s="1081"/>
      <c r="DX113" s="1081"/>
      <c r="DY113" s="1081"/>
      <c r="DZ113" s="1081"/>
      <c r="EA113" s="1081"/>
      <c r="EB113" s="1081"/>
      <c r="EC113" s="1081"/>
      <c r="ED113" s="1081"/>
      <c r="EE113" s="1081"/>
      <c r="EF113" s="1081"/>
      <c r="EG113" s="1081"/>
      <c r="EH113" s="1081"/>
      <c r="EI113" s="1081"/>
      <c r="EJ113" s="1081"/>
      <c r="EK113" s="1081"/>
      <c r="EL113" s="1081"/>
      <c r="EM113" s="1081"/>
    </row>
    <row r="114" spans="1:143" ht="6" customHeight="1">
      <c r="A114" s="162"/>
      <c r="B114" s="162"/>
      <c r="C114" s="162"/>
      <c r="D114" s="162"/>
      <c r="E114" s="162"/>
      <c r="F114" s="162"/>
      <c r="G114" s="162"/>
      <c r="H114" s="162"/>
      <c r="I114" s="162"/>
      <c r="J114" s="162"/>
      <c r="K114" s="162"/>
      <c r="L114" s="162"/>
      <c r="M114" s="162"/>
      <c r="N114" s="162"/>
      <c r="O114" s="162"/>
      <c r="P114" s="162"/>
      <c r="Q114" s="162"/>
      <c r="R114" s="162"/>
      <c r="S114" s="162"/>
      <c r="T114" s="162"/>
      <c r="U114" s="162"/>
      <c r="V114" s="162"/>
      <c r="W114" s="162"/>
      <c r="X114" s="162"/>
      <c r="Y114" s="162"/>
      <c r="Z114" s="162"/>
      <c r="AA114" s="162"/>
      <c r="AB114" s="162"/>
      <c r="AC114" s="162"/>
      <c r="AD114" s="162"/>
      <c r="AE114" s="162"/>
      <c r="AF114" s="162"/>
      <c r="AG114" s="162"/>
      <c r="AH114" s="162"/>
      <c r="AI114" s="162"/>
      <c r="AJ114" s="162"/>
      <c r="AK114" s="162"/>
      <c r="AL114" s="162"/>
      <c r="AM114" s="162"/>
      <c r="AN114" s="162"/>
      <c r="AO114" s="162"/>
      <c r="AP114" s="162"/>
      <c r="AQ114" s="162"/>
      <c r="AR114" s="162"/>
      <c r="AS114" s="162"/>
      <c r="AT114" s="162"/>
      <c r="AU114" s="162"/>
      <c r="AV114" s="162"/>
      <c r="AW114" s="162"/>
      <c r="AX114" s="162"/>
      <c r="AY114" s="162"/>
      <c r="AZ114" s="162"/>
      <c r="BA114" s="162"/>
      <c r="BB114" s="162"/>
      <c r="BC114" s="162"/>
      <c r="BD114" s="162"/>
      <c r="BE114" s="162"/>
      <c r="BF114" s="162"/>
      <c r="BG114" s="162"/>
      <c r="BH114" s="162"/>
      <c r="BI114" s="162"/>
      <c r="BJ114" s="162"/>
      <c r="BK114" s="162"/>
      <c r="BL114" s="162"/>
      <c r="BM114" s="162"/>
      <c r="BN114" s="162"/>
      <c r="BO114" s="162"/>
      <c r="BP114" s="162"/>
      <c r="BQ114" s="162"/>
      <c r="BR114" s="162"/>
      <c r="BS114" s="162"/>
      <c r="BT114" s="162"/>
      <c r="BU114" s="162"/>
      <c r="BV114" s="162"/>
      <c r="BW114" s="162"/>
      <c r="BX114" s="162"/>
      <c r="BY114" s="162"/>
      <c r="BZ114" s="162"/>
      <c r="CA114" s="162"/>
      <c r="CB114" s="162"/>
      <c r="CC114" s="162"/>
      <c r="CD114" s="162"/>
      <c r="CE114" s="162"/>
      <c r="CF114" s="162"/>
      <c r="CG114" s="162"/>
      <c r="CH114" s="162"/>
      <c r="CI114" s="162"/>
      <c r="CJ114" s="162"/>
      <c r="CK114" s="162"/>
      <c r="CL114" s="162"/>
      <c r="CM114" s="162"/>
      <c r="CN114" s="1081"/>
      <c r="CO114" s="1081"/>
      <c r="CP114" s="1081"/>
      <c r="CQ114" s="1081"/>
      <c r="CR114" s="1081"/>
      <c r="CS114" s="1081"/>
      <c r="CT114" s="1081"/>
      <c r="CU114" s="1081"/>
      <c r="CV114" s="1081"/>
      <c r="CW114" s="1081"/>
      <c r="CX114" s="1081"/>
      <c r="CY114" s="1081"/>
      <c r="CZ114" s="1081"/>
      <c r="DA114" s="1081"/>
      <c r="DB114" s="1081"/>
      <c r="DC114" s="1081"/>
      <c r="DD114" s="1081"/>
      <c r="DE114" s="1081"/>
      <c r="DF114" s="1081"/>
      <c r="DG114" s="1081"/>
      <c r="DH114" s="1081"/>
      <c r="DI114" s="1081"/>
      <c r="DJ114" s="1081"/>
      <c r="DK114" s="1081"/>
      <c r="DL114" s="1081"/>
      <c r="DM114" s="1081"/>
      <c r="DN114" s="1081"/>
      <c r="DO114" s="1081"/>
      <c r="DP114" s="1081"/>
      <c r="DQ114" s="1081"/>
      <c r="DR114" s="1081"/>
      <c r="DS114" s="1081"/>
      <c r="DT114" s="1081"/>
      <c r="DU114" s="1081"/>
      <c r="DV114" s="1081"/>
      <c r="DW114" s="1081"/>
      <c r="DX114" s="1081"/>
      <c r="DY114" s="1081"/>
      <c r="DZ114" s="1081"/>
      <c r="EA114" s="1081"/>
      <c r="EB114" s="1081"/>
      <c r="EC114" s="1081"/>
      <c r="ED114" s="1081"/>
      <c r="EE114" s="1081"/>
      <c r="EF114" s="1081"/>
      <c r="EG114" s="1081"/>
      <c r="EH114" s="1081"/>
      <c r="EI114" s="1081"/>
      <c r="EJ114" s="1081"/>
      <c r="EK114" s="1081"/>
      <c r="EL114" s="1081"/>
      <c r="EM114" s="1081"/>
    </row>
    <row r="115" spans="1:143" ht="6" customHeight="1">
      <c r="A115" s="162"/>
      <c r="B115" s="162"/>
      <c r="C115" s="162"/>
      <c r="D115" s="162"/>
      <c r="E115" s="162"/>
      <c r="F115" s="162"/>
      <c r="G115" s="162"/>
      <c r="H115" s="162"/>
      <c r="I115" s="162"/>
      <c r="J115" s="162"/>
      <c r="K115" s="162"/>
      <c r="L115" s="162"/>
      <c r="M115" s="162"/>
      <c r="N115" s="162"/>
      <c r="O115" s="162"/>
      <c r="P115" s="162"/>
      <c r="Q115" s="162"/>
      <c r="R115" s="162"/>
      <c r="S115" s="162"/>
      <c r="T115" s="162"/>
      <c r="U115" s="162"/>
      <c r="V115" s="162"/>
      <c r="W115" s="162"/>
      <c r="X115" s="162"/>
      <c r="Y115" s="162"/>
      <c r="Z115" s="162"/>
      <c r="AA115" s="162"/>
      <c r="AB115" s="162"/>
      <c r="AC115" s="162"/>
      <c r="AD115" s="162"/>
      <c r="AE115" s="162"/>
      <c r="AF115" s="162"/>
      <c r="AG115" s="162"/>
      <c r="AH115" s="162"/>
      <c r="AI115" s="162"/>
      <c r="AJ115" s="162"/>
      <c r="AK115" s="162"/>
      <c r="AL115" s="162"/>
      <c r="AM115" s="162"/>
      <c r="AN115" s="162"/>
      <c r="AO115" s="162"/>
      <c r="AP115" s="162"/>
      <c r="AQ115" s="162"/>
      <c r="AR115" s="162"/>
      <c r="AS115" s="162"/>
      <c r="AT115" s="162"/>
      <c r="AU115" s="162"/>
      <c r="AV115" s="162"/>
      <c r="AW115" s="162"/>
      <c r="AX115" s="162"/>
      <c r="AY115" s="162"/>
      <c r="AZ115" s="162"/>
      <c r="BA115" s="162"/>
      <c r="BB115" s="162"/>
      <c r="BC115" s="162"/>
      <c r="BD115" s="162"/>
      <c r="BE115" s="162"/>
      <c r="BF115" s="162"/>
      <c r="BG115" s="162"/>
      <c r="BH115" s="162"/>
      <c r="BI115" s="162"/>
      <c r="BJ115" s="162"/>
      <c r="BK115" s="162"/>
      <c r="BL115" s="162"/>
      <c r="BM115" s="162"/>
      <c r="BN115" s="162"/>
      <c r="BO115" s="162"/>
      <c r="BP115" s="162"/>
      <c r="BQ115" s="162"/>
      <c r="BR115" s="162"/>
      <c r="BS115" s="162"/>
      <c r="BT115" s="162"/>
      <c r="BU115" s="162"/>
      <c r="BV115" s="162"/>
      <c r="BW115" s="162"/>
      <c r="BX115" s="162"/>
      <c r="BY115" s="162"/>
      <c r="BZ115" s="162"/>
      <c r="CA115" s="162"/>
      <c r="CB115" s="162"/>
      <c r="CC115" s="162"/>
      <c r="CD115" s="162"/>
      <c r="CE115" s="162"/>
      <c r="CF115" s="162"/>
      <c r="CG115" s="162"/>
      <c r="CH115" s="162"/>
      <c r="CI115" s="162"/>
      <c r="CJ115" s="162"/>
      <c r="CK115" s="162"/>
      <c r="CL115" s="162"/>
      <c r="CM115" s="162"/>
      <c r="CN115" s="1082"/>
      <c r="CO115" s="1082"/>
      <c r="CP115" s="1082"/>
      <c r="CQ115" s="1082"/>
      <c r="CR115" s="1082"/>
      <c r="CS115" s="1082"/>
      <c r="CT115" s="1082"/>
      <c r="CU115" s="1082"/>
      <c r="CV115" s="1082"/>
      <c r="CW115" s="1082"/>
      <c r="CX115" s="1082"/>
      <c r="CY115" s="1082"/>
      <c r="CZ115" s="1082"/>
      <c r="DA115" s="1082"/>
      <c r="DB115" s="1082"/>
      <c r="DC115" s="1082"/>
      <c r="DD115" s="1082"/>
      <c r="DE115" s="1082"/>
      <c r="DF115" s="1082"/>
      <c r="DG115" s="1082"/>
      <c r="DH115" s="1082"/>
      <c r="DI115" s="1082"/>
      <c r="DJ115" s="1082"/>
      <c r="DK115" s="1082"/>
      <c r="DL115" s="1082"/>
      <c r="DM115" s="1082"/>
      <c r="DN115" s="1082"/>
      <c r="DO115" s="1082"/>
      <c r="DP115" s="1082"/>
      <c r="DQ115" s="1082"/>
      <c r="DR115" s="1082"/>
      <c r="DS115" s="1082"/>
      <c r="DT115" s="1082"/>
      <c r="DU115" s="1082"/>
      <c r="DV115" s="1082"/>
      <c r="DW115" s="1082"/>
      <c r="DX115" s="1082"/>
      <c r="DY115" s="1082"/>
      <c r="DZ115" s="1082"/>
      <c r="EA115" s="1082"/>
      <c r="EB115" s="1082"/>
      <c r="EC115" s="1082"/>
      <c r="ED115" s="1082"/>
      <c r="EE115" s="1082"/>
      <c r="EF115" s="1082"/>
      <c r="EG115" s="1082"/>
      <c r="EH115" s="1082"/>
      <c r="EI115" s="1082"/>
      <c r="EJ115" s="1082"/>
      <c r="EK115" s="1082"/>
      <c r="EL115" s="1082"/>
      <c r="EM115" s="1082"/>
    </row>
    <row r="116" spans="1:143" ht="6" customHeight="1">
      <c r="A116" s="162"/>
      <c r="B116" s="1085"/>
      <c r="C116" s="991"/>
      <c r="D116" s="991"/>
      <c r="E116" s="991"/>
      <c r="F116" s="693" t="s">
        <v>155</v>
      </c>
      <c r="G116" s="694"/>
      <c r="H116" s="694"/>
      <c r="I116" s="694"/>
      <c r="J116" s="694"/>
      <c r="K116" s="694"/>
      <c r="L116" s="694"/>
      <c r="M116" s="694"/>
      <c r="N116" s="694"/>
      <c r="O116" s="694"/>
      <c r="P116" s="694" t="s">
        <v>156</v>
      </c>
      <c r="Q116" s="694"/>
      <c r="R116" s="694"/>
      <c r="S116" s="694"/>
      <c r="T116" s="694"/>
      <c r="U116" s="694"/>
      <c r="V116" s="694"/>
      <c r="W116" s="694"/>
      <c r="X116" s="694"/>
      <c r="Y116" s="694"/>
      <c r="Z116" s="694"/>
      <c r="AA116" s="694"/>
      <c r="AB116" s="694"/>
      <c r="AC116" s="694"/>
      <c r="AD116" s="693" t="s">
        <v>268</v>
      </c>
      <c r="AE116" s="694"/>
      <c r="AF116" s="694"/>
      <c r="AG116" s="694"/>
      <c r="AH116" s="694"/>
      <c r="AI116" s="693" t="s">
        <v>158</v>
      </c>
      <c r="AJ116" s="694"/>
      <c r="AK116" s="694"/>
      <c r="AL116" s="694"/>
      <c r="AM116" s="694"/>
      <c r="AN116" s="693" t="s">
        <v>159</v>
      </c>
      <c r="AO116" s="694"/>
      <c r="AP116" s="694"/>
      <c r="AQ116" s="694"/>
      <c r="AR116" s="694"/>
      <c r="AS116" s="694"/>
      <c r="AT116" s="694"/>
      <c r="AU116" s="694"/>
      <c r="AV116" s="694"/>
      <c r="AW116" s="694"/>
      <c r="AX116" s="693" t="s">
        <v>160</v>
      </c>
      <c r="AY116" s="694"/>
      <c r="AZ116" s="694"/>
      <c r="BA116" s="694"/>
      <c r="BB116" s="694"/>
      <c r="BC116" s="693" t="s">
        <v>161</v>
      </c>
      <c r="BD116" s="694"/>
      <c r="BE116" s="694"/>
      <c r="BF116" s="694"/>
      <c r="BG116" s="694"/>
      <c r="BH116" s="694"/>
      <c r="BI116" s="694"/>
      <c r="BJ116" s="694"/>
      <c r="BK116" s="694"/>
      <c r="BL116" s="693" t="s">
        <v>162</v>
      </c>
      <c r="BM116" s="694"/>
      <c r="BN116" s="694"/>
      <c r="BO116" s="694"/>
      <c r="BP116" s="694"/>
      <c r="BQ116" s="694"/>
      <c r="BR116" s="694"/>
      <c r="BS116" s="694"/>
      <c r="BT116" s="694"/>
      <c r="BU116" s="694"/>
      <c r="BV116" s="693" t="s">
        <v>163</v>
      </c>
      <c r="BW116" s="694"/>
      <c r="BX116" s="694"/>
      <c r="BY116" s="694"/>
      <c r="BZ116" s="694"/>
      <c r="CA116" s="694"/>
      <c r="CB116" s="694"/>
      <c r="CC116" s="694"/>
      <c r="CD116" s="694"/>
      <c r="CE116" s="694"/>
      <c r="CF116" s="693" t="s">
        <v>164</v>
      </c>
      <c r="CG116" s="694"/>
      <c r="CH116" s="694"/>
      <c r="CI116" s="694"/>
      <c r="CJ116" s="694"/>
      <c r="CK116" s="694"/>
      <c r="CL116" s="694"/>
      <c r="CM116" s="694"/>
      <c r="CN116" s="694"/>
      <c r="CO116" s="694"/>
      <c r="CP116" s="693" t="s">
        <v>165</v>
      </c>
      <c r="CQ116" s="694"/>
      <c r="CR116" s="694"/>
      <c r="CS116" s="694"/>
      <c r="CT116" s="694"/>
      <c r="CU116" s="694"/>
      <c r="CV116" s="694"/>
      <c r="CW116" s="694"/>
      <c r="CX116" s="694"/>
      <c r="CY116" s="694"/>
      <c r="CZ116" s="694"/>
      <c r="DA116" s="693" t="s">
        <v>166</v>
      </c>
      <c r="DB116" s="694"/>
      <c r="DC116" s="694"/>
      <c r="DD116" s="694"/>
      <c r="DE116" s="694"/>
      <c r="DF116" s="694"/>
      <c r="DG116" s="694"/>
      <c r="DH116" s="694"/>
      <c r="DI116" s="694"/>
      <c r="DJ116" s="694"/>
      <c r="DK116" s="694"/>
      <c r="DL116" s="681" t="s">
        <v>167</v>
      </c>
      <c r="DM116" s="682"/>
      <c r="DN116" s="682"/>
      <c r="DO116" s="682"/>
      <c r="DP116" s="682"/>
      <c r="DQ116" s="683"/>
      <c r="DR116" s="693" t="s">
        <v>168</v>
      </c>
      <c r="DS116" s="694"/>
      <c r="DT116" s="694"/>
      <c r="DU116" s="694"/>
      <c r="DV116" s="694"/>
      <c r="DW116" s="694"/>
      <c r="DX116" s="694"/>
      <c r="DY116" s="694"/>
      <c r="DZ116" s="694"/>
      <c r="EA116" s="694"/>
      <c r="EB116" s="694"/>
      <c r="EC116" s="693" t="s">
        <v>169</v>
      </c>
      <c r="ED116" s="694"/>
      <c r="EE116" s="694"/>
      <c r="EF116" s="694"/>
      <c r="EG116" s="694"/>
      <c r="EH116" s="694"/>
      <c r="EI116" s="694"/>
      <c r="EJ116" s="694"/>
      <c r="EK116" s="694"/>
      <c r="EL116" s="694"/>
      <c r="EM116" s="694"/>
    </row>
    <row r="117" spans="1:143" ht="6" customHeight="1">
      <c r="A117" s="162"/>
      <c r="B117" s="991"/>
      <c r="C117" s="991"/>
      <c r="D117" s="991"/>
      <c r="E117" s="991"/>
      <c r="F117" s="694"/>
      <c r="G117" s="694"/>
      <c r="H117" s="694"/>
      <c r="I117" s="694"/>
      <c r="J117" s="694"/>
      <c r="K117" s="694"/>
      <c r="L117" s="694"/>
      <c r="M117" s="694"/>
      <c r="N117" s="694"/>
      <c r="O117" s="694"/>
      <c r="P117" s="694"/>
      <c r="Q117" s="694"/>
      <c r="R117" s="694"/>
      <c r="S117" s="694"/>
      <c r="T117" s="694"/>
      <c r="U117" s="694"/>
      <c r="V117" s="694"/>
      <c r="W117" s="694"/>
      <c r="X117" s="694"/>
      <c r="Y117" s="694"/>
      <c r="Z117" s="694"/>
      <c r="AA117" s="694"/>
      <c r="AB117" s="694"/>
      <c r="AC117" s="694"/>
      <c r="AD117" s="694"/>
      <c r="AE117" s="694"/>
      <c r="AF117" s="694"/>
      <c r="AG117" s="694"/>
      <c r="AH117" s="694"/>
      <c r="AI117" s="694"/>
      <c r="AJ117" s="694"/>
      <c r="AK117" s="694"/>
      <c r="AL117" s="694"/>
      <c r="AM117" s="694"/>
      <c r="AN117" s="694"/>
      <c r="AO117" s="694"/>
      <c r="AP117" s="694"/>
      <c r="AQ117" s="694"/>
      <c r="AR117" s="694"/>
      <c r="AS117" s="694"/>
      <c r="AT117" s="694"/>
      <c r="AU117" s="694"/>
      <c r="AV117" s="694"/>
      <c r="AW117" s="694"/>
      <c r="AX117" s="694"/>
      <c r="AY117" s="694"/>
      <c r="AZ117" s="694"/>
      <c r="BA117" s="694"/>
      <c r="BB117" s="694"/>
      <c r="BC117" s="694"/>
      <c r="BD117" s="694"/>
      <c r="BE117" s="694"/>
      <c r="BF117" s="694"/>
      <c r="BG117" s="694"/>
      <c r="BH117" s="694"/>
      <c r="BI117" s="694"/>
      <c r="BJ117" s="694"/>
      <c r="BK117" s="694"/>
      <c r="BL117" s="694"/>
      <c r="BM117" s="694"/>
      <c r="BN117" s="694"/>
      <c r="BO117" s="694"/>
      <c r="BP117" s="694"/>
      <c r="BQ117" s="694"/>
      <c r="BR117" s="694"/>
      <c r="BS117" s="694"/>
      <c r="BT117" s="694"/>
      <c r="BU117" s="694"/>
      <c r="BV117" s="694"/>
      <c r="BW117" s="694"/>
      <c r="BX117" s="694"/>
      <c r="BY117" s="694"/>
      <c r="BZ117" s="694"/>
      <c r="CA117" s="694"/>
      <c r="CB117" s="694"/>
      <c r="CC117" s="694"/>
      <c r="CD117" s="694"/>
      <c r="CE117" s="694"/>
      <c r="CF117" s="694"/>
      <c r="CG117" s="694"/>
      <c r="CH117" s="694"/>
      <c r="CI117" s="694"/>
      <c r="CJ117" s="694"/>
      <c r="CK117" s="694"/>
      <c r="CL117" s="694"/>
      <c r="CM117" s="694"/>
      <c r="CN117" s="694"/>
      <c r="CO117" s="694"/>
      <c r="CP117" s="694"/>
      <c r="CQ117" s="694"/>
      <c r="CR117" s="694"/>
      <c r="CS117" s="694"/>
      <c r="CT117" s="694"/>
      <c r="CU117" s="694"/>
      <c r="CV117" s="694"/>
      <c r="CW117" s="694"/>
      <c r="CX117" s="694"/>
      <c r="CY117" s="694"/>
      <c r="CZ117" s="694"/>
      <c r="DA117" s="694"/>
      <c r="DB117" s="694"/>
      <c r="DC117" s="694"/>
      <c r="DD117" s="694"/>
      <c r="DE117" s="694"/>
      <c r="DF117" s="694"/>
      <c r="DG117" s="694"/>
      <c r="DH117" s="694"/>
      <c r="DI117" s="694"/>
      <c r="DJ117" s="694"/>
      <c r="DK117" s="694"/>
      <c r="DL117" s="684"/>
      <c r="DM117" s="685"/>
      <c r="DN117" s="685"/>
      <c r="DO117" s="685"/>
      <c r="DP117" s="685"/>
      <c r="DQ117" s="686"/>
      <c r="DR117" s="694"/>
      <c r="DS117" s="694"/>
      <c r="DT117" s="694"/>
      <c r="DU117" s="694"/>
      <c r="DV117" s="694"/>
      <c r="DW117" s="694"/>
      <c r="DX117" s="694"/>
      <c r="DY117" s="694"/>
      <c r="DZ117" s="694"/>
      <c r="EA117" s="694"/>
      <c r="EB117" s="694"/>
      <c r="EC117" s="694"/>
      <c r="ED117" s="694"/>
      <c r="EE117" s="694"/>
      <c r="EF117" s="694"/>
      <c r="EG117" s="694"/>
      <c r="EH117" s="694"/>
      <c r="EI117" s="694"/>
      <c r="EJ117" s="694"/>
      <c r="EK117" s="694"/>
      <c r="EL117" s="694"/>
      <c r="EM117" s="694"/>
    </row>
    <row r="118" spans="1:143" ht="6" customHeight="1">
      <c r="A118" s="162"/>
      <c r="B118" s="991"/>
      <c r="C118" s="991"/>
      <c r="D118" s="991"/>
      <c r="E118" s="991"/>
      <c r="F118" s="694"/>
      <c r="G118" s="694"/>
      <c r="H118" s="694"/>
      <c r="I118" s="694"/>
      <c r="J118" s="694"/>
      <c r="K118" s="694"/>
      <c r="L118" s="694"/>
      <c r="M118" s="694"/>
      <c r="N118" s="694"/>
      <c r="O118" s="694"/>
      <c r="P118" s="694"/>
      <c r="Q118" s="694"/>
      <c r="R118" s="694"/>
      <c r="S118" s="694"/>
      <c r="T118" s="694"/>
      <c r="U118" s="694"/>
      <c r="V118" s="694"/>
      <c r="W118" s="694"/>
      <c r="X118" s="694"/>
      <c r="Y118" s="694"/>
      <c r="Z118" s="694"/>
      <c r="AA118" s="694"/>
      <c r="AB118" s="694"/>
      <c r="AC118" s="694"/>
      <c r="AD118" s="694"/>
      <c r="AE118" s="694"/>
      <c r="AF118" s="694"/>
      <c r="AG118" s="694"/>
      <c r="AH118" s="694"/>
      <c r="AI118" s="694"/>
      <c r="AJ118" s="694"/>
      <c r="AK118" s="694"/>
      <c r="AL118" s="694"/>
      <c r="AM118" s="694"/>
      <c r="AN118" s="694"/>
      <c r="AO118" s="694"/>
      <c r="AP118" s="694"/>
      <c r="AQ118" s="694"/>
      <c r="AR118" s="694"/>
      <c r="AS118" s="694"/>
      <c r="AT118" s="694"/>
      <c r="AU118" s="694"/>
      <c r="AV118" s="694"/>
      <c r="AW118" s="694"/>
      <c r="AX118" s="694"/>
      <c r="AY118" s="694"/>
      <c r="AZ118" s="694"/>
      <c r="BA118" s="694"/>
      <c r="BB118" s="694"/>
      <c r="BC118" s="694"/>
      <c r="BD118" s="694"/>
      <c r="BE118" s="694"/>
      <c r="BF118" s="694"/>
      <c r="BG118" s="694"/>
      <c r="BH118" s="694"/>
      <c r="BI118" s="694"/>
      <c r="BJ118" s="694"/>
      <c r="BK118" s="694"/>
      <c r="BL118" s="694"/>
      <c r="BM118" s="694"/>
      <c r="BN118" s="694"/>
      <c r="BO118" s="694"/>
      <c r="BP118" s="694"/>
      <c r="BQ118" s="694"/>
      <c r="BR118" s="694"/>
      <c r="BS118" s="694"/>
      <c r="BT118" s="694"/>
      <c r="BU118" s="694"/>
      <c r="BV118" s="694"/>
      <c r="BW118" s="694"/>
      <c r="BX118" s="694"/>
      <c r="BY118" s="694"/>
      <c r="BZ118" s="694"/>
      <c r="CA118" s="694"/>
      <c r="CB118" s="694"/>
      <c r="CC118" s="694"/>
      <c r="CD118" s="694"/>
      <c r="CE118" s="694"/>
      <c r="CF118" s="694"/>
      <c r="CG118" s="694"/>
      <c r="CH118" s="694"/>
      <c r="CI118" s="694"/>
      <c r="CJ118" s="694"/>
      <c r="CK118" s="694"/>
      <c r="CL118" s="694"/>
      <c r="CM118" s="694"/>
      <c r="CN118" s="694"/>
      <c r="CO118" s="694"/>
      <c r="CP118" s="694"/>
      <c r="CQ118" s="694"/>
      <c r="CR118" s="694"/>
      <c r="CS118" s="694"/>
      <c r="CT118" s="694"/>
      <c r="CU118" s="694"/>
      <c r="CV118" s="694"/>
      <c r="CW118" s="694"/>
      <c r="CX118" s="694"/>
      <c r="CY118" s="694"/>
      <c r="CZ118" s="694"/>
      <c r="DA118" s="694"/>
      <c r="DB118" s="694"/>
      <c r="DC118" s="694"/>
      <c r="DD118" s="694"/>
      <c r="DE118" s="694"/>
      <c r="DF118" s="694"/>
      <c r="DG118" s="694"/>
      <c r="DH118" s="694"/>
      <c r="DI118" s="694"/>
      <c r="DJ118" s="694"/>
      <c r="DK118" s="694"/>
      <c r="DL118" s="684"/>
      <c r="DM118" s="685"/>
      <c r="DN118" s="685"/>
      <c r="DO118" s="685"/>
      <c r="DP118" s="685"/>
      <c r="DQ118" s="686"/>
      <c r="DR118" s="694"/>
      <c r="DS118" s="694"/>
      <c r="DT118" s="694"/>
      <c r="DU118" s="694"/>
      <c r="DV118" s="694"/>
      <c r="DW118" s="694"/>
      <c r="DX118" s="694"/>
      <c r="DY118" s="694"/>
      <c r="DZ118" s="694"/>
      <c r="EA118" s="694"/>
      <c r="EB118" s="694"/>
      <c r="EC118" s="694"/>
      <c r="ED118" s="694"/>
      <c r="EE118" s="694"/>
      <c r="EF118" s="694"/>
      <c r="EG118" s="694"/>
      <c r="EH118" s="694"/>
      <c r="EI118" s="694"/>
      <c r="EJ118" s="694"/>
      <c r="EK118" s="694"/>
      <c r="EL118" s="694"/>
      <c r="EM118" s="694"/>
    </row>
    <row r="119" spans="1:143" ht="6" customHeight="1">
      <c r="A119" s="162"/>
      <c r="B119" s="991"/>
      <c r="C119" s="991"/>
      <c r="D119" s="991"/>
      <c r="E119" s="991"/>
      <c r="F119" s="694"/>
      <c r="G119" s="694"/>
      <c r="H119" s="694"/>
      <c r="I119" s="694"/>
      <c r="J119" s="694"/>
      <c r="K119" s="694"/>
      <c r="L119" s="694"/>
      <c r="M119" s="694"/>
      <c r="N119" s="694"/>
      <c r="O119" s="694"/>
      <c r="P119" s="694"/>
      <c r="Q119" s="694"/>
      <c r="R119" s="694"/>
      <c r="S119" s="694"/>
      <c r="T119" s="694"/>
      <c r="U119" s="694"/>
      <c r="V119" s="694"/>
      <c r="W119" s="694"/>
      <c r="X119" s="694"/>
      <c r="Y119" s="694"/>
      <c r="Z119" s="694"/>
      <c r="AA119" s="694"/>
      <c r="AB119" s="694"/>
      <c r="AC119" s="694"/>
      <c r="AD119" s="694"/>
      <c r="AE119" s="694"/>
      <c r="AF119" s="694"/>
      <c r="AG119" s="694"/>
      <c r="AH119" s="694"/>
      <c r="AI119" s="694"/>
      <c r="AJ119" s="694"/>
      <c r="AK119" s="694"/>
      <c r="AL119" s="694"/>
      <c r="AM119" s="694"/>
      <c r="AN119" s="694"/>
      <c r="AO119" s="694"/>
      <c r="AP119" s="694"/>
      <c r="AQ119" s="694"/>
      <c r="AR119" s="694"/>
      <c r="AS119" s="694"/>
      <c r="AT119" s="694"/>
      <c r="AU119" s="694"/>
      <c r="AV119" s="694"/>
      <c r="AW119" s="694"/>
      <c r="AX119" s="694"/>
      <c r="AY119" s="694"/>
      <c r="AZ119" s="694"/>
      <c r="BA119" s="694"/>
      <c r="BB119" s="694"/>
      <c r="BC119" s="694"/>
      <c r="BD119" s="694"/>
      <c r="BE119" s="694"/>
      <c r="BF119" s="694"/>
      <c r="BG119" s="694"/>
      <c r="BH119" s="694"/>
      <c r="BI119" s="694"/>
      <c r="BJ119" s="694"/>
      <c r="BK119" s="694"/>
      <c r="BL119" s="694"/>
      <c r="BM119" s="694"/>
      <c r="BN119" s="694"/>
      <c r="BO119" s="694"/>
      <c r="BP119" s="694"/>
      <c r="BQ119" s="694"/>
      <c r="BR119" s="694"/>
      <c r="BS119" s="694"/>
      <c r="BT119" s="694"/>
      <c r="BU119" s="694"/>
      <c r="BV119" s="694"/>
      <c r="BW119" s="694"/>
      <c r="BX119" s="694"/>
      <c r="BY119" s="694"/>
      <c r="BZ119" s="694"/>
      <c r="CA119" s="694"/>
      <c r="CB119" s="694"/>
      <c r="CC119" s="694"/>
      <c r="CD119" s="694"/>
      <c r="CE119" s="694"/>
      <c r="CF119" s="694"/>
      <c r="CG119" s="694"/>
      <c r="CH119" s="694"/>
      <c r="CI119" s="694"/>
      <c r="CJ119" s="694"/>
      <c r="CK119" s="694"/>
      <c r="CL119" s="694"/>
      <c r="CM119" s="694"/>
      <c r="CN119" s="694"/>
      <c r="CO119" s="694"/>
      <c r="CP119" s="694"/>
      <c r="CQ119" s="694"/>
      <c r="CR119" s="694"/>
      <c r="CS119" s="694"/>
      <c r="CT119" s="694"/>
      <c r="CU119" s="694"/>
      <c r="CV119" s="694"/>
      <c r="CW119" s="694"/>
      <c r="CX119" s="694"/>
      <c r="CY119" s="694"/>
      <c r="CZ119" s="694"/>
      <c r="DA119" s="694"/>
      <c r="DB119" s="694"/>
      <c r="DC119" s="694"/>
      <c r="DD119" s="694"/>
      <c r="DE119" s="694"/>
      <c r="DF119" s="694"/>
      <c r="DG119" s="694"/>
      <c r="DH119" s="694"/>
      <c r="DI119" s="694"/>
      <c r="DJ119" s="694"/>
      <c r="DK119" s="694"/>
      <c r="DL119" s="684"/>
      <c r="DM119" s="685"/>
      <c r="DN119" s="685"/>
      <c r="DO119" s="685"/>
      <c r="DP119" s="685"/>
      <c r="DQ119" s="686"/>
      <c r="DR119" s="694"/>
      <c r="DS119" s="694"/>
      <c r="DT119" s="694"/>
      <c r="DU119" s="694"/>
      <c r="DV119" s="694"/>
      <c r="DW119" s="694"/>
      <c r="DX119" s="694"/>
      <c r="DY119" s="694"/>
      <c r="DZ119" s="694"/>
      <c r="EA119" s="694"/>
      <c r="EB119" s="694"/>
      <c r="EC119" s="694"/>
      <c r="ED119" s="694"/>
      <c r="EE119" s="694"/>
      <c r="EF119" s="694"/>
      <c r="EG119" s="694"/>
      <c r="EH119" s="694"/>
      <c r="EI119" s="694"/>
      <c r="EJ119" s="694"/>
      <c r="EK119" s="694"/>
      <c r="EL119" s="694"/>
      <c r="EM119" s="694"/>
    </row>
    <row r="120" spans="1:143" ht="6" customHeight="1">
      <c r="A120" s="162"/>
      <c r="B120" s="991"/>
      <c r="C120" s="991"/>
      <c r="D120" s="991"/>
      <c r="E120" s="991"/>
      <c r="F120" s="694"/>
      <c r="G120" s="694"/>
      <c r="H120" s="694"/>
      <c r="I120" s="694"/>
      <c r="J120" s="694"/>
      <c r="K120" s="694"/>
      <c r="L120" s="694"/>
      <c r="M120" s="694"/>
      <c r="N120" s="694"/>
      <c r="O120" s="694"/>
      <c r="P120" s="694"/>
      <c r="Q120" s="694"/>
      <c r="R120" s="694"/>
      <c r="S120" s="694"/>
      <c r="T120" s="694"/>
      <c r="U120" s="694"/>
      <c r="V120" s="694"/>
      <c r="W120" s="694"/>
      <c r="X120" s="694"/>
      <c r="Y120" s="694"/>
      <c r="Z120" s="694"/>
      <c r="AA120" s="694"/>
      <c r="AB120" s="694"/>
      <c r="AC120" s="694"/>
      <c r="AD120" s="694"/>
      <c r="AE120" s="694"/>
      <c r="AF120" s="694"/>
      <c r="AG120" s="694"/>
      <c r="AH120" s="694"/>
      <c r="AI120" s="694"/>
      <c r="AJ120" s="694"/>
      <c r="AK120" s="694"/>
      <c r="AL120" s="694"/>
      <c r="AM120" s="694"/>
      <c r="AN120" s="694"/>
      <c r="AO120" s="694"/>
      <c r="AP120" s="694"/>
      <c r="AQ120" s="694"/>
      <c r="AR120" s="694"/>
      <c r="AS120" s="694"/>
      <c r="AT120" s="694"/>
      <c r="AU120" s="694"/>
      <c r="AV120" s="694"/>
      <c r="AW120" s="694"/>
      <c r="AX120" s="694"/>
      <c r="AY120" s="694"/>
      <c r="AZ120" s="694"/>
      <c r="BA120" s="694"/>
      <c r="BB120" s="694"/>
      <c r="BC120" s="694"/>
      <c r="BD120" s="694"/>
      <c r="BE120" s="694"/>
      <c r="BF120" s="694"/>
      <c r="BG120" s="694"/>
      <c r="BH120" s="694"/>
      <c r="BI120" s="694"/>
      <c r="BJ120" s="694"/>
      <c r="BK120" s="694"/>
      <c r="BL120" s="694"/>
      <c r="BM120" s="694"/>
      <c r="BN120" s="694"/>
      <c r="BO120" s="694"/>
      <c r="BP120" s="694"/>
      <c r="BQ120" s="694"/>
      <c r="BR120" s="694"/>
      <c r="BS120" s="694"/>
      <c r="BT120" s="694"/>
      <c r="BU120" s="694"/>
      <c r="BV120" s="694"/>
      <c r="BW120" s="694"/>
      <c r="BX120" s="694"/>
      <c r="BY120" s="694"/>
      <c r="BZ120" s="694"/>
      <c r="CA120" s="694"/>
      <c r="CB120" s="694"/>
      <c r="CC120" s="694"/>
      <c r="CD120" s="694"/>
      <c r="CE120" s="694"/>
      <c r="CF120" s="694"/>
      <c r="CG120" s="694"/>
      <c r="CH120" s="694"/>
      <c r="CI120" s="694"/>
      <c r="CJ120" s="694"/>
      <c r="CK120" s="694"/>
      <c r="CL120" s="694"/>
      <c r="CM120" s="694"/>
      <c r="CN120" s="694"/>
      <c r="CO120" s="694"/>
      <c r="CP120" s="694"/>
      <c r="CQ120" s="694"/>
      <c r="CR120" s="694"/>
      <c r="CS120" s="694"/>
      <c r="CT120" s="694"/>
      <c r="CU120" s="694"/>
      <c r="CV120" s="694"/>
      <c r="CW120" s="694"/>
      <c r="CX120" s="694"/>
      <c r="CY120" s="694"/>
      <c r="CZ120" s="694"/>
      <c r="DA120" s="694"/>
      <c r="DB120" s="694"/>
      <c r="DC120" s="694"/>
      <c r="DD120" s="694"/>
      <c r="DE120" s="694"/>
      <c r="DF120" s="694"/>
      <c r="DG120" s="694"/>
      <c r="DH120" s="694"/>
      <c r="DI120" s="694"/>
      <c r="DJ120" s="694"/>
      <c r="DK120" s="694"/>
      <c r="DL120" s="684"/>
      <c r="DM120" s="685"/>
      <c r="DN120" s="685"/>
      <c r="DO120" s="685"/>
      <c r="DP120" s="685"/>
      <c r="DQ120" s="686"/>
      <c r="DR120" s="694"/>
      <c r="DS120" s="694"/>
      <c r="DT120" s="694"/>
      <c r="DU120" s="694"/>
      <c r="DV120" s="694"/>
      <c r="DW120" s="694"/>
      <c r="DX120" s="694"/>
      <c r="DY120" s="694"/>
      <c r="DZ120" s="694"/>
      <c r="EA120" s="694"/>
      <c r="EB120" s="694"/>
      <c r="EC120" s="694"/>
      <c r="ED120" s="694"/>
      <c r="EE120" s="694"/>
      <c r="EF120" s="694"/>
      <c r="EG120" s="694"/>
      <c r="EH120" s="694"/>
      <c r="EI120" s="694"/>
      <c r="EJ120" s="694"/>
      <c r="EK120" s="694"/>
      <c r="EL120" s="694"/>
      <c r="EM120" s="694"/>
    </row>
    <row r="121" spans="1:143" ht="6" customHeight="1">
      <c r="A121" s="162"/>
      <c r="B121" s="991"/>
      <c r="C121" s="991"/>
      <c r="D121" s="991"/>
      <c r="E121" s="991"/>
      <c r="F121" s="694"/>
      <c r="G121" s="694"/>
      <c r="H121" s="694"/>
      <c r="I121" s="694"/>
      <c r="J121" s="694"/>
      <c r="K121" s="694"/>
      <c r="L121" s="694"/>
      <c r="M121" s="694"/>
      <c r="N121" s="694"/>
      <c r="O121" s="694"/>
      <c r="P121" s="694"/>
      <c r="Q121" s="694"/>
      <c r="R121" s="694"/>
      <c r="S121" s="694"/>
      <c r="T121" s="694"/>
      <c r="U121" s="694"/>
      <c r="V121" s="694"/>
      <c r="W121" s="694"/>
      <c r="X121" s="694"/>
      <c r="Y121" s="694"/>
      <c r="Z121" s="694"/>
      <c r="AA121" s="694"/>
      <c r="AB121" s="694"/>
      <c r="AC121" s="694"/>
      <c r="AD121" s="694"/>
      <c r="AE121" s="694"/>
      <c r="AF121" s="694"/>
      <c r="AG121" s="694"/>
      <c r="AH121" s="694"/>
      <c r="AI121" s="694"/>
      <c r="AJ121" s="694"/>
      <c r="AK121" s="694"/>
      <c r="AL121" s="694"/>
      <c r="AM121" s="694"/>
      <c r="AN121" s="694"/>
      <c r="AO121" s="694"/>
      <c r="AP121" s="694"/>
      <c r="AQ121" s="694"/>
      <c r="AR121" s="694"/>
      <c r="AS121" s="694"/>
      <c r="AT121" s="694"/>
      <c r="AU121" s="694"/>
      <c r="AV121" s="694"/>
      <c r="AW121" s="694"/>
      <c r="AX121" s="694"/>
      <c r="AY121" s="694"/>
      <c r="AZ121" s="694"/>
      <c r="BA121" s="694"/>
      <c r="BB121" s="694"/>
      <c r="BC121" s="694"/>
      <c r="BD121" s="694"/>
      <c r="BE121" s="694"/>
      <c r="BF121" s="694"/>
      <c r="BG121" s="694"/>
      <c r="BH121" s="694"/>
      <c r="BI121" s="694"/>
      <c r="BJ121" s="694"/>
      <c r="BK121" s="694"/>
      <c r="BL121" s="694"/>
      <c r="BM121" s="694"/>
      <c r="BN121" s="694"/>
      <c r="BO121" s="694"/>
      <c r="BP121" s="694"/>
      <c r="BQ121" s="694"/>
      <c r="BR121" s="694"/>
      <c r="BS121" s="694"/>
      <c r="BT121" s="694"/>
      <c r="BU121" s="694"/>
      <c r="BV121" s="694"/>
      <c r="BW121" s="694"/>
      <c r="BX121" s="694"/>
      <c r="BY121" s="694"/>
      <c r="BZ121" s="694"/>
      <c r="CA121" s="694"/>
      <c r="CB121" s="694"/>
      <c r="CC121" s="694"/>
      <c r="CD121" s="694"/>
      <c r="CE121" s="694"/>
      <c r="CF121" s="694"/>
      <c r="CG121" s="694"/>
      <c r="CH121" s="694"/>
      <c r="CI121" s="694"/>
      <c r="CJ121" s="694"/>
      <c r="CK121" s="694"/>
      <c r="CL121" s="694"/>
      <c r="CM121" s="694"/>
      <c r="CN121" s="694"/>
      <c r="CO121" s="694"/>
      <c r="CP121" s="694"/>
      <c r="CQ121" s="694"/>
      <c r="CR121" s="694"/>
      <c r="CS121" s="694"/>
      <c r="CT121" s="694"/>
      <c r="CU121" s="694"/>
      <c r="CV121" s="694"/>
      <c r="CW121" s="694"/>
      <c r="CX121" s="694"/>
      <c r="CY121" s="694"/>
      <c r="CZ121" s="694"/>
      <c r="DA121" s="694"/>
      <c r="DB121" s="694"/>
      <c r="DC121" s="694"/>
      <c r="DD121" s="694"/>
      <c r="DE121" s="694"/>
      <c r="DF121" s="694"/>
      <c r="DG121" s="694"/>
      <c r="DH121" s="694"/>
      <c r="DI121" s="694"/>
      <c r="DJ121" s="694"/>
      <c r="DK121" s="694"/>
      <c r="DL121" s="684"/>
      <c r="DM121" s="685"/>
      <c r="DN121" s="685"/>
      <c r="DO121" s="685"/>
      <c r="DP121" s="685"/>
      <c r="DQ121" s="686"/>
      <c r="DR121" s="694"/>
      <c r="DS121" s="694"/>
      <c r="DT121" s="694"/>
      <c r="DU121" s="694"/>
      <c r="DV121" s="694"/>
      <c r="DW121" s="694"/>
      <c r="DX121" s="694"/>
      <c r="DY121" s="694"/>
      <c r="DZ121" s="694"/>
      <c r="EA121" s="694"/>
      <c r="EB121" s="694"/>
      <c r="EC121" s="694"/>
      <c r="ED121" s="694"/>
      <c r="EE121" s="694"/>
      <c r="EF121" s="694"/>
      <c r="EG121" s="694"/>
      <c r="EH121" s="694"/>
      <c r="EI121" s="694"/>
      <c r="EJ121" s="694"/>
      <c r="EK121" s="694"/>
      <c r="EL121" s="694"/>
      <c r="EM121" s="694"/>
    </row>
    <row r="122" spans="1:143" ht="6" customHeight="1">
      <c r="A122" s="162"/>
      <c r="B122" s="991"/>
      <c r="C122" s="991"/>
      <c r="D122" s="991"/>
      <c r="E122" s="991"/>
      <c r="F122" s="694"/>
      <c r="G122" s="694"/>
      <c r="H122" s="694"/>
      <c r="I122" s="694"/>
      <c r="J122" s="694"/>
      <c r="K122" s="694"/>
      <c r="L122" s="694"/>
      <c r="M122" s="694"/>
      <c r="N122" s="694"/>
      <c r="O122" s="694"/>
      <c r="P122" s="694"/>
      <c r="Q122" s="694"/>
      <c r="R122" s="694"/>
      <c r="S122" s="694"/>
      <c r="T122" s="694"/>
      <c r="U122" s="694"/>
      <c r="V122" s="694"/>
      <c r="W122" s="694"/>
      <c r="X122" s="694"/>
      <c r="Y122" s="694"/>
      <c r="Z122" s="694"/>
      <c r="AA122" s="694"/>
      <c r="AB122" s="694"/>
      <c r="AC122" s="694"/>
      <c r="AD122" s="694"/>
      <c r="AE122" s="694"/>
      <c r="AF122" s="694"/>
      <c r="AG122" s="694"/>
      <c r="AH122" s="694"/>
      <c r="AI122" s="694"/>
      <c r="AJ122" s="694"/>
      <c r="AK122" s="694"/>
      <c r="AL122" s="694"/>
      <c r="AM122" s="694"/>
      <c r="AN122" s="694"/>
      <c r="AO122" s="694"/>
      <c r="AP122" s="694"/>
      <c r="AQ122" s="694"/>
      <c r="AR122" s="694"/>
      <c r="AS122" s="694"/>
      <c r="AT122" s="694"/>
      <c r="AU122" s="694"/>
      <c r="AV122" s="694"/>
      <c r="AW122" s="694"/>
      <c r="AX122" s="694"/>
      <c r="AY122" s="694"/>
      <c r="AZ122" s="694"/>
      <c r="BA122" s="694"/>
      <c r="BB122" s="694"/>
      <c r="BC122" s="694"/>
      <c r="BD122" s="694"/>
      <c r="BE122" s="694"/>
      <c r="BF122" s="694"/>
      <c r="BG122" s="694"/>
      <c r="BH122" s="694"/>
      <c r="BI122" s="694"/>
      <c r="BJ122" s="694"/>
      <c r="BK122" s="694"/>
      <c r="BL122" s="694"/>
      <c r="BM122" s="694"/>
      <c r="BN122" s="694"/>
      <c r="BO122" s="694"/>
      <c r="BP122" s="694"/>
      <c r="BQ122" s="694"/>
      <c r="BR122" s="694"/>
      <c r="BS122" s="694"/>
      <c r="BT122" s="694"/>
      <c r="BU122" s="694"/>
      <c r="BV122" s="694"/>
      <c r="BW122" s="694"/>
      <c r="BX122" s="694"/>
      <c r="BY122" s="694"/>
      <c r="BZ122" s="694"/>
      <c r="CA122" s="694"/>
      <c r="CB122" s="694"/>
      <c r="CC122" s="694"/>
      <c r="CD122" s="694"/>
      <c r="CE122" s="694"/>
      <c r="CF122" s="694"/>
      <c r="CG122" s="694"/>
      <c r="CH122" s="694"/>
      <c r="CI122" s="694"/>
      <c r="CJ122" s="694"/>
      <c r="CK122" s="694"/>
      <c r="CL122" s="694"/>
      <c r="CM122" s="694"/>
      <c r="CN122" s="694"/>
      <c r="CO122" s="694"/>
      <c r="CP122" s="694"/>
      <c r="CQ122" s="694"/>
      <c r="CR122" s="694"/>
      <c r="CS122" s="694"/>
      <c r="CT122" s="694"/>
      <c r="CU122" s="694"/>
      <c r="CV122" s="694"/>
      <c r="CW122" s="694"/>
      <c r="CX122" s="694"/>
      <c r="CY122" s="694"/>
      <c r="CZ122" s="694"/>
      <c r="DA122" s="694"/>
      <c r="DB122" s="694"/>
      <c r="DC122" s="694"/>
      <c r="DD122" s="694"/>
      <c r="DE122" s="694"/>
      <c r="DF122" s="694"/>
      <c r="DG122" s="694"/>
      <c r="DH122" s="694"/>
      <c r="DI122" s="694"/>
      <c r="DJ122" s="694"/>
      <c r="DK122" s="694"/>
      <c r="DL122" s="684"/>
      <c r="DM122" s="685"/>
      <c r="DN122" s="685"/>
      <c r="DO122" s="685"/>
      <c r="DP122" s="685"/>
      <c r="DQ122" s="686"/>
      <c r="DR122" s="694"/>
      <c r="DS122" s="694"/>
      <c r="DT122" s="694"/>
      <c r="DU122" s="694"/>
      <c r="DV122" s="694"/>
      <c r="DW122" s="694"/>
      <c r="DX122" s="694"/>
      <c r="DY122" s="694"/>
      <c r="DZ122" s="694"/>
      <c r="EA122" s="694"/>
      <c r="EB122" s="694"/>
      <c r="EC122" s="694"/>
      <c r="ED122" s="694"/>
      <c r="EE122" s="694"/>
      <c r="EF122" s="694"/>
      <c r="EG122" s="694"/>
      <c r="EH122" s="694"/>
      <c r="EI122" s="694"/>
      <c r="EJ122" s="694"/>
      <c r="EK122" s="694"/>
      <c r="EL122" s="694"/>
      <c r="EM122" s="694"/>
    </row>
    <row r="123" spans="1:143" ht="6" customHeight="1">
      <c r="A123" s="162"/>
      <c r="B123" s="991"/>
      <c r="C123" s="991"/>
      <c r="D123" s="991"/>
      <c r="E123" s="991"/>
      <c r="F123" s="694"/>
      <c r="G123" s="694"/>
      <c r="H123" s="694"/>
      <c r="I123" s="694"/>
      <c r="J123" s="694"/>
      <c r="K123" s="694"/>
      <c r="L123" s="694"/>
      <c r="M123" s="694"/>
      <c r="N123" s="694"/>
      <c r="O123" s="694"/>
      <c r="P123" s="694"/>
      <c r="Q123" s="694"/>
      <c r="R123" s="694"/>
      <c r="S123" s="694"/>
      <c r="T123" s="694"/>
      <c r="U123" s="694"/>
      <c r="V123" s="694"/>
      <c r="W123" s="694"/>
      <c r="X123" s="694"/>
      <c r="Y123" s="694"/>
      <c r="Z123" s="694"/>
      <c r="AA123" s="694"/>
      <c r="AB123" s="694"/>
      <c r="AC123" s="694"/>
      <c r="AD123" s="694"/>
      <c r="AE123" s="694"/>
      <c r="AF123" s="694"/>
      <c r="AG123" s="694"/>
      <c r="AH123" s="694"/>
      <c r="AI123" s="694"/>
      <c r="AJ123" s="694"/>
      <c r="AK123" s="694"/>
      <c r="AL123" s="694"/>
      <c r="AM123" s="694"/>
      <c r="AN123" s="694"/>
      <c r="AO123" s="694"/>
      <c r="AP123" s="694"/>
      <c r="AQ123" s="694"/>
      <c r="AR123" s="694"/>
      <c r="AS123" s="694"/>
      <c r="AT123" s="694"/>
      <c r="AU123" s="694"/>
      <c r="AV123" s="694"/>
      <c r="AW123" s="694"/>
      <c r="AX123" s="694"/>
      <c r="AY123" s="694"/>
      <c r="AZ123" s="694"/>
      <c r="BA123" s="694"/>
      <c r="BB123" s="694"/>
      <c r="BC123" s="694"/>
      <c r="BD123" s="694"/>
      <c r="BE123" s="694"/>
      <c r="BF123" s="694"/>
      <c r="BG123" s="694"/>
      <c r="BH123" s="694"/>
      <c r="BI123" s="694"/>
      <c r="BJ123" s="694"/>
      <c r="BK123" s="694"/>
      <c r="BL123" s="694"/>
      <c r="BM123" s="694"/>
      <c r="BN123" s="694"/>
      <c r="BO123" s="694"/>
      <c r="BP123" s="694"/>
      <c r="BQ123" s="694"/>
      <c r="BR123" s="694"/>
      <c r="BS123" s="694"/>
      <c r="BT123" s="694"/>
      <c r="BU123" s="694"/>
      <c r="BV123" s="694"/>
      <c r="BW123" s="694"/>
      <c r="BX123" s="694"/>
      <c r="BY123" s="694"/>
      <c r="BZ123" s="694"/>
      <c r="CA123" s="694"/>
      <c r="CB123" s="694"/>
      <c r="CC123" s="694"/>
      <c r="CD123" s="694"/>
      <c r="CE123" s="694"/>
      <c r="CF123" s="694"/>
      <c r="CG123" s="694"/>
      <c r="CH123" s="694"/>
      <c r="CI123" s="694"/>
      <c r="CJ123" s="694"/>
      <c r="CK123" s="694"/>
      <c r="CL123" s="694"/>
      <c r="CM123" s="694"/>
      <c r="CN123" s="694"/>
      <c r="CO123" s="694"/>
      <c r="CP123" s="694"/>
      <c r="CQ123" s="694"/>
      <c r="CR123" s="694"/>
      <c r="CS123" s="694"/>
      <c r="CT123" s="694"/>
      <c r="CU123" s="694"/>
      <c r="CV123" s="694"/>
      <c r="CW123" s="694"/>
      <c r="CX123" s="694"/>
      <c r="CY123" s="694"/>
      <c r="CZ123" s="694"/>
      <c r="DA123" s="694"/>
      <c r="DB123" s="694"/>
      <c r="DC123" s="694"/>
      <c r="DD123" s="694"/>
      <c r="DE123" s="694"/>
      <c r="DF123" s="694"/>
      <c r="DG123" s="694"/>
      <c r="DH123" s="694"/>
      <c r="DI123" s="694"/>
      <c r="DJ123" s="694"/>
      <c r="DK123" s="694"/>
      <c r="DL123" s="684"/>
      <c r="DM123" s="685"/>
      <c r="DN123" s="685"/>
      <c r="DO123" s="685"/>
      <c r="DP123" s="685"/>
      <c r="DQ123" s="686"/>
      <c r="DR123" s="694"/>
      <c r="DS123" s="694"/>
      <c r="DT123" s="694"/>
      <c r="DU123" s="694"/>
      <c r="DV123" s="694"/>
      <c r="DW123" s="694"/>
      <c r="DX123" s="694"/>
      <c r="DY123" s="694"/>
      <c r="DZ123" s="694"/>
      <c r="EA123" s="694"/>
      <c r="EB123" s="694"/>
      <c r="EC123" s="694"/>
      <c r="ED123" s="694"/>
      <c r="EE123" s="694"/>
      <c r="EF123" s="694"/>
      <c r="EG123" s="694"/>
      <c r="EH123" s="694"/>
      <c r="EI123" s="694"/>
      <c r="EJ123" s="694"/>
      <c r="EK123" s="694"/>
      <c r="EL123" s="694"/>
      <c r="EM123" s="694"/>
    </row>
    <row r="124" spans="1:143" ht="6" customHeight="1">
      <c r="A124" s="162"/>
      <c r="B124" s="991"/>
      <c r="C124" s="991"/>
      <c r="D124" s="991"/>
      <c r="E124" s="991"/>
      <c r="F124" s="695"/>
      <c r="G124" s="695"/>
      <c r="H124" s="695"/>
      <c r="I124" s="695"/>
      <c r="J124" s="695"/>
      <c r="K124" s="695"/>
      <c r="L124" s="695"/>
      <c r="M124" s="695"/>
      <c r="N124" s="695"/>
      <c r="O124" s="695"/>
      <c r="P124" s="695"/>
      <c r="Q124" s="695"/>
      <c r="R124" s="695"/>
      <c r="S124" s="695"/>
      <c r="T124" s="695"/>
      <c r="U124" s="695"/>
      <c r="V124" s="695"/>
      <c r="W124" s="695"/>
      <c r="X124" s="695"/>
      <c r="Y124" s="695"/>
      <c r="Z124" s="695"/>
      <c r="AA124" s="695"/>
      <c r="AB124" s="695"/>
      <c r="AC124" s="695"/>
      <c r="AD124" s="695"/>
      <c r="AE124" s="695"/>
      <c r="AF124" s="695"/>
      <c r="AG124" s="695"/>
      <c r="AH124" s="695"/>
      <c r="AI124" s="695"/>
      <c r="AJ124" s="695"/>
      <c r="AK124" s="695"/>
      <c r="AL124" s="695"/>
      <c r="AM124" s="695"/>
      <c r="AN124" s="695"/>
      <c r="AO124" s="695"/>
      <c r="AP124" s="695"/>
      <c r="AQ124" s="695"/>
      <c r="AR124" s="695"/>
      <c r="AS124" s="695"/>
      <c r="AT124" s="695"/>
      <c r="AU124" s="695"/>
      <c r="AV124" s="695"/>
      <c r="AW124" s="695"/>
      <c r="AX124" s="695"/>
      <c r="AY124" s="695"/>
      <c r="AZ124" s="695"/>
      <c r="BA124" s="695"/>
      <c r="BB124" s="695"/>
      <c r="BC124" s="695"/>
      <c r="BD124" s="695"/>
      <c r="BE124" s="695"/>
      <c r="BF124" s="695"/>
      <c r="BG124" s="695"/>
      <c r="BH124" s="695"/>
      <c r="BI124" s="695"/>
      <c r="BJ124" s="695"/>
      <c r="BK124" s="695"/>
      <c r="BL124" s="695"/>
      <c r="BM124" s="695"/>
      <c r="BN124" s="695"/>
      <c r="BO124" s="695"/>
      <c r="BP124" s="695"/>
      <c r="BQ124" s="695"/>
      <c r="BR124" s="695"/>
      <c r="BS124" s="695"/>
      <c r="BT124" s="695"/>
      <c r="BU124" s="695"/>
      <c r="BV124" s="695"/>
      <c r="BW124" s="695"/>
      <c r="BX124" s="695"/>
      <c r="BY124" s="695"/>
      <c r="BZ124" s="695"/>
      <c r="CA124" s="695"/>
      <c r="CB124" s="695"/>
      <c r="CC124" s="695"/>
      <c r="CD124" s="695"/>
      <c r="CE124" s="695"/>
      <c r="CF124" s="695"/>
      <c r="CG124" s="695"/>
      <c r="CH124" s="695"/>
      <c r="CI124" s="695"/>
      <c r="CJ124" s="695"/>
      <c r="CK124" s="695"/>
      <c r="CL124" s="695"/>
      <c r="CM124" s="695"/>
      <c r="CN124" s="695"/>
      <c r="CO124" s="695"/>
      <c r="CP124" s="695"/>
      <c r="CQ124" s="695"/>
      <c r="CR124" s="695"/>
      <c r="CS124" s="695"/>
      <c r="CT124" s="695"/>
      <c r="CU124" s="695"/>
      <c r="CV124" s="695"/>
      <c r="CW124" s="695"/>
      <c r="CX124" s="695"/>
      <c r="CY124" s="695"/>
      <c r="CZ124" s="695"/>
      <c r="DA124" s="695"/>
      <c r="DB124" s="695"/>
      <c r="DC124" s="695"/>
      <c r="DD124" s="695"/>
      <c r="DE124" s="695"/>
      <c r="DF124" s="695"/>
      <c r="DG124" s="695"/>
      <c r="DH124" s="695"/>
      <c r="DI124" s="695"/>
      <c r="DJ124" s="695"/>
      <c r="DK124" s="695"/>
      <c r="DL124" s="684"/>
      <c r="DM124" s="685"/>
      <c r="DN124" s="685"/>
      <c r="DO124" s="685"/>
      <c r="DP124" s="685"/>
      <c r="DQ124" s="686"/>
      <c r="DR124" s="695"/>
      <c r="DS124" s="695"/>
      <c r="DT124" s="695"/>
      <c r="DU124" s="695"/>
      <c r="DV124" s="695"/>
      <c r="DW124" s="695"/>
      <c r="DX124" s="695"/>
      <c r="DY124" s="695"/>
      <c r="DZ124" s="695"/>
      <c r="EA124" s="695"/>
      <c r="EB124" s="695"/>
      <c r="EC124" s="695"/>
      <c r="ED124" s="695"/>
      <c r="EE124" s="695"/>
      <c r="EF124" s="695"/>
      <c r="EG124" s="695"/>
      <c r="EH124" s="695"/>
      <c r="EI124" s="695"/>
      <c r="EJ124" s="695"/>
      <c r="EK124" s="695"/>
      <c r="EL124" s="695"/>
      <c r="EM124" s="695"/>
    </row>
    <row r="125" spans="1:143" ht="6" customHeight="1">
      <c r="A125" s="162"/>
      <c r="B125" s="991"/>
      <c r="C125" s="991"/>
      <c r="D125" s="991"/>
      <c r="E125" s="991"/>
      <c r="F125" s="695"/>
      <c r="G125" s="695"/>
      <c r="H125" s="695"/>
      <c r="I125" s="695"/>
      <c r="J125" s="695"/>
      <c r="K125" s="695"/>
      <c r="L125" s="695"/>
      <c r="M125" s="695"/>
      <c r="N125" s="695"/>
      <c r="O125" s="695"/>
      <c r="P125" s="695"/>
      <c r="Q125" s="695"/>
      <c r="R125" s="695"/>
      <c r="S125" s="695"/>
      <c r="T125" s="695"/>
      <c r="U125" s="695"/>
      <c r="V125" s="695"/>
      <c r="W125" s="695"/>
      <c r="X125" s="695"/>
      <c r="Y125" s="695"/>
      <c r="Z125" s="695"/>
      <c r="AA125" s="695"/>
      <c r="AB125" s="695"/>
      <c r="AC125" s="695"/>
      <c r="AD125" s="695"/>
      <c r="AE125" s="695"/>
      <c r="AF125" s="695"/>
      <c r="AG125" s="695"/>
      <c r="AH125" s="695"/>
      <c r="AI125" s="695"/>
      <c r="AJ125" s="695"/>
      <c r="AK125" s="695"/>
      <c r="AL125" s="695"/>
      <c r="AM125" s="695"/>
      <c r="AN125" s="695"/>
      <c r="AO125" s="695"/>
      <c r="AP125" s="695"/>
      <c r="AQ125" s="695"/>
      <c r="AR125" s="695"/>
      <c r="AS125" s="695"/>
      <c r="AT125" s="695"/>
      <c r="AU125" s="695"/>
      <c r="AV125" s="695"/>
      <c r="AW125" s="695"/>
      <c r="AX125" s="695"/>
      <c r="AY125" s="695"/>
      <c r="AZ125" s="695"/>
      <c r="BA125" s="695"/>
      <c r="BB125" s="695"/>
      <c r="BC125" s="695"/>
      <c r="BD125" s="695"/>
      <c r="BE125" s="695"/>
      <c r="BF125" s="695"/>
      <c r="BG125" s="695"/>
      <c r="BH125" s="695"/>
      <c r="BI125" s="695"/>
      <c r="BJ125" s="695"/>
      <c r="BK125" s="695"/>
      <c r="BL125" s="695"/>
      <c r="BM125" s="695"/>
      <c r="BN125" s="695"/>
      <c r="BO125" s="695"/>
      <c r="BP125" s="695"/>
      <c r="BQ125" s="695"/>
      <c r="BR125" s="695"/>
      <c r="BS125" s="695"/>
      <c r="BT125" s="695"/>
      <c r="BU125" s="695"/>
      <c r="BV125" s="695"/>
      <c r="BW125" s="695"/>
      <c r="BX125" s="695"/>
      <c r="BY125" s="695"/>
      <c r="BZ125" s="695"/>
      <c r="CA125" s="695"/>
      <c r="CB125" s="695"/>
      <c r="CC125" s="695"/>
      <c r="CD125" s="695"/>
      <c r="CE125" s="695"/>
      <c r="CF125" s="695"/>
      <c r="CG125" s="695"/>
      <c r="CH125" s="695"/>
      <c r="CI125" s="695"/>
      <c r="CJ125" s="695"/>
      <c r="CK125" s="695"/>
      <c r="CL125" s="695"/>
      <c r="CM125" s="695"/>
      <c r="CN125" s="695"/>
      <c r="CO125" s="695"/>
      <c r="CP125" s="695"/>
      <c r="CQ125" s="695"/>
      <c r="CR125" s="695"/>
      <c r="CS125" s="695"/>
      <c r="CT125" s="695"/>
      <c r="CU125" s="695"/>
      <c r="CV125" s="695"/>
      <c r="CW125" s="695"/>
      <c r="CX125" s="695"/>
      <c r="CY125" s="695"/>
      <c r="CZ125" s="695"/>
      <c r="DA125" s="695"/>
      <c r="DB125" s="695"/>
      <c r="DC125" s="695"/>
      <c r="DD125" s="695"/>
      <c r="DE125" s="695"/>
      <c r="DF125" s="695"/>
      <c r="DG125" s="695"/>
      <c r="DH125" s="695"/>
      <c r="DI125" s="695"/>
      <c r="DJ125" s="695"/>
      <c r="DK125" s="695"/>
      <c r="DL125" s="684"/>
      <c r="DM125" s="685"/>
      <c r="DN125" s="685"/>
      <c r="DO125" s="685"/>
      <c r="DP125" s="685"/>
      <c r="DQ125" s="686"/>
      <c r="DR125" s="695"/>
      <c r="DS125" s="695"/>
      <c r="DT125" s="695"/>
      <c r="DU125" s="695"/>
      <c r="DV125" s="695"/>
      <c r="DW125" s="695"/>
      <c r="DX125" s="695"/>
      <c r="DY125" s="695"/>
      <c r="DZ125" s="695"/>
      <c r="EA125" s="695"/>
      <c r="EB125" s="695"/>
      <c r="EC125" s="695"/>
      <c r="ED125" s="695"/>
      <c r="EE125" s="695"/>
      <c r="EF125" s="695"/>
      <c r="EG125" s="695"/>
      <c r="EH125" s="695"/>
      <c r="EI125" s="695"/>
      <c r="EJ125" s="695"/>
      <c r="EK125" s="695"/>
      <c r="EL125" s="695"/>
      <c r="EM125" s="695"/>
    </row>
    <row r="126" spans="1:143" ht="6" customHeight="1">
      <c r="A126" s="162"/>
      <c r="B126" s="991"/>
      <c r="C126" s="991"/>
      <c r="D126" s="991"/>
      <c r="E126" s="991"/>
      <c r="F126" s="695"/>
      <c r="G126" s="695"/>
      <c r="H126" s="695"/>
      <c r="I126" s="695"/>
      <c r="J126" s="695"/>
      <c r="K126" s="695"/>
      <c r="L126" s="695"/>
      <c r="M126" s="695"/>
      <c r="N126" s="695"/>
      <c r="O126" s="695"/>
      <c r="P126" s="695"/>
      <c r="Q126" s="695"/>
      <c r="R126" s="695"/>
      <c r="S126" s="695"/>
      <c r="T126" s="695"/>
      <c r="U126" s="695"/>
      <c r="V126" s="695"/>
      <c r="W126" s="695"/>
      <c r="X126" s="695"/>
      <c r="Y126" s="695"/>
      <c r="Z126" s="695"/>
      <c r="AA126" s="695"/>
      <c r="AB126" s="695"/>
      <c r="AC126" s="695"/>
      <c r="AD126" s="695"/>
      <c r="AE126" s="695"/>
      <c r="AF126" s="695"/>
      <c r="AG126" s="695"/>
      <c r="AH126" s="695"/>
      <c r="AI126" s="695"/>
      <c r="AJ126" s="695"/>
      <c r="AK126" s="695"/>
      <c r="AL126" s="695"/>
      <c r="AM126" s="695"/>
      <c r="AN126" s="695"/>
      <c r="AO126" s="695"/>
      <c r="AP126" s="695"/>
      <c r="AQ126" s="695"/>
      <c r="AR126" s="695"/>
      <c r="AS126" s="695"/>
      <c r="AT126" s="695"/>
      <c r="AU126" s="695"/>
      <c r="AV126" s="695"/>
      <c r="AW126" s="695"/>
      <c r="AX126" s="695"/>
      <c r="AY126" s="695"/>
      <c r="AZ126" s="695"/>
      <c r="BA126" s="695"/>
      <c r="BB126" s="695"/>
      <c r="BC126" s="695"/>
      <c r="BD126" s="695"/>
      <c r="BE126" s="695"/>
      <c r="BF126" s="695"/>
      <c r="BG126" s="695"/>
      <c r="BH126" s="695"/>
      <c r="BI126" s="695"/>
      <c r="BJ126" s="695"/>
      <c r="BK126" s="695"/>
      <c r="BL126" s="695"/>
      <c r="BM126" s="695"/>
      <c r="BN126" s="695"/>
      <c r="BO126" s="695"/>
      <c r="BP126" s="695"/>
      <c r="BQ126" s="695"/>
      <c r="BR126" s="695"/>
      <c r="BS126" s="695"/>
      <c r="BT126" s="695"/>
      <c r="BU126" s="695"/>
      <c r="BV126" s="695"/>
      <c r="BW126" s="695"/>
      <c r="BX126" s="695"/>
      <c r="BY126" s="695"/>
      <c r="BZ126" s="695"/>
      <c r="CA126" s="695"/>
      <c r="CB126" s="695"/>
      <c r="CC126" s="695"/>
      <c r="CD126" s="695"/>
      <c r="CE126" s="695"/>
      <c r="CF126" s="695"/>
      <c r="CG126" s="695"/>
      <c r="CH126" s="695"/>
      <c r="CI126" s="695"/>
      <c r="CJ126" s="695"/>
      <c r="CK126" s="695"/>
      <c r="CL126" s="695"/>
      <c r="CM126" s="695"/>
      <c r="CN126" s="695"/>
      <c r="CO126" s="695"/>
      <c r="CP126" s="695"/>
      <c r="CQ126" s="695"/>
      <c r="CR126" s="695"/>
      <c r="CS126" s="695"/>
      <c r="CT126" s="695"/>
      <c r="CU126" s="695"/>
      <c r="CV126" s="695"/>
      <c r="CW126" s="695"/>
      <c r="CX126" s="695"/>
      <c r="CY126" s="695"/>
      <c r="CZ126" s="695"/>
      <c r="DA126" s="695"/>
      <c r="DB126" s="695"/>
      <c r="DC126" s="695"/>
      <c r="DD126" s="695"/>
      <c r="DE126" s="695"/>
      <c r="DF126" s="695"/>
      <c r="DG126" s="695"/>
      <c r="DH126" s="695"/>
      <c r="DI126" s="695"/>
      <c r="DJ126" s="695"/>
      <c r="DK126" s="695"/>
      <c r="DL126" s="687"/>
      <c r="DM126" s="688"/>
      <c r="DN126" s="688"/>
      <c r="DO126" s="688"/>
      <c r="DP126" s="688"/>
      <c r="DQ126" s="689"/>
      <c r="DR126" s="695"/>
      <c r="DS126" s="695"/>
      <c r="DT126" s="695"/>
      <c r="DU126" s="695"/>
      <c r="DV126" s="695"/>
      <c r="DW126" s="695"/>
      <c r="DX126" s="695"/>
      <c r="DY126" s="695"/>
      <c r="DZ126" s="695"/>
      <c r="EA126" s="695"/>
      <c r="EB126" s="695"/>
      <c r="EC126" s="695"/>
      <c r="ED126" s="695"/>
      <c r="EE126" s="695"/>
      <c r="EF126" s="695"/>
      <c r="EG126" s="695"/>
      <c r="EH126" s="695"/>
      <c r="EI126" s="695"/>
      <c r="EJ126" s="695"/>
      <c r="EK126" s="695"/>
      <c r="EL126" s="695"/>
      <c r="EM126" s="695"/>
    </row>
    <row r="127" spans="1:143" ht="6" customHeight="1">
      <c r="A127" s="162"/>
      <c r="B127" s="1085">
        <v>1</v>
      </c>
      <c r="C127" s="991"/>
      <c r="D127" s="991"/>
      <c r="E127" s="991"/>
      <c r="F127" s="1083"/>
      <c r="G127" s="1083"/>
      <c r="H127" s="1083"/>
      <c r="I127" s="1083"/>
      <c r="J127" s="1083"/>
      <c r="K127" s="1083"/>
      <c r="L127" s="1083"/>
      <c r="M127" s="1083"/>
      <c r="N127" s="1083"/>
      <c r="O127" s="1083"/>
      <c r="P127" s="1083"/>
      <c r="Q127" s="1083"/>
      <c r="R127" s="1083"/>
      <c r="S127" s="1083"/>
      <c r="T127" s="1083"/>
      <c r="U127" s="1083"/>
      <c r="V127" s="1083"/>
      <c r="W127" s="1083"/>
      <c r="X127" s="1083"/>
      <c r="Y127" s="1083"/>
      <c r="Z127" s="1083"/>
      <c r="AA127" s="1083"/>
      <c r="AB127" s="1083"/>
      <c r="AC127" s="1083"/>
      <c r="AD127" s="1083"/>
      <c r="AE127" s="1083"/>
      <c r="AF127" s="1083"/>
      <c r="AG127" s="1083"/>
      <c r="AH127" s="1083"/>
      <c r="AI127" s="1083"/>
      <c r="AJ127" s="1083"/>
      <c r="AK127" s="1083"/>
      <c r="AL127" s="1083"/>
      <c r="AM127" s="1083"/>
      <c r="AN127" s="1083"/>
      <c r="AO127" s="1083"/>
      <c r="AP127" s="1083"/>
      <c r="AQ127" s="1083"/>
      <c r="AR127" s="1083"/>
      <c r="AS127" s="1083"/>
      <c r="AT127" s="1083"/>
      <c r="AU127" s="1083"/>
      <c r="AV127" s="1083"/>
      <c r="AW127" s="1083"/>
      <c r="AX127" s="1084"/>
      <c r="AY127" s="1084"/>
      <c r="AZ127" s="1084"/>
      <c r="BA127" s="1084"/>
      <c r="BB127" s="1084"/>
      <c r="BC127" s="1083"/>
      <c r="BD127" s="1083"/>
      <c r="BE127" s="1083"/>
      <c r="BF127" s="1083"/>
      <c r="BG127" s="1083"/>
      <c r="BH127" s="1083"/>
      <c r="BI127" s="1083"/>
      <c r="BJ127" s="1083"/>
      <c r="BK127" s="1083"/>
      <c r="BL127" s="1083"/>
      <c r="BM127" s="1083"/>
      <c r="BN127" s="1083"/>
      <c r="BO127" s="1083"/>
      <c r="BP127" s="1083"/>
      <c r="BQ127" s="1083"/>
      <c r="BR127" s="1083"/>
      <c r="BS127" s="1083"/>
      <c r="BT127" s="1083"/>
      <c r="BU127" s="1083"/>
      <c r="BV127" s="1083"/>
      <c r="BW127" s="1083"/>
      <c r="BX127" s="1083"/>
      <c r="BY127" s="1083"/>
      <c r="BZ127" s="1083"/>
      <c r="CA127" s="1083"/>
      <c r="CB127" s="1083"/>
      <c r="CC127" s="1083"/>
      <c r="CD127" s="1083"/>
      <c r="CE127" s="1083"/>
      <c r="CF127" s="1086"/>
      <c r="CG127" s="1087"/>
      <c r="CH127" s="1087"/>
      <c r="CI127" s="1087"/>
      <c r="CJ127" s="1087"/>
      <c r="CK127" s="1087"/>
      <c r="CL127" s="1087"/>
      <c r="CM127" s="1087"/>
      <c r="CN127" s="1087"/>
      <c r="CO127" s="1087"/>
      <c r="CP127" s="1087"/>
      <c r="CQ127" s="1087"/>
      <c r="CR127" s="1087"/>
      <c r="CS127" s="1087"/>
      <c r="CT127" s="1087"/>
      <c r="CU127" s="1087"/>
      <c r="CV127" s="1087"/>
      <c r="CW127" s="1087"/>
      <c r="CX127" s="1087"/>
      <c r="CY127" s="1087"/>
      <c r="CZ127" s="1087"/>
      <c r="DA127" s="1087"/>
      <c r="DB127" s="1087"/>
      <c r="DC127" s="1087"/>
      <c r="DD127" s="1087"/>
      <c r="DE127" s="1087"/>
      <c r="DF127" s="1087"/>
      <c r="DG127" s="1087"/>
      <c r="DH127" s="1087"/>
      <c r="DI127" s="1087"/>
      <c r="DJ127" s="1087"/>
      <c r="DK127" s="1087"/>
      <c r="DL127" s="697"/>
      <c r="DM127" s="698"/>
      <c r="DN127" s="698"/>
      <c r="DO127" s="698"/>
      <c r="DP127" s="698"/>
      <c r="DQ127" s="699"/>
      <c r="DR127" s="1083"/>
      <c r="DS127" s="1083"/>
      <c r="DT127" s="1083"/>
      <c r="DU127" s="1083"/>
      <c r="DV127" s="1083"/>
      <c r="DW127" s="1083"/>
      <c r="DX127" s="1083"/>
      <c r="DY127" s="1083"/>
      <c r="DZ127" s="1083"/>
      <c r="EA127" s="1083"/>
      <c r="EB127" s="1083"/>
      <c r="EC127" s="1084"/>
      <c r="ED127" s="1084"/>
      <c r="EE127" s="1084"/>
      <c r="EF127" s="1084"/>
      <c r="EG127" s="1084"/>
      <c r="EH127" s="1084"/>
      <c r="EI127" s="1084"/>
      <c r="EJ127" s="1084"/>
      <c r="EK127" s="1084"/>
      <c r="EL127" s="1084"/>
      <c r="EM127" s="1084"/>
    </row>
    <row r="128" spans="1:143" ht="6" customHeight="1">
      <c r="A128" s="162"/>
      <c r="B128" s="991"/>
      <c r="C128" s="991"/>
      <c r="D128" s="991"/>
      <c r="E128" s="991"/>
      <c r="F128" s="1083"/>
      <c r="G128" s="1083"/>
      <c r="H128" s="1083"/>
      <c r="I128" s="1083"/>
      <c r="J128" s="1083"/>
      <c r="K128" s="1083"/>
      <c r="L128" s="1083"/>
      <c r="M128" s="1083"/>
      <c r="N128" s="1083"/>
      <c r="O128" s="1083"/>
      <c r="P128" s="1083"/>
      <c r="Q128" s="1083"/>
      <c r="R128" s="1083"/>
      <c r="S128" s="1083"/>
      <c r="T128" s="1083"/>
      <c r="U128" s="1083"/>
      <c r="V128" s="1083"/>
      <c r="W128" s="1083"/>
      <c r="X128" s="1083"/>
      <c r="Y128" s="1083"/>
      <c r="Z128" s="1083"/>
      <c r="AA128" s="1083"/>
      <c r="AB128" s="1083"/>
      <c r="AC128" s="1083"/>
      <c r="AD128" s="1083"/>
      <c r="AE128" s="1083"/>
      <c r="AF128" s="1083"/>
      <c r="AG128" s="1083"/>
      <c r="AH128" s="1083"/>
      <c r="AI128" s="1083"/>
      <c r="AJ128" s="1083"/>
      <c r="AK128" s="1083"/>
      <c r="AL128" s="1083"/>
      <c r="AM128" s="1083"/>
      <c r="AN128" s="1083"/>
      <c r="AO128" s="1083"/>
      <c r="AP128" s="1083"/>
      <c r="AQ128" s="1083"/>
      <c r="AR128" s="1083"/>
      <c r="AS128" s="1083"/>
      <c r="AT128" s="1083"/>
      <c r="AU128" s="1083"/>
      <c r="AV128" s="1083"/>
      <c r="AW128" s="1083"/>
      <c r="AX128" s="1084"/>
      <c r="AY128" s="1084"/>
      <c r="AZ128" s="1084"/>
      <c r="BA128" s="1084"/>
      <c r="BB128" s="1084"/>
      <c r="BC128" s="1083"/>
      <c r="BD128" s="1083"/>
      <c r="BE128" s="1083"/>
      <c r="BF128" s="1083"/>
      <c r="BG128" s="1083"/>
      <c r="BH128" s="1083"/>
      <c r="BI128" s="1083"/>
      <c r="BJ128" s="1083"/>
      <c r="BK128" s="1083"/>
      <c r="BL128" s="1083"/>
      <c r="BM128" s="1083"/>
      <c r="BN128" s="1083"/>
      <c r="BO128" s="1083"/>
      <c r="BP128" s="1083"/>
      <c r="BQ128" s="1083"/>
      <c r="BR128" s="1083"/>
      <c r="BS128" s="1083"/>
      <c r="BT128" s="1083"/>
      <c r="BU128" s="1083"/>
      <c r="BV128" s="1083"/>
      <c r="BW128" s="1083"/>
      <c r="BX128" s="1083"/>
      <c r="BY128" s="1083"/>
      <c r="BZ128" s="1083"/>
      <c r="CA128" s="1083"/>
      <c r="CB128" s="1083"/>
      <c r="CC128" s="1083"/>
      <c r="CD128" s="1083"/>
      <c r="CE128" s="1083"/>
      <c r="CF128" s="1087"/>
      <c r="CG128" s="1087"/>
      <c r="CH128" s="1087"/>
      <c r="CI128" s="1087"/>
      <c r="CJ128" s="1087"/>
      <c r="CK128" s="1087"/>
      <c r="CL128" s="1087"/>
      <c r="CM128" s="1087"/>
      <c r="CN128" s="1087"/>
      <c r="CO128" s="1087"/>
      <c r="CP128" s="1087"/>
      <c r="CQ128" s="1087"/>
      <c r="CR128" s="1087"/>
      <c r="CS128" s="1087"/>
      <c r="CT128" s="1087"/>
      <c r="CU128" s="1087"/>
      <c r="CV128" s="1087"/>
      <c r="CW128" s="1087"/>
      <c r="CX128" s="1087"/>
      <c r="CY128" s="1087"/>
      <c r="CZ128" s="1087"/>
      <c r="DA128" s="1087"/>
      <c r="DB128" s="1087"/>
      <c r="DC128" s="1087"/>
      <c r="DD128" s="1087"/>
      <c r="DE128" s="1087"/>
      <c r="DF128" s="1087"/>
      <c r="DG128" s="1087"/>
      <c r="DH128" s="1087"/>
      <c r="DI128" s="1087"/>
      <c r="DJ128" s="1087"/>
      <c r="DK128" s="1087"/>
      <c r="DL128" s="700"/>
      <c r="DM128" s="701"/>
      <c r="DN128" s="701"/>
      <c r="DO128" s="701"/>
      <c r="DP128" s="701"/>
      <c r="DQ128" s="702"/>
      <c r="DR128" s="1083"/>
      <c r="DS128" s="1083"/>
      <c r="DT128" s="1083"/>
      <c r="DU128" s="1083"/>
      <c r="DV128" s="1083"/>
      <c r="DW128" s="1083"/>
      <c r="DX128" s="1083"/>
      <c r="DY128" s="1083"/>
      <c r="DZ128" s="1083"/>
      <c r="EA128" s="1083"/>
      <c r="EB128" s="1083"/>
      <c r="EC128" s="1084"/>
      <c r="ED128" s="1084"/>
      <c r="EE128" s="1084"/>
      <c r="EF128" s="1084"/>
      <c r="EG128" s="1084"/>
      <c r="EH128" s="1084"/>
      <c r="EI128" s="1084"/>
      <c r="EJ128" s="1084"/>
      <c r="EK128" s="1084"/>
      <c r="EL128" s="1084"/>
      <c r="EM128" s="1084"/>
    </row>
    <row r="129" spans="1:143" ht="6" customHeight="1">
      <c r="A129" s="162"/>
      <c r="B129" s="991"/>
      <c r="C129" s="991"/>
      <c r="D129" s="991"/>
      <c r="E129" s="991"/>
      <c r="F129" s="1083"/>
      <c r="G129" s="1083"/>
      <c r="H129" s="1083"/>
      <c r="I129" s="1083"/>
      <c r="J129" s="1083"/>
      <c r="K129" s="1083"/>
      <c r="L129" s="1083"/>
      <c r="M129" s="1083"/>
      <c r="N129" s="1083"/>
      <c r="O129" s="1083"/>
      <c r="P129" s="1083"/>
      <c r="Q129" s="1083"/>
      <c r="R129" s="1083"/>
      <c r="S129" s="1083"/>
      <c r="T129" s="1083"/>
      <c r="U129" s="1083"/>
      <c r="V129" s="1083"/>
      <c r="W129" s="1083"/>
      <c r="X129" s="1083"/>
      <c r="Y129" s="1083"/>
      <c r="Z129" s="1083"/>
      <c r="AA129" s="1083"/>
      <c r="AB129" s="1083"/>
      <c r="AC129" s="1083"/>
      <c r="AD129" s="1083"/>
      <c r="AE129" s="1083"/>
      <c r="AF129" s="1083"/>
      <c r="AG129" s="1083"/>
      <c r="AH129" s="1083"/>
      <c r="AI129" s="1083"/>
      <c r="AJ129" s="1083"/>
      <c r="AK129" s="1083"/>
      <c r="AL129" s="1083"/>
      <c r="AM129" s="1083"/>
      <c r="AN129" s="1083"/>
      <c r="AO129" s="1083"/>
      <c r="AP129" s="1083"/>
      <c r="AQ129" s="1083"/>
      <c r="AR129" s="1083"/>
      <c r="AS129" s="1083"/>
      <c r="AT129" s="1083"/>
      <c r="AU129" s="1083"/>
      <c r="AV129" s="1083"/>
      <c r="AW129" s="1083"/>
      <c r="AX129" s="1084"/>
      <c r="AY129" s="1084"/>
      <c r="AZ129" s="1084"/>
      <c r="BA129" s="1084"/>
      <c r="BB129" s="1084"/>
      <c r="BC129" s="1083"/>
      <c r="BD129" s="1083"/>
      <c r="BE129" s="1083"/>
      <c r="BF129" s="1083"/>
      <c r="BG129" s="1083"/>
      <c r="BH129" s="1083"/>
      <c r="BI129" s="1083"/>
      <c r="BJ129" s="1083"/>
      <c r="BK129" s="1083"/>
      <c r="BL129" s="1083"/>
      <c r="BM129" s="1083"/>
      <c r="BN129" s="1083"/>
      <c r="BO129" s="1083"/>
      <c r="BP129" s="1083"/>
      <c r="BQ129" s="1083"/>
      <c r="BR129" s="1083"/>
      <c r="BS129" s="1083"/>
      <c r="BT129" s="1083"/>
      <c r="BU129" s="1083"/>
      <c r="BV129" s="1083"/>
      <c r="BW129" s="1083"/>
      <c r="BX129" s="1083"/>
      <c r="BY129" s="1083"/>
      <c r="BZ129" s="1083"/>
      <c r="CA129" s="1083"/>
      <c r="CB129" s="1083"/>
      <c r="CC129" s="1083"/>
      <c r="CD129" s="1083"/>
      <c r="CE129" s="1083"/>
      <c r="CF129" s="1087"/>
      <c r="CG129" s="1087"/>
      <c r="CH129" s="1087"/>
      <c r="CI129" s="1087"/>
      <c r="CJ129" s="1087"/>
      <c r="CK129" s="1087"/>
      <c r="CL129" s="1087"/>
      <c r="CM129" s="1087"/>
      <c r="CN129" s="1087"/>
      <c r="CO129" s="1087"/>
      <c r="CP129" s="1087"/>
      <c r="CQ129" s="1087"/>
      <c r="CR129" s="1087"/>
      <c r="CS129" s="1087"/>
      <c r="CT129" s="1087"/>
      <c r="CU129" s="1087"/>
      <c r="CV129" s="1087"/>
      <c r="CW129" s="1087"/>
      <c r="CX129" s="1087"/>
      <c r="CY129" s="1087"/>
      <c r="CZ129" s="1087"/>
      <c r="DA129" s="1087"/>
      <c r="DB129" s="1087"/>
      <c r="DC129" s="1087"/>
      <c r="DD129" s="1087"/>
      <c r="DE129" s="1087"/>
      <c r="DF129" s="1087"/>
      <c r="DG129" s="1087"/>
      <c r="DH129" s="1087"/>
      <c r="DI129" s="1087"/>
      <c r="DJ129" s="1087"/>
      <c r="DK129" s="1087"/>
      <c r="DL129" s="703"/>
      <c r="DM129" s="704"/>
      <c r="DN129" s="704"/>
      <c r="DO129" s="704"/>
      <c r="DP129" s="704"/>
      <c r="DQ129" s="705"/>
      <c r="DR129" s="1083"/>
      <c r="DS129" s="1083"/>
      <c r="DT129" s="1083"/>
      <c r="DU129" s="1083"/>
      <c r="DV129" s="1083"/>
      <c r="DW129" s="1083"/>
      <c r="DX129" s="1083"/>
      <c r="DY129" s="1083"/>
      <c r="DZ129" s="1083"/>
      <c r="EA129" s="1083"/>
      <c r="EB129" s="1083"/>
      <c r="EC129" s="1084"/>
      <c r="ED129" s="1084"/>
      <c r="EE129" s="1084"/>
      <c r="EF129" s="1084"/>
      <c r="EG129" s="1084"/>
      <c r="EH129" s="1084"/>
      <c r="EI129" s="1084"/>
      <c r="EJ129" s="1084"/>
      <c r="EK129" s="1084"/>
      <c r="EL129" s="1084"/>
      <c r="EM129" s="1084"/>
    </row>
    <row r="130" spans="1:143" ht="6" customHeight="1">
      <c r="A130" s="162"/>
      <c r="B130" s="1085">
        <v>2</v>
      </c>
      <c r="C130" s="991"/>
      <c r="D130" s="991"/>
      <c r="E130" s="991"/>
      <c r="F130" s="1083"/>
      <c r="G130" s="1083"/>
      <c r="H130" s="1083"/>
      <c r="I130" s="1083"/>
      <c r="J130" s="1083"/>
      <c r="K130" s="1083"/>
      <c r="L130" s="1083"/>
      <c r="M130" s="1083"/>
      <c r="N130" s="1083"/>
      <c r="O130" s="1083"/>
      <c r="P130" s="1083"/>
      <c r="Q130" s="1083"/>
      <c r="R130" s="1083"/>
      <c r="S130" s="1083"/>
      <c r="T130" s="1083"/>
      <c r="U130" s="1083"/>
      <c r="V130" s="1083"/>
      <c r="W130" s="1083"/>
      <c r="X130" s="1083"/>
      <c r="Y130" s="1083"/>
      <c r="Z130" s="1083"/>
      <c r="AA130" s="1083"/>
      <c r="AB130" s="1083"/>
      <c r="AC130" s="1083"/>
      <c r="AD130" s="1083"/>
      <c r="AE130" s="1083"/>
      <c r="AF130" s="1083"/>
      <c r="AG130" s="1083"/>
      <c r="AH130" s="1083"/>
      <c r="AI130" s="1083"/>
      <c r="AJ130" s="1083"/>
      <c r="AK130" s="1083"/>
      <c r="AL130" s="1083"/>
      <c r="AM130" s="1083"/>
      <c r="AN130" s="1083"/>
      <c r="AO130" s="1083"/>
      <c r="AP130" s="1083"/>
      <c r="AQ130" s="1083"/>
      <c r="AR130" s="1083"/>
      <c r="AS130" s="1083"/>
      <c r="AT130" s="1083"/>
      <c r="AU130" s="1083"/>
      <c r="AV130" s="1083"/>
      <c r="AW130" s="1083"/>
      <c r="AX130" s="1084"/>
      <c r="AY130" s="1084"/>
      <c r="AZ130" s="1084"/>
      <c r="BA130" s="1084"/>
      <c r="BB130" s="1084"/>
      <c r="BC130" s="1083"/>
      <c r="BD130" s="1083"/>
      <c r="BE130" s="1083"/>
      <c r="BF130" s="1083"/>
      <c r="BG130" s="1083"/>
      <c r="BH130" s="1083"/>
      <c r="BI130" s="1083"/>
      <c r="BJ130" s="1083"/>
      <c r="BK130" s="1083"/>
      <c r="BL130" s="1083"/>
      <c r="BM130" s="1083"/>
      <c r="BN130" s="1083"/>
      <c r="BO130" s="1083"/>
      <c r="BP130" s="1083"/>
      <c r="BQ130" s="1083"/>
      <c r="BR130" s="1083"/>
      <c r="BS130" s="1083"/>
      <c r="BT130" s="1083"/>
      <c r="BU130" s="1083"/>
      <c r="BV130" s="1083"/>
      <c r="BW130" s="1083"/>
      <c r="BX130" s="1083"/>
      <c r="BY130" s="1083"/>
      <c r="BZ130" s="1083"/>
      <c r="CA130" s="1083"/>
      <c r="CB130" s="1083"/>
      <c r="CC130" s="1083"/>
      <c r="CD130" s="1083"/>
      <c r="CE130" s="1083"/>
      <c r="CF130" s="1087"/>
      <c r="CG130" s="1087"/>
      <c r="CH130" s="1087"/>
      <c r="CI130" s="1087"/>
      <c r="CJ130" s="1087"/>
      <c r="CK130" s="1087"/>
      <c r="CL130" s="1087"/>
      <c r="CM130" s="1087"/>
      <c r="CN130" s="1087"/>
      <c r="CO130" s="1087"/>
      <c r="CP130" s="1087"/>
      <c r="CQ130" s="1087"/>
      <c r="CR130" s="1087"/>
      <c r="CS130" s="1087"/>
      <c r="CT130" s="1087"/>
      <c r="CU130" s="1087"/>
      <c r="CV130" s="1087"/>
      <c r="CW130" s="1087"/>
      <c r="CX130" s="1087"/>
      <c r="CY130" s="1087"/>
      <c r="CZ130" s="1087"/>
      <c r="DA130" s="1087"/>
      <c r="DB130" s="1087"/>
      <c r="DC130" s="1087"/>
      <c r="DD130" s="1087"/>
      <c r="DE130" s="1087"/>
      <c r="DF130" s="1087"/>
      <c r="DG130" s="1087"/>
      <c r="DH130" s="1087"/>
      <c r="DI130" s="1087"/>
      <c r="DJ130" s="1087"/>
      <c r="DK130" s="1087"/>
      <c r="DL130" s="697"/>
      <c r="DM130" s="698"/>
      <c r="DN130" s="698"/>
      <c r="DO130" s="698"/>
      <c r="DP130" s="698"/>
      <c r="DQ130" s="699"/>
      <c r="DR130" s="1083"/>
      <c r="DS130" s="1083"/>
      <c r="DT130" s="1083"/>
      <c r="DU130" s="1083"/>
      <c r="DV130" s="1083"/>
      <c r="DW130" s="1083"/>
      <c r="DX130" s="1083"/>
      <c r="DY130" s="1083"/>
      <c r="DZ130" s="1083"/>
      <c r="EA130" s="1083"/>
      <c r="EB130" s="1083"/>
      <c r="EC130" s="1084"/>
      <c r="ED130" s="1084"/>
      <c r="EE130" s="1084"/>
      <c r="EF130" s="1084"/>
      <c r="EG130" s="1084"/>
      <c r="EH130" s="1084"/>
      <c r="EI130" s="1084"/>
      <c r="EJ130" s="1084"/>
      <c r="EK130" s="1084"/>
      <c r="EL130" s="1084"/>
      <c r="EM130" s="1084"/>
    </row>
    <row r="131" spans="1:143" ht="6" customHeight="1">
      <c r="A131" s="162"/>
      <c r="B131" s="991"/>
      <c r="C131" s="991"/>
      <c r="D131" s="991"/>
      <c r="E131" s="991"/>
      <c r="F131" s="1083"/>
      <c r="G131" s="1083"/>
      <c r="H131" s="1083"/>
      <c r="I131" s="1083"/>
      <c r="J131" s="1083"/>
      <c r="K131" s="1083"/>
      <c r="L131" s="1083"/>
      <c r="M131" s="1083"/>
      <c r="N131" s="1083"/>
      <c r="O131" s="1083"/>
      <c r="P131" s="1083"/>
      <c r="Q131" s="1083"/>
      <c r="R131" s="1083"/>
      <c r="S131" s="1083"/>
      <c r="T131" s="1083"/>
      <c r="U131" s="1083"/>
      <c r="V131" s="1083"/>
      <c r="W131" s="1083"/>
      <c r="X131" s="1083"/>
      <c r="Y131" s="1083"/>
      <c r="Z131" s="1083"/>
      <c r="AA131" s="1083"/>
      <c r="AB131" s="1083"/>
      <c r="AC131" s="1083"/>
      <c r="AD131" s="1083"/>
      <c r="AE131" s="1083"/>
      <c r="AF131" s="1083"/>
      <c r="AG131" s="1083"/>
      <c r="AH131" s="1083"/>
      <c r="AI131" s="1083"/>
      <c r="AJ131" s="1083"/>
      <c r="AK131" s="1083"/>
      <c r="AL131" s="1083"/>
      <c r="AM131" s="1083"/>
      <c r="AN131" s="1083"/>
      <c r="AO131" s="1083"/>
      <c r="AP131" s="1083"/>
      <c r="AQ131" s="1083"/>
      <c r="AR131" s="1083"/>
      <c r="AS131" s="1083"/>
      <c r="AT131" s="1083"/>
      <c r="AU131" s="1083"/>
      <c r="AV131" s="1083"/>
      <c r="AW131" s="1083"/>
      <c r="AX131" s="1084"/>
      <c r="AY131" s="1084"/>
      <c r="AZ131" s="1084"/>
      <c r="BA131" s="1084"/>
      <c r="BB131" s="1084"/>
      <c r="BC131" s="1083"/>
      <c r="BD131" s="1083"/>
      <c r="BE131" s="1083"/>
      <c r="BF131" s="1083"/>
      <c r="BG131" s="1083"/>
      <c r="BH131" s="1083"/>
      <c r="BI131" s="1083"/>
      <c r="BJ131" s="1083"/>
      <c r="BK131" s="1083"/>
      <c r="BL131" s="1083"/>
      <c r="BM131" s="1083"/>
      <c r="BN131" s="1083"/>
      <c r="BO131" s="1083"/>
      <c r="BP131" s="1083"/>
      <c r="BQ131" s="1083"/>
      <c r="BR131" s="1083"/>
      <c r="BS131" s="1083"/>
      <c r="BT131" s="1083"/>
      <c r="BU131" s="1083"/>
      <c r="BV131" s="1083"/>
      <c r="BW131" s="1083"/>
      <c r="BX131" s="1083"/>
      <c r="BY131" s="1083"/>
      <c r="BZ131" s="1083"/>
      <c r="CA131" s="1083"/>
      <c r="CB131" s="1083"/>
      <c r="CC131" s="1083"/>
      <c r="CD131" s="1083"/>
      <c r="CE131" s="1083"/>
      <c r="CF131" s="1087"/>
      <c r="CG131" s="1087"/>
      <c r="CH131" s="1087"/>
      <c r="CI131" s="1087"/>
      <c r="CJ131" s="1087"/>
      <c r="CK131" s="1087"/>
      <c r="CL131" s="1087"/>
      <c r="CM131" s="1087"/>
      <c r="CN131" s="1087"/>
      <c r="CO131" s="1087"/>
      <c r="CP131" s="1087"/>
      <c r="CQ131" s="1087"/>
      <c r="CR131" s="1087"/>
      <c r="CS131" s="1087"/>
      <c r="CT131" s="1087"/>
      <c r="CU131" s="1087"/>
      <c r="CV131" s="1087"/>
      <c r="CW131" s="1087"/>
      <c r="CX131" s="1087"/>
      <c r="CY131" s="1087"/>
      <c r="CZ131" s="1087"/>
      <c r="DA131" s="1087"/>
      <c r="DB131" s="1087"/>
      <c r="DC131" s="1087"/>
      <c r="DD131" s="1087"/>
      <c r="DE131" s="1087"/>
      <c r="DF131" s="1087"/>
      <c r="DG131" s="1087"/>
      <c r="DH131" s="1087"/>
      <c r="DI131" s="1087"/>
      <c r="DJ131" s="1087"/>
      <c r="DK131" s="1087"/>
      <c r="DL131" s="700"/>
      <c r="DM131" s="701"/>
      <c r="DN131" s="701"/>
      <c r="DO131" s="701"/>
      <c r="DP131" s="701"/>
      <c r="DQ131" s="702"/>
      <c r="DR131" s="1083"/>
      <c r="DS131" s="1083"/>
      <c r="DT131" s="1083"/>
      <c r="DU131" s="1083"/>
      <c r="DV131" s="1083"/>
      <c r="DW131" s="1083"/>
      <c r="DX131" s="1083"/>
      <c r="DY131" s="1083"/>
      <c r="DZ131" s="1083"/>
      <c r="EA131" s="1083"/>
      <c r="EB131" s="1083"/>
      <c r="EC131" s="1084"/>
      <c r="ED131" s="1084"/>
      <c r="EE131" s="1084"/>
      <c r="EF131" s="1084"/>
      <c r="EG131" s="1084"/>
      <c r="EH131" s="1084"/>
      <c r="EI131" s="1084"/>
      <c r="EJ131" s="1084"/>
      <c r="EK131" s="1084"/>
      <c r="EL131" s="1084"/>
      <c r="EM131" s="1084"/>
    </row>
    <row r="132" spans="1:143" ht="6" customHeight="1">
      <c r="A132" s="162"/>
      <c r="B132" s="991"/>
      <c r="C132" s="991"/>
      <c r="D132" s="991"/>
      <c r="E132" s="991"/>
      <c r="F132" s="1083"/>
      <c r="G132" s="1083"/>
      <c r="H132" s="1083"/>
      <c r="I132" s="1083"/>
      <c r="J132" s="1083"/>
      <c r="K132" s="1083"/>
      <c r="L132" s="1083"/>
      <c r="M132" s="1083"/>
      <c r="N132" s="1083"/>
      <c r="O132" s="1083"/>
      <c r="P132" s="1083"/>
      <c r="Q132" s="1083"/>
      <c r="R132" s="1083"/>
      <c r="S132" s="1083"/>
      <c r="T132" s="1083"/>
      <c r="U132" s="1083"/>
      <c r="V132" s="1083"/>
      <c r="W132" s="1083"/>
      <c r="X132" s="1083"/>
      <c r="Y132" s="1083"/>
      <c r="Z132" s="1083"/>
      <c r="AA132" s="1083"/>
      <c r="AB132" s="1083"/>
      <c r="AC132" s="1083"/>
      <c r="AD132" s="1083"/>
      <c r="AE132" s="1083"/>
      <c r="AF132" s="1083"/>
      <c r="AG132" s="1083"/>
      <c r="AH132" s="1083"/>
      <c r="AI132" s="1083"/>
      <c r="AJ132" s="1083"/>
      <c r="AK132" s="1083"/>
      <c r="AL132" s="1083"/>
      <c r="AM132" s="1083"/>
      <c r="AN132" s="1083"/>
      <c r="AO132" s="1083"/>
      <c r="AP132" s="1083"/>
      <c r="AQ132" s="1083"/>
      <c r="AR132" s="1083"/>
      <c r="AS132" s="1083"/>
      <c r="AT132" s="1083"/>
      <c r="AU132" s="1083"/>
      <c r="AV132" s="1083"/>
      <c r="AW132" s="1083"/>
      <c r="AX132" s="1084"/>
      <c r="AY132" s="1084"/>
      <c r="AZ132" s="1084"/>
      <c r="BA132" s="1084"/>
      <c r="BB132" s="1084"/>
      <c r="BC132" s="1083"/>
      <c r="BD132" s="1083"/>
      <c r="BE132" s="1083"/>
      <c r="BF132" s="1083"/>
      <c r="BG132" s="1083"/>
      <c r="BH132" s="1083"/>
      <c r="BI132" s="1083"/>
      <c r="BJ132" s="1083"/>
      <c r="BK132" s="1083"/>
      <c r="BL132" s="1083"/>
      <c r="BM132" s="1083"/>
      <c r="BN132" s="1083"/>
      <c r="BO132" s="1083"/>
      <c r="BP132" s="1083"/>
      <c r="BQ132" s="1083"/>
      <c r="BR132" s="1083"/>
      <c r="BS132" s="1083"/>
      <c r="BT132" s="1083"/>
      <c r="BU132" s="1083"/>
      <c r="BV132" s="1083"/>
      <c r="BW132" s="1083"/>
      <c r="BX132" s="1083"/>
      <c r="BY132" s="1083"/>
      <c r="BZ132" s="1083"/>
      <c r="CA132" s="1083"/>
      <c r="CB132" s="1083"/>
      <c r="CC132" s="1083"/>
      <c r="CD132" s="1083"/>
      <c r="CE132" s="1083"/>
      <c r="CF132" s="1087"/>
      <c r="CG132" s="1087"/>
      <c r="CH132" s="1087"/>
      <c r="CI132" s="1087"/>
      <c r="CJ132" s="1087"/>
      <c r="CK132" s="1087"/>
      <c r="CL132" s="1087"/>
      <c r="CM132" s="1087"/>
      <c r="CN132" s="1087"/>
      <c r="CO132" s="1087"/>
      <c r="CP132" s="1087"/>
      <c r="CQ132" s="1087"/>
      <c r="CR132" s="1087"/>
      <c r="CS132" s="1087"/>
      <c r="CT132" s="1087"/>
      <c r="CU132" s="1087"/>
      <c r="CV132" s="1087"/>
      <c r="CW132" s="1087"/>
      <c r="CX132" s="1087"/>
      <c r="CY132" s="1087"/>
      <c r="CZ132" s="1087"/>
      <c r="DA132" s="1087"/>
      <c r="DB132" s="1087"/>
      <c r="DC132" s="1087"/>
      <c r="DD132" s="1087"/>
      <c r="DE132" s="1087"/>
      <c r="DF132" s="1087"/>
      <c r="DG132" s="1087"/>
      <c r="DH132" s="1087"/>
      <c r="DI132" s="1087"/>
      <c r="DJ132" s="1087"/>
      <c r="DK132" s="1087"/>
      <c r="DL132" s="703"/>
      <c r="DM132" s="704"/>
      <c r="DN132" s="704"/>
      <c r="DO132" s="704"/>
      <c r="DP132" s="704"/>
      <c r="DQ132" s="705"/>
      <c r="DR132" s="1083"/>
      <c r="DS132" s="1083"/>
      <c r="DT132" s="1083"/>
      <c r="DU132" s="1083"/>
      <c r="DV132" s="1083"/>
      <c r="DW132" s="1083"/>
      <c r="DX132" s="1083"/>
      <c r="DY132" s="1083"/>
      <c r="DZ132" s="1083"/>
      <c r="EA132" s="1083"/>
      <c r="EB132" s="1083"/>
      <c r="EC132" s="1084"/>
      <c r="ED132" s="1084"/>
      <c r="EE132" s="1084"/>
      <c r="EF132" s="1084"/>
      <c r="EG132" s="1084"/>
      <c r="EH132" s="1084"/>
      <c r="EI132" s="1084"/>
      <c r="EJ132" s="1084"/>
      <c r="EK132" s="1084"/>
      <c r="EL132" s="1084"/>
      <c r="EM132" s="1084"/>
    </row>
    <row r="133" spans="1:143" ht="6" customHeight="1">
      <c r="A133" s="162"/>
      <c r="B133" s="1085">
        <v>3</v>
      </c>
      <c r="C133" s="991"/>
      <c r="D133" s="991"/>
      <c r="E133" s="991"/>
      <c r="F133" s="1083"/>
      <c r="G133" s="1083"/>
      <c r="H133" s="1083"/>
      <c r="I133" s="1083"/>
      <c r="J133" s="1083"/>
      <c r="K133" s="1083"/>
      <c r="L133" s="1083"/>
      <c r="M133" s="1083"/>
      <c r="N133" s="1083"/>
      <c r="O133" s="1083"/>
      <c r="P133" s="1083"/>
      <c r="Q133" s="1083"/>
      <c r="R133" s="1083"/>
      <c r="S133" s="1083"/>
      <c r="T133" s="1083"/>
      <c r="U133" s="1083"/>
      <c r="V133" s="1083"/>
      <c r="W133" s="1083"/>
      <c r="X133" s="1083"/>
      <c r="Y133" s="1083"/>
      <c r="Z133" s="1083"/>
      <c r="AA133" s="1083"/>
      <c r="AB133" s="1083"/>
      <c r="AC133" s="1083"/>
      <c r="AD133" s="1083"/>
      <c r="AE133" s="1083"/>
      <c r="AF133" s="1083"/>
      <c r="AG133" s="1083"/>
      <c r="AH133" s="1083"/>
      <c r="AI133" s="1083"/>
      <c r="AJ133" s="1083"/>
      <c r="AK133" s="1083"/>
      <c r="AL133" s="1083"/>
      <c r="AM133" s="1083"/>
      <c r="AN133" s="1083"/>
      <c r="AO133" s="1083"/>
      <c r="AP133" s="1083"/>
      <c r="AQ133" s="1083"/>
      <c r="AR133" s="1083"/>
      <c r="AS133" s="1083"/>
      <c r="AT133" s="1083"/>
      <c r="AU133" s="1083"/>
      <c r="AV133" s="1083"/>
      <c r="AW133" s="1083"/>
      <c r="AX133" s="1084"/>
      <c r="AY133" s="1084"/>
      <c r="AZ133" s="1084"/>
      <c r="BA133" s="1084"/>
      <c r="BB133" s="1084"/>
      <c r="BC133" s="1083"/>
      <c r="BD133" s="1083"/>
      <c r="BE133" s="1083"/>
      <c r="BF133" s="1083"/>
      <c r="BG133" s="1083"/>
      <c r="BH133" s="1083"/>
      <c r="BI133" s="1083"/>
      <c r="BJ133" s="1083"/>
      <c r="BK133" s="1083"/>
      <c r="BL133" s="1083"/>
      <c r="BM133" s="1083"/>
      <c r="BN133" s="1083"/>
      <c r="BO133" s="1083"/>
      <c r="BP133" s="1083"/>
      <c r="BQ133" s="1083"/>
      <c r="BR133" s="1083"/>
      <c r="BS133" s="1083"/>
      <c r="BT133" s="1083"/>
      <c r="BU133" s="1083"/>
      <c r="BV133" s="1083"/>
      <c r="BW133" s="1083"/>
      <c r="BX133" s="1083"/>
      <c r="BY133" s="1083"/>
      <c r="BZ133" s="1083"/>
      <c r="CA133" s="1083"/>
      <c r="CB133" s="1083"/>
      <c r="CC133" s="1083"/>
      <c r="CD133" s="1083"/>
      <c r="CE133" s="1083"/>
      <c r="CF133" s="1087"/>
      <c r="CG133" s="1087"/>
      <c r="CH133" s="1087"/>
      <c r="CI133" s="1087"/>
      <c r="CJ133" s="1087"/>
      <c r="CK133" s="1087"/>
      <c r="CL133" s="1087"/>
      <c r="CM133" s="1087"/>
      <c r="CN133" s="1087"/>
      <c r="CO133" s="1087"/>
      <c r="CP133" s="1087"/>
      <c r="CQ133" s="1087"/>
      <c r="CR133" s="1087"/>
      <c r="CS133" s="1087"/>
      <c r="CT133" s="1087"/>
      <c r="CU133" s="1087"/>
      <c r="CV133" s="1087"/>
      <c r="CW133" s="1087"/>
      <c r="CX133" s="1087"/>
      <c r="CY133" s="1087"/>
      <c r="CZ133" s="1087"/>
      <c r="DA133" s="1087"/>
      <c r="DB133" s="1087"/>
      <c r="DC133" s="1087"/>
      <c r="DD133" s="1087"/>
      <c r="DE133" s="1087"/>
      <c r="DF133" s="1087"/>
      <c r="DG133" s="1087"/>
      <c r="DH133" s="1087"/>
      <c r="DI133" s="1087"/>
      <c r="DJ133" s="1087"/>
      <c r="DK133" s="1087"/>
      <c r="DL133" s="697"/>
      <c r="DM133" s="698"/>
      <c r="DN133" s="698"/>
      <c r="DO133" s="698"/>
      <c r="DP133" s="698"/>
      <c r="DQ133" s="699"/>
      <c r="DR133" s="1083"/>
      <c r="DS133" s="1083"/>
      <c r="DT133" s="1083"/>
      <c r="DU133" s="1083"/>
      <c r="DV133" s="1083"/>
      <c r="DW133" s="1083"/>
      <c r="DX133" s="1083"/>
      <c r="DY133" s="1083"/>
      <c r="DZ133" s="1083"/>
      <c r="EA133" s="1083"/>
      <c r="EB133" s="1083"/>
      <c r="EC133" s="1084"/>
      <c r="ED133" s="1084"/>
      <c r="EE133" s="1084"/>
      <c r="EF133" s="1084"/>
      <c r="EG133" s="1084"/>
      <c r="EH133" s="1084"/>
      <c r="EI133" s="1084"/>
      <c r="EJ133" s="1084"/>
      <c r="EK133" s="1084"/>
      <c r="EL133" s="1084"/>
      <c r="EM133" s="1084"/>
    </row>
    <row r="134" spans="1:143" ht="6" customHeight="1">
      <c r="A134" s="162"/>
      <c r="B134" s="991"/>
      <c r="C134" s="991"/>
      <c r="D134" s="991"/>
      <c r="E134" s="991"/>
      <c r="F134" s="1083"/>
      <c r="G134" s="1083"/>
      <c r="H134" s="1083"/>
      <c r="I134" s="1083"/>
      <c r="J134" s="1083"/>
      <c r="K134" s="1083"/>
      <c r="L134" s="1083"/>
      <c r="M134" s="1083"/>
      <c r="N134" s="1083"/>
      <c r="O134" s="1083"/>
      <c r="P134" s="1083"/>
      <c r="Q134" s="1083"/>
      <c r="R134" s="1083"/>
      <c r="S134" s="1083"/>
      <c r="T134" s="1083"/>
      <c r="U134" s="1083"/>
      <c r="V134" s="1083"/>
      <c r="W134" s="1083"/>
      <c r="X134" s="1083"/>
      <c r="Y134" s="1083"/>
      <c r="Z134" s="1083"/>
      <c r="AA134" s="1083"/>
      <c r="AB134" s="1083"/>
      <c r="AC134" s="1083"/>
      <c r="AD134" s="1083"/>
      <c r="AE134" s="1083"/>
      <c r="AF134" s="1083"/>
      <c r="AG134" s="1083"/>
      <c r="AH134" s="1083"/>
      <c r="AI134" s="1083"/>
      <c r="AJ134" s="1083"/>
      <c r="AK134" s="1083"/>
      <c r="AL134" s="1083"/>
      <c r="AM134" s="1083"/>
      <c r="AN134" s="1083"/>
      <c r="AO134" s="1083"/>
      <c r="AP134" s="1083"/>
      <c r="AQ134" s="1083"/>
      <c r="AR134" s="1083"/>
      <c r="AS134" s="1083"/>
      <c r="AT134" s="1083"/>
      <c r="AU134" s="1083"/>
      <c r="AV134" s="1083"/>
      <c r="AW134" s="1083"/>
      <c r="AX134" s="1084"/>
      <c r="AY134" s="1084"/>
      <c r="AZ134" s="1084"/>
      <c r="BA134" s="1084"/>
      <c r="BB134" s="1084"/>
      <c r="BC134" s="1083"/>
      <c r="BD134" s="1083"/>
      <c r="BE134" s="1083"/>
      <c r="BF134" s="1083"/>
      <c r="BG134" s="1083"/>
      <c r="BH134" s="1083"/>
      <c r="BI134" s="1083"/>
      <c r="BJ134" s="1083"/>
      <c r="BK134" s="1083"/>
      <c r="BL134" s="1083"/>
      <c r="BM134" s="1083"/>
      <c r="BN134" s="1083"/>
      <c r="BO134" s="1083"/>
      <c r="BP134" s="1083"/>
      <c r="BQ134" s="1083"/>
      <c r="BR134" s="1083"/>
      <c r="BS134" s="1083"/>
      <c r="BT134" s="1083"/>
      <c r="BU134" s="1083"/>
      <c r="BV134" s="1083"/>
      <c r="BW134" s="1083"/>
      <c r="BX134" s="1083"/>
      <c r="BY134" s="1083"/>
      <c r="BZ134" s="1083"/>
      <c r="CA134" s="1083"/>
      <c r="CB134" s="1083"/>
      <c r="CC134" s="1083"/>
      <c r="CD134" s="1083"/>
      <c r="CE134" s="1083"/>
      <c r="CF134" s="1087"/>
      <c r="CG134" s="1087"/>
      <c r="CH134" s="1087"/>
      <c r="CI134" s="1087"/>
      <c r="CJ134" s="1087"/>
      <c r="CK134" s="1087"/>
      <c r="CL134" s="1087"/>
      <c r="CM134" s="1087"/>
      <c r="CN134" s="1087"/>
      <c r="CO134" s="1087"/>
      <c r="CP134" s="1087"/>
      <c r="CQ134" s="1087"/>
      <c r="CR134" s="1087"/>
      <c r="CS134" s="1087"/>
      <c r="CT134" s="1087"/>
      <c r="CU134" s="1087"/>
      <c r="CV134" s="1087"/>
      <c r="CW134" s="1087"/>
      <c r="CX134" s="1087"/>
      <c r="CY134" s="1087"/>
      <c r="CZ134" s="1087"/>
      <c r="DA134" s="1087"/>
      <c r="DB134" s="1087"/>
      <c r="DC134" s="1087"/>
      <c r="DD134" s="1087"/>
      <c r="DE134" s="1087"/>
      <c r="DF134" s="1087"/>
      <c r="DG134" s="1087"/>
      <c r="DH134" s="1087"/>
      <c r="DI134" s="1087"/>
      <c r="DJ134" s="1087"/>
      <c r="DK134" s="1087"/>
      <c r="DL134" s="700"/>
      <c r="DM134" s="701"/>
      <c r="DN134" s="701"/>
      <c r="DO134" s="701"/>
      <c r="DP134" s="701"/>
      <c r="DQ134" s="702"/>
      <c r="DR134" s="1083"/>
      <c r="DS134" s="1083"/>
      <c r="DT134" s="1083"/>
      <c r="DU134" s="1083"/>
      <c r="DV134" s="1083"/>
      <c r="DW134" s="1083"/>
      <c r="DX134" s="1083"/>
      <c r="DY134" s="1083"/>
      <c r="DZ134" s="1083"/>
      <c r="EA134" s="1083"/>
      <c r="EB134" s="1083"/>
      <c r="EC134" s="1084"/>
      <c r="ED134" s="1084"/>
      <c r="EE134" s="1084"/>
      <c r="EF134" s="1084"/>
      <c r="EG134" s="1084"/>
      <c r="EH134" s="1084"/>
      <c r="EI134" s="1084"/>
      <c r="EJ134" s="1084"/>
      <c r="EK134" s="1084"/>
      <c r="EL134" s="1084"/>
      <c r="EM134" s="1084"/>
    </row>
    <row r="135" spans="1:143" ht="6" customHeight="1">
      <c r="A135" s="162"/>
      <c r="B135" s="991"/>
      <c r="C135" s="991"/>
      <c r="D135" s="991"/>
      <c r="E135" s="991"/>
      <c r="F135" s="1083"/>
      <c r="G135" s="1083"/>
      <c r="H135" s="1083"/>
      <c r="I135" s="1083"/>
      <c r="J135" s="1083"/>
      <c r="K135" s="1083"/>
      <c r="L135" s="1083"/>
      <c r="M135" s="1083"/>
      <c r="N135" s="1083"/>
      <c r="O135" s="1083"/>
      <c r="P135" s="1083"/>
      <c r="Q135" s="1083"/>
      <c r="R135" s="1083"/>
      <c r="S135" s="1083"/>
      <c r="T135" s="1083"/>
      <c r="U135" s="1083"/>
      <c r="V135" s="1083"/>
      <c r="W135" s="1083"/>
      <c r="X135" s="1083"/>
      <c r="Y135" s="1083"/>
      <c r="Z135" s="1083"/>
      <c r="AA135" s="1083"/>
      <c r="AB135" s="1083"/>
      <c r="AC135" s="1083"/>
      <c r="AD135" s="1083"/>
      <c r="AE135" s="1083"/>
      <c r="AF135" s="1083"/>
      <c r="AG135" s="1083"/>
      <c r="AH135" s="1083"/>
      <c r="AI135" s="1083"/>
      <c r="AJ135" s="1083"/>
      <c r="AK135" s="1083"/>
      <c r="AL135" s="1083"/>
      <c r="AM135" s="1083"/>
      <c r="AN135" s="1083"/>
      <c r="AO135" s="1083"/>
      <c r="AP135" s="1083"/>
      <c r="AQ135" s="1083"/>
      <c r="AR135" s="1083"/>
      <c r="AS135" s="1083"/>
      <c r="AT135" s="1083"/>
      <c r="AU135" s="1083"/>
      <c r="AV135" s="1083"/>
      <c r="AW135" s="1083"/>
      <c r="AX135" s="1084"/>
      <c r="AY135" s="1084"/>
      <c r="AZ135" s="1084"/>
      <c r="BA135" s="1084"/>
      <c r="BB135" s="1084"/>
      <c r="BC135" s="1083"/>
      <c r="BD135" s="1083"/>
      <c r="BE135" s="1083"/>
      <c r="BF135" s="1083"/>
      <c r="BG135" s="1083"/>
      <c r="BH135" s="1083"/>
      <c r="BI135" s="1083"/>
      <c r="BJ135" s="1083"/>
      <c r="BK135" s="1083"/>
      <c r="BL135" s="1083"/>
      <c r="BM135" s="1083"/>
      <c r="BN135" s="1083"/>
      <c r="BO135" s="1083"/>
      <c r="BP135" s="1083"/>
      <c r="BQ135" s="1083"/>
      <c r="BR135" s="1083"/>
      <c r="BS135" s="1083"/>
      <c r="BT135" s="1083"/>
      <c r="BU135" s="1083"/>
      <c r="BV135" s="1083"/>
      <c r="BW135" s="1083"/>
      <c r="BX135" s="1083"/>
      <c r="BY135" s="1083"/>
      <c r="BZ135" s="1083"/>
      <c r="CA135" s="1083"/>
      <c r="CB135" s="1083"/>
      <c r="CC135" s="1083"/>
      <c r="CD135" s="1083"/>
      <c r="CE135" s="1083"/>
      <c r="CF135" s="1087"/>
      <c r="CG135" s="1087"/>
      <c r="CH135" s="1087"/>
      <c r="CI135" s="1087"/>
      <c r="CJ135" s="1087"/>
      <c r="CK135" s="1087"/>
      <c r="CL135" s="1087"/>
      <c r="CM135" s="1087"/>
      <c r="CN135" s="1087"/>
      <c r="CO135" s="1087"/>
      <c r="CP135" s="1087"/>
      <c r="CQ135" s="1087"/>
      <c r="CR135" s="1087"/>
      <c r="CS135" s="1087"/>
      <c r="CT135" s="1087"/>
      <c r="CU135" s="1087"/>
      <c r="CV135" s="1087"/>
      <c r="CW135" s="1087"/>
      <c r="CX135" s="1087"/>
      <c r="CY135" s="1087"/>
      <c r="CZ135" s="1087"/>
      <c r="DA135" s="1087"/>
      <c r="DB135" s="1087"/>
      <c r="DC135" s="1087"/>
      <c r="DD135" s="1087"/>
      <c r="DE135" s="1087"/>
      <c r="DF135" s="1087"/>
      <c r="DG135" s="1087"/>
      <c r="DH135" s="1087"/>
      <c r="DI135" s="1087"/>
      <c r="DJ135" s="1087"/>
      <c r="DK135" s="1087"/>
      <c r="DL135" s="703"/>
      <c r="DM135" s="704"/>
      <c r="DN135" s="704"/>
      <c r="DO135" s="704"/>
      <c r="DP135" s="704"/>
      <c r="DQ135" s="705"/>
      <c r="DR135" s="1083"/>
      <c r="DS135" s="1083"/>
      <c r="DT135" s="1083"/>
      <c r="DU135" s="1083"/>
      <c r="DV135" s="1083"/>
      <c r="DW135" s="1083"/>
      <c r="DX135" s="1083"/>
      <c r="DY135" s="1083"/>
      <c r="DZ135" s="1083"/>
      <c r="EA135" s="1083"/>
      <c r="EB135" s="1083"/>
      <c r="EC135" s="1084"/>
      <c r="ED135" s="1084"/>
      <c r="EE135" s="1084"/>
      <c r="EF135" s="1084"/>
      <c r="EG135" s="1084"/>
      <c r="EH135" s="1084"/>
      <c r="EI135" s="1084"/>
      <c r="EJ135" s="1084"/>
      <c r="EK135" s="1084"/>
      <c r="EL135" s="1084"/>
      <c r="EM135" s="1084"/>
    </row>
    <row r="136" spans="1:143" ht="6" customHeight="1">
      <c r="A136" s="162"/>
      <c r="B136" s="1085">
        <v>4</v>
      </c>
      <c r="C136" s="991"/>
      <c r="D136" s="991"/>
      <c r="E136" s="991"/>
      <c r="F136" s="1083"/>
      <c r="G136" s="1083"/>
      <c r="H136" s="1083"/>
      <c r="I136" s="1083"/>
      <c r="J136" s="1083"/>
      <c r="K136" s="1083"/>
      <c r="L136" s="1083"/>
      <c r="M136" s="1083"/>
      <c r="N136" s="1083"/>
      <c r="O136" s="1083"/>
      <c r="P136" s="1083"/>
      <c r="Q136" s="1083"/>
      <c r="R136" s="1083"/>
      <c r="S136" s="1083"/>
      <c r="T136" s="1083"/>
      <c r="U136" s="1083"/>
      <c r="V136" s="1083"/>
      <c r="W136" s="1083"/>
      <c r="X136" s="1083"/>
      <c r="Y136" s="1083"/>
      <c r="Z136" s="1083"/>
      <c r="AA136" s="1083"/>
      <c r="AB136" s="1083"/>
      <c r="AC136" s="1083"/>
      <c r="AD136" s="1083"/>
      <c r="AE136" s="1083"/>
      <c r="AF136" s="1083"/>
      <c r="AG136" s="1083"/>
      <c r="AH136" s="1083"/>
      <c r="AI136" s="1083"/>
      <c r="AJ136" s="1083"/>
      <c r="AK136" s="1083"/>
      <c r="AL136" s="1083"/>
      <c r="AM136" s="1083"/>
      <c r="AN136" s="1083"/>
      <c r="AO136" s="1083"/>
      <c r="AP136" s="1083"/>
      <c r="AQ136" s="1083"/>
      <c r="AR136" s="1083"/>
      <c r="AS136" s="1083"/>
      <c r="AT136" s="1083"/>
      <c r="AU136" s="1083"/>
      <c r="AV136" s="1083"/>
      <c r="AW136" s="1083"/>
      <c r="AX136" s="1084"/>
      <c r="AY136" s="1084"/>
      <c r="AZ136" s="1084"/>
      <c r="BA136" s="1084"/>
      <c r="BB136" s="1084"/>
      <c r="BC136" s="1083"/>
      <c r="BD136" s="1083"/>
      <c r="BE136" s="1083"/>
      <c r="BF136" s="1083"/>
      <c r="BG136" s="1083"/>
      <c r="BH136" s="1083"/>
      <c r="BI136" s="1083"/>
      <c r="BJ136" s="1083"/>
      <c r="BK136" s="1083"/>
      <c r="BL136" s="1083"/>
      <c r="BM136" s="1083"/>
      <c r="BN136" s="1083"/>
      <c r="BO136" s="1083"/>
      <c r="BP136" s="1083"/>
      <c r="BQ136" s="1083"/>
      <c r="BR136" s="1083"/>
      <c r="BS136" s="1083"/>
      <c r="BT136" s="1083"/>
      <c r="BU136" s="1083"/>
      <c r="BV136" s="1083"/>
      <c r="BW136" s="1083"/>
      <c r="BX136" s="1083"/>
      <c r="BY136" s="1083"/>
      <c r="BZ136" s="1083"/>
      <c r="CA136" s="1083"/>
      <c r="CB136" s="1083"/>
      <c r="CC136" s="1083"/>
      <c r="CD136" s="1083"/>
      <c r="CE136" s="1083"/>
      <c r="CF136" s="1087"/>
      <c r="CG136" s="1087"/>
      <c r="CH136" s="1087"/>
      <c r="CI136" s="1087"/>
      <c r="CJ136" s="1087"/>
      <c r="CK136" s="1087"/>
      <c r="CL136" s="1087"/>
      <c r="CM136" s="1087"/>
      <c r="CN136" s="1087"/>
      <c r="CO136" s="1087"/>
      <c r="CP136" s="1087"/>
      <c r="CQ136" s="1087"/>
      <c r="CR136" s="1087"/>
      <c r="CS136" s="1087"/>
      <c r="CT136" s="1087"/>
      <c r="CU136" s="1087"/>
      <c r="CV136" s="1087"/>
      <c r="CW136" s="1087"/>
      <c r="CX136" s="1087"/>
      <c r="CY136" s="1087"/>
      <c r="CZ136" s="1087"/>
      <c r="DA136" s="1087"/>
      <c r="DB136" s="1087"/>
      <c r="DC136" s="1087"/>
      <c r="DD136" s="1087"/>
      <c r="DE136" s="1087"/>
      <c r="DF136" s="1087"/>
      <c r="DG136" s="1087"/>
      <c r="DH136" s="1087"/>
      <c r="DI136" s="1087"/>
      <c r="DJ136" s="1087"/>
      <c r="DK136" s="1087"/>
      <c r="DL136" s="697"/>
      <c r="DM136" s="698"/>
      <c r="DN136" s="698"/>
      <c r="DO136" s="698"/>
      <c r="DP136" s="698"/>
      <c r="DQ136" s="699"/>
      <c r="DR136" s="1083"/>
      <c r="DS136" s="1083"/>
      <c r="DT136" s="1083"/>
      <c r="DU136" s="1083"/>
      <c r="DV136" s="1083"/>
      <c r="DW136" s="1083"/>
      <c r="DX136" s="1083"/>
      <c r="DY136" s="1083"/>
      <c r="DZ136" s="1083"/>
      <c r="EA136" s="1083"/>
      <c r="EB136" s="1083"/>
      <c r="EC136" s="1084"/>
      <c r="ED136" s="1084"/>
      <c r="EE136" s="1084"/>
      <c r="EF136" s="1084"/>
      <c r="EG136" s="1084"/>
      <c r="EH136" s="1084"/>
      <c r="EI136" s="1084"/>
      <c r="EJ136" s="1084"/>
      <c r="EK136" s="1084"/>
      <c r="EL136" s="1084"/>
      <c r="EM136" s="1084"/>
    </row>
    <row r="137" spans="1:143" ht="6" customHeight="1">
      <c r="A137" s="162"/>
      <c r="B137" s="991"/>
      <c r="C137" s="991"/>
      <c r="D137" s="991"/>
      <c r="E137" s="991"/>
      <c r="F137" s="1083"/>
      <c r="G137" s="1083"/>
      <c r="H137" s="1083"/>
      <c r="I137" s="1083"/>
      <c r="J137" s="1083"/>
      <c r="K137" s="1083"/>
      <c r="L137" s="1083"/>
      <c r="M137" s="1083"/>
      <c r="N137" s="1083"/>
      <c r="O137" s="1083"/>
      <c r="P137" s="1083"/>
      <c r="Q137" s="1083"/>
      <c r="R137" s="1083"/>
      <c r="S137" s="1083"/>
      <c r="T137" s="1083"/>
      <c r="U137" s="1083"/>
      <c r="V137" s="1083"/>
      <c r="W137" s="1083"/>
      <c r="X137" s="1083"/>
      <c r="Y137" s="1083"/>
      <c r="Z137" s="1083"/>
      <c r="AA137" s="1083"/>
      <c r="AB137" s="1083"/>
      <c r="AC137" s="1083"/>
      <c r="AD137" s="1083"/>
      <c r="AE137" s="1083"/>
      <c r="AF137" s="1083"/>
      <c r="AG137" s="1083"/>
      <c r="AH137" s="1083"/>
      <c r="AI137" s="1083"/>
      <c r="AJ137" s="1083"/>
      <c r="AK137" s="1083"/>
      <c r="AL137" s="1083"/>
      <c r="AM137" s="1083"/>
      <c r="AN137" s="1083"/>
      <c r="AO137" s="1083"/>
      <c r="AP137" s="1083"/>
      <c r="AQ137" s="1083"/>
      <c r="AR137" s="1083"/>
      <c r="AS137" s="1083"/>
      <c r="AT137" s="1083"/>
      <c r="AU137" s="1083"/>
      <c r="AV137" s="1083"/>
      <c r="AW137" s="1083"/>
      <c r="AX137" s="1084"/>
      <c r="AY137" s="1084"/>
      <c r="AZ137" s="1084"/>
      <c r="BA137" s="1084"/>
      <c r="BB137" s="1084"/>
      <c r="BC137" s="1083"/>
      <c r="BD137" s="1083"/>
      <c r="BE137" s="1083"/>
      <c r="BF137" s="1083"/>
      <c r="BG137" s="1083"/>
      <c r="BH137" s="1083"/>
      <c r="BI137" s="1083"/>
      <c r="BJ137" s="1083"/>
      <c r="BK137" s="1083"/>
      <c r="BL137" s="1083"/>
      <c r="BM137" s="1083"/>
      <c r="BN137" s="1083"/>
      <c r="BO137" s="1083"/>
      <c r="BP137" s="1083"/>
      <c r="BQ137" s="1083"/>
      <c r="BR137" s="1083"/>
      <c r="BS137" s="1083"/>
      <c r="BT137" s="1083"/>
      <c r="BU137" s="1083"/>
      <c r="BV137" s="1083"/>
      <c r="BW137" s="1083"/>
      <c r="BX137" s="1083"/>
      <c r="BY137" s="1083"/>
      <c r="BZ137" s="1083"/>
      <c r="CA137" s="1083"/>
      <c r="CB137" s="1083"/>
      <c r="CC137" s="1083"/>
      <c r="CD137" s="1083"/>
      <c r="CE137" s="1083"/>
      <c r="CF137" s="1087"/>
      <c r="CG137" s="1087"/>
      <c r="CH137" s="1087"/>
      <c r="CI137" s="1087"/>
      <c r="CJ137" s="1087"/>
      <c r="CK137" s="1087"/>
      <c r="CL137" s="1087"/>
      <c r="CM137" s="1087"/>
      <c r="CN137" s="1087"/>
      <c r="CO137" s="1087"/>
      <c r="CP137" s="1087"/>
      <c r="CQ137" s="1087"/>
      <c r="CR137" s="1087"/>
      <c r="CS137" s="1087"/>
      <c r="CT137" s="1087"/>
      <c r="CU137" s="1087"/>
      <c r="CV137" s="1087"/>
      <c r="CW137" s="1087"/>
      <c r="CX137" s="1087"/>
      <c r="CY137" s="1087"/>
      <c r="CZ137" s="1087"/>
      <c r="DA137" s="1087"/>
      <c r="DB137" s="1087"/>
      <c r="DC137" s="1087"/>
      <c r="DD137" s="1087"/>
      <c r="DE137" s="1087"/>
      <c r="DF137" s="1087"/>
      <c r="DG137" s="1087"/>
      <c r="DH137" s="1087"/>
      <c r="DI137" s="1087"/>
      <c r="DJ137" s="1087"/>
      <c r="DK137" s="1087"/>
      <c r="DL137" s="700"/>
      <c r="DM137" s="701"/>
      <c r="DN137" s="701"/>
      <c r="DO137" s="701"/>
      <c r="DP137" s="701"/>
      <c r="DQ137" s="702"/>
      <c r="DR137" s="1083"/>
      <c r="DS137" s="1083"/>
      <c r="DT137" s="1083"/>
      <c r="DU137" s="1083"/>
      <c r="DV137" s="1083"/>
      <c r="DW137" s="1083"/>
      <c r="DX137" s="1083"/>
      <c r="DY137" s="1083"/>
      <c r="DZ137" s="1083"/>
      <c r="EA137" s="1083"/>
      <c r="EB137" s="1083"/>
      <c r="EC137" s="1084"/>
      <c r="ED137" s="1084"/>
      <c r="EE137" s="1084"/>
      <c r="EF137" s="1084"/>
      <c r="EG137" s="1084"/>
      <c r="EH137" s="1084"/>
      <c r="EI137" s="1084"/>
      <c r="EJ137" s="1084"/>
      <c r="EK137" s="1084"/>
      <c r="EL137" s="1084"/>
      <c r="EM137" s="1084"/>
    </row>
    <row r="138" spans="1:143" ht="6" customHeight="1">
      <c r="A138" s="162"/>
      <c r="B138" s="991"/>
      <c r="C138" s="991"/>
      <c r="D138" s="991"/>
      <c r="E138" s="991"/>
      <c r="F138" s="1083"/>
      <c r="G138" s="1083"/>
      <c r="H138" s="1083"/>
      <c r="I138" s="1083"/>
      <c r="J138" s="1083"/>
      <c r="K138" s="1083"/>
      <c r="L138" s="1083"/>
      <c r="M138" s="1083"/>
      <c r="N138" s="1083"/>
      <c r="O138" s="1083"/>
      <c r="P138" s="1083"/>
      <c r="Q138" s="1083"/>
      <c r="R138" s="1083"/>
      <c r="S138" s="1083"/>
      <c r="T138" s="1083"/>
      <c r="U138" s="1083"/>
      <c r="V138" s="1083"/>
      <c r="W138" s="1083"/>
      <c r="X138" s="1083"/>
      <c r="Y138" s="1083"/>
      <c r="Z138" s="1083"/>
      <c r="AA138" s="1083"/>
      <c r="AB138" s="1083"/>
      <c r="AC138" s="1083"/>
      <c r="AD138" s="1083"/>
      <c r="AE138" s="1083"/>
      <c r="AF138" s="1083"/>
      <c r="AG138" s="1083"/>
      <c r="AH138" s="1083"/>
      <c r="AI138" s="1083"/>
      <c r="AJ138" s="1083"/>
      <c r="AK138" s="1083"/>
      <c r="AL138" s="1083"/>
      <c r="AM138" s="1083"/>
      <c r="AN138" s="1083"/>
      <c r="AO138" s="1083"/>
      <c r="AP138" s="1083"/>
      <c r="AQ138" s="1083"/>
      <c r="AR138" s="1083"/>
      <c r="AS138" s="1083"/>
      <c r="AT138" s="1083"/>
      <c r="AU138" s="1083"/>
      <c r="AV138" s="1083"/>
      <c r="AW138" s="1083"/>
      <c r="AX138" s="1084"/>
      <c r="AY138" s="1084"/>
      <c r="AZ138" s="1084"/>
      <c r="BA138" s="1084"/>
      <c r="BB138" s="1084"/>
      <c r="BC138" s="1083"/>
      <c r="BD138" s="1083"/>
      <c r="BE138" s="1083"/>
      <c r="BF138" s="1083"/>
      <c r="BG138" s="1083"/>
      <c r="BH138" s="1083"/>
      <c r="BI138" s="1083"/>
      <c r="BJ138" s="1083"/>
      <c r="BK138" s="1083"/>
      <c r="BL138" s="1083"/>
      <c r="BM138" s="1083"/>
      <c r="BN138" s="1083"/>
      <c r="BO138" s="1083"/>
      <c r="BP138" s="1083"/>
      <c r="BQ138" s="1083"/>
      <c r="BR138" s="1083"/>
      <c r="BS138" s="1083"/>
      <c r="BT138" s="1083"/>
      <c r="BU138" s="1083"/>
      <c r="BV138" s="1083"/>
      <c r="BW138" s="1083"/>
      <c r="BX138" s="1083"/>
      <c r="BY138" s="1083"/>
      <c r="BZ138" s="1083"/>
      <c r="CA138" s="1083"/>
      <c r="CB138" s="1083"/>
      <c r="CC138" s="1083"/>
      <c r="CD138" s="1083"/>
      <c r="CE138" s="1083"/>
      <c r="CF138" s="1087"/>
      <c r="CG138" s="1087"/>
      <c r="CH138" s="1087"/>
      <c r="CI138" s="1087"/>
      <c r="CJ138" s="1087"/>
      <c r="CK138" s="1087"/>
      <c r="CL138" s="1087"/>
      <c r="CM138" s="1087"/>
      <c r="CN138" s="1087"/>
      <c r="CO138" s="1087"/>
      <c r="CP138" s="1087"/>
      <c r="CQ138" s="1087"/>
      <c r="CR138" s="1087"/>
      <c r="CS138" s="1087"/>
      <c r="CT138" s="1087"/>
      <c r="CU138" s="1087"/>
      <c r="CV138" s="1087"/>
      <c r="CW138" s="1087"/>
      <c r="CX138" s="1087"/>
      <c r="CY138" s="1087"/>
      <c r="CZ138" s="1087"/>
      <c r="DA138" s="1087"/>
      <c r="DB138" s="1087"/>
      <c r="DC138" s="1087"/>
      <c r="DD138" s="1087"/>
      <c r="DE138" s="1087"/>
      <c r="DF138" s="1087"/>
      <c r="DG138" s="1087"/>
      <c r="DH138" s="1087"/>
      <c r="DI138" s="1087"/>
      <c r="DJ138" s="1087"/>
      <c r="DK138" s="1087"/>
      <c r="DL138" s="703"/>
      <c r="DM138" s="704"/>
      <c r="DN138" s="704"/>
      <c r="DO138" s="704"/>
      <c r="DP138" s="704"/>
      <c r="DQ138" s="705"/>
      <c r="DR138" s="1083"/>
      <c r="DS138" s="1083"/>
      <c r="DT138" s="1083"/>
      <c r="DU138" s="1083"/>
      <c r="DV138" s="1083"/>
      <c r="DW138" s="1083"/>
      <c r="DX138" s="1083"/>
      <c r="DY138" s="1083"/>
      <c r="DZ138" s="1083"/>
      <c r="EA138" s="1083"/>
      <c r="EB138" s="1083"/>
      <c r="EC138" s="1084"/>
      <c r="ED138" s="1084"/>
      <c r="EE138" s="1084"/>
      <c r="EF138" s="1084"/>
      <c r="EG138" s="1084"/>
      <c r="EH138" s="1084"/>
      <c r="EI138" s="1084"/>
      <c r="EJ138" s="1084"/>
      <c r="EK138" s="1084"/>
      <c r="EL138" s="1084"/>
      <c r="EM138" s="1084"/>
    </row>
    <row r="139" spans="1:143" ht="6" customHeight="1">
      <c r="A139" s="162"/>
      <c r="B139" s="1085">
        <v>5</v>
      </c>
      <c r="C139" s="991"/>
      <c r="D139" s="991"/>
      <c r="E139" s="991"/>
      <c r="F139" s="1083"/>
      <c r="G139" s="1083"/>
      <c r="H139" s="1083"/>
      <c r="I139" s="1083"/>
      <c r="J139" s="1083"/>
      <c r="K139" s="1083"/>
      <c r="L139" s="1083"/>
      <c r="M139" s="1083"/>
      <c r="N139" s="1083"/>
      <c r="O139" s="1083"/>
      <c r="P139" s="1083"/>
      <c r="Q139" s="1083"/>
      <c r="R139" s="1083"/>
      <c r="S139" s="1083"/>
      <c r="T139" s="1083"/>
      <c r="U139" s="1083"/>
      <c r="V139" s="1083"/>
      <c r="W139" s="1083"/>
      <c r="X139" s="1083"/>
      <c r="Y139" s="1083"/>
      <c r="Z139" s="1083"/>
      <c r="AA139" s="1083"/>
      <c r="AB139" s="1083"/>
      <c r="AC139" s="1083"/>
      <c r="AD139" s="1083"/>
      <c r="AE139" s="1083"/>
      <c r="AF139" s="1083"/>
      <c r="AG139" s="1083"/>
      <c r="AH139" s="1083"/>
      <c r="AI139" s="1083"/>
      <c r="AJ139" s="1083"/>
      <c r="AK139" s="1083"/>
      <c r="AL139" s="1083"/>
      <c r="AM139" s="1083"/>
      <c r="AN139" s="1083"/>
      <c r="AO139" s="1083"/>
      <c r="AP139" s="1083"/>
      <c r="AQ139" s="1083"/>
      <c r="AR139" s="1083"/>
      <c r="AS139" s="1083"/>
      <c r="AT139" s="1083"/>
      <c r="AU139" s="1083"/>
      <c r="AV139" s="1083"/>
      <c r="AW139" s="1083"/>
      <c r="AX139" s="1084"/>
      <c r="AY139" s="1084"/>
      <c r="AZ139" s="1084"/>
      <c r="BA139" s="1084"/>
      <c r="BB139" s="1084"/>
      <c r="BC139" s="1083"/>
      <c r="BD139" s="1083"/>
      <c r="BE139" s="1083"/>
      <c r="BF139" s="1083"/>
      <c r="BG139" s="1083"/>
      <c r="BH139" s="1083"/>
      <c r="BI139" s="1083"/>
      <c r="BJ139" s="1083"/>
      <c r="BK139" s="1083"/>
      <c r="BL139" s="1083"/>
      <c r="BM139" s="1083"/>
      <c r="BN139" s="1083"/>
      <c r="BO139" s="1083"/>
      <c r="BP139" s="1083"/>
      <c r="BQ139" s="1083"/>
      <c r="BR139" s="1083"/>
      <c r="BS139" s="1083"/>
      <c r="BT139" s="1083"/>
      <c r="BU139" s="1083"/>
      <c r="BV139" s="1083"/>
      <c r="BW139" s="1083"/>
      <c r="BX139" s="1083"/>
      <c r="BY139" s="1083"/>
      <c r="BZ139" s="1083"/>
      <c r="CA139" s="1083"/>
      <c r="CB139" s="1083"/>
      <c r="CC139" s="1083"/>
      <c r="CD139" s="1083"/>
      <c r="CE139" s="1083"/>
      <c r="CF139" s="1087"/>
      <c r="CG139" s="1087"/>
      <c r="CH139" s="1087"/>
      <c r="CI139" s="1087"/>
      <c r="CJ139" s="1087"/>
      <c r="CK139" s="1087"/>
      <c r="CL139" s="1087"/>
      <c r="CM139" s="1087"/>
      <c r="CN139" s="1087"/>
      <c r="CO139" s="1087"/>
      <c r="CP139" s="1087"/>
      <c r="CQ139" s="1087"/>
      <c r="CR139" s="1087"/>
      <c r="CS139" s="1087"/>
      <c r="CT139" s="1087"/>
      <c r="CU139" s="1087"/>
      <c r="CV139" s="1087"/>
      <c r="CW139" s="1087"/>
      <c r="CX139" s="1087"/>
      <c r="CY139" s="1087"/>
      <c r="CZ139" s="1087"/>
      <c r="DA139" s="1087"/>
      <c r="DB139" s="1087"/>
      <c r="DC139" s="1087"/>
      <c r="DD139" s="1087"/>
      <c r="DE139" s="1087"/>
      <c r="DF139" s="1087"/>
      <c r="DG139" s="1087"/>
      <c r="DH139" s="1087"/>
      <c r="DI139" s="1087"/>
      <c r="DJ139" s="1087"/>
      <c r="DK139" s="1087"/>
      <c r="DL139" s="697"/>
      <c r="DM139" s="698"/>
      <c r="DN139" s="698"/>
      <c r="DO139" s="698"/>
      <c r="DP139" s="698"/>
      <c r="DQ139" s="699"/>
      <c r="DR139" s="1083"/>
      <c r="DS139" s="1083"/>
      <c r="DT139" s="1083"/>
      <c r="DU139" s="1083"/>
      <c r="DV139" s="1083"/>
      <c r="DW139" s="1083"/>
      <c r="DX139" s="1083"/>
      <c r="DY139" s="1083"/>
      <c r="DZ139" s="1083"/>
      <c r="EA139" s="1083"/>
      <c r="EB139" s="1083"/>
      <c r="EC139" s="1084"/>
      <c r="ED139" s="1084"/>
      <c r="EE139" s="1084"/>
      <c r="EF139" s="1084"/>
      <c r="EG139" s="1084"/>
      <c r="EH139" s="1084"/>
      <c r="EI139" s="1084"/>
      <c r="EJ139" s="1084"/>
      <c r="EK139" s="1084"/>
      <c r="EL139" s="1084"/>
      <c r="EM139" s="1084"/>
    </row>
    <row r="140" spans="1:143" ht="6" customHeight="1">
      <c r="A140" s="162"/>
      <c r="B140" s="991"/>
      <c r="C140" s="991"/>
      <c r="D140" s="991"/>
      <c r="E140" s="991"/>
      <c r="F140" s="1083"/>
      <c r="G140" s="1083"/>
      <c r="H140" s="1083"/>
      <c r="I140" s="1083"/>
      <c r="J140" s="1083"/>
      <c r="K140" s="1083"/>
      <c r="L140" s="1083"/>
      <c r="M140" s="1083"/>
      <c r="N140" s="1083"/>
      <c r="O140" s="1083"/>
      <c r="P140" s="1083"/>
      <c r="Q140" s="1083"/>
      <c r="R140" s="1083"/>
      <c r="S140" s="1083"/>
      <c r="T140" s="1083"/>
      <c r="U140" s="1083"/>
      <c r="V140" s="1083"/>
      <c r="W140" s="1083"/>
      <c r="X140" s="1083"/>
      <c r="Y140" s="1083"/>
      <c r="Z140" s="1083"/>
      <c r="AA140" s="1083"/>
      <c r="AB140" s="1083"/>
      <c r="AC140" s="1083"/>
      <c r="AD140" s="1083"/>
      <c r="AE140" s="1083"/>
      <c r="AF140" s="1083"/>
      <c r="AG140" s="1083"/>
      <c r="AH140" s="1083"/>
      <c r="AI140" s="1083"/>
      <c r="AJ140" s="1083"/>
      <c r="AK140" s="1083"/>
      <c r="AL140" s="1083"/>
      <c r="AM140" s="1083"/>
      <c r="AN140" s="1083"/>
      <c r="AO140" s="1083"/>
      <c r="AP140" s="1083"/>
      <c r="AQ140" s="1083"/>
      <c r="AR140" s="1083"/>
      <c r="AS140" s="1083"/>
      <c r="AT140" s="1083"/>
      <c r="AU140" s="1083"/>
      <c r="AV140" s="1083"/>
      <c r="AW140" s="1083"/>
      <c r="AX140" s="1084"/>
      <c r="AY140" s="1084"/>
      <c r="AZ140" s="1084"/>
      <c r="BA140" s="1084"/>
      <c r="BB140" s="1084"/>
      <c r="BC140" s="1083"/>
      <c r="BD140" s="1083"/>
      <c r="BE140" s="1083"/>
      <c r="BF140" s="1083"/>
      <c r="BG140" s="1083"/>
      <c r="BH140" s="1083"/>
      <c r="BI140" s="1083"/>
      <c r="BJ140" s="1083"/>
      <c r="BK140" s="1083"/>
      <c r="BL140" s="1083"/>
      <c r="BM140" s="1083"/>
      <c r="BN140" s="1083"/>
      <c r="BO140" s="1083"/>
      <c r="BP140" s="1083"/>
      <c r="BQ140" s="1083"/>
      <c r="BR140" s="1083"/>
      <c r="BS140" s="1083"/>
      <c r="BT140" s="1083"/>
      <c r="BU140" s="1083"/>
      <c r="BV140" s="1083"/>
      <c r="BW140" s="1083"/>
      <c r="BX140" s="1083"/>
      <c r="BY140" s="1083"/>
      <c r="BZ140" s="1083"/>
      <c r="CA140" s="1083"/>
      <c r="CB140" s="1083"/>
      <c r="CC140" s="1083"/>
      <c r="CD140" s="1083"/>
      <c r="CE140" s="1083"/>
      <c r="CF140" s="1087"/>
      <c r="CG140" s="1087"/>
      <c r="CH140" s="1087"/>
      <c r="CI140" s="1087"/>
      <c r="CJ140" s="1087"/>
      <c r="CK140" s="1087"/>
      <c r="CL140" s="1087"/>
      <c r="CM140" s="1087"/>
      <c r="CN140" s="1087"/>
      <c r="CO140" s="1087"/>
      <c r="CP140" s="1087"/>
      <c r="CQ140" s="1087"/>
      <c r="CR140" s="1087"/>
      <c r="CS140" s="1087"/>
      <c r="CT140" s="1087"/>
      <c r="CU140" s="1087"/>
      <c r="CV140" s="1087"/>
      <c r="CW140" s="1087"/>
      <c r="CX140" s="1087"/>
      <c r="CY140" s="1087"/>
      <c r="CZ140" s="1087"/>
      <c r="DA140" s="1087"/>
      <c r="DB140" s="1087"/>
      <c r="DC140" s="1087"/>
      <c r="DD140" s="1087"/>
      <c r="DE140" s="1087"/>
      <c r="DF140" s="1087"/>
      <c r="DG140" s="1087"/>
      <c r="DH140" s="1087"/>
      <c r="DI140" s="1087"/>
      <c r="DJ140" s="1087"/>
      <c r="DK140" s="1087"/>
      <c r="DL140" s="700"/>
      <c r="DM140" s="701"/>
      <c r="DN140" s="701"/>
      <c r="DO140" s="701"/>
      <c r="DP140" s="701"/>
      <c r="DQ140" s="702"/>
      <c r="DR140" s="1083"/>
      <c r="DS140" s="1083"/>
      <c r="DT140" s="1083"/>
      <c r="DU140" s="1083"/>
      <c r="DV140" s="1083"/>
      <c r="DW140" s="1083"/>
      <c r="DX140" s="1083"/>
      <c r="DY140" s="1083"/>
      <c r="DZ140" s="1083"/>
      <c r="EA140" s="1083"/>
      <c r="EB140" s="1083"/>
      <c r="EC140" s="1084"/>
      <c r="ED140" s="1084"/>
      <c r="EE140" s="1084"/>
      <c r="EF140" s="1084"/>
      <c r="EG140" s="1084"/>
      <c r="EH140" s="1084"/>
      <c r="EI140" s="1084"/>
      <c r="EJ140" s="1084"/>
      <c r="EK140" s="1084"/>
      <c r="EL140" s="1084"/>
      <c r="EM140" s="1084"/>
    </row>
    <row r="141" spans="1:143" ht="6" customHeight="1">
      <c r="A141" s="162"/>
      <c r="B141" s="991"/>
      <c r="C141" s="991"/>
      <c r="D141" s="991"/>
      <c r="E141" s="991"/>
      <c r="F141" s="1083"/>
      <c r="G141" s="1083"/>
      <c r="H141" s="1083"/>
      <c r="I141" s="1083"/>
      <c r="J141" s="1083"/>
      <c r="K141" s="1083"/>
      <c r="L141" s="1083"/>
      <c r="M141" s="1083"/>
      <c r="N141" s="1083"/>
      <c r="O141" s="1083"/>
      <c r="P141" s="1083"/>
      <c r="Q141" s="1083"/>
      <c r="R141" s="1083"/>
      <c r="S141" s="1083"/>
      <c r="T141" s="1083"/>
      <c r="U141" s="1083"/>
      <c r="V141" s="1083"/>
      <c r="W141" s="1083"/>
      <c r="X141" s="1083"/>
      <c r="Y141" s="1083"/>
      <c r="Z141" s="1083"/>
      <c r="AA141" s="1083"/>
      <c r="AB141" s="1083"/>
      <c r="AC141" s="1083"/>
      <c r="AD141" s="1083"/>
      <c r="AE141" s="1083"/>
      <c r="AF141" s="1083"/>
      <c r="AG141" s="1083"/>
      <c r="AH141" s="1083"/>
      <c r="AI141" s="1083"/>
      <c r="AJ141" s="1083"/>
      <c r="AK141" s="1083"/>
      <c r="AL141" s="1083"/>
      <c r="AM141" s="1083"/>
      <c r="AN141" s="1083"/>
      <c r="AO141" s="1083"/>
      <c r="AP141" s="1083"/>
      <c r="AQ141" s="1083"/>
      <c r="AR141" s="1083"/>
      <c r="AS141" s="1083"/>
      <c r="AT141" s="1083"/>
      <c r="AU141" s="1083"/>
      <c r="AV141" s="1083"/>
      <c r="AW141" s="1083"/>
      <c r="AX141" s="1084"/>
      <c r="AY141" s="1084"/>
      <c r="AZ141" s="1084"/>
      <c r="BA141" s="1084"/>
      <c r="BB141" s="1084"/>
      <c r="BC141" s="1083"/>
      <c r="BD141" s="1083"/>
      <c r="BE141" s="1083"/>
      <c r="BF141" s="1083"/>
      <c r="BG141" s="1083"/>
      <c r="BH141" s="1083"/>
      <c r="BI141" s="1083"/>
      <c r="BJ141" s="1083"/>
      <c r="BK141" s="1083"/>
      <c r="BL141" s="1083"/>
      <c r="BM141" s="1083"/>
      <c r="BN141" s="1083"/>
      <c r="BO141" s="1083"/>
      <c r="BP141" s="1083"/>
      <c r="BQ141" s="1083"/>
      <c r="BR141" s="1083"/>
      <c r="BS141" s="1083"/>
      <c r="BT141" s="1083"/>
      <c r="BU141" s="1083"/>
      <c r="BV141" s="1083"/>
      <c r="BW141" s="1083"/>
      <c r="BX141" s="1083"/>
      <c r="BY141" s="1083"/>
      <c r="BZ141" s="1083"/>
      <c r="CA141" s="1083"/>
      <c r="CB141" s="1083"/>
      <c r="CC141" s="1083"/>
      <c r="CD141" s="1083"/>
      <c r="CE141" s="1083"/>
      <c r="CF141" s="1087"/>
      <c r="CG141" s="1087"/>
      <c r="CH141" s="1087"/>
      <c r="CI141" s="1087"/>
      <c r="CJ141" s="1087"/>
      <c r="CK141" s="1087"/>
      <c r="CL141" s="1087"/>
      <c r="CM141" s="1087"/>
      <c r="CN141" s="1087"/>
      <c r="CO141" s="1087"/>
      <c r="CP141" s="1087"/>
      <c r="CQ141" s="1087"/>
      <c r="CR141" s="1087"/>
      <c r="CS141" s="1087"/>
      <c r="CT141" s="1087"/>
      <c r="CU141" s="1087"/>
      <c r="CV141" s="1087"/>
      <c r="CW141" s="1087"/>
      <c r="CX141" s="1087"/>
      <c r="CY141" s="1087"/>
      <c r="CZ141" s="1087"/>
      <c r="DA141" s="1087"/>
      <c r="DB141" s="1087"/>
      <c r="DC141" s="1087"/>
      <c r="DD141" s="1087"/>
      <c r="DE141" s="1087"/>
      <c r="DF141" s="1087"/>
      <c r="DG141" s="1087"/>
      <c r="DH141" s="1087"/>
      <c r="DI141" s="1087"/>
      <c r="DJ141" s="1087"/>
      <c r="DK141" s="1087"/>
      <c r="DL141" s="703"/>
      <c r="DM141" s="704"/>
      <c r="DN141" s="704"/>
      <c r="DO141" s="704"/>
      <c r="DP141" s="704"/>
      <c r="DQ141" s="705"/>
      <c r="DR141" s="1083"/>
      <c r="DS141" s="1083"/>
      <c r="DT141" s="1083"/>
      <c r="DU141" s="1083"/>
      <c r="DV141" s="1083"/>
      <c r="DW141" s="1083"/>
      <c r="DX141" s="1083"/>
      <c r="DY141" s="1083"/>
      <c r="DZ141" s="1083"/>
      <c r="EA141" s="1083"/>
      <c r="EB141" s="1083"/>
      <c r="EC141" s="1084"/>
      <c r="ED141" s="1084"/>
      <c r="EE141" s="1084"/>
      <c r="EF141" s="1084"/>
      <c r="EG141" s="1084"/>
      <c r="EH141" s="1084"/>
      <c r="EI141" s="1084"/>
      <c r="EJ141" s="1084"/>
      <c r="EK141" s="1084"/>
      <c r="EL141" s="1084"/>
      <c r="EM141" s="1084"/>
    </row>
    <row r="142" spans="1:143" ht="6" customHeight="1">
      <c r="A142" s="162"/>
      <c r="B142" s="1085">
        <v>6</v>
      </c>
      <c r="C142" s="991"/>
      <c r="D142" s="991"/>
      <c r="E142" s="991"/>
      <c r="F142" s="1083"/>
      <c r="G142" s="1083"/>
      <c r="H142" s="1083"/>
      <c r="I142" s="1083"/>
      <c r="J142" s="1083"/>
      <c r="K142" s="1083"/>
      <c r="L142" s="1083"/>
      <c r="M142" s="1083"/>
      <c r="N142" s="1083"/>
      <c r="O142" s="1083"/>
      <c r="P142" s="1083"/>
      <c r="Q142" s="1083"/>
      <c r="R142" s="1083"/>
      <c r="S142" s="1083"/>
      <c r="T142" s="1083"/>
      <c r="U142" s="1083"/>
      <c r="V142" s="1083"/>
      <c r="W142" s="1083"/>
      <c r="X142" s="1083"/>
      <c r="Y142" s="1083"/>
      <c r="Z142" s="1083"/>
      <c r="AA142" s="1083"/>
      <c r="AB142" s="1083"/>
      <c r="AC142" s="1083"/>
      <c r="AD142" s="1083"/>
      <c r="AE142" s="1083"/>
      <c r="AF142" s="1083"/>
      <c r="AG142" s="1083"/>
      <c r="AH142" s="1083"/>
      <c r="AI142" s="1083"/>
      <c r="AJ142" s="1083"/>
      <c r="AK142" s="1083"/>
      <c r="AL142" s="1083"/>
      <c r="AM142" s="1083"/>
      <c r="AN142" s="1083"/>
      <c r="AO142" s="1083"/>
      <c r="AP142" s="1083"/>
      <c r="AQ142" s="1083"/>
      <c r="AR142" s="1083"/>
      <c r="AS142" s="1083"/>
      <c r="AT142" s="1083"/>
      <c r="AU142" s="1083"/>
      <c r="AV142" s="1083"/>
      <c r="AW142" s="1083"/>
      <c r="AX142" s="1084"/>
      <c r="AY142" s="1084"/>
      <c r="AZ142" s="1084"/>
      <c r="BA142" s="1084"/>
      <c r="BB142" s="1084"/>
      <c r="BC142" s="1083"/>
      <c r="BD142" s="1083"/>
      <c r="BE142" s="1083"/>
      <c r="BF142" s="1083"/>
      <c r="BG142" s="1083"/>
      <c r="BH142" s="1083"/>
      <c r="BI142" s="1083"/>
      <c r="BJ142" s="1083"/>
      <c r="BK142" s="1083"/>
      <c r="BL142" s="1083"/>
      <c r="BM142" s="1083"/>
      <c r="BN142" s="1083"/>
      <c r="BO142" s="1083"/>
      <c r="BP142" s="1083"/>
      <c r="BQ142" s="1083"/>
      <c r="BR142" s="1083"/>
      <c r="BS142" s="1083"/>
      <c r="BT142" s="1083"/>
      <c r="BU142" s="1083"/>
      <c r="BV142" s="1083"/>
      <c r="BW142" s="1083"/>
      <c r="BX142" s="1083"/>
      <c r="BY142" s="1083"/>
      <c r="BZ142" s="1083"/>
      <c r="CA142" s="1083"/>
      <c r="CB142" s="1083"/>
      <c r="CC142" s="1083"/>
      <c r="CD142" s="1083"/>
      <c r="CE142" s="1083"/>
      <c r="CF142" s="1087"/>
      <c r="CG142" s="1087"/>
      <c r="CH142" s="1087"/>
      <c r="CI142" s="1087"/>
      <c r="CJ142" s="1087"/>
      <c r="CK142" s="1087"/>
      <c r="CL142" s="1087"/>
      <c r="CM142" s="1087"/>
      <c r="CN142" s="1087"/>
      <c r="CO142" s="1087"/>
      <c r="CP142" s="1087"/>
      <c r="CQ142" s="1087"/>
      <c r="CR142" s="1087"/>
      <c r="CS142" s="1087"/>
      <c r="CT142" s="1087"/>
      <c r="CU142" s="1087"/>
      <c r="CV142" s="1087"/>
      <c r="CW142" s="1087"/>
      <c r="CX142" s="1087"/>
      <c r="CY142" s="1087"/>
      <c r="CZ142" s="1087"/>
      <c r="DA142" s="1087"/>
      <c r="DB142" s="1087"/>
      <c r="DC142" s="1087"/>
      <c r="DD142" s="1087"/>
      <c r="DE142" s="1087"/>
      <c r="DF142" s="1087"/>
      <c r="DG142" s="1087"/>
      <c r="DH142" s="1087"/>
      <c r="DI142" s="1087"/>
      <c r="DJ142" s="1087"/>
      <c r="DK142" s="1087"/>
      <c r="DL142" s="697"/>
      <c r="DM142" s="698"/>
      <c r="DN142" s="698"/>
      <c r="DO142" s="698"/>
      <c r="DP142" s="698"/>
      <c r="DQ142" s="699"/>
      <c r="DR142" s="1083"/>
      <c r="DS142" s="1083"/>
      <c r="DT142" s="1083"/>
      <c r="DU142" s="1083"/>
      <c r="DV142" s="1083"/>
      <c r="DW142" s="1083"/>
      <c r="DX142" s="1083"/>
      <c r="DY142" s="1083"/>
      <c r="DZ142" s="1083"/>
      <c r="EA142" s="1083"/>
      <c r="EB142" s="1083"/>
      <c r="EC142" s="1084"/>
      <c r="ED142" s="1084"/>
      <c r="EE142" s="1084"/>
      <c r="EF142" s="1084"/>
      <c r="EG142" s="1084"/>
      <c r="EH142" s="1084"/>
      <c r="EI142" s="1084"/>
      <c r="EJ142" s="1084"/>
      <c r="EK142" s="1084"/>
      <c r="EL142" s="1084"/>
      <c r="EM142" s="1084"/>
    </row>
    <row r="143" spans="1:143" ht="6" customHeight="1">
      <c r="A143" s="162"/>
      <c r="B143" s="991"/>
      <c r="C143" s="991"/>
      <c r="D143" s="991"/>
      <c r="E143" s="991"/>
      <c r="F143" s="1083"/>
      <c r="G143" s="1083"/>
      <c r="H143" s="1083"/>
      <c r="I143" s="1083"/>
      <c r="J143" s="1083"/>
      <c r="K143" s="1083"/>
      <c r="L143" s="1083"/>
      <c r="M143" s="1083"/>
      <c r="N143" s="1083"/>
      <c r="O143" s="1083"/>
      <c r="P143" s="1083"/>
      <c r="Q143" s="1083"/>
      <c r="R143" s="1083"/>
      <c r="S143" s="1083"/>
      <c r="T143" s="1083"/>
      <c r="U143" s="1083"/>
      <c r="V143" s="1083"/>
      <c r="W143" s="1083"/>
      <c r="X143" s="1083"/>
      <c r="Y143" s="1083"/>
      <c r="Z143" s="1083"/>
      <c r="AA143" s="1083"/>
      <c r="AB143" s="1083"/>
      <c r="AC143" s="1083"/>
      <c r="AD143" s="1083"/>
      <c r="AE143" s="1083"/>
      <c r="AF143" s="1083"/>
      <c r="AG143" s="1083"/>
      <c r="AH143" s="1083"/>
      <c r="AI143" s="1083"/>
      <c r="AJ143" s="1083"/>
      <c r="AK143" s="1083"/>
      <c r="AL143" s="1083"/>
      <c r="AM143" s="1083"/>
      <c r="AN143" s="1083"/>
      <c r="AO143" s="1083"/>
      <c r="AP143" s="1083"/>
      <c r="AQ143" s="1083"/>
      <c r="AR143" s="1083"/>
      <c r="AS143" s="1083"/>
      <c r="AT143" s="1083"/>
      <c r="AU143" s="1083"/>
      <c r="AV143" s="1083"/>
      <c r="AW143" s="1083"/>
      <c r="AX143" s="1084"/>
      <c r="AY143" s="1084"/>
      <c r="AZ143" s="1084"/>
      <c r="BA143" s="1084"/>
      <c r="BB143" s="1084"/>
      <c r="BC143" s="1083"/>
      <c r="BD143" s="1083"/>
      <c r="BE143" s="1083"/>
      <c r="BF143" s="1083"/>
      <c r="BG143" s="1083"/>
      <c r="BH143" s="1083"/>
      <c r="BI143" s="1083"/>
      <c r="BJ143" s="1083"/>
      <c r="BK143" s="1083"/>
      <c r="BL143" s="1083"/>
      <c r="BM143" s="1083"/>
      <c r="BN143" s="1083"/>
      <c r="BO143" s="1083"/>
      <c r="BP143" s="1083"/>
      <c r="BQ143" s="1083"/>
      <c r="BR143" s="1083"/>
      <c r="BS143" s="1083"/>
      <c r="BT143" s="1083"/>
      <c r="BU143" s="1083"/>
      <c r="BV143" s="1083"/>
      <c r="BW143" s="1083"/>
      <c r="BX143" s="1083"/>
      <c r="BY143" s="1083"/>
      <c r="BZ143" s="1083"/>
      <c r="CA143" s="1083"/>
      <c r="CB143" s="1083"/>
      <c r="CC143" s="1083"/>
      <c r="CD143" s="1083"/>
      <c r="CE143" s="1083"/>
      <c r="CF143" s="1087"/>
      <c r="CG143" s="1087"/>
      <c r="CH143" s="1087"/>
      <c r="CI143" s="1087"/>
      <c r="CJ143" s="1087"/>
      <c r="CK143" s="1087"/>
      <c r="CL143" s="1087"/>
      <c r="CM143" s="1087"/>
      <c r="CN143" s="1087"/>
      <c r="CO143" s="1087"/>
      <c r="CP143" s="1087"/>
      <c r="CQ143" s="1087"/>
      <c r="CR143" s="1087"/>
      <c r="CS143" s="1087"/>
      <c r="CT143" s="1087"/>
      <c r="CU143" s="1087"/>
      <c r="CV143" s="1087"/>
      <c r="CW143" s="1087"/>
      <c r="CX143" s="1087"/>
      <c r="CY143" s="1087"/>
      <c r="CZ143" s="1087"/>
      <c r="DA143" s="1087"/>
      <c r="DB143" s="1087"/>
      <c r="DC143" s="1087"/>
      <c r="DD143" s="1087"/>
      <c r="DE143" s="1087"/>
      <c r="DF143" s="1087"/>
      <c r="DG143" s="1087"/>
      <c r="DH143" s="1087"/>
      <c r="DI143" s="1087"/>
      <c r="DJ143" s="1087"/>
      <c r="DK143" s="1087"/>
      <c r="DL143" s="700"/>
      <c r="DM143" s="701"/>
      <c r="DN143" s="701"/>
      <c r="DO143" s="701"/>
      <c r="DP143" s="701"/>
      <c r="DQ143" s="702"/>
      <c r="DR143" s="1083"/>
      <c r="DS143" s="1083"/>
      <c r="DT143" s="1083"/>
      <c r="DU143" s="1083"/>
      <c r="DV143" s="1083"/>
      <c r="DW143" s="1083"/>
      <c r="DX143" s="1083"/>
      <c r="DY143" s="1083"/>
      <c r="DZ143" s="1083"/>
      <c r="EA143" s="1083"/>
      <c r="EB143" s="1083"/>
      <c r="EC143" s="1084"/>
      <c r="ED143" s="1084"/>
      <c r="EE143" s="1084"/>
      <c r="EF143" s="1084"/>
      <c r="EG143" s="1084"/>
      <c r="EH143" s="1084"/>
      <c r="EI143" s="1084"/>
      <c r="EJ143" s="1084"/>
      <c r="EK143" s="1084"/>
      <c r="EL143" s="1084"/>
      <c r="EM143" s="1084"/>
    </row>
    <row r="144" spans="1:143" ht="6" customHeight="1">
      <c r="A144" s="162"/>
      <c r="B144" s="991"/>
      <c r="C144" s="991"/>
      <c r="D144" s="991"/>
      <c r="E144" s="991"/>
      <c r="F144" s="1083"/>
      <c r="G144" s="1083"/>
      <c r="H144" s="1083"/>
      <c r="I144" s="1083"/>
      <c r="J144" s="1083"/>
      <c r="K144" s="1083"/>
      <c r="L144" s="1083"/>
      <c r="M144" s="1083"/>
      <c r="N144" s="1083"/>
      <c r="O144" s="1083"/>
      <c r="P144" s="1083"/>
      <c r="Q144" s="1083"/>
      <c r="R144" s="1083"/>
      <c r="S144" s="1083"/>
      <c r="T144" s="1083"/>
      <c r="U144" s="1083"/>
      <c r="V144" s="1083"/>
      <c r="W144" s="1083"/>
      <c r="X144" s="1083"/>
      <c r="Y144" s="1083"/>
      <c r="Z144" s="1083"/>
      <c r="AA144" s="1083"/>
      <c r="AB144" s="1083"/>
      <c r="AC144" s="1083"/>
      <c r="AD144" s="1083"/>
      <c r="AE144" s="1083"/>
      <c r="AF144" s="1083"/>
      <c r="AG144" s="1083"/>
      <c r="AH144" s="1083"/>
      <c r="AI144" s="1083"/>
      <c r="AJ144" s="1083"/>
      <c r="AK144" s="1083"/>
      <c r="AL144" s="1083"/>
      <c r="AM144" s="1083"/>
      <c r="AN144" s="1083"/>
      <c r="AO144" s="1083"/>
      <c r="AP144" s="1083"/>
      <c r="AQ144" s="1083"/>
      <c r="AR144" s="1083"/>
      <c r="AS144" s="1083"/>
      <c r="AT144" s="1083"/>
      <c r="AU144" s="1083"/>
      <c r="AV144" s="1083"/>
      <c r="AW144" s="1083"/>
      <c r="AX144" s="1084"/>
      <c r="AY144" s="1084"/>
      <c r="AZ144" s="1084"/>
      <c r="BA144" s="1084"/>
      <c r="BB144" s="1084"/>
      <c r="BC144" s="1083"/>
      <c r="BD144" s="1083"/>
      <c r="BE144" s="1083"/>
      <c r="BF144" s="1083"/>
      <c r="BG144" s="1083"/>
      <c r="BH144" s="1083"/>
      <c r="BI144" s="1083"/>
      <c r="BJ144" s="1083"/>
      <c r="BK144" s="1083"/>
      <c r="BL144" s="1083"/>
      <c r="BM144" s="1083"/>
      <c r="BN144" s="1083"/>
      <c r="BO144" s="1083"/>
      <c r="BP144" s="1083"/>
      <c r="BQ144" s="1083"/>
      <c r="BR144" s="1083"/>
      <c r="BS144" s="1083"/>
      <c r="BT144" s="1083"/>
      <c r="BU144" s="1083"/>
      <c r="BV144" s="1083"/>
      <c r="BW144" s="1083"/>
      <c r="BX144" s="1083"/>
      <c r="BY144" s="1083"/>
      <c r="BZ144" s="1083"/>
      <c r="CA144" s="1083"/>
      <c r="CB144" s="1083"/>
      <c r="CC144" s="1083"/>
      <c r="CD144" s="1083"/>
      <c r="CE144" s="1083"/>
      <c r="CF144" s="1087"/>
      <c r="CG144" s="1087"/>
      <c r="CH144" s="1087"/>
      <c r="CI144" s="1087"/>
      <c r="CJ144" s="1087"/>
      <c r="CK144" s="1087"/>
      <c r="CL144" s="1087"/>
      <c r="CM144" s="1087"/>
      <c r="CN144" s="1087"/>
      <c r="CO144" s="1087"/>
      <c r="CP144" s="1087"/>
      <c r="CQ144" s="1087"/>
      <c r="CR144" s="1087"/>
      <c r="CS144" s="1087"/>
      <c r="CT144" s="1087"/>
      <c r="CU144" s="1087"/>
      <c r="CV144" s="1087"/>
      <c r="CW144" s="1087"/>
      <c r="CX144" s="1087"/>
      <c r="CY144" s="1087"/>
      <c r="CZ144" s="1087"/>
      <c r="DA144" s="1087"/>
      <c r="DB144" s="1087"/>
      <c r="DC144" s="1087"/>
      <c r="DD144" s="1087"/>
      <c r="DE144" s="1087"/>
      <c r="DF144" s="1087"/>
      <c r="DG144" s="1087"/>
      <c r="DH144" s="1087"/>
      <c r="DI144" s="1087"/>
      <c r="DJ144" s="1087"/>
      <c r="DK144" s="1087"/>
      <c r="DL144" s="703"/>
      <c r="DM144" s="704"/>
      <c r="DN144" s="704"/>
      <c r="DO144" s="704"/>
      <c r="DP144" s="704"/>
      <c r="DQ144" s="705"/>
      <c r="DR144" s="1083"/>
      <c r="DS144" s="1083"/>
      <c r="DT144" s="1083"/>
      <c r="DU144" s="1083"/>
      <c r="DV144" s="1083"/>
      <c r="DW144" s="1083"/>
      <c r="DX144" s="1083"/>
      <c r="DY144" s="1083"/>
      <c r="DZ144" s="1083"/>
      <c r="EA144" s="1083"/>
      <c r="EB144" s="1083"/>
      <c r="EC144" s="1084"/>
      <c r="ED144" s="1084"/>
      <c r="EE144" s="1084"/>
      <c r="EF144" s="1084"/>
      <c r="EG144" s="1084"/>
      <c r="EH144" s="1084"/>
      <c r="EI144" s="1084"/>
      <c r="EJ144" s="1084"/>
      <c r="EK144" s="1084"/>
      <c r="EL144" s="1084"/>
      <c r="EM144" s="1084"/>
    </row>
    <row r="145" spans="1:143" ht="6" customHeight="1">
      <c r="A145" s="162"/>
      <c r="B145" s="1085">
        <v>7</v>
      </c>
      <c r="C145" s="991"/>
      <c r="D145" s="991"/>
      <c r="E145" s="991"/>
      <c r="F145" s="1083"/>
      <c r="G145" s="1083"/>
      <c r="H145" s="1083"/>
      <c r="I145" s="1083"/>
      <c r="J145" s="1083"/>
      <c r="K145" s="1083"/>
      <c r="L145" s="1083"/>
      <c r="M145" s="1083"/>
      <c r="N145" s="1083"/>
      <c r="O145" s="1083"/>
      <c r="P145" s="1083"/>
      <c r="Q145" s="1083"/>
      <c r="R145" s="1083"/>
      <c r="S145" s="1083"/>
      <c r="T145" s="1083"/>
      <c r="U145" s="1083"/>
      <c r="V145" s="1083"/>
      <c r="W145" s="1083"/>
      <c r="X145" s="1083"/>
      <c r="Y145" s="1083"/>
      <c r="Z145" s="1083"/>
      <c r="AA145" s="1083"/>
      <c r="AB145" s="1083"/>
      <c r="AC145" s="1083"/>
      <c r="AD145" s="1083"/>
      <c r="AE145" s="1083"/>
      <c r="AF145" s="1083"/>
      <c r="AG145" s="1083"/>
      <c r="AH145" s="1083"/>
      <c r="AI145" s="1083"/>
      <c r="AJ145" s="1083"/>
      <c r="AK145" s="1083"/>
      <c r="AL145" s="1083"/>
      <c r="AM145" s="1083"/>
      <c r="AN145" s="1083"/>
      <c r="AO145" s="1083"/>
      <c r="AP145" s="1083"/>
      <c r="AQ145" s="1083"/>
      <c r="AR145" s="1083"/>
      <c r="AS145" s="1083"/>
      <c r="AT145" s="1083"/>
      <c r="AU145" s="1083"/>
      <c r="AV145" s="1083"/>
      <c r="AW145" s="1083"/>
      <c r="AX145" s="1084"/>
      <c r="AY145" s="1084"/>
      <c r="AZ145" s="1084"/>
      <c r="BA145" s="1084"/>
      <c r="BB145" s="1084"/>
      <c r="BC145" s="1083"/>
      <c r="BD145" s="1083"/>
      <c r="BE145" s="1083"/>
      <c r="BF145" s="1083"/>
      <c r="BG145" s="1083"/>
      <c r="BH145" s="1083"/>
      <c r="BI145" s="1083"/>
      <c r="BJ145" s="1083"/>
      <c r="BK145" s="1083"/>
      <c r="BL145" s="1083"/>
      <c r="BM145" s="1083"/>
      <c r="BN145" s="1083"/>
      <c r="BO145" s="1083"/>
      <c r="BP145" s="1083"/>
      <c r="BQ145" s="1083"/>
      <c r="BR145" s="1083"/>
      <c r="BS145" s="1083"/>
      <c r="BT145" s="1083"/>
      <c r="BU145" s="1083"/>
      <c r="BV145" s="1083"/>
      <c r="BW145" s="1083"/>
      <c r="BX145" s="1083"/>
      <c r="BY145" s="1083"/>
      <c r="BZ145" s="1083"/>
      <c r="CA145" s="1083"/>
      <c r="CB145" s="1083"/>
      <c r="CC145" s="1083"/>
      <c r="CD145" s="1083"/>
      <c r="CE145" s="1083"/>
      <c r="CF145" s="1087"/>
      <c r="CG145" s="1087"/>
      <c r="CH145" s="1087"/>
      <c r="CI145" s="1087"/>
      <c r="CJ145" s="1087"/>
      <c r="CK145" s="1087"/>
      <c r="CL145" s="1087"/>
      <c r="CM145" s="1087"/>
      <c r="CN145" s="1087"/>
      <c r="CO145" s="1087"/>
      <c r="CP145" s="1087"/>
      <c r="CQ145" s="1087"/>
      <c r="CR145" s="1087"/>
      <c r="CS145" s="1087"/>
      <c r="CT145" s="1087"/>
      <c r="CU145" s="1087"/>
      <c r="CV145" s="1087"/>
      <c r="CW145" s="1087"/>
      <c r="CX145" s="1087"/>
      <c r="CY145" s="1087"/>
      <c r="CZ145" s="1087"/>
      <c r="DA145" s="1087"/>
      <c r="DB145" s="1087"/>
      <c r="DC145" s="1087"/>
      <c r="DD145" s="1087"/>
      <c r="DE145" s="1087"/>
      <c r="DF145" s="1087"/>
      <c r="DG145" s="1087"/>
      <c r="DH145" s="1087"/>
      <c r="DI145" s="1087"/>
      <c r="DJ145" s="1087"/>
      <c r="DK145" s="1087"/>
      <c r="DL145" s="697"/>
      <c r="DM145" s="698"/>
      <c r="DN145" s="698"/>
      <c r="DO145" s="698"/>
      <c r="DP145" s="698"/>
      <c r="DQ145" s="699"/>
      <c r="DR145" s="1083"/>
      <c r="DS145" s="1083"/>
      <c r="DT145" s="1083"/>
      <c r="DU145" s="1083"/>
      <c r="DV145" s="1083"/>
      <c r="DW145" s="1083"/>
      <c r="DX145" s="1083"/>
      <c r="DY145" s="1083"/>
      <c r="DZ145" s="1083"/>
      <c r="EA145" s="1083"/>
      <c r="EB145" s="1083"/>
      <c r="EC145" s="1084"/>
      <c r="ED145" s="1084"/>
      <c r="EE145" s="1084"/>
      <c r="EF145" s="1084"/>
      <c r="EG145" s="1084"/>
      <c r="EH145" s="1084"/>
      <c r="EI145" s="1084"/>
      <c r="EJ145" s="1084"/>
      <c r="EK145" s="1084"/>
      <c r="EL145" s="1084"/>
      <c r="EM145" s="1084"/>
    </row>
    <row r="146" spans="1:143" ht="6" customHeight="1">
      <c r="A146" s="162"/>
      <c r="B146" s="991"/>
      <c r="C146" s="991"/>
      <c r="D146" s="991"/>
      <c r="E146" s="991"/>
      <c r="F146" s="1083"/>
      <c r="G146" s="1083"/>
      <c r="H146" s="1083"/>
      <c r="I146" s="1083"/>
      <c r="J146" s="1083"/>
      <c r="K146" s="1083"/>
      <c r="L146" s="1083"/>
      <c r="M146" s="1083"/>
      <c r="N146" s="1083"/>
      <c r="O146" s="1083"/>
      <c r="P146" s="1083"/>
      <c r="Q146" s="1083"/>
      <c r="R146" s="1083"/>
      <c r="S146" s="1083"/>
      <c r="T146" s="1083"/>
      <c r="U146" s="1083"/>
      <c r="V146" s="1083"/>
      <c r="W146" s="1083"/>
      <c r="X146" s="1083"/>
      <c r="Y146" s="1083"/>
      <c r="Z146" s="1083"/>
      <c r="AA146" s="1083"/>
      <c r="AB146" s="1083"/>
      <c r="AC146" s="1083"/>
      <c r="AD146" s="1083"/>
      <c r="AE146" s="1083"/>
      <c r="AF146" s="1083"/>
      <c r="AG146" s="1083"/>
      <c r="AH146" s="1083"/>
      <c r="AI146" s="1083"/>
      <c r="AJ146" s="1083"/>
      <c r="AK146" s="1083"/>
      <c r="AL146" s="1083"/>
      <c r="AM146" s="1083"/>
      <c r="AN146" s="1083"/>
      <c r="AO146" s="1083"/>
      <c r="AP146" s="1083"/>
      <c r="AQ146" s="1083"/>
      <c r="AR146" s="1083"/>
      <c r="AS146" s="1083"/>
      <c r="AT146" s="1083"/>
      <c r="AU146" s="1083"/>
      <c r="AV146" s="1083"/>
      <c r="AW146" s="1083"/>
      <c r="AX146" s="1084"/>
      <c r="AY146" s="1084"/>
      <c r="AZ146" s="1084"/>
      <c r="BA146" s="1084"/>
      <c r="BB146" s="1084"/>
      <c r="BC146" s="1083"/>
      <c r="BD146" s="1083"/>
      <c r="BE146" s="1083"/>
      <c r="BF146" s="1083"/>
      <c r="BG146" s="1083"/>
      <c r="BH146" s="1083"/>
      <c r="BI146" s="1083"/>
      <c r="BJ146" s="1083"/>
      <c r="BK146" s="1083"/>
      <c r="BL146" s="1083"/>
      <c r="BM146" s="1083"/>
      <c r="BN146" s="1083"/>
      <c r="BO146" s="1083"/>
      <c r="BP146" s="1083"/>
      <c r="BQ146" s="1083"/>
      <c r="BR146" s="1083"/>
      <c r="BS146" s="1083"/>
      <c r="BT146" s="1083"/>
      <c r="BU146" s="1083"/>
      <c r="BV146" s="1083"/>
      <c r="BW146" s="1083"/>
      <c r="BX146" s="1083"/>
      <c r="BY146" s="1083"/>
      <c r="BZ146" s="1083"/>
      <c r="CA146" s="1083"/>
      <c r="CB146" s="1083"/>
      <c r="CC146" s="1083"/>
      <c r="CD146" s="1083"/>
      <c r="CE146" s="1083"/>
      <c r="CF146" s="1087"/>
      <c r="CG146" s="1087"/>
      <c r="CH146" s="1087"/>
      <c r="CI146" s="1087"/>
      <c r="CJ146" s="1087"/>
      <c r="CK146" s="1087"/>
      <c r="CL146" s="1087"/>
      <c r="CM146" s="1087"/>
      <c r="CN146" s="1087"/>
      <c r="CO146" s="1087"/>
      <c r="CP146" s="1087"/>
      <c r="CQ146" s="1087"/>
      <c r="CR146" s="1087"/>
      <c r="CS146" s="1087"/>
      <c r="CT146" s="1087"/>
      <c r="CU146" s="1087"/>
      <c r="CV146" s="1087"/>
      <c r="CW146" s="1087"/>
      <c r="CX146" s="1087"/>
      <c r="CY146" s="1087"/>
      <c r="CZ146" s="1087"/>
      <c r="DA146" s="1087"/>
      <c r="DB146" s="1087"/>
      <c r="DC146" s="1087"/>
      <c r="DD146" s="1087"/>
      <c r="DE146" s="1087"/>
      <c r="DF146" s="1087"/>
      <c r="DG146" s="1087"/>
      <c r="DH146" s="1087"/>
      <c r="DI146" s="1087"/>
      <c r="DJ146" s="1087"/>
      <c r="DK146" s="1087"/>
      <c r="DL146" s="700"/>
      <c r="DM146" s="701"/>
      <c r="DN146" s="701"/>
      <c r="DO146" s="701"/>
      <c r="DP146" s="701"/>
      <c r="DQ146" s="702"/>
      <c r="DR146" s="1083"/>
      <c r="DS146" s="1083"/>
      <c r="DT146" s="1083"/>
      <c r="DU146" s="1083"/>
      <c r="DV146" s="1083"/>
      <c r="DW146" s="1083"/>
      <c r="DX146" s="1083"/>
      <c r="DY146" s="1083"/>
      <c r="DZ146" s="1083"/>
      <c r="EA146" s="1083"/>
      <c r="EB146" s="1083"/>
      <c r="EC146" s="1084"/>
      <c r="ED146" s="1084"/>
      <c r="EE146" s="1084"/>
      <c r="EF146" s="1084"/>
      <c r="EG146" s="1084"/>
      <c r="EH146" s="1084"/>
      <c r="EI146" s="1084"/>
      <c r="EJ146" s="1084"/>
      <c r="EK146" s="1084"/>
      <c r="EL146" s="1084"/>
      <c r="EM146" s="1084"/>
    </row>
    <row r="147" spans="1:143" ht="6" customHeight="1">
      <c r="A147" s="162"/>
      <c r="B147" s="991"/>
      <c r="C147" s="991"/>
      <c r="D147" s="991"/>
      <c r="E147" s="991"/>
      <c r="F147" s="1083"/>
      <c r="G147" s="1083"/>
      <c r="H147" s="1083"/>
      <c r="I147" s="1083"/>
      <c r="J147" s="1083"/>
      <c r="K147" s="1083"/>
      <c r="L147" s="1083"/>
      <c r="M147" s="1083"/>
      <c r="N147" s="1083"/>
      <c r="O147" s="1083"/>
      <c r="P147" s="1083"/>
      <c r="Q147" s="1083"/>
      <c r="R147" s="1083"/>
      <c r="S147" s="1083"/>
      <c r="T147" s="1083"/>
      <c r="U147" s="1083"/>
      <c r="V147" s="1083"/>
      <c r="W147" s="1083"/>
      <c r="X147" s="1083"/>
      <c r="Y147" s="1083"/>
      <c r="Z147" s="1083"/>
      <c r="AA147" s="1083"/>
      <c r="AB147" s="1083"/>
      <c r="AC147" s="1083"/>
      <c r="AD147" s="1083"/>
      <c r="AE147" s="1083"/>
      <c r="AF147" s="1083"/>
      <c r="AG147" s="1083"/>
      <c r="AH147" s="1083"/>
      <c r="AI147" s="1083"/>
      <c r="AJ147" s="1083"/>
      <c r="AK147" s="1083"/>
      <c r="AL147" s="1083"/>
      <c r="AM147" s="1083"/>
      <c r="AN147" s="1083"/>
      <c r="AO147" s="1083"/>
      <c r="AP147" s="1083"/>
      <c r="AQ147" s="1083"/>
      <c r="AR147" s="1083"/>
      <c r="AS147" s="1083"/>
      <c r="AT147" s="1083"/>
      <c r="AU147" s="1083"/>
      <c r="AV147" s="1083"/>
      <c r="AW147" s="1083"/>
      <c r="AX147" s="1084"/>
      <c r="AY147" s="1084"/>
      <c r="AZ147" s="1084"/>
      <c r="BA147" s="1084"/>
      <c r="BB147" s="1084"/>
      <c r="BC147" s="1083"/>
      <c r="BD147" s="1083"/>
      <c r="BE147" s="1083"/>
      <c r="BF147" s="1083"/>
      <c r="BG147" s="1083"/>
      <c r="BH147" s="1083"/>
      <c r="BI147" s="1083"/>
      <c r="BJ147" s="1083"/>
      <c r="BK147" s="1083"/>
      <c r="BL147" s="1083"/>
      <c r="BM147" s="1083"/>
      <c r="BN147" s="1083"/>
      <c r="BO147" s="1083"/>
      <c r="BP147" s="1083"/>
      <c r="BQ147" s="1083"/>
      <c r="BR147" s="1083"/>
      <c r="BS147" s="1083"/>
      <c r="BT147" s="1083"/>
      <c r="BU147" s="1083"/>
      <c r="BV147" s="1083"/>
      <c r="BW147" s="1083"/>
      <c r="BX147" s="1083"/>
      <c r="BY147" s="1083"/>
      <c r="BZ147" s="1083"/>
      <c r="CA147" s="1083"/>
      <c r="CB147" s="1083"/>
      <c r="CC147" s="1083"/>
      <c r="CD147" s="1083"/>
      <c r="CE147" s="1083"/>
      <c r="CF147" s="1087"/>
      <c r="CG147" s="1087"/>
      <c r="CH147" s="1087"/>
      <c r="CI147" s="1087"/>
      <c r="CJ147" s="1087"/>
      <c r="CK147" s="1087"/>
      <c r="CL147" s="1087"/>
      <c r="CM147" s="1087"/>
      <c r="CN147" s="1087"/>
      <c r="CO147" s="1087"/>
      <c r="CP147" s="1087"/>
      <c r="CQ147" s="1087"/>
      <c r="CR147" s="1087"/>
      <c r="CS147" s="1087"/>
      <c r="CT147" s="1087"/>
      <c r="CU147" s="1087"/>
      <c r="CV147" s="1087"/>
      <c r="CW147" s="1087"/>
      <c r="CX147" s="1087"/>
      <c r="CY147" s="1087"/>
      <c r="CZ147" s="1087"/>
      <c r="DA147" s="1087"/>
      <c r="DB147" s="1087"/>
      <c r="DC147" s="1087"/>
      <c r="DD147" s="1087"/>
      <c r="DE147" s="1087"/>
      <c r="DF147" s="1087"/>
      <c r="DG147" s="1087"/>
      <c r="DH147" s="1087"/>
      <c r="DI147" s="1087"/>
      <c r="DJ147" s="1087"/>
      <c r="DK147" s="1087"/>
      <c r="DL147" s="703"/>
      <c r="DM147" s="704"/>
      <c r="DN147" s="704"/>
      <c r="DO147" s="704"/>
      <c r="DP147" s="704"/>
      <c r="DQ147" s="705"/>
      <c r="DR147" s="1083"/>
      <c r="DS147" s="1083"/>
      <c r="DT147" s="1083"/>
      <c r="DU147" s="1083"/>
      <c r="DV147" s="1083"/>
      <c r="DW147" s="1083"/>
      <c r="DX147" s="1083"/>
      <c r="DY147" s="1083"/>
      <c r="DZ147" s="1083"/>
      <c r="EA147" s="1083"/>
      <c r="EB147" s="1083"/>
      <c r="EC147" s="1084"/>
      <c r="ED147" s="1084"/>
      <c r="EE147" s="1084"/>
      <c r="EF147" s="1084"/>
      <c r="EG147" s="1084"/>
      <c r="EH147" s="1084"/>
      <c r="EI147" s="1084"/>
      <c r="EJ147" s="1084"/>
      <c r="EK147" s="1084"/>
      <c r="EL147" s="1084"/>
      <c r="EM147" s="1084"/>
    </row>
    <row r="148" spans="1:143" ht="6" customHeight="1">
      <c r="A148" s="162"/>
      <c r="B148" s="1085">
        <v>8</v>
      </c>
      <c r="C148" s="991"/>
      <c r="D148" s="991"/>
      <c r="E148" s="991"/>
      <c r="F148" s="1083"/>
      <c r="G148" s="1083"/>
      <c r="H148" s="1083"/>
      <c r="I148" s="1083"/>
      <c r="J148" s="1083"/>
      <c r="K148" s="1083"/>
      <c r="L148" s="1083"/>
      <c r="M148" s="1083"/>
      <c r="N148" s="1083"/>
      <c r="O148" s="1083"/>
      <c r="P148" s="1083"/>
      <c r="Q148" s="1083"/>
      <c r="R148" s="1083"/>
      <c r="S148" s="1083"/>
      <c r="T148" s="1083"/>
      <c r="U148" s="1083"/>
      <c r="V148" s="1083"/>
      <c r="W148" s="1083"/>
      <c r="X148" s="1083"/>
      <c r="Y148" s="1083"/>
      <c r="Z148" s="1083"/>
      <c r="AA148" s="1083"/>
      <c r="AB148" s="1083"/>
      <c r="AC148" s="1083"/>
      <c r="AD148" s="1083"/>
      <c r="AE148" s="1083"/>
      <c r="AF148" s="1083"/>
      <c r="AG148" s="1083"/>
      <c r="AH148" s="1083"/>
      <c r="AI148" s="1083"/>
      <c r="AJ148" s="1083"/>
      <c r="AK148" s="1083"/>
      <c r="AL148" s="1083"/>
      <c r="AM148" s="1083"/>
      <c r="AN148" s="1083"/>
      <c r="AO148" s="1083"/>
      <c r="AP148" s="1083"/>
      <c r="AQ148" s="1083"/>
      <c r="AR148" s="1083"/>
      <c r="AS148" s="1083"/>
      <c r="AT148" s="1083"/>
      <c r="AU148" s="1083"/>
      <c r="AV148" s="1083"/>
      <c r="AW148" s="1083"/>
      <c r="AX148" s="1084"/>
      <c r="AY148" s="1084"/>
      <c r="AZ148" s="1084"/>
      <c r="BA148" s="1084"/>
      <c r="BB148" s="1084"/>
      <c r="BC148" s="1083"/>
      <c r="BD148" s="1083"/>
      <c r="BE148" s="1083"/>
      <c r="BF148" s="1083"/>
      <c r="BG148" s="1083"/>
      <c r="BH148" s="1083"/>
      <c r="BI148" s="1083"/>
      <c r="BJ148" s="1083"/>
      <c r="BK148" s="1083"/>
      <c r="BL148" s="1083"/>
      <c r="BM148" s="1083"/>
      <c r="BN148" s="1083"/>
      <c r="BO148" s="1083"/>
      <c r="BP148" s="1083"/>
      <c r="BQ148" s="1083"/>
      <c r="BR148" s="1083"/>
      <c r="BS148" s="1083"/>
      <c r="BT148" s="1083"/>
      <c r="BU148" s="1083"/>
      <c r="BV148" s="1083"/>
      <c r="BW148" s="1083"/>
      <c r="BX148" s="1083"/>
      <c r="BY148" s="1083"/>
      <c r="BZ148" s="1083"/>
      <c r="CA148" s="1083"/>
      <c r="CB148" s="1083"/>
      <c r="CC148" s="1083"/>
      <c r="CD148" s="1083"/>
      <c r="CE148" s="1083"/>
      <c r="CF148" s="1087"/>
      <c r="CG148" s="1087"/>
      <c r="CH148" s="1087"/>
      <c r="CI148" s="1087"/>
      <c r="CJ148" s="1087"/>
      <c r="CK148" s="1087"/>
      <c r="CL148" s="1087"/>
      <c r="CM148" s="1087"/>
      <c r="CN148" s="1087"/>
      <c r="CO148" s="1087"/>
      <c r="CP148" s="1087"/>
      <c r="CQ148" s="1087"/>
      <c r="CR148" s="1087"/>
      <c r="CS148" s="1087"/>
      <c r="CT148" s="1087"/>
      <c r="CU148" s="1087"/>
      <c r="CV148" s="1087"/>
      <c r="CW148" s="1087"/>
      <c r="CX148" s="1087"/>
      <c r="CY148" s="1087"/>
      <c r="CZ148" s="1087"/>
      <c r="DA148" s="1087"/>
      <c r="DB148" s="1087"/>
      <c r="DC148" s="1087"/>
      <c r="DD148" s="1087"/>
      <c r="DE148" s="1087"/>
      <c r="DF148" s="1087"/>
      <c r="DG148" s="1087"/>
      <c r="DH148" s="1087"/>
      <c r="DI148" s="1087"/>
      <c r="DJ148" s="1087"/>
      <c r="DK148" s="1087"/>
      <c r="DL148" s="697"/>
      <c r="DM148" s="698"/>
      <c r="DN148" s="698"/>
      <c r="DO148" s="698"/>
      <c r="DP148" s="698"/>
      <c r="DQ148" s="699"/>
      <c r="DR148" s="1083"/>
      <c r="DS148" s="1083"/>
      <c r="DT148" s="1083"/>
      <c r="DU148" s="1083"/>
      <c r="DV148" s="1083"/>
      <c r="DW148" s="1083"/>
      <c r="DX148" s="1083"/>
      <c r="DY148" s="1083"/>
      <c r="DZ148" s="1083"/>
      <c r="EA148" s="1083"/>
      <c r="EB148" s="1083"/>
      <c r="EC148" s="1084"/>
      <c r="ED148" s="1084"/>
      <c r="EE148" s="1084"/>
      <c r="EF148" s="1084"/>
      <c r="EG148" s="1084"/>
      <c r="EH148" s="1084"/>
      <c r="EI148" s="1084"/>
      <c r="EJ148" s="1084"/>
      <c r="EK148" s="1084"/>
      <c r="EL148" s="1084"/>
      <c r="EM148" s="1084"/>
    </row>
    <row r="149" spans="1:143" ht="6" customHeight="1">
      <c r="A149" s="162"/>
      <c r="B149" s="991"/>
      <c r="C149" s="991"/>
      <c r="D149" s="991"/>
      <c r="E149" s="991"/>
      <c r="F149" s="1083"/>
      <c r="G149" s="1083"/>
      <c r="H149" s="1083"/>
      <c r="I149" s="1083"/>
      <c r="J149" s="1083"/>
      <c r="K149" s="1083"/>
      <c r="L149" s="1083"/>
      <c r="M149" s="1083"/>
      <c r="N149" s="1083"/>
      <c r="O149" s="1083"/>
      <c r="P149" s="1083"/>
      <c r="Q149" s="1083"/>
      <c r="R149" s="1083"/>
      <c r="S149" s="1083"/>
      <c r="T149" s="1083"/>
      <c r="U149" s="1083"/>
      <c r="V149" s="1083"/>
      <c r="W149" s="1083"/>
      <c r="X149" s="1083"/>
      <c r="Y149" s="1083"/>
      <c r="Z149" s="1083"/>
      <c r="AA149" s="1083"/>
      <c r="AB149" s="1083"/>
      <c r="AC149" s="1083"/>
      <c r="AD149" s="1083"/>
      <c r="AE149" s="1083"/>
      <c r="AF149" s="1083"/>
      <c r="AG149" s="1083"/>
      <c r="AH149" s="1083"/>
      <c r="AI149" s="1083"/>
      <c r="AJ149" s="1083"/>
      <c r="AK149" s="1083"/>
      <c r="AL149" s="1083"/>
      <c r="AM149" s="1083"/>
      <c r="AN149" s="1083"/>
      <c r="AO149" s="1083"/>
      <c r="AP149" s="1083"/>
      <c r="AQ149" s="1083"/>
      <c r="AR149" s="1083"/>
      <c r="AS149" s="1083"/>
      <c r="AT149" s="1083"/>
      <c r="AU149" s="1083"/>
      <c r="AV149" s="1083"/>
      <c r="AW149" s="1083"/>
      <c r="AX149" s="1084"/>
      <c r="AY149" s="1084"/>
      <c r="AZ149" s="1084"/>
      <c r="BA149" s="1084"/>
      <c r="BB149" s="1084"/>
      <c r="BC149" s="1083"/>
      <c r="BD149" s="1083"/>
      <c r="BE149" s="1083"/>
      <c r="BF149" s="1083"/>
      <c r="BG149" s="1083"/>
      <c r="BH149" s="1083"/>
      <c r="BI149" s="1083"/>
      <c r="BJ149" s="1083"/>
      <c r="BK149" s="1083"/>
      <c r="BL149" s="1083"/>
      <c r="BM149" s="1083"/>
      <c r="BN149" s="1083"/>
      <c r="BO149" s="1083"/>
      <c r="BP149" s="1083"/>
      <c r="BQ149" s="1083"/>
      <c r="BR149" s="1083"/>
      <c r="BS149" s="1083"/>
      <c r="BT149" s="1083"/>
      <c r="BU149" s="1083"/>
      <c r="BV149" s="1083"/>
      <c r="BW149" s="1083"/>
      <c r="BX149" s="1083"/>
      <c r="BY149" s="1083"/>
      <c r="BZ149" s="1083"/>
      <c r="CA149" s="1083"/>
      <c r="CB149" s="1083"/>
      <c r="CC149" s="1083"/>
      <c r="CD149" s="1083"/>
      <c r="CE149" s="1083"/>
      <c r="CF149" s="1087"/>
      <c r="CG149" s="1087"/>
      <c r="CH149" s="1087"/>
      <c r="CI149" s="1087"/>
      <c r="CJ149" s="1087"/>
      <c r="CK149" s="1087"/>
      <c r="CL149" s="1087"/>
      <c r="CM149" s="1087"/>
      <c r="CN149" s="1087"/>
      <c r="CO149" s="1087"/>
      <c r="CP149" s="1087"/>
      <c r="CQ149" s="1087"/>
      <c r="CR149" s="1087"/>
      <c r="CS149" s="1087"/>
      <c r="CT149" s="1087"/>
      <c r="CU149" s="1087"/>
      <c r="CV149" s="1087"/>
      <c r="CW149" s="1087"/>
      <c r="CX149" s="1087"/>
      <c r="CY149" s="1087"/>
      <c r="CZ149" s="1087"/>
      <c r="DA149" s="1087"/>
      <c r="DB149" s="1087"/>
      <c r="DC149" s="1087"/>
      <c r="DD149" s="1087"/>
      <c r="DE149" s="1087"/>
      <c r="DF149" s="1087"/>
      <c r="DG149" s="1087"/>
      <c r="DH149" s="1087"/>
      <c r="DI149" s="1087"/>
      <c r="DJ149" s="1087"/>
      <c r="DK149" s="1087"/>
      <c r="DL149" s="700"/>
      <c r="DM149" s="701"/>
      <c r="DN149" s="701"/>
      <c r="DO149" s="701"/>
      <c r="DP149" s="701"/>
      <c r="DQ149" s="702"/>
      <c r="DR149" s="1083"/>
      <c r="DS149" s="1083"/>
      <c r="DT149" s="1083"/>
      <c r="DU149" s="1083"/>
      <c r="DV149" s="1083"/>
      <c r="DW149" s="1083"/>
      <c r="DX149" s="1083"/>
      <c r="DY149" s="1083"/>
      <c r="DZ149" s="1083"/>
      <c r="EA149" s="1083"/>
      <c r="EB149" s="1083"/>
      <c r="EC149" s="1084"/>
      <c r="ED149" s="1084"/>
      <c r="EE149" s="1084"/>
      <c r="EF149" s="1084"/>
      <c r="EG149" s="1084"/>
      <c r="EH149" s="1084"/>
      <c r="EI149" s="1084"/>
      <c r="EJ149" s="1084"/>
      <c r="EK149" s="1084"/>
      <c r="EL149" s="1084"/>
      <c r="EM149" s="1084"/>
    </row>
    <row r="150" spans="1:143" ht="6" customHeight="1">
      <c r="A150" s="162"/>
      <c r="B150" s="991"/>
      <c r="C150" s="991"/>
      <c r="D150" s="991"/>
      <c r="E150" s="991"/>
      <c r="F150" s="1083"/>
      <c r="G150" s="1083"/>
      <c r="H150" s="1083"/>
      <c r="I150" s="1083"/>
      <c r="J150" s="1083"/>
      <c r="K150" s="1083"/>
      <c r="L150" s="1083"/>
      <c r="M150" s="1083"/>
      <c r="N150" s="1083"/>
      <c r="O150" s="1083"/>
      <c r="P150" s="1083"/>
      <c r="Q150" s="1083"/>
      <c r="R150" s="1083"/>
      <c r="S150" s="1083"/>
      <c r="T150" s="1083"/>
      <c r="U150" s="1083"/>
      <c r="V150" s="1083"/>
      <c r="W150" s="1083"/>
      <c r="X150" s="1083"/>
      <c r="Y150" s="1083"/>
      <c r="Z150" s="1083"/>
      <c r="AA150" s="1083"/>
      <c r="AB150" s="1083"/>
      <c r="AC150" s="1083"/>
      <c r="AD150" s="1083"/>
      <c r="AE150" s="1083"/>
      <c r="AF150" s="1083"/>
      <c r="AG150" s="1083"/>
      <c r="AH150" s="1083"/>
      <c r="AI150" s="1083"/>
      <c r="AJ150" s="1083"/>
      <c r="AK150" s="1083"/>
      <c r="AL150" s="1083"/>
      <c r="AM150" s="1083"/>
      <c r="AN150" s="1083"/>
      <c r="AO150" s="1083"/>
      <c r="AP150" s="1083"/>
      <c r="AQ150" s="1083"/>
      <c r="AR150" s="1083"/>
      <c r="AS150" s="1083"/>
      <c r="AT150" s="1083"/>
      <c r="AU150" s="1083"/>
      <c r="AV150" s="1083"/>
      <c r="AW150" s="1083"/>
      <c r="AX150" s="1084"/>
      <c r="AY150" s="1084"/>
      <c r="AZ150" s="1084"/>
      <c r="BA150" s="1084"/>
      <c r="BB150" s="1084"/>
      <c r="BC150" s="1083"/>
      <c r="BD150" s="1083"/>
      <c r="BE150" s="1083"/>
      <c r="BF150" s="1083"/>
      <c r="BG150" s="1083"/>
      <c r="BH150" s="1083"/>
      <c r="BI150" s="1083"/>
      <c r="BJ150" s="1083"/>
      <c r="BK150" s="1083"/>
      <c r="BL150" s="1083"/>
      <c r="BM150" s="1083"/>
      <c r="BN150" s="1083"/>
      <c r="BO150" s="1083"/>
      <c r="BP150" s="1083"/>
      <c r="BQ150" s="1083"/>
      <c r="BR150" s="1083"/>
      <c r="BS150" s="1083"/>
      <c r="BT150" s="1083"/>
      <c r="BU150" s="1083"/>
      <c r="BV150" s="1083"/>
      <c r="BW150" s="1083"/>
      <c r="BX150" s="1083"/>
      <c r="BY150" s="1083"/>
      <c r="BZ150" s="1083"/>
      <c r="CA150" s="1083"/>
      <c r="CB150" s="1083"/>
      <c r="CC150" s="1083"/>
      <c r="CD150" s="1083"/>
      <c r="CE150" s="1083"/>
      <c r="CF150" s="1087"/>
      <c r="CG150" s="1087"/>
      <c r="CH150" s="1087"/>
      <c r="CI150" s="1087"/>
      <c r="CJ150" s="1087"/>
      <c r="CK150" s="1087"/>
      <c r="CL150" s="1087"/>
      <c r="CM150" s="1087"/>
      <c r="CN150" s="1087"/>
      <c r="CO150" s="1087"/>
      <c r="CP150" s="1087"/>
      <c r="CQ150" s="1087"/>
      <c r="CR150" s="1087"/>
      <c r="CS150" s="1087"/>
      <c r="CT150" s="1087"/>
      <c r="CU150" s="1087"/>
      <c r="CV150" s="1087"/>
      <c r="CW150" s="1087"/>
      <c r="CX150" s="1087"/>
      <c r="CY150" s="1087"/>
      <c r="CZ150" s="1087"/>
      <c r="DA150" s="1087"/>
      <c r="DB150" s="1087"/>
      <c r="DC150" s="1087"/>
      <c r="DD150" s="1087"/>
      <c r="DE150" s="1087"/>
      <c r="DF150" s="1087"/>
      <c r="DG150" s="1087"/>
      <c r="DH150" s="1087"/>
      <c r="DI150" s="1087"/>
      <c r="DJ150" s="1087"/>
      <c r="DK150" s="1087"/>
      <c r="DL150" s="703"/>
      <c r="DM150" s="704"/>
      <c r="DN150" s="704"/>
      <c r="DO150" s="704"/>
      <c r="DP150" s="704"/>
      <c r="DQ150" s="705"/>
      <c r="DR150" s="1083"/>
      <c r="DS150" s="1083"/>
      <c r="DT150" s="1083"/>
      <c r="DU150" s="1083"/>
      <c r="DV150" s="1083"/>
      <c r="DW150" s="1083"/>
      <c r="DX150" s="1083"/>
      <c r="DY150" s="1083"/>
      <c r="DZ150" s="1083"/>
      <c r="EA150" s="1083"/>
      <c r="EB150" s="1083"/>
      <c r="EC150" s="1084"/>
      <c r="ED150" s="1084"/>
      <c r="EE150" s="1084"/>
      <c r="EF150" s="1084"/>
      <c r="EG150" s="1084"/>
      <c r="EH150" s="1084"/>
      <c r="EI150" s="1084"/>
      <c r="EJ150" s="1084"/>
      <c r="EK150" s="1084"/>
      <c r="EL150" s="1084"/>
      <c r="EM150" s="1084"/>
    </row>
    <row r="151" spans="1:143" ht="6" customHeight="1">
      <c r="A151" s="162"/>
      <c r="B151" s="1085">
        <v>9</v>
      </c>
      <c r="C151" s="991"/>
      <c r="D151" s="991"/>
      <c r="E151" s="991"/>
      <c r="F151" s="1083"/>
      <c r="G151" s="1083"/>
      <c r="H151" s="1083"/>
      <c r="I151" s="1083"/>
      <c r="J151" s="1083"/>
      <c r="K151" s="1083"/>
      <c r="L151" s="1083"/>
      <c r="M151" s="1083"/>
      <c r="N151" s="1083"/>
      <c r="O151" s="1083"/>
      <c r="P151" s="1083"/>
      <c r="Q151" s="1083"/>
      <c r="R151" s="1083"/>
      <c r="S151" s="1083"/>
      <c r="T151" s="1083"/>
      <c r="U151" s="1083"/>
      <c r="V151" s="1083"/>
      <c r="W151" s="1083"/>
      <c r="X151" s="1083"/>
      <c r="Y151" s="1083"/>
      <c r="Z151" s="1083"/>
      <c r="AA151" s="1083"/>
      <c r="AB151" s="1083"/>
      <c r="AC151" s="1083"/>
      <c r="AD151" s="1083"/>
      <c r="AE151" s="1083"/>
      <c r="AF151" s="1083"/>
      <c r="AG151" s="1083"/>
      <c r="AH151" s="1083"/>
      <c r="AI151" s="1083"/>
      <c r="AJ151" s="1083"/>
      <c r="AK151" s="1083"/>
      <c r="AL151" s="1083"/>
      <c r="AM151" s="1083"/>
      <c r="AN151" s="1083"/>
      <c r="AO151" s="1083"/>
      <c r="AP151" s="1083"/>
      <c r="AQ151" s="1083"/>
      <c r="AR151" s="1083"/>
      <c r="AS151" s="1083"/>
      <c r="AT151" s="1083"/>
      <c r="AU151" s="1083"/>
      <c r="AV151" s="1083"/>
      <c r="AW151" s="1083"/>
      <c r="AX151" s="1084"/>
      <c r="AY151" s="1084"/>
      <c r="AZ151" s="1084"/>
      <c r="BA151" s="1084"/>
      <c r="BB151" s="1084"/>
      <c r="BC151" s="1083"/>
      <c r="BD151" s="1083"/>
      <c r="BE151" s="1083"/>
      <c r="BF151" s="1083"/>
      <c r="BG151" s="1083"/>
      <c r="BH151" s="1083"/>
      <c r="BI151" s="1083"/>
      <c r="BJ151" s="1083"/>
      <c r="BK151" s="1083"/>
      <c r="BL151" s="1083"/>
      <c r="BM151" s="1083"/>
      <c r="BN151" s="1083"/>
      <c r="BO151" s="1083"/>
      <c r="BP151" s="1083"/>
      <c r="BQ151" s="1083"/>
      <c r="BR151" s="1083"/>
      <c r="BS151" s="1083"/>
      <c r="BT151" s="1083"/>
      <c r="BU151" s="1083"/>
      <c r="BV151" s="1083"/>
      <c r="BW151" s="1083"/>
      <c r="BX151" s="1083"/>
      <c r="BY151" s="1083"/>
      <c r="BZ151" s="1083"/>
      <c r="CA151" s="1083"/>
      <c r="CB151" s="1083"/>
      <c r="CC151" s="1083"/>
      <c r="CD151" s="1083"/>
      <c r="CE151" s="1083"/>
      <c r="CF151" s="1087"/>
      <c r="CG151" s="1087"/>
      <c r="CH151" s="1087"/>
      <c r="CI151" s="1087"/>
      <c r="CJ151" s="1087"/>
      <c r="CK151" s="1087"/>
      <c r="CL151" s="1087"/>
      <c r="CM151" s="1087"/>
      <c r="CN151" s="1087"/>
      <c r="CO151" s="1087"/>
      <c r="CP151" s="1087"/>
      <c r="CQ151" s="1087"/>
      <c r="CR151" s="1087"/>
      <c r="CS151" s="1087"/>
      <c r="CT151" s="1087"/>
      <c r="CU151" s="1087"/>
      <c r="CV151" s="1087"/>
      <c r="CW151" s="1087"/>
      <c r="CX151" s="1087"/>
      <c r="CY151" s="1087"/>
      <c r="CZ151" s="1087"/>
      <c r="DA151" s="1087"/>
      <c r="DB151" s="1087"/>
      <c r="DC151" s="1087"/>
      <c r="DD151" s="1087"/>
      <c r="DE151" s="1087"/>
      <c r="DF151" s="1087"/>
      <c r="DG151" s="1087"/>
      <c r="DH151" s="1087"/>
      <c r="DI151" s="1087"/>
      <c r="DJ151" s="1087"/>
      <c r="DK151" s="1087"/>
      <c r="DL151" s="697"/>
      <c r="DM151" s="698"/>
      <c r="DN151" s="698"/>
      <c r="DO151" s="698"/>
      <c r="DP151" s="698"/>
      <c r="DQ151" s="699"/>
      <c r="DR151" s="1083"/>
      <c r="DS151" s="1083"/>
      <c r="DT151" s="1083"/>
      <c r="DU151" s="1083"/>
      <c r="DV151" s="1083"/>
      <c r="DW151" s="1083"/>
      <c r="DX151" s="1083"/>
      <c r="DY151" s="1083"/>
      <c r="DZ151" s="1083"/>
      <c r="EA151" s="1083"/>
      <c r="EB151" s="1083"/>
      <c r="EC151" s="1084"/>
      <c r="ED151" s="1084"/>
      <c r="EE151" s="1084"/>
      <c r="EF151" s="1084"/>
      <c r="EG151" s="1084"/>
      <c r="EH151" s="1084"/>
      <c r="EI151" s="1084"/>
      <c r="EJ151" s="1084"/>
      <c r="EK151" s="1084"/>
      <c r="EL151" s="1084"/>
      <c r="EM151" s="1084"/>
    </row>
    <row r="152" spans="1:143" ht="6" customHeight="1">
      <c r="A152" s="162"/>
      <c r="B152" s="991"/>
      <c r="C152" s="991"/>
      <c r="D152" s="991"/>
      <c r="E152" s="991"/>
      <c r="F152" s="1083"/>
      <c r="G152" s="1083"/>
      <c r="H152" s="1083"/>
      <c r="I152" s="1083"/>
      <c r="J152" s="1083"/>
      <c r="K152" s="1083"/>
      <c r="L152" s="1083"/>
      <c r="M152" s="1083"/>
      <c r="N152" s="1083"/>
      <c r="O152" s="1083"/>
      <c r="P152" s="1083"/>
      <c r="Q152" s="1083"/>
      <c r="R152" s="1083"/>
      <c r="S152" s="1083"/>
      <c r="T152" s="1083"/>
      <c r="U152" s="1083"/>
      <c r="V152" s="1083"/>
      <c r="W152" s="1083"/>
      <c r="X152" s="1083"/>
      <c r="Y152" s="1083"/>
      <c r="Z152" s="1083"/>
      <c r="AA152" s="1083"/>
      <c r="AB152" s="1083"/>
      <c r="AC152" s="1083"/>
      <c r="AD152" s="1083"/>
      <c r="AE152" s="1083"/>
      <c r="AF152" s="1083"/>
      <c r="AG152" s="1083"/>
      <c r="AH152" s="1083"/>
      <c r="AI152" s="1083"/>
      <c r="AJ152" s="1083"/>
      <c r="AK152" s="1083"/>
      <c r="AL152" s="1083"/>
      <c r="AM152" s="1083"/>
      <c r="AN152" s="1083"/>
      <c r="AO152" s="1083"/>
      <c r="AP152" s="1083"/>
      <c r="AQ152" s="1083"/>
      <c r="AR152" s="1083"/>
      <c r="AS152" s="1083"/>
      <c r="AT152" s="1083"/>
      <c r="AU152" s="1083"/>
      <c r="AV152" s="1083"/>
      <c r="AW152" s="1083"/>
      <c r="AX152" s="1084"/>
      <c r="AY152" s="1084"/>
      <c r="AZ152" s="1084"/>
      <c r="BA152" s="1084"/>
      <c r="BB152" s="1084"/>
      <c r="BC152" s="1083"/>
      <c r="BD152" s="1083"/>
      <c r="BE152" s="1083"/>
      <c r="BF152" s="1083"/>
      <c r="BG152" s="1083"/>
      <c r="BH152" s="1083"/>
      <c r="BI152" s="1083"/>
      <c r="BJ152" s="1083"/>
      <c r="BK152" s="1083"/>
      <c r="BL152" s="1083"/>
      <c r="BM152" s="1083"/>
      <c r="BN152" s="1083"/>
      <c r="BO152" s="1083"/>
      <c r="BP152" s="1083"/>
      <c r="BQ152" s="1083"/>
      <c r="BR152" s="1083"/>
      <c r="BS152" s="1083"/>
      <c r="BT152" s="1083"/>
      <c r="BU152" s="1083"/>
      <c r="BV152" s="1083"/>
      <c r="BW152" s="1083"/>
      <c r="BX152" s="1083"/>
      <c r="BY152" s="1083"/>
      <c r="BZ152" s="1083"/>
      <c r="CA152" s="1083"/>
      <c r="CB152" s="1083"/>
      <c r="CC152" s="1083"/>
      <c r="CD152" s="1083"/>
      <c r="CE152" s="1083"/>
      <c r="CF152" s="1087"/>
      <c r="CG152" s="1087"/>
      <c r="CH152" s="1087"/>
      <c r="CI152" s="1087"/>
      <c r="CJ152" s="1087"/>
      <c r="CK152" s="1087"/>
      <c r="CL152" s="1087"/>
      <c r="CM152" s="1087"/>
      <c r="CN152" s="1087"/>
      <c r="CO152" s="1087"/>
      <c r="CP152" s="1087"/>
      <c r="CQ152" s="1087"/>
      <c r="CR152" s="1087"/>
      <c r="CS152" s="1087"/>
      <c r="CT152" s="1087"/>
      <c r="CU152" s="1087"/>
      <c r="CV152" s="1087"/>
      <c r="CW152" s="1087"/>
      <c r="CX152" s="1087"/>
      <c r="CY152" s="1087"/>
      <c r="CZ152" s="1087"/>
      <c r="DA152" s="1087"/>
      <c r="DB152" s="1087"/>
      <c r="DC152" s="1087"/>
      <c r="DD152" s="1087"/>
      <c r="DE152" s="1087"/>
      <c r="DF152" s="1087"/>
      <c r="DG152" s="1087"/>
      <c r="DH152" s="1087"/>
      <c r="DI152" s="1087"/>
      <c r="DJ152" s="1087"/>
      <c r="DK152" s="1087"/>
      <c r="DL152" s="700"/>
      <c r="DM152" s="701"/>
      <c r="DN152" s="701"/>
      <c r="DO152" s="701"/>
      <c r="DP152" s="701"/>
      <c r="DQ152" s="702"/>
      <c r="DR152" s="1083"/>
      <c r="DS152" s="1083"/>
      <c r="DT152" s="1083"/>
      <c r="DU152" s="1083"/>
      <c r="DV152" s="1083"/>
      <c r="DW152" s="1083"/>
      <c r="DX152" s="1083"/>
      <c r="DY152" s="1083"/>
      <c r="DZ152" s="1083"/>
      <c r="EA152" s="1083"/>
      <c r="EB152" s="1083"/>
      <c r="EC152" s="1084"/>
      <c r="ED152" s="1084"/>
      <c r="EE152" s="1084"/>
      <c r="EF152" s="1084"/>
      <c r="EG152" s="1084"/>
      <c r="EH152" s="1084"/>
      <c r="EI152" s="1084"/>
      <c r="EJ152" s="1084"/>
      <c r="EK152" s="1084"/>
      <c r="EL152" s="1084"/>
      <c r="EM152" s="1084"/>
    </row>
    <row r="153" spans="1:143" ht="6" customHeight="1">
      <c r="A153" s="162"/>
      <c r="B153" s="991"/>
      <c r="C153" s="991"/>
      <c r="D153" s="991"/>
      <c r="E153" s="991"/>
      <c r="F153" s="1083"/>
      <c r="G153" s="1083"/>
      <c r="H153" s="1083"/>
      <c r="I153" s="1083"/>
      <c r="J153" s="1083"/>
      <c r="K153" s="1083"/>
      <c r="L153" s="1083"/>
      <c r="M153" s="1083"/>
      <c r="N153" s="1083"/>
      <c r="O153" s="1083"/>
      <c r="P153" s="1083"/>
      <c r="Q153" s="1083"/>
      <c r="R153" s="1083"/>
      <c r="S153" s="1083"/>
      <c r="T153" s="1083"/>
      <c r="U153" s="1083"/>
      <c r="V153" s="1083"/>
      <c r="W153" s="1083"/>
      <c r="X153" s="1083"/>
      <c r="Y153" s="1083"/>
      <c r="Z153" s="1083"/>
      <c r="AA153" s="1083"/>
      <c r="AB153" s="1083"/>
      <c r="AC153" s="1083"/>
      <c r="AD153" s="1083"/>
      <c r="AE153" s="1083"/>
      <c r="AF153" s="1083"/>
      <c r="AG153" s="1083"/>
      <c r="AH153" s="1083"/>
      <c r="AI153" s="1083"/>
      <c r="AJ153" s="1083"/>
      <c r="AK153" s="1083"/>
      <c r="AL153" s="1083"/>
      <c r="AM153" s="1083"/>
      <c r="AN153" s="1083"/>
      <c r="AO153" s="1083"/>
      <c r="AP153" s="1083"/>
      <c r="AQ153" s="1083"/>
      <c r="AR153" s="1083"/>
      <c r="AS153" s="1083"/>
      <c r="AT153" s="1083"/>
      <c r="AU153" s="1083"/>
      <c r="AV153" s="1083"/>
      <c r="AW153" s="1083"/>
      <c r="AX153" s="1084"/>
      <c r="AY153" s="1084"/>
      <c r="AZ153" s="1084"/>
      <c r="BA153" s="1084"/>
      <c r="BB153" s="1084"/>
      <c r="BC153" s="1083"/>
      <c r="BD153" s="1083"/>
      <c r="BE153" s="1083"/>
      <c r="BF153" s="1083"/>
      <c r="BG153" s="1083"/>
      <c r="BH153" s="1083"/>
      <c r="BI153" s="1083"/>
      <c r="BJ153" s="1083"/>
      <c r="BK153" s="1083"/>
      <c r="BL153" s="1083"/>
      <c r="BM153" s="1083"/>
      <c r="BN153" s="1083"/>
      <c r="BO153" s="1083"/>
      <c r="BP153" s="1083"/>
      <c r="BQ153" s="1083"/>
      <c r="BR153" s="1083"/>
      <c r="BS153" s="1083"/>
      <c r="BT153" s="1083"/>
      <c r="BU153" s="1083"/>
      <c r="BV153" s="1083"/>
      <c r="BW153" s="1083"/>
      <c r="BX153" s="1083"/>
      <c r="BY153" s="1083"/>
      <c r="BZ153" s="1083"/>
      <c r="CA153" s="1083"/>
      <c r="CB153" s="1083"/>
      <c r="CC153" s="1083"/>
      <c r="CD153" s="1083"/>
      <c r="CE153" s="1083"/>
      <c r="CF153" s="1087"/>
      <c r="CG153" s="1087"/>
      <c r="CH153" s="1087"/>
      <c r="CI153" s="1087"/>
      <c r="CJ153" s="1087"/>
      <c r="CK153" s="1087"/>
      <c r="CL153" s="1087"/>
      <c r="CM153" s="1087"/>
      <c r="CN153" s="1087"/>
      <c r="CO153" s="1087"/>
      <c r="CP153" s="1087"/>
      <c r="CQ153" s="1087"/>
      <c r="CR153" s="1087"/>
      <c r="CS153" s="1087"/>
      <c r="CT153" s="1087"/>
      <c r="CU153" s="1087"/>
      <c r="CV153" s="1087"/>
      <c r="CW153" s="1087"/>
      <c r="CX153" s="1087"/>
      <c r="CY153" s="1087"/>
      <c r="CZ153" s="1087"/>
      <c r="DA153" s="1087"/>
      <c r="DB153" s="1087"/>
      <c r="DC153" s="1087"/>
      <c r="DD153" s="1087"/>
      <c r="DE153" s="1087"/>
      <c r="DF153" s="1087"/>
      <c r="DG153" s="1087"/>
      <c r="DH153" s="1087"/>
      <c r="DI153" s="1087"/>
      <c r="DJ153" s="1087"/>
      <c r="DK153" s="1087"/>
      <c r="DL153" s="703"/>
      <c r="DM153" s="704"/>
      <c r="DN153" s="704"/>
      <c r="DO153" s="704"/>
      <c r="DP153" s="704"/>
      <c r="DQ153" s="705"/>
      <c r="DR153" s="1083"/>
      <c r="DS153" s="1083"/>
      <c r="DT153" s="1083"/>
      <c r="DU153" s="1083"/>
      <c r="DV153" s="1083"/>
      <c r="DW153" s="1083"/>
      <c r="DX153" s="1083"/>
      <c r="DY153" s="1083"/>
      <c r="DZ153" s="1083"/>
      <c r="EA153" s="1083"/>
      <c r="EB153" s="1083"/>
      <c r="EC153" s="1084"/>
      <c r="ED153" s="1084"/>
      <c r="EE153" s="1084"/>
      <c r="EF153" s="1084"/>
      <c r="EG153" s="1084"/>
      <c r="EH153" s="1084"/>
      <c r="EI153" s="1084"/>
      <c r="EJ153" s="1084"/>
      <c r="EK153" s="1084"/>
      <c r="EL153" s="1084"/>
      <c r="EM153" s="1084"/>
    </row>
    <row r="154" spans="1:143" ht="6" customHeight="1">
      <c r="A154" s="162"/>
      <c r="B154" s="1085">
        <v>10</v>
      </c>
      <c r="C154" s="991"/>
      <c r="D154" s="991"/>
      <c r="E154" s="991"/>
      <c r="F154" s="1083"/>
      <c r="G154" s="1083"/>
      <c r="H154" s="1083"/>
      <c r="I154" s="1083"/>
      <c r="J154" s="1083"/>
      <c r="K154" s="1083"/>
      <c r="L154" s="1083"/>
      <c r="M154" s="1083"/>
      <c r="N154" s="1083"/>
      <c r="O154" s="1083"/>
      <c r="P154" s="1083"/>
      <c r="Q154" s="1083"/>
      <c r="R154" s="1083"/>
      <c r="S154" s="1083"/>
      <c r="T154" s="1083"/>
      <c r="U154" s="1083"/>
      <c r="V154" s="1083"/>
      <c r="W154" s="1083"/>
      <c r="X154" s="1083"/>
      <c r="Y154" s="1083"/>
      <c r="Z154" s="1083"/>
      <c r="AA154" s="1083"/>
      <c r="AB154" s="1083"/>
      <c r="AC154" s="1083"/>
      <c r="AD154" s="1083"/>
      <c r="AE154" s="1083"/>
      <c r="AF154" s="1083"/>
      <c r="AG154" s="1083"/>
      <c r="AH154" s="1083"/>
      <c r="AI154" s="1083"/>
      <c r="AJ154" s="1083"/>
      <c r="AK154" s="1083"/>
      <c r="AL154" s="1083"/>
      <c r="AM154" s="1083"/>
      <c r="AN154" s="1083"/>
      <c r="AO154" s="1083"/>
      <c r="AP154" s="1083"/>
      <c r="AQ154" s="1083"/>
      <c r="AR154" s="1083"/>
      <c r="AS154" s="1083"/>
      <c r="AT154" s="1083"/>
      <c r="AU154" s="1083"/>
      <c r="AV154" s="1083"/>
      <c r="AW154" s="1083"/>
      <c r="AX154" s="1084"/>
      <c r="AY154" s="1084"/>
      <c r="AZ154" s="1084"/>
      <c r="BA154" s="1084"/>
      <c r="BB154" s="1084"/>
      <c r="BC154" s="1083"/>
      <c r="BD154" s="1083"/>
      <c r="BE154" s="1083"/>
      <c r="BF154" s="1083"/>
      <c r="BG154" s="1083"/>
      <c r="BH154" s="1083"/>
      <c r="BI154" s="1083"/>
      <c r="BJ154" s="1083"/>
      <c r="BK154" s="1083"/>
      <c r="BL154" s="1083"/>
      <c r="BM154" s="1083"/>
      <c r="BN154" s="1083"/>
      <c r="BO154" s="1083"/>
      <c r="BP154" s="1083"/>
      <c r="BQ154" s="1083"/>
      <c r="BR154" s="1083"/>
      <c r="BS154" s="1083"/>
      <c r="BT154" s="1083"/>
      <c r="BU154" s="1083"/>
      <c r="BV154" s="1083"/>
      <c r="BW154" s="1083"/>
      <c r="BX154" s="1083"/>
      <c r="BY154" s="1083"/>
      <c r="BZ154" s="1083"/>
      <c r="CA154" s="1083"/>
      <c r="CB154" s="1083"/>
      <c r="CC154" s="1083"/>
      <c r="CD154" s="1083"/>
      <c r="CE154" s="1083"/>
      <c r="CF154" s="1087"/>
      <c r="CG154" s="1087"/>
      <c r="CH154" s="1087"/>
      <c r="CI154" s="1087"/>
      <c r="CJ154" s="1087"/>
      <c r="CK154" s="1087"/>
      <c r="CL154" s="1087"/>
      <c r="CM154" s="1087"/>
      <c r="CN154" s="1087"/>
      <c r="CO154" s="1087"/>
      <c r="CP154" s="1087"/>
      <c r="CQ154" s="1087"/>
      <c r="CR154" s="1087"/>
      <c r="CS154" s="1087"/>
      <c r="CT154" s="1087"/>
      <c r="CU154" s="1087"/>
      <c r="CV154" s="1087"/>
      <c r="CW154" s="1087"/>
      <c r="CX154" s="1087"/>
      <c r="CY154" s="1087"/>
      <c r="CZ154" s="1087"/>
      <c r="DA154" s="1087"/>
      <c r="DB154" s="1087"/>
      <c r="DC154" s="1087"/>
      <c r="DD154" s="1087"/>
      <c r="DE154" s="1087"/>
      <c r="DF154" s="1087"/>
      <c r="DG154" s="1087"/>
      <c r="DH154" s="1087"/>
      <c r="DI154" s="1087"/>
      <c r="DJ154" s="1087"/>
      <c r="DK154" s="1087"/>
      <c r="DL154" s="697"/>
      <c r="DM154" s="698"/>
      <c r="DN154" s="698"/>
      <c r="DO154" s="698"/>
      <c r="DP154" s="698"/>
      <c r="DQ154" s="699"/>
      <c r="DR154" s="1083"/>
      <c r="DS154" s="1083"/>
      <c r="DT154" s="1083"/>
      <c r="DU154" s="1083"/>
      <c r="DV154" s="1083"/>
      <c r="DW154" s="1083"/>
      <c r="DX154" s="1083"/>
      <c r="DY154" s="1083"/>
      <c r="DZ154" s="1083"/>
      <c r="EA154" s="1083"/>
      <c r="EB154" s="1083"/>
      <c r="EC154" s="1084"/>
      <c r="ED154" s="1084"/>
      <c r="EE154" s="1084"/>
      <c r="EF154" s="1084"/>
      <c r="EG154" s="1084"/>
      <c r="EH154" s="1084"/>
      <c r="EI154" s="1084"/>
      <c r="EJ154" s="1084"/>
      <c r="EK154" s="1084"/>
      <c r="EL154" s="1084"/>
      <c r="EM154" s="1084"/>
    </row>
    <row r="155" spans="1:143" ht="6" customHeight="1">
      <c r="A155" s="162"/>
      <c r="B155" s="991"/>
      <c r="C155" s="991"/>
      <c r="D155" s="991"/>
      <c r="E155" s="991"/>
      <c r="F155" s="1083"/>
      <c r="G155" s="1083"/>
      <c r="H155" s="1083"/>
      <c r="I155" s="1083"/>
      <c r="J155" s="1083"/>
      <c r="K155" s="1083"/>
      <c r="L155" s="1083"/>
      <c r="M155" s="1083"/>
      <c r="N155" s="1083"/>
      <c r="O155" s="1083"/>
      <c r="P155" s="1083"/>
      <c r="Q155" s="1083"/>
      <c r="R155" s="1083"/>
      <c r="S155" s="1083"/>
      <c r="T155" s="1083"/>
      <c r="U155" s="1083"/>
      <c r="V155" s="1083"/>
      <c r="W155" s="1083"/>
      <c r="X155" s="1083"/>
      <c r="Y155" s="1083"/>
      <c r="Z155" s="1083"/>
      <c r="AA155" s="1083"/>
      <c r="AB155" s="1083"/>
      <c r="AC155" s="1083"/>
      <c r="AD155" s="1083"/>
      <c r="AE155" s="1083"/>
      <c r="AF155" s="1083"/>
      <c r="AG155" s="1083"/>
      <c r="AH155" s="1083"/>
      <c r="AI155" s="1083"/>
      <c r="AJ155" s="1083"/>
      <c r="AK155" s="1083"/>
      <c r="AL155" s="1083"/>
      <c r="AM155" s="1083"/>
      <c r="AN155" s="1083"/>
      <c r="AO155" s="1083"/>
      <c r="AP155" s="1083"/>
      <c r="AQ155" s="1083"/>
      <c r="AR155" s="1083"/>
      <c r="AS155" s="1083"/>
      <c r="AT155" s="1083"/>
      <c r="AU155" s="1083"/>
      <c r="AV155" s="1083"/>
      <c r="AW155" s="1083"/>
      <c r="AX155" s="1084"/>
      <c r="AY155" s="1084"/>
      <c r="AZ155" s="1084"/>
      <c r="BA155" s="1084"/>
      <c r="BB155" s="1084"/>
      <c r="BC155" s="1083"/>
      <c r="BD155" s="1083"/>
      <c r="BE155" s="1083"/>
      <c r="BF155" s="1083"/>
      <c r="BG155" s="1083"/>
      <c r="BH155" s="1083"/>
      <c r="BI155" s="1083"/>
      <c r="BJ155" s="1083"/>
      <c r="BK155" s="1083"/>
      <c r="BL155" s="1083"/>
      <c r="BM155" s="1083"/>
      <c r="BN155" s="1083"/>
      <c r="BO155" s="1083"/>
      <c r="BP155" s="1083"/>
      <c r="BQ155" s="1083"/>
      <c r="BR155" s="1083"/>
      <c r="BS155" s="1083"/>
      <c r="BT155" s="1083"/>
      <c r="BU155" s="1083"/>
      <c r="BV155" s="1083"/>
      <c r="BW155" s="1083"/>
      <c r="BX155" s="1083"/>
      <c r="BY155" s="1083"/>
      <c r="BZ155" s="1083"/>
      <c r="CA155" s="1083"/>
      <c r="CB155" s="1083"/>
      <c r="CC155" s="1083"/>
      <c r="CD155" s="1083"/>
      <c r="CE155" s="1083"/>
      <c r="CF155" s="1087"/>
      <c r="CG155" s="1087"/>
      <c r="CH155" s="1087"/>
      <c r="CI155" s="1087"/>
      <c r="CJ155" s="1087"/>
      <c r="CK155" s="1087"/>
      <c r="CL155" s="1087"/>
      <c r="CM155" s="1087"/>
      <c r="CN155" s="1087"/>
      <c r="CO155" s="1087"/>
      <c r="CP155" s="1087"/>
      <c r="CQ155" s="1087"/>
      <c r="CR155" s="1087"/>
      <c r="CS155" s="1087"/>
      <c r="CT155" s="1087"/>
      <c r="CU155" s="1087"/>
      <c r="CV155" s="1087"/>
      <c r="CW155" s="1087"/>
      <c r="CX155" s="1087"/>
      <c r="CY155" s="1087"/>
      <c r="CZ155" s="1087"/>
      <c r="DA155" s="1087"/>
      <c r="DB155" s="1087"/>
      <c r="DC155" s="1087"/>
      <c r="DD155" s="1087"/>
      <c r="DE155" s="1087"/>
      <c r="DF155" s="1087"/>
      <c r="DG155" s="1087"/>
      <c r="DH155" s="1087"/>
      <c r="DI155" s="1087"/>
      <c r="DJ155" s="1087"/>
      <c r="DK155" s="1087"/>
      <c r="DL155" s="700"/>
      <c r="DM155" s="701"/>
      <c r="DN155" s="701"/>
      <c r="DO155" s="701"/>
      <c r="DP155" s="701"/>
      <c r="DQ155" s="702"/>
      <c r="DR155" s="1083"/>
      <c r="DS155" s="1083"/>
      <c r="DT155" s="1083"/>
      <c r="DU155" s="1083"/>
      <c r="DV155" s="1083"/>
      <c r="DW155" s="1083"/>
      <c r="DX155" s="1083"/>
      <c r="DY155" s="1083"/>
      <c r="DZ155" s="1083"/>
      <c r="EA155" s="1083"/>
      <c r="EB155" s="1083"/>
      <c r="EC155" s="1084"/>
      <c r="ED155" s="1084"/>
      <c r="EE155" s="1084"/>
      <c r="EF155" s="1084"/>
      <c r="EG155" s="1084"/>
      <c r="EH155" s="1084"/>
      <c r="EI155" s="1084"/>
      <c r="EJ155" s="1084"/>
      <c r="EK155" s="1084"/>
      <c r="EL155" s="1084"/>
      <c r="EM155" s="1084"/>
    </row>
    <row r="156" spans="1:143" ht="6" customHeight="1">
      <c r="A156" s="162"/>
      <c r="B156" s="991"/>
      <c r="C156" s="991"/>
      <c r="D156" s="991"/>
      <c r="E156" s="991"/>
      <c r="F156" s="1083"/>
      <c r="G156" s="1083"/>
      <c r="H156" s="1083"/>
      <c r="I156" s="1083"/>
      <c r="J156" s="1083"/>
      <c r="K156" s="1083"/>
      <c r="L156" s="1083"/>
      <c r="M156" s="1083"/>
      <c r="N156" s="1083"/>
      <c r="O156" s="1083"/>
      <c r="P156" s="1083"/>
      <c r="Q156" s="1083"/>
      <c r="R156" s="1083"/>
      <c r="S156" s="1083"/>
      <c r="T156" s="1083"/>
      <c r="U156" s="1083"/>
      <c r="V156" s="1083"/>
      <c r="W156" s="1083"/>
      <c r="X156" s="1083"/>
      <c r="Y156" s="1083"/>
      <c r="Z156" s="1083"/>
      <c r="AA156" s="1083"/>
      <c r="AB156" s="1083"/>
      <c r="AC156" s="1083"/>
      <c r="AD156" s="1083"/>
      <c r="AE156" s="1083"/>
      <c r="AF156" s="1083"/>
      <c r="AG156" s="1083"/>
      <c r="AH156" s="1083"/>
      <c r="AI156" s="1083"/>
      <c r="AJ156" s="1083"/>
      <c r="AK156" s="1083"/>
      <c r="AL156" s="1083"/>
      <c r="AM156" s="1083"/>
      <c r="AN156" s="1083"/>
      <c r="AO156" s="1083"/>
      <c r="AP156" s="1083"/>
      <c r="AQ156" s="1083"/>
      <c r="AR156" s="1083"/>
      <c r="AS156" s="1083"/>
      <c r="AT156" s="1083"/>
      <c r="AU156" s="1083"/>
      <c r="AV156" s="1083"/>
      <c r="AW156" s="1083"/>
      <c r="AX156" s="1084"/>
      <c r="AY156" s="1084"/>
      <c r="AZ156" s="1084"/>
      <c r="BA156" s="1084"/>
      <c r="BB156" s="1084"/>
      <c r="BC156" s="1083"/>
      <c r="BD156" s="1083"/>
      <c r="BE156" s="1083"/>
      <c r="BF156" s="1083"/>
      <c r="BG156" s="1083"/>
      <c r="BH156" s="1083"/>
      <c r="BI156" s="1083"/>
      <c r="BJ156" s="1083"/>
      <c r="BK156" s="1083"/>
      <c r="BL156" s="1083"/>
      <c r="BM156" s="1083"/>
      <c r="BN156" s="1083"/>
      <c r="BO156" s="1083"/>
      <c r="BP156" s="1083"/>
      <c r="BQ156" s="1083"/>
      <c r="BR156" s="1083"/>
      <c r="BS156" s="1083"/>
      <c r="BT156" s="1083"/>
      <c r="BU156" s="1083"/>
      <c r="BV156" s="1083"/>
      <c r="BW156" s="1083"/>
      <c r="BX156" s="1083"/>
      <c r="BY156" s="1083"/>
      <c r="BZ156" s="1083"/>
      <c r="CA156" s="1083"/>
      <c r="CB156" s="1083"/>
      <c r="CC156" s="1083"/>
      <c r="CD156" s="1083"/>
      <c r="CE156" s="1083"/>
      <c r="CF156" s="1087"/>
      <c r="CG156" s="1087"/>
      <c r="CH156" s="1087"/>
      <c r="CI156" s="1087"/>
      <c r="CJ156" s="1087"/>
      <c r="CK156" s="1087"/>
      <c r="CL156" s="1087"/>
      <c r="CM156" s="1087"/>
      <c r="CN156" s="1087"/>
      <c r="CO156" s="1087"/>
      <c r="CP156" s="1087"/>
      <c r="CQ156" s="1087"/>
      <c r="CR156" s="1087"/>
      <c r="CS156" s="1087"/>
      <c r="CT156" s="1087"/>
      <c r="CU156" s="1087"/>
      <c r="CV156" s="1087"/>
      <c r="CW156" s="1087"/>
      <c r="CX156" s="1087"/>
      <c r="CY156" s="1087"/>
      <c r="CZ156" s="1087"/>
      <c r="DA156" s="1087"/>
      <c r="DB156" s="1087"/>
      <c r="DC156" s="1087"/>
      <c r="DD156" s="1087"/>
      <c r="DE156" s="1087"/>
      <c r="DF156" s="1087"/>
      <c r="DG156" s="1087"/>
      <c r="DH156" s="1087"/>
      <c r="DI156" s="1087"/>
      <c r="DJ156" s="1087"/>
      <c r="DK156" s="1087"/>
      <c r="DL156" s="703"/>
      <c r="DM156" s="704"/>
      <c r="DN156" s="704"/>
      <c r="DO156" s="704"/>
      <c r="DP156" s="704"/>
      <c r="DQ156" s="705"/>
      <c r="DR156" s="1083"/>
      <c r="DS156" s="1083"/>
      <c r="DT156" s="1083"/>
      <c r="DU156" s="1083"/>
      <c r="DV156" s="1083"/>
      <c r="DW156" s="1083"/>
      <c r="DX156" s="1083"/>
      <c r="DY156" s="1083"/>
      <c r="DZ156" s="1083"/>
      <c r="EA156" s="1083"/>
      <c r="EB156" s="1083"/>
      <c r="EC156" s="1084"/>
      <c r="ED156" s="1084"/>
      <c r="EE156" s="1084"/>
      <c r="EF156" s="1084"/>
      <c r="EG156" s="1084"/>
      <c r="EH156" s="1084"/>
      <c r="EI156" s="1084"/>
      <c r="EJ156" s="1084"/>
      <c r="EK156" s="1084"/>
      <c r="EL156" s="1084"/>
      <c r="EM156" s="1084"/>
    </row>
    <row r="157" spans="1:143" ht="6" customHeight="1">
      <c r="A157" s="162"/>
      <c r="B157" s="1085">
        <v>11</v>
      </c>
      <c r="C157" s="991"/>
      <c r="D157" s="991"/>
      <c r="E157" s="991"/>
      <c r="F157" s="1083"/>
      <c r="G157" s="1083"/>
      <c r="H157" s="1083"/>
      <c r="I157" s="1083"/>
      <c r="J157" s="1083"/>
      <c r="K157" s="1083"/>
      <c r="L157" s="1083"/>
      <c r="M157" s="1083"/>
      <c r="N157" s="1083"/>
      <c r="O157" s="1083"/>
      <c r="P157" s="1083"/>
      <c r="Q157" s="1083"/>
      <c r="R157" s="1083"/>
      <c r="S157" s="1083"/>
      <c r="T157" s="1083"/>
      <c r="U157" s="1083"/>
      <c r="V157" s="1083"/>
      <c r="W157" s="1083"/>
      <c r="X157" s="1083"/>
      <c r="Y157" s="1083"/>
      <c r="Z157" s="1083"/>
      <c r="AA157" s="1083"/>
      <c r="AB157" s="1083"/>
      <c r="AC157" s="1083"/>
      <c r="AD157" s="1083"/>
      <c r="AE157" s="1083"/>
      <c r="AF157" s="1083"/>
      <c r="AG157" s="1083"/>
      <c r="AH157" s="1083"/>
      <c r="AI157" s="1083"/>
      <c r="AJ157" s="1083"/>
      <c r="AK157" s="1083"/>
      <c r="AL157" s="1083"/>
      <c r="AM157" s="1083"/>
      <c r="AN157" s="1083"/>
      <c r="AO157" s="1083"/>
      <c r="AP157" s="1083"/>
      <c r="AQ157" s="1083"/>
      <c r="AR157" s="1083"/>
      <c r="AS157" s="1083"/>
      <c r="AT157" s="1083"/>
      <c r="AU157" s="1083"/>
      <c r="AV157" s="1083"/>
      <c r="AW157" s="1083"/>
      <c r="AX157" s="1084"/>
      <c r="AY157" s="1084"/>
      <c r="AZ157" s="1084"/>
      <c r="BA157" s="1084"/>
      <c r="BB157" s="1084"/>
      <c r="BC157" s="1083"/>
      <c r="BD157" s="1083"/>
      <c r="BE157" s="1083"/>
      <c r="BF157" s="1083"/>
      <c r="BG157" s="1083"/>
      <c r="BH157" s="1083"/>
      <c r="BI157" s="1083"/>
      <c r="BJ157" s="1083"/>
      <c r="BK157" s="1083"/>
      <c r="BL157" s="1083"/>
      <c r="BM157" s="1083"/>
      <c r="BN157" s="1083"/>
      <c r="BO157" s="1083"/>
      <c r="BP157" s="1083"/>
      <c r="BQ157" s="1083"/>
      <c r="BR157" s="1083"/>
      <c r="BS157" s="1083"/>
      <c r="BT157" s="1083"/>
      <c r="BU157" s="1083"/>
      <c r="BV157" s="1083"/>
      <c r="BW157" s="1083"/>
      <c r="BX157" s="1083"/>
      <c r="BY157" s="1083"/>
      <c r="BZ157" s="1083"/>
      <c r="CA157" s="1083"/>
      <c r="CB157" s="1083"/>
      <c r="CC157" s="1083"/>
      <c r="CD157" s="1083"/>
      <c r="CE157" s="1083"/>
      <c r="CF157" s="1087"/>
      <c r="CG157" s="1087"/>
      <c r="CH157" s="1087"/>
      <c r="CI157" s="1087"/>
      <c r="CJ157" s="1087"/>
      <c r="CK157" s="1087"/>
      <c r="CL157" s="1087"/>
      <c r="CM157" s="1087"/>
      <c r="CN157" s="1087"/>
      <c r="CO157" s="1087"/>
      <c r="CP157" s="1087"/>
      <c r="CQ157" s="1087"/>
      <c r="CR157" s="1087"/>
      <c r="CS157" s="1087"/>
      <c r="CT157" s="1087"/>
      <c r="CU157" s="1087"/>
      <c r="CV157" s="1087"/>
      <c r="CW157" s="1087"/>
      <c r="CX157" s="1087"/>
      <c r="CY157" s="1087"/>
      <c r="CZ157" s="1087"/>
      <c r="DA157" s="1087"/>
      <c r="DB157" s="1087"/>
      <c r="DC157" s="1087"/>
      <c r="DD157" s="1087"/>
      <c r="DE157" s="1087"/>
      <c r="DF157" s="1087"/>
      <c r="DG157" s="1087"/>
      <c r="DH157" s="1087"/>
      <c r="DI157" s="1087"/>
      <c r="DJ157" s="1087"/>
      <c r="DK157" s="1087"/>
      <c r="DL157" s="697"/>
      <c r="DM157" s="698"/>
      <c r="DN157" s="698"/>
      <c r="DO157" s="698"/>
      <c r="DP157" s="698"/>
      <c r="DQ157" s="699"/>
      <c r="DR157" s="1083"/>
      <c r="DS157" s="1083"/>
      <c r="DT157" s="1083"/>
      <c r="DU157" s="1083"/>
      <c r="DV157" s="1083"/>
      <c r="DW157" s="1083"/>
      <c r="DX157" s="1083"/>
      <c r="DY157" s="1083"/>
      <c r="DZ157" s="1083"/>
      <c r="EA157" s="1083"/>
      <c r="EB157" s="1083"/>
      <c r="EC157" s="1084"/>
      <c r="ED157" s="1084"/>
      <c r="EE157" s="1084"/>
      <c r="EF157" s="1084"/>
      <c r="EG157" s="1084"/>
      <c r="EH157" s="1084"/>
      <c r="EI157" s="1084"/>
      <c r="EJ157" s="1084"/>
      <c r="EK157" s="1084"/>
      <c r="EL157" s="1084"/>
      <c r="EM157" s="1084"/>
    </row>
    <row r="158" spans="1:143" ht="6" customHeight="1">
      <c r="A158" s="162"/>
      <c r="B158" s="991"/>
      <c r="C158" s="991"/>
      <c r="D158" s="991"/>
      <c r="E158" s="991"/>
      <c r="F158" s="1083"/>
      <c r="G158" s="1083"/>
      <c r="H158" s="1083"/>
      <c r="I158" s="1083"/>
      <c r="J158" s="1083"/>
      <c r="K158" s="1083"/>
      <c r="L158" s="1083"/>
      <c r="M158" s="1083"/>
      <c r="N158" s="1083"/>
      <c r="O158" s="1083"/>
      <c r="P158" s="1083"/>
      <c r="Q158" s="1083"/>
      <c r="R158" s="1083"/>
      <c r="S158" s="1083"/>
      <c r="T158" s="1083"/>
      <c r="U158" s="1083"/>
      <c r="V158" s="1083"/>
      <c r="W158" s="1083"/>
      <c r="X158" s="1083"/>
      <c r="Y158" s="1083"/>
      <c r="Z158" s="1083"/>
      <c r="AA158" s="1083"/>
      <c r="AB158" s="1083"/>
      <c r="AC158" s="1083"/>
      <c r="AD158" s="1083"/>
      <c r="AE158" s="1083"/>
      <c r="AF158" s="1083"/>
      <c r="AG158" s="1083"/>
      <c r="AH158" s="1083"/>
      <c r="AI158" s="1083"/>
      <c r="AJ158" s="1083"/>
      <c r="AK158" s="1083"/>
      <c r="AL158" s="1083"/>
      <c r="AM158" s="1083"/>
      <c r="AN158" s="1083"/>
      <c r="AO158" s="1083"/>
      <c r="AP158" s="1083"/>
      <c r="AQ158" s="1083"/>
      <c r="AR158" s="1083"/>
      <c r="AS158" s="1083"/>
      <c r="AT158" s="1083"/>
      <c r="AU158" s="1083"/>
      <c r="AV158" s="1083"/>
      <c r="AW158" s="1083"/>
      <c r="AX158" s="1084"/>
      <c r="AY158" s="1084"/>
      <c r="AZ158" s="1084"/>
      <c r="BA158" s="1084"/>
      <c r="BB158" s="1084"/>
      <c r="BC158" s="1083"/>
      <c r="BD158" s="1083"/>
      <c r="BE158" s="1083"/>
      <c r="BF158" s="1083"/>
      <c r="BG158" s="1083"/>
      <c r="BH158" s="1083"/>
      <c r="BI158" s="1083"/>
      <c r="BJ158" s="1083"/>
      <c r="BK158" s="1083"/>
      <c r="BL158" s="1083"/>
      <c r="BM158" s="1083"/>
      <c r="BN158" s="1083"/>
      <c r="BO158" s="1083"/>
      <c r="BP158" s="1083"/>
      <c r="BQ158" s="1083"/>
      <c r="BR158" s="1083"/>
      <c r="BS158" s="1083"/>
      <c r="BT158" s="1083"/>
      <c r="BU158" s="1083"/>
      <c r="BV158" s="1083"/>
      <c r="BW158" s="1083"/>
      <c r="BX158" s="1083"/>
      <c r="BY158" s="1083"/>
      <c r="BZ158" s="1083"/>
      <c r="CA158" s="1083"/>
      <c r="CB158" s="1083"/>
      <c r="CC158" s="1083"/>
      <c r="CD158" s="1083"/>
      <c r="CE158" s="1083"/>
      <c r="CF158" s="1087"/>
      <c r="CG158" s="1087"/>
      <c r="CH158" s="1087"/>
      <c r="CI158" s="1087"/>
      <c r="CJ158" s="1087"/>
      <c r="CK158" s="1087"/>
      <c r="CL158" s="1087"/>
      <c r="CM158" s="1087"/>
      <c r="CN158" s="1087"/>
      <c r="CO158" s="1087"/>
      <c r="CP158" s="1087"/>
      <c r="CQ158" s="1087"/>
      <c r="CR158" s="1087"/>
      <c r="CS158" s="1087"/>
      <c r="CT158" s="1087"/>
      <c r="CU158" s="1087"/>
      <c r="CV158" s="1087"/>
      <c r="CW158" s="1087"/>
      <c r="CX158" s="1087"/>
      <c r="CY158" s="1087"/>
      <c r="CZ158" s="1087"/>
      <c r="DA158" s="1087"/>
      <c r="DB158" s="1087"/>
      <c r="DC158" s="1087"/>
      <c r="DD158" s="1087"/>
      <c r="DE158" s="1087"/>
      <c r="DF158" s="1087"/>
      <c r="DG158" s="1087"/>
      <c r="DH158" s="1087"/>
      <c r="DI158" s="1087"/>
      <c r="DJ158" s="1087"/>
      <c r="DK158" s="1087"/>
      <c r="DL158" s="700"/>
      <c r="DM158" s="701"/>
      <c r="DN158" s="701"/>
      <c r="DO158" s="701"/>
      <c r="DP158" s="701"/>
      <c r="DQ158" s="702"/>
      <c r="DR158" s="1083"/>
      <c r="DS158" s="1083"/>
      <c r="DT158" s="1083"/>
      <c r="DU158" s="1083"/>
      <c r="DV158" s="1083"/>
      <c r="DW158" s="1083"/>
      <c r="DX158" s="1083"/>
      <c r="DY158" s="1083"/>
      <c r="DZ158" s="1083"/>
      <c r="EA158" s="1083"/>
      <c r="EB158" s="1083"/>
      <c r="EC158" s="1084"/>
      <c r="ED158" s="1084"/>
      <c r="EE158" s="1084"/>
      <c r="EF158" s="1084"/>
      <c r="EG158" s="1084"/>
      <c r="EH158" s="1084"/>
      <c r="EI158" s="1084"/>
      <c r="EJ158" s="1084"/>
      <c r="EK158" s="1084"/>
      <c r="EL158" s="1084"/>
      <c r="EM158" s="1084"/>
    </row>
    <row r="159" spans="1:143" ht="6" customHeight="1">
      <c r="A159" s="162"/>
      <c r="B159" s="991"/>
      <c r="C159" s="991"/>
      <c r="D159" s="991"/>
      <c r="E159" s="991"/>
      <c r="F159" s="1083"/>
      <c r="G159" s="1083"/>
      <c r="H159" s="1083"/>
      <c r="I159" s="1083"/>
      <c r="J159" s="1083"/>
      <c r="K159" s="1083"/>
      <c r="L159" s="1083"/>
      <c r="M159" s="1083"/>
      <c r="N159" s="1083"/>
      <c r="O159" s="1083"/>
      <c r="P159" s="1083"/>
      <c r="Q159" s="1083"/>
      <c r="R159" s="1083"/>
      <c r="S159" s="1083"/>
      <c r="T159" s="1083"/>
      <c r="U159" s="1083"/>
      <c r="V159" s="1083"/>
      <c r="W159" s="1083"/>
      <c r="X159" s="1083"/>
      <c r="Y159" s="1083"/>
      <c r="Z159" s="1083"/>
      <c r="AA159" s="1083"/>
      <c r="AB159" s="1083"/>
      <c r="AC159" s="1083"/>
      <c r="AD159" s="1083"/>
      <c r="AE159" s="1083"/>
      <c r="AF159" s="1083"/>
      <c r="AG159" s="1083"/>
      <c r="AH159" s="1083"/>
      <c r="AI159" s="1083"/>
      <c r="AJ159" s="1083"/>
      <c r="AK159" s="1083"/>
      <c r="AL159" s="1083"/>
      <c r="AM159" s="1083"/>
      <c r="AN159" s="1083"/>
      <c r="AO159" s="1083"/>
      <c r="AP159" s="1083"/>
      <c r="AQ159" s="1083"/>
      <c r="AR159" s="1083"/>
      <c r="AS159" s="1083"/>
      <c r="AT159" s="1083"/>
      <c r="AU159" s="1083"/>
      <c r="AV159" s="1083"/>
      <c r="AW159" s="1083"/>
      <c r="AX159" s="1084"/>
      <c r="AY159" s="1084"/>
      <c r="AZ159" s="1084"/>
      <c r="BA159" s="1084"/>
      <c r="BB159" s="1084"/>
      <c r="BC159" s="1083"/>
      <c r="BD159" s="1083"/>
      <c r="BE159" s="1083"/>
      <c r="BF159" s="1083"/>
      <c r="BG159" s="1083"/>
      <c r="BH159" s="1083"/>
      <c r="BI159" s="1083"/>
      <c r="BJ159" s="1083"/>
      <c r="BK159" s="1083"/>
      <c r="BL159" s="1083"/>
      <c r="BM159" s="1083"/>
      <c r="BN159" s="1083"/>
      <c r="BO159" s="1083"/>
      <c r="BP159" s="1083"/>
      <c r="BQ159" s="1083"/>
      <c r="BR159" s="1083"/>
      <c r="BS159" s="1083"/>
      <c r="BT159" s="1083"/>
      <c r="BU159" s="1083"/>
      <c r="BV159" s="1083"/>
      <c r="BW159" s="1083"/>
      <c r="BX159" s="1083"/>
      <c r="BY159" s="1083"/>
      <c r="BZ159" s="1083"/>
      <c r="CA159" s="1083"/>
      <c r="CB159" s="1083"/>
      <c r="CC159" s="1083"/>
      <c r="CD159" s="1083"/>
      <c r="CE159" s="1083"/>
      <c r="CF159" s="1087"/>
      <c r="CG159" s="1087"/>
      <c r="CH159" s="1087"/>
      <c r="CI159" s="1087"/>
      <c r="CJ159" s="1087"/>
      <c r="CK159" s="1087"/>
      <c r="CL159" s="1087"/>
      <c r="CM159" s="1087"/>
      <c r="CN159" s="1087"/>
      <c r="CO159" s="1087"/>
      <c r="CP159" s="1087"/>
      <c r="CQ159" s="1087"/>
      <c r="CR159" s="1087"/>
      <c r="CS159" s="1087"/>
      <c r="CT159" s="1087"/>
      <c r="CU159" s="1087"/>
      <c r="CV159" s="1087"/>
      <c r="CW159" s="1087"/>
      <c r="CX159" s="1087"/>
      <c r="CY159" s="1087"/>
      <c r="CZ159" s="1087"/>
      <c r="DA159" s="1087"/>
      <c r="DB159" s="1087"/>
      <c r="DC159" s="1087"/>
      <c r="DD159" s="1087"/>
      <c r="DE159" s="1087"/>
      <c r="DF159" s="1087"/>
      <c r="DG159" s="1087"/>
      <c r="DH159" s="1087"/>
      <c r="DI159" s="1087"/>
      <c r="DJ159" s="1087"/>
      <c r="DK159" s="1087"/>
      <c r="DL159" s="703"/>
      <c r="DM159" s="704"/>
      <c r="DN159" s="704"/>
      <c r="DO159" s="704"/>
      <c r="DP159" s="704"/>
      <c r="DQ159" s="705"/>
      <c r="DR159" s="1083"/>
      <c r="DS159" s="1083"/>
      <c r="DT159" s="1083"/>
      <c r="DU159" s="1083"/>
      <c r="DV159" s="1083"/>
      <c r="DW159" s="1083"/>
      <c r="DX159" s="1083"/>
      <c r="DY159" s="1083"/>
      <c r="DZ159" s="1083"/>
      <c r="EA159" s="1083"/>
      <c r="EB159" s="1083"/>
      <c r="EC159" s="1084"/>
      <c r="ED159" s="1084"/>
      <c r="EE159" s="1084"/>
      <c r="EF159" s="1084"/>
      <c r="EG159" s="1084"/>
      <c r="EH159" s="1084"/>
      <c r="EI159" s="1084"/>
      <c r="EJ159" s="1084"/>
      <c r="EK159" s="1084"/>
      <c r="EL159" s="1084"/>
      <c r="EM159" s="1084"/>
    </row>
    <row r="160" spans="1:143" ht="6" customHeight="1">
      <c r="A160" s="162"/>
      <c r="B160" s="1085">
        <v>12</v>
      </c>
      <c r="C160" s="991"/>
      <c r="D160" s="991"/>
      <c r="E160" s="991"/>
      <c r="F160" s="1083"/>
      <c r="G160" s="1083"/>
      <c r="H160" s="1083"/>
      <c r="I160" s="1083"/>
      <c r="J160" s="1083"/>
      <c r="K160" s="1083"/>
      <c r="L160" s="1083"/>
      <c r="M160" s="1083"/>
      <c r="N160" s="1083"/>
      <c r="O160" s="1083"/>
      <c r="P160" s="1083"/>
      <c r="Q160" s="1083"/>
      <c r="R160" s="1083"/>
      <c r="S160" s="1083"/>
      <c r="T160" s="1083"/>
      <c r="U160" s="1083"/>
      <c r="V160" s="1083"/>
      <c r="W160" s="1083"/>
      <c r="X160" s="1083"/>
      <c r="Y160" s="1083"/>
      <c r="Z160" s="1083"/>
      <c r="AA160" s="1083"/>
      <c r="AB160" s="1083"/>
      <c r="AC160" s="1083"/>
      <c r="AD160" s="1083"/>
      <c r="AE160" s="1083"/>
      <c r="AF160" s="1083"/>
      <c r="AG160" s="1083"/>
      <c r="AH160" s="1083"/>
      <c r="AI160" s="1083"/>
      <c r="AJ160" s="1083"/>
      <c r="AK160" s="1083"/>
      <c r="AL160" s="1083"/>
      <c r="AM160" s="1083"/>
      <c r="AN160" s="1083"/>
      <c r="AO160" s="1083"/>
      <c r="AP160" s="1083"/>
      <c r="AQ160" s="1083"/>
      <c r="AR160" s="1083"/>
      <c r="AS160" s="1083"/>
      <c r="AT160" s="1083"/>
      <c r="AU160" s="1083"/>
      <c r="AV160" s="1083"/>
      <c r="AW160" s="1083"/>
      <c r="AX160" s="1084"/>
      <c r="AY160" s="1084"/>
      <c r="AZ160" s="1084"/>
      <c r="BA160" s="1084"/>
      <c r="BB160" s="1084"/>
      <c r="BC160" s="1083"/>
      <c r="BD160" s="1083"/>
      <c r="BE160" s="1083"/>
      <c r="BF160" s="1083"/>
      <c r="BG160" s="1083"/>
      <c r="BH160" s="1083"/>
      <c r="BI160" s="1083"/>
      <c r="BJ160" s="1083"/>
      <c r="BK160" s="1083"/>
      <c r="BL160" s="1083"/>
      <c r="BM160" s="1083"/>
      <c r="BN160" s="1083"/>
      <c r="BO160" s="1083"/>
      <c r="BP160" s="1083"/>
      <c r="BQ160" s="1083"/>
      <c r="BR160" s="1083"/>
      <c r="BS160" s="1083"/>
      <c r="BT160" s="1083"/>
      <c r="BU160" s="1083"/>
      <c r="BV160" s="1083"/>
      <c r="BW160" s="1083"/>
      <c r="BX160" s="1083"/>
      <c r="BY160" s="1083"/>
      <c r="BZ160" s="1083"/>
      <c r="CA160" s="1083"/>
      <c r="CB160" s="1083"/>
      <c r="CC160" s="1083"/>
      <c r="CD160" s="1083"/>
      <c r="CE160" s="1083"/>
      <c r="CF160" s="1087"/>
      <c r="CG160" s="1087"/>
      <c r="CH160" s="1087"/>
      <c r="CI160" s="1087"/>
      <c r="CJ160" s="1087"/>
      <c r="CK160" s="1087"/>
      <c r="CL160" s="1087"/>
      <c r="CM160" s="1087"/>
      <c r="CN160" s="1087"/>
      <c r="CO160" s="1087"/>
      <c r="CP160" s="1087"/>
      <c r="CQ160" s="1087"/>
      <c r="CR160" s="1087"/>
      <c r="CS160" s="1087"/>
      <c r="CT160" s="1087"/>
      <c r="CU160" s="1087"/>
      <c r="CV160" s="1087"/>
      <c r="CW160" s="1087"/>
      <c r="CX160" s="1087"/>
      <c r="CY160" s="1087"/>
      <c r="CZ160" s="1087"/>
      <c r="DA160" s="1087"/>
      <c r="DB160" s="1087"/>
      <c r="DC160" s="1087"/>
      <c r="DD160" s="1087"/>
      <c r="DE160" s="1087"/>
      <c r="DF160" s="1087"/>
      <c r="DG160" s="1087"/>
      <c r="DH160" s="1087"/>
      <c r="DI160" s="1087"/>
      <c r="DJ160" s="1087"/>
      <c r="DK160" s="1087"/>
      <c r="DL160" s="697"/>
      <c r="DM160" s="698"/>
      <c r="DN160" s="698"/>
      <c r="DO160" s="698"/>
      <c r="DP160" s="698"/>
      <c r="DQ160" s="699"/>
      <c r="DR160" s="1083"/>
      <c r="DS160" s="1083"/>
      <c r="DT160" s="1083"/>
      <c r="DU160" s="1083"/>
      <c r="DV160" s="1083"/>
      <c r="DW160" s="1083"/>
      <c r="DX160" s="1083"/>
      <c r="DY160" s="1083"/>
      <c r="DZ160" s="1083"/>
      <c r="EA160" s="1083"/>
      <c r="EB160" s="1083"/>
      <c r="EC160" s="1084"/>
      <c r="ED160" s="1084"/>
      <c r="EE160" s="1084"/>
      <c r="EF160" s="1084"/>
      <c r="EG160" s="1084"/>
      <c r="EH160" s="1084"/>
      <c r="EI160" s="1084"/>
      <c r="EJ160" s="1084"/>
      <c r="EK160" s="1084"/>
      <c r="EL160" s="1084"/>
      <c r="EM160" s="1084"/>
    </row>
    <row r="161" spans="1:143" ht="6" customHeight="1">
      <c r="A161" s="162"/>
      <c r="B161" s="991"/>
      <c r="C161" s="991"/>
      <c r="D161" s="991"/>
      <c r="E161" s="991"/>
      <c r="F161" s="1083"/>
      <c r="G161" s="1083"/>
      <c r="H161" s="1083"/>
      <c r="I161" s="1083"/>
      <c r="J161" s="1083"/>
      <c r="K161" s="1083"/>
      <c r="L161" s="1083"/>
      <c r="M161" s="1083"/>
      <c r="N161" s="1083"/>
      <c r="O161" s="1083"/>
      <c r="P161" s="1083"/>
      <c r="Q161" s="1083"/>
      <c r="R161" s="1083"/>
      <c r="S161" s="1083"/>
      <c r="T161" s="1083"/>
      <c r="U161" s="1083"/>
      <c r="V161" s="1083"/>
      <c r="W161" s="1083"/>
      <c r="X161" s="1083"/>
      <c r="Y161" s="1083"/>
      <c r="Z161" s="1083"/>
      <c r="AA161" s="1083"/>
      <c r="AB161" s="1083"/>
      <c r="AC161" s="1083"/>
      <c r="AD161" s="1083"/>
      <c r="AE161" s="1083"/>
      <c r="AF161" s="1083"/>
      <c r="AG161" s="1083"/>
      <c r="AH161" s="1083"/>
      <c r="AI161" s="1083"/>
      <c r="AJ161" s="1083"/>
      <c r="AK161" s="1083"/>
      <c r="AL161" s="1083"/>
      <c r="AM161" s="1083"/>
      <c r="AN161" s="1083"/>
      <c r="AO161" s="1083"/>
      <c r="AP161" s="1083"/>
      <c r="AQ161" s="1083"/>
      <c r="AR161" s="1083"/>
      <c r="AS161" s="1083"/>
      <c r="AT161" s="1083"/>
      <c r="AU161" s="1083"/>
      <c r="AV161" s="1083"/>
      <c r="AW161" s="1083"/>
      <c r="AX161" s="1084"/>
      <c r="AY161" s="1084"/>
      <c r="AZ161" s="1084"/>
      <c r="BA161" s="1084"/>
      <c r="BB161" s="1084"/>
      <c r="BC161" s="1083"/>
      <c r="BD161" s="1083"/>
      <c r="BE161" s="1083"/>
      <c r="BF161" s="1083"/>
      <c r="BG161" s="1083"/>
      <c r="BH161" s="1083"/>
      <c r="BI161" s="1083"/>
      <c r="BJ161" s="1083"/>
      <c r="BK161" s="1083"/>
      <c r="BL161" s="1083"/>
      <c r="BM161" s="1083"/>
      <c r="BN161" s="1083"/>
      <c r="BO161" s="1083"/>
      <c r="BP161" s="1083"/>
      <c r="BQ161" s="1083"/>
      <c r="BR161" s="1083"/>
      <c r="BS161" s="1083"/>
      <c r="BT161" s="1083"/>
      <c r="BU161" s="1083"/>
      <c r="BV161" s="1083"/>
      <c r="BW161" s="1083"/>
      <c r="BX161" s="1083"/>
      <c r="BY161" s="1083"/>
      <c r="BZ161" s="1083"/>
      <c r="CA161" s="1083"/>
      <c r="CB161" s="1083"/>
      <c r="CC161" s="1083"/>
      <c r="CD161" s="1083"/>
      <c r="CE161" s="1083"/>
      <c r="CF161" s="1087"/>
      <c r="CG161" s="1087"/>
      <c r="CH161" s="1087"/>
      <c r="CI161" s="1087"/>
      <c r="CJ161" s="1087"/>
      <c r="CK161" s="1087"/>
      <c r="CL161" s="1087"/>
      <c r="CM161" s="1087"/>
      <c r="CN161" s="1087"/>
      <c r="CO161" s="1087"/>
      <c r="CP161" s="1087"/>
      <c r="CQ161" s="1087"/>
      <c r="CR161" s="1087"/>
      <c r="CS161" s="1087"/>
      <c r="CT161" s="1087"/>
      <c r="CU161" s="1087"/>
      <c r="CV161" s="1087"/>
      <c r="CW161" s="1087"/>
      <c r="CX161" s="1087"/>
      <c r="CY161" s="1087"/>
      <c r="CZ161" s="1087"/>
      <c r="DA161" s="1087"/>
      <c r="DB161" s="1087"/>
      <c r="DC161" s="1087"/>
      <c r="DD161" s="1087"/>
      <c r="DE161" s="1087"/>
      <c r="DF161" s="1087"/>
      <c r="DG161" s="1087"/>
      <c r="DH161" s="1087"/>
      <c r="DI161" s="1087"/>
      <c r="DJ161" s="1087"/>
      <c r="DK161" s="1087"/>
      <c r="DL161" s="700"/>
      <c r="DM161" s="701"/>
      <c r="DN161" s="701"/>
      <c r="DO161" s="701"/>
      <c r="DP161" s="701"/>
      <c r="DQ161" s="702"/>
      <c r="DR161" s="1083"/>
      <c r="DS161" s="1083"/>
      <c r="DT161" s="1083"/>
      <c r="DU161" s="1083"/>
      <c r="DV161" s="1083"/>
      <c r="DW161" s="1083"/>
      <c r="DX161" s="1083"/>
      <c r="DY161" s="1083"/>
      <c r="DZ161" s="1083"/>
      <c r="EA161" s="1083"/>
      <c r="EB161" s="1083"/>
      <c r="EC161" s="1084"/>
      <c r="ED161" s="1084"/>
      <c r="EE161" s="1084"/>
      <c r="EF161" s="1084"/>
      <c r="EG161" s="1084"/>
      <c r="EH161" s="1084"/>
      <c r="EI161" s="1084"/>
      <c r="EJ161" s="1084"/>
      <c r="EK161" s="1084"/>
      <c r="EL161" s="1084"/>
      <c r="EM161" s="1084"/>
    </row>
    <row r="162" spans="1:143" ht="6" customHeight="1">
      <c r="A162" s="162"/>
      <c r="B162" s="991"/>
      <c r="C162" s="991"/>
      <c r="D162" s="991"/>
      <c r="E162" s="991"/>
      <c r="F162" s="1083"/>
      <c r="G162" s="1083"/>
      <c r="H162" s="1083"/>
      <c r="I162" s="1083"/>
      <c r="J162" s="1083"/>
      <c r="K162" s="1083"/>
      <c r="L162" s="1083"/>
      <c r="M162" s="1083"/>
      <c r="N162" s="1083"/>
      <c r="O162" s="1083"/>
      <c r="P162" s="1083"/>
      <c r="Q162" s="1083"/>
      <c r="R162" s="1083"/>
      <c r="S162" s="1083"/>
      <c r="T162" s="1083"/>
      <c r="U162" s="1083"/>
      <c r="V162" s="1083"/>
      <c r="W162" s="1083"/>
      <c r="X162" s="1083"/>
      <c r="Y162" s="1083"/>
      <c r="Z162" s="1083"/>
      <c r="AA162" s="1083"/>
      <c r="AB162" s="1083"/>
      <c r="AC162" s="1083"/>
      <c r="AD162" s="1083"/>
      <c r="AE162" s="1083"/>
      <c r="AF162" s="1083"/>
      <c r="AG162" s="1083"/>
      <c r="AH162" s="1083"/>
      <c r="AI162" s="1083"/>
      <c r="AJ162" s="1083"/>
      <c r="AK162" s="1083"/>
      <c r="AL162" s="1083"/>
      <c r="AM162" s="1083"/>
      <c r="AN162" s="1083"/>
      <c r="AO162" s="1083"/>
      <c r="AP162" s="1083"/>
      <c r="AQ162" s="1083"/>
      <c r="AR162" s="1083"/>
      <c r="AS162" s="1083"/>
      <c r="AT162" s="1083"/>
      <c r="AU162" s="1083"/>
      <c r="AV162" s="1083"/>
      <c r="AW162" s="1083"/>
      <c r="AX162" s="1084"/>
      <c r="AY162" s="1084"/>
      <c r="AZ162" s="1084"/>
      <c r="BA162" s="1084"/>
      <c r="BB162" s="1084"/>
      <c r="BC162" s="1083"/>
      <c r="BD162" s="1083"/>
      <c r="BE162" s="1083"/>
      <c r="BF162" s="1083"/>
      <c r="BG162" s="1083"/>
      <c r="BH162" s="1083"/>
      <c r="BI162" s="1083"/>
      <c r="BJ162" s="1083"/>
      <c r="BK162" s="1083"/>
      <c r="BL162" s="1083"/>
      <c r="BM162" s="1083"/>
      <c r="BN162" s="1083"/>
      <c r="BO162" s="1083"/>
      <c r="BP162" s="1083"/>
      <c r="BQ162" s="1083"/>
      <c r="BR162" s="1083"/>
      <c r="BS162" s="1083"/>
      <c r="BT162" s="1083"/>
      <c r="BU162" s="1083"/>
      <c r="BV162" s="1083"/>
      <c r="BW162" s="1083"/>
      <c r="BX162" s="1083"/>
      <c r="BY162" s="1083"/>
      <c r="BZ162" s="1083"/>
      <c r="CA162" s="1083"/>
      <c r="CB162" s="1083"/>
      <c r="CC162" s="1083"/>
      <c r="CD162" s="1083"/>
      <c r="CE162" s="1083"/>
      <c r="CF162" s="1087"/>
      <c r="CG162" s="1087"/>
      <c r="CH162" s="1087"/>
      <c r="CI162" s="1087"/>
      <c r="CJ162" s="1087"/>
      <c r="CK162" s="1087"/>
      <c r="CL162" s="1087"/>
      <c r="CM162" s="1087"/>
      <c r="CN162" s="1087"/>
      <c r="CO162" s="1087"/>
      <c r="CP162" s="1087"/>
      <c r="CQ162" s="1087"/>
      <c r="CR162" s="1087"/>
      <c r="CS162" s="1087"/>
      <c r="CT162" s="1087"/>
      <c r="CU162" s="1087"/>
      <c r="CV162" s="1087"/>
      <c r="CW162" s="1087"/>
      <c r="CX162" s="1087"/>
      <c r="CY162" s="1087"/>
      <c r="CZ162" s="1087"/>
      <c r="DA162" s="1087"/>
      <c r="DB162" s="1087"/>
      <c r="DC162" s="1087"/>
      <c r="DD162" s="1087"/>
      <c r="DE162" s="1087"/>
      <c r="DF162" s="1087"/>
      <c r="DG162" s="1087"/>
      <c r="DH162" s="1087"/>
      <c r="DI162" s="1087"/>
      <c r="DJ162" s="1087"/>
      <c r="DK162" s="1087"/>
      <c r="DL162" s="703"/>
      <c r="DM162" s="704"/>
      <c r="DN162" s="704"/>
      <c r="DO162" s="704"/>
      <c r="DP162" s="704"/>
      <c r="DQ162" s="705"/>
      <c r="DR162" s="1083"/>
      <c r="DS162" s="1083"/>
      <c r="DT162" s="1083"/>
      <c r="DU162" s="1083"/>
      <c r="DV162" s="1083"/>
      <c r="DW162" s="1083"/>
      <c r="DX162" s="1083"/>
      <c r="DY162" s="1083"/>
      <c r="DZ162" s="1083"/>
      <c r="EA162" s="1083"/>
      <c r="EB162" s="1083"/>
      <c r="EC162" s="1084"/>
      <c r="ED162" s="1084"/>
      <c r="EE162" s="1084"/>
      <c r="EF162" s="1084"/>
      <c r="EG162" s="1084"/>
      <c r="EH162" s="1084"/>
      <c r="EI162" s="1084"/>
      <c r="EJ162" s="1084"/>
      <c r="EK162" s="1084"/>
      <c r="EL162" s="1084"/>
      <c r="EM162" s="1084"/>
    </row>
    <row r="163" spans="1:143" ht="6" customHeight="1">
      <c r="A163" s="162"/>
      <c r="B163" s="1085">
        <v>13</v>
      </c>
      <c r="C163" s="991"/>
      <c r="D163" s="991"/>
      <c r="E163" s="991"/>
      <c r="F163" s="1083"/>
      <c r="G163" s="1083"/>
      <c r="H163" s="1083"/>
      <c r="I163" s="1083"/>
      <c r="J163" s="1083"/>
      <c r="K163" s="1083"/>
      <c r="L163" s="1083"/>
      <c r="M163" s="1083"/>
      <c r="N163" s="1083"/>
      <c r="O163" s="1083"/>
      <c r="P163" s="1083"/>
      <c r="Q163" s="1083"/>
      <c r="R163" s="1083"/>
      <c r="S163" s="1083"/>
      <c r="T163" s="1083"/>
      <c r="U163" s="1083"/>
      <c r="V163" s="1083"/>
      <c r="W163" s="1083"/>
      <c r="X163" s="1083"/>
      <c r="Y163" s="1083"/>
      <c r="Z163" s="1083"/>
      <c r="AA163" s="1083"/>
      <c r="AB163" s="1083"/>
      <c r="AC163" s="1083"/>
      <c r="AD163" s="1083"/>
      <c r="AE163" s="1083"/>
      <c r="AF163" s="1083"/>
      <c r="AG163" s="1083"/>
      <c r="AH163" s="1083"/>
      <c r="AI163" s="1083"/>
      <c r="AJ163" s="1083"/>
      <c r="AK163" s="1083"/>
      <c r="AL163" s="1083"/>
      <c r="AM163" s="1083"/>
      <c r="AN163" s="1083"/>
      <c r="AO163" s="1083"/>
      <c r="AP163" s="1083"/>
      <c r="AQ163" s="1083"/>
      <c r="AR163" s="1083"/>
      <c r="AS163" s="1083"/>
      <c r="AT163" s="1083"/>
      <c r="AU163" s="1083"/>
      <c r="AV163" s="1083"/>
      <c r="AW163" s="1083"/>
      <c r="AX163" s="1084"/>
      <c r="AY163" s="1084"/>
      <c r="AZ163" s="1084"/>
      <c r="BA163" s="1084"/>
      <c r="BB163" s="1084"/>
      <c r="BC163" s="1083"/>
      <c r="BD163" s="1083"/>
      <c r="BE163" s="1083"/>
      <c r="BF163" s="1083"/>
      <c r="BG163" s="1083"/>
      <c r="BH163" s="1083"/>
      <c r="BI163" s="1083"/>
      <c r="BJ163" s="1083"/>
      <c r="BK163" s="1083"/>
      <c r="BL163" s="1083"/>
      <c r="BM163" s="1083"/>
      <c r="BN163" s="1083"/>
      <c r="BO163" s="1083"/>
      <c r="BP163" s="1083"/>
      <c r="BQ163" s="1083"/>
      <c r="BR163" s="1083"/>
      <c r="BS163" s="1083"/>
      <c r="BT163" s="1083"/>
      <c r="BU163" s="1083"/>
      <c r="BV163" s="1083"/>
      <c r="BW163" s="1083"/>
      <c r="BX163" s="1083"/>
      <c r="BY163" s="1083"/>
      <c r="BZ163" s="1083"/>
      <c r="CA163" s="1083"/>
      <c r="CB163" s="1083"/>
      <c r="CC163" s="1083"/>
      <c r="CD163" s="1083"/>
      <c r="CE163" s="1083"/>
      <c r="CF163" s="1087"/>
      <c r="CG163" s="1087"/>
      <c r="CH163" s="1087"/>
      <c r="CI163" s="1087"/>
      <c r="CJ163" s="1087"/>
      <c r="CK163" s="1087"/>
      <c r="CL163" s="1087"/>
      <c r="CM163" s="1087"/>
      <c r="CN163" s="1087"/>
      <c r="CO163" s="1087"/>
      <c r="CP163" s="1087"/>
      <c r="CQ163" s="1087"/>
      <c r="CR163" s="1087"/>
      <c r="CS163" s="1087"/>
      <c r="CT163" s="1087"/>
      <c r="CU163" s="1087"/>
      <c r="CV163" s="1087"/>
      <c r="CW163" s="1087"/>
      <c r="CX163" s="1087"/>
      <c r="CY163" s="1087"/>
      <c r="CZ163" s="1087"/>
      <c r="DA163" s="1087"/>
      <c r="DB163" s="1087"/>
      <c r="DC163" s="1087"/>
      <c r="DD163" s="1087"/>
      <c r="DE163" s="1087"/>
      <c r="DF163" s="1087"/>
      <c r="DG163" s="1087"/>
      <c r="DH163" s="1087"/>
      <c r="DI163" s="1087"/>
      <c r="DJ163" s="1087"/>
      <c r="DK163" s="1087"/>
      <c r="DL163" s="697"/>
      <c r="DM163" s="698"/>
      <c r="DN163" s="698"/>
      <c r="DO163" s="698"/>
      <c r="DP163" s="698"/>
      <c r="DQ163" s="699"/>
      <c r="DR163" s="1083"/>
      <c r="DS163" s="1083"/>
      <c r="DT163" s="1083"/>
      <c r="DU163" s="1083"/>
      <c r="DV163" s="1083"/>
      <c r="DW163" s="1083"/>
      <c r="DX163" s="1083"/>
      <c r="DY163" s="1083"/>
      <c r="DZ163" s="1083"/>
      <c r="EA163" s="1083"/>
      <c r="EB163" s="1083"/>
      <c r="EC163" s="1084"/>
      <c r="ED163" s="1084"/>
      <c r="EE163" s="1084"/>
      <c r="EF163" s="1084"/>
      <c r="EG163" s="1084"/>
      <c r="EH163" s="1084"/>
      <c r="EI163" s="1084"/>
      <c r="EJ163" s="1084"/>
      <c r="EK163" s="1084"/>
      <c r="EL163" s="1084"/>
      <c r="EM163" s="1084"/>
    </row>
    <row r="164" spans="1:143" ht="6" customHeight="1">
      <c r="A164" s="162"/>
      <c r="B164" s="991"/>
      <c r="C164" s="991"/>
      <c r="D164" s="991"/>
      <c r="E164" s="991"/>
      <c r="F164" s="1083"/>
      <c r="G164" s="1083"/>
      <c r="H164" s="1083"/>
      <c r="I164" s="1083"/>
      <c r="J164" s="1083"/>
      <c r="K164" s="1083"/>
      <c r="L164" s="1083"/>
      <c r="M164" s="1083"/>
      <c r="N164" s="1083"/>
      <c r="O164" s="1083"/>
      <c r="P164" s="1083"/>
      <c r="Q164" s="1083"/>
      <c r="R164" s="1083"/>
      <c r="S164" s="1083"/>
      <c r="T164" s="1083"/>
      <c r="U164" s="1083"/>
      <c r="V164" s="1083"/>
      <c r="W164" s="1083"/>
      <c r="X164" s="1083"/>
      <c r="Y164" s="1083"/>
      <c r="Z164" s="1083"/>
      <c r="AA164" s="1083"/>
      <c r="AB164" s="1083"/>
      <c r="AC164" s="1083"/>
      <c r="AD164" s="1083"/>
      <c r="AE164" s="1083"/>
      <c r="AF164" s="1083"/>
      <c r="AG164" s="1083"/>
      <c r="AH164" s="1083"/>
      <c r="AI164" s="1083"/>
      <c r="AJ164" s="1083"/>
      <c r="AK164" s="1083"/>
      <c r="AL164" s="1083"/>
      <c r="AM164" s="1083"/>
      <c r="AN164" s="1083"/>
      <c r="AO164" s="1083"/>
      <c r="AP164" s="1083"/>
      <c r="AQ164" s="1083"/>
      <c r="AR164" s="1083"/>
      <c r="AS164" s="1083"/>
      <c r="AT164" s="1083"/>
      <c r="AU164" s="1083"/>
      <c r="AV164" s="1083"/>
      <c r="AW164" s="1083"/>
      <c r="AX164" s="1084"/>
      <c r="AY164" s="1084"/>
      <c r="AZ164" s="1084"/>
      <c r="BA164" s="1084"/>
      <c r="BB164" s="1084"/>
      <c r="BC164" s="1083"/>
      <c r="BD164" s="1083"/>
      <c r="BE164" s="1083"/>
      <c r="BF164" s="1083"/>
      <c r="BG164" s="1083"/>
      <c r="BH164" s="1083"/>
      <c r="BI164" s="1083"/>
      <c r="BJ164" s="1083"/>
      <c r="BK164" s="1083"/>
      <c r="BL164" s="1083"/>
      <c r="BM164" s="1083"/>
      <c r="BN164" s="1083"/>
      <c r="BO164" s="1083"/>
      <c r="BP164" s="1083"/>
      <c r="BQ164" s="1083"/>
      <c r="BR164" s="1083"/>
      <c r="BS164" s="1083"/>
      <c r="BT164" s="1083"/>
      <c r="BU164" s="1083"/>
      <c r="BV164" s="1083"/>
      <c r="BW164" s="1083"/>
      <c r="BX164" s="1083"/>
      <c r="BY164" s="1083"/>
      <c r="BZ164" s="1083"/>
      <c r="CA164" s="1083"/>
      <c r="CB164" s="1083"/>
      <c r="CC164" s="1083"/>
      <c r="CD164" s="1083"/>
      <c r="CE164" s="1083"/>
      <c r="CF164" s="1087"/>
      <c r="CG164" s="1087"/>
      <c r="CH164" s="1087"/>
      <c r="CI164" s="1087"/>
      <c r="CJ164" s="1087"/>
      <c r="CK164" s="1087"/>
      <c r="CL164" s="1087"/>
      <c r="CM164" s="1087"/>
      <c r="CN164" s="1087"/>
      <c r="CO164" s="1087"/>
      <c r="CP164" s="1087"/>
      <c r="CQ164" s="1087"/>
      <c r="CR164" s="1087"/>
      <c r="CS164" s="1087"/>
      <c r="CT164" s="1087"/>
      <c r="CU164" s="1087"/>
      <c r="CV164" s="1087"/>
      <c r="CW164" s="1087"/>
      <c r="CX164" s="1087"/>
      <c r="CY164" s="1087"/>
      <c r="CZ164" s="1087"/>
      <c r="DA164" s="1087"/>
      <c r="DB164" s="1087"/>
      <c r="DC164" s="1087"/>
      <c r="DD164" s="1087"/>
      <c r="DE164" s="1087"/>
      <c r="DF164" s="1087"/>
      <c r="DG164" s="1087"/>
      <c r="DH164" s="1087"/>
      <c r="DI164" s="1087"/>
      <c r="DJ164" s="1087"/>
      <c r="DK164" s="1087"/>
      <c r="DL164" s="700"/>
      <c r="DM164" s="701"/>
      <c r="DN164" s="701"/>
      <c r="DO164" s="701"/>
      <c r="DP164" s="701"/>
      <c r="DQ164" s="702"/>
      <c r="DR164" s="1083"/>
      <c r="DS164" s="1083"/>
      <c r="DT164" s="1083"/>
      <c r="DU164" s="1083"/>
      <c r="DV164" s="1083"/>
      <c r="DW164" s="1083"/>
      <c r="DX164" s="1083"/>
      <c r="DY164" s="1083"/>
      <c r="DZ164" s="1083"/>
      <c r="EA164" s="1083"/>
      <c r="EB164" s="1083"/>
      <c r="EC164" s="1084"/>
      <c r="ED164" s="1084"/>
      <c r="EE164" s="1084"/>
      <c r="EF164" s="1084"/>
      <c r="EG164" s="1084"/>
      <c r="EH164" s="1084"/>
      <c r="EI164" s="1084"/>
      <c r="EJ164" s="1084"/>
      <c r="EK164" s="1084"/>
      <c r="EL164" s="1084"/>
      <c r="EM164" s="1084"/>
    </row>
    <row r="165" spans="1:143" ht="6" customHeight="1">
      <c r="A165" s="162"/>
      <c r="B165" s="991"/>
      <c r="C165" s="991"/>
      <c r="D165" s="991"/>
      <c r="E165" s="991"/>
      <c r="F165" s="1083"/>
      <c r="G165" s="1083"/>
      <c r="H165" s="1083"/>
      <c r="I165" s="1083"/>
      <c r="J165" s="1083"/>
      <c r="K165" s="1083"/>
      <c r="L165" s="1083"/>
      <c r="M165" s="1083"/>
      <c r="N165" s="1083"/>
      <c r="O165" s="1083"/>
      <c r="P165" s="1083"/>
      <c r="Q165" s="1083"/>
      <c r="R165" s="1083"/>
      <c r="S165" s="1083"/>
      <c r="T165" s="1083"/>
      <c r="U165" s="1083"/>
      <c r="V165" s="1083"/>
      <c r="W165" s="1083"/>
      <c r="X165" s="1083"/>
      <c r="Y165" s="1083"/>
      <c r="Z165" s="1083"/>
      <c r="AA165" s="1083"/>
      <c r="AB165" s="1083"/>
      <c r="AC165" s="1083"/>
      <c r="AD165" s="1083"/>
      <c r="AE165" s="1083"/>
      <c r="AF165" s="1083"/>
      <c r="AG165" s="1083"/>
      <c r="AH165" s="1083"/>
      <c r="AI165" s="1083"/>
      <c r="AJ165" s="1083"/>
      <c r="AK165" s="1083"/>
      <c r="AL165" s="1083"/>
      <c r="AM165" s="1083"/>
      <c r="AN165" s="1083"/>
      <c r="AO165" s="1083"/>
      <c r="AP165" s="1083"/>
      <c r="AQ165" s="1083"/>
      <c r="AR165" s="1083"/>
      <c r="AS165" s="1083"/>
      <c r="AT165" s="1083"/>
      <c r="AU165" s="1083"/>
      <c r="AV165" s="1083"/>
      <c r="AW165" s="1083"/>
      <c r="AX165" s="1084"/>
      <c r="AY165" s="1084"/>
      <c r="AZ165" s="1084"/>
      <c r="BA165" s="1084"/>
      <c r="BB165" s="1084"/>
      <c r="BC165" s="1083"/>
      <c r="BD165" s="1083"/>
      <c r="BE165" s="1083"/>
      <c r="BF165" s="1083"/>
      <c r="BG165" s="1083"/>
      <c r="BH165" s="1083"/>
      <c r="BI165" s="1083"/>
      <c r="BJ165" s="1083"/>
      <c r="BK165" s="1083"/>
      <c r="BL165" s="1083"/>
      <c r="BM165" s="1083"/>
      <c r="BN165" s="1083"/>
      <c r="BO165" s="1083"/>
      <c r="BP165" s="1083"/>
      <c r="BQ165" s="1083"/>
      <c r="BR165" s="1083"/>
      <c r="BS165" s="1083"/>
      <c r="BT165" s="1083"/>
      <c r="BU165" s="1083"/>
      <c r="BV165" s="1083"/>
      <c r="BW165" s="1083"/>
      <c r="BX165" s="1083"/>
      <c r="BY165" s="1083"/>
      <c r="BZ165" s="1083"/>
      <c r="CA165" s="1083"/>
      <c r="CB165" s="1083"/>
      <c r="CC165" s="1083"/>
      <c r="CD165" s="1083"/>
      <c r="CE165" s="1083"/>
      <c r="CF165" s="1087"/>
      <c r="CG165" s="1087"/>
      <c r="CH165" s="1087"/>
      <c r="CI165" s="1087"/>
      <c r="CJ165" s="1087"/>
      <c r="CK165" s="1087"/>
      <c r="CL165" s="1087"/>
      <c r="CM165" s="1087"/>
      <c r="CN165" s="1087"/>
      <c r="CO165" s="1087"/>
      <c r="CP165" s="1087"/>
      <c r="CQ165" s="1087"/>
      <c r="CR165" s="1087"/>
      <c r="CS165" s="1087"/>
      <c r="CT165" s="1087"/>
      <c r="CU165" s="1087"/>
      <c r="CV165" s="1087"/>
      <c r="CW165" s="1087"/>
      <c r="CX165" s="1087"/>
      <c r="CY165" s="1087"/>
      <c r="CZ165" s="1087"/>
      <c r="DA165" s="1087"/>
      <c r="DB165" s="1087"/>
      <c r="DC165" s="1087"/>
      <c r="DD165" s="1087"/>
      <c r="DE165" s="1087"/>
      <c r="DF165" s="1087"/>
      <c r="DG165" s="1087"/>
      <c r="DH165" s="1087"/>
      <c r="DI165" s="1087"/>
      <c r="DJ165" s="1087"/>
      <c r="DK165" s="1087"/>
      <c r="DL165" s="703"/>
      <c r="DM165" s="704"/>
      <c r="DN165" s="704"/>
      <c r="DO165" s="704"/>
      <c r="DP165" s="704"/>
      <c r="DQ165" s="705"/>
      <c r="DR165" s="1083"/>
      <c r="DS165" s="1083"/>
      <c r="DT165" s="1083"/>
      <c r="DU165" s="1083"/>
      <c r="DV165" s="1083"/>
      <c r="DW165" s="1083"/>
      <c r="DX165" s="1083"/>
      <c r="DY165" s="1083"/>
      <c r="DZ165" s="1083"/>
      <c r="EA165" s="1083"/>
      <c r="EB165" s="1083"/>
      <c r="EC165" s="1084"/>
      <c r="ED165" s="1084"/>
      <c r="EE165" s="1084"/>
      <c r="EF165" s="1084"/>
      <c r="EG165" s="1084"/>
      <c r="EH165" s="1084"/>
      <c r="EI165" s="1084"/>
      <c r="EJ165" s="1084"/>
      <c r="EK165" s="1084"/>
      <c r="EL165" s="1084"/>
      <c r="EM165" s="1084"/>
    </row>
    <row r="166" spans="1:143" ht="6" customHeight="1">
      <c r="A166" s="162"/>
      <c r="B166" s="1085">
        <v>14</v>
      </c>
      <c r="C166" s="991"/>
      <c r="D166" s="991"/>
      <c r="E166" s="991"/>
      <c r="F166" s="1083"/>
      <c r="G166" s="1083"/>
      <c r="H166" s="1083"/>
      <c r="I166" s="1083"/>
      <c r="J166" s="1083"/>
      <c r="K166" s="1083"/>
      <c r="L166" s="1083"/>
      <c r="M166" s="1083"/>
      <c r="N166" s="1083"/>
      <c r="O166" s="1083"/>
      <c r="P166" s="1083"/>
      <c r="Q166" s="1083"/>
      <c r="R166" s="1083"/>
      <c r="S166" s="1083"/>
      <c r="T166" s="1083"/>
      <c r="U166" s="1083"/>
      <c r="V166" s="1083"/>
      <c r="W166" s="1083"/>
      <c r="X166" s="1083"/>
      <c r="Y166" s="1083"/>
      <c r="Z166" s="1083"/>
      <c r="AA166" s="1083"/>
      <c r="AB166" s="1083"/>
      <c r="AC166" s="1083"/>
      <c r="AD166" s="1083"/>
      <c r="AE166" s="1083"/>
      <c r="AF166" s="1083"/>
      <c r="AG166" s="1083"/>
      <c r="AH166" s="1083"/>
      <c r="AI166" s="1083"/>
      <c r="AJ166" s="1083"/>
      <c r="AK166" s="1083"/>
      <c r="AL166" s="1083"/>
      <c r="AM166" s="1083"/>
      <c r="AN166" s="1083"/>
      <c r="AO166" s="1083"/>
      <c r="AP166" s="1083"/>
      <c r="AQ166" s="1083"/>
      <c r="AR166" s="1083"/>
      <c r="AS166" s="1083"/>
      <c r="AT166" s="1083"/>
      <c r="AU166" s="1083"/>
      <c r="AV166" s="1083"/>
      <c r="AW166" s="1083"/>
      <c r="AX166" s="1084"/>
      <c r="AY166" s="1084"/>
      <c r="AZ166" s="1084"/>
      <c r="BA166" s="1084"/>
      <c r="BB166" s="1084"/>
      <c r="BC166" s="1083"/>
      <c r="BD166" s="1083"/>
      <c r="BE166" s="1083"/>
      <c r="BF166" s="1083"/>
      <c r="BG166" s="1083"/>
      <c r="BH166" s="1083"/>
      <c r="BI166" s="1083"/>
      <c r="BJ166" s="1083"/>
      <c r="BK166" s="1083"/>
      <c r="BL166" s="1083"/>
      <c r="BM166" s="1083"/>
      <c r="BN166" s="1083"/>
      <c r="BO166" s="1083"/>
      <c r="BP166" s="1083"/>
      <c r="BQ166" s="1083"/>
      <c r="BR166" s="1083"/>
      <c r="BS166" s="1083"/>
      <c r="BT166" s="1083"/>
      <c r="BU166" s="1083"/>
      <c r="BV166" s="1083"/>
      <c r="BW166" s="1083"/>
      <c r="BX166" s="1083"/>
      <c r="BY166" s="1083"/>
      <c r="BZ166" s="1083"/>
      <c r="CA166" s="1083"/>
      <c r="CB166" s="1083"/>
      <c r="CC166" s="1083"/>
      <c r="CD166" s="1083"/>
      <c r="CE166" s="1083"/>
      <c r="CF166" s="1087"/>
      <c r="CG166" s="1087"/>
      <c r="CH166" s="1087"/>
      <c r="CI166" s="1087"/>
      <c r="CJ166" s="1087"/>
      <c r="CK166" s="1087"/>
      <c r="CL166" s="1087"/>
      <c r="CM166" s="1087"/>
      <c r="CN166" s="1087"/>
      <c r="CO166" s="1087"/>
      <c r="CP166" s="1087"/>
      <c r="CQ166" s="1087"/>
      <c r="CR166" s="1087"/>
      <c r="CS166" s="1087"/>
      <c r="CT166" s="1087"/>
      <c r="CU166" s="1087"/>
      <c r="CV166" s="1087"/>
      <c r="CW166" s="1087"/>
      <c r="CX166" s="1087"/>
      <c r="CY166" s="1087"/>
      <c r="CZ166" s="1087"/>
      <c r="DA166" s="1087"/>
      <c r="DB166" s="1087"/>
      <c r="DC166" s="1087"/>
      <c r="DD166" s="1087"/>
      <c r="DE166" s="1087"/>
      <c r="DF166" s="1087"/>
      <c r="DG166" s="1087"/>
      <c r="DH166" s="1087"/>
      <c r="DI166" s="1087"/>
      <c r="DJ166" s="1087"/>
      <c r="DK166" s="1087"/>
      <c r="DL166" s="697"/>
      <c r="DM166" s="698"/>
      <c r="DN166" s="698"/>
      <c r="DO166" s="698"/>
      <c r="DP166" s="698"/>
      <c r="DQ166" s="699"/>
      <c r="DR166" s="1083"/>
      <c r="DS166" s="1083"/>
      <c r="DT166" s="1083"/>
      <c r="DU166" s="1083"/>
      <c r="DV166" s="1083"/>
      <c r="DW166" s="1083"/>
      <c r="DX166" s="1083"/>
      <c r="DY166" s="1083"/>
      <c r="DZ166" s="1083"/>
      <c r="EA166" s="1083"/>
      <c r="EB166" s="1083"/>
      <c r="EC166" s="1084"/>
      <c r="ED166" s="1084"/>
      <c r="EE166" s="1084"/>
      <c r="EF166" s="1084"/>
      <c r="EG166" s="1084"/>
      <c r="EH166" s="1084"/>
      <c r="EI166" s="1084"/>
      <c r="EJ166" s="1084"/>
      <c r="EK166" s="1084"/>
      <c r="EL166" s="1084"/>
      <c r="EM166" s="1084"/>
    </row>
    <row r="167" spans="1:143" ht="6" customHeight="1">
      <c r="A167" s="162"/>
      <c r="B167" s="991"/>
      <c r="C167" s="991"/>
      <c r="D167" s="991"/>
      <c r="E167" s="991"/>
      <c r="F167" s="1083"/>
      <c r="G167" s="1083"/>
      <c r="H167" s="1083"/>
      <c r="I167" s="1083"/>
      <c r="J167" s="1083"/>
      <c r="K167" s="1083"/>
      <c r="L167" s="1083"/>
      <c r="M167" s="1083"/>
      <c r="N167" s="1083"/>
      <c r="O167" s="1083"/>
      <c r="P167" s="1083"/>
      <c r="Q167" s="1083"/>
      <c r="R167" s="1083"/>
      <c r="S167" s="1083"/>
      <c r="T167" s="1083"/>
      <c r="U167" s="1083"/>
      <c r="V167" s="1083"/>
      <c r="W167" s="1083"/>
      <c r="X167" s="1083"/>
      <c r="Y167" s="1083"/>
      <c r="Z167" s="1083"/>
      <c r="AA167" s="1083"/>
      <c r="AB167" s="1083"/>
      <c r="AC167" s="1083"/>
      <c r="AD167" s="1083"/>
      <c r="AE167" s="1083"/>
      <c r="AF167" s="1083"/>
      <c r="AG167" s="1083"/>
      <c r="AH167" s="1083"/>
      <c r="AI167" s="1083"/>
      <c r="AJ167" s="1083"/>
      <c r="AK167" s="1083"/>
      <c r="AL167" s="1083"/>
      <c r="AM167" s="1083"/>
      <c r="AN167" s="1083"/>
      <c r="AO167" s="1083"/>
      <c r="AP167" s="1083"/>
      <c r="AQ167" s="1083"/>
      <c r="AR167" s="1083"/>
      <c r="AS167" s="1083"/>
      <c r="AT167" s="1083"/>
      <c r="AU167" s="1083"/>
      <c r="AV167" s="1083"/>
      <c r="AW167" s="1083"/>
      <c r="AX167" s="1084"/>
      <c r="AY167" s="1084"/>
      <c r="AZ167" s="1084"/>
      <c r="BA167" s="1084"/>
      <c r="BB167" s="1084"/>
      <c r="BC167" s="1083"/>
      <c r="BD167" s="1083"/>
      <c r="BE167" s="1083"/>
      <c r="BF167" s="1083"/>
      <c r="BG167" s="1083"/>
      <c r="BH167" s="1083"/>
      <c r="BI167" s="1083"/>
      <c r="BJ167" s="1083"/>
      <c r="BK167" s="1083"/>
      <c r="BL167" s="1083"/>
      <c r="BM167" s="1083"/>
      <c r="BN167" s="1083"/>
      <c r="BO167" s="1083"/>
      <c r="BP167" s="1083"/>
      <c r="BQ167" s="1083"/>
      <c r="BR167" s="1083"/>
      <c r="BS167" s="1083"/>
      <c r="BT167" s="1083"/>
      <c r="BU167" s="1083"/>
      <c r="BV167" s="1083"/>
      <c r="BW167" s="1083"/>
      <c r="BX167" s="1083"/>
      <c r="BY167" s="1083"/>
      <c r="BZ167" s="1083"/>
      <c r="CA167" s="1083"/>
      <c r="CB167" s="1083"/>
      <c r="CC167" s="1083"/>
      <c r="CD167" s="1083"/>
      <c r="CE167" s="1083"/>
      <c r="CF167" s="1087"/>
      <c r="CG167" s="1087"/>
      <c r="CH167" s="1087"/>
      <c r="CI167" s="1087"/>
      <c r="CJ167" s="1087"/>
      <c r="CK167" s="1087"/>
      <c r="CL167" s="1087"/>
      <c r="CM167" s="1087"/>
      <c r="CN167" s="1087"/>
      <c r="CO167" s="1087"/>
      <c r="CP167" s="1087"/>
      <c r="CQ167" s="1087"/>
      <c r="CR167" s="1087"/>
      <c r="CS167" s="1087"/>
      <c r="CT167" s="1087"/>
      <c r="CU167" s="1087"/>
      <c r="CV167" s="1087"/>
      <c r="CW167" s="1087"/>
      <c r="CX167" s="1087"/>
      <c r="CY167" s="1087"/>
      <c r="CZ167" s="1087"/>
      <c r="DA167" s="1087"/>
      <c r="DB167" s="1087"/>
      <c r="DC167" s="1087"/>
      <c r="DD167" s="1087"/>
      <c r="DE167" s="1087"/>
      <c r="DF167" s="1087"/>
      <c r="DG167" s="1087"/>
      <c r="DH167" s="1087"/>
      <c r="DI167" s="1087"/>
      <c r="DJ167" s="1087"/>
      <c r="DK167" s="1087"/>
      <c r="DL167" s="700"/>
      <c r="DM167" s="701"/>
      <c r="DN167" s="701"/>
      <c r="DO167" s="701"/>
      <c r="DP167" s="701"/>
      <c r="DQ167" s="702"/>
      <c r="DR167" s="1083"/>
      <c r="DS167" s="1083"/>
      <c r="DT167" s="1083"/>
      <c r="DU167" s="1083"/>
      <c r="DV167" s="1083"/>
      <c r="DW167" s="1083"/>
      <c r="DX167" s="1083"/>
      <c r="DY167" s="1083"/>
      <c r="DZ167" s="1083"/>
      <c r="EA167" s="1083"/>
      <c r="EB167" s="1083"/>
      <c r="EC167" s="1084"/>
      <c r="ED167" s="1084"/>
      <c r="EE167" s="1084"/>
      <c r="EF167" s="1084"/>
      <c r="EG167" s="1084"/>
      <c r="EH167" s="1084"/>
      <c r="EI167" s="1084"/>
      <c r="EJ167" s="1084"/>
      <c r="EK167" s="1084"/>
      <c r="EL167" s="1084"/>
      <c r="EM167" s="1084"/>
    </row>
    <row r="168" spans="1:143" ht="6" customHeight="1">
      <c r="A168" s="162"/>
      <c r="B168" s="991"/>
      <c r="C168" s="991"/>
      <c r="D168" s="991"/>
      <c r="E168" s="991"/>
      <c r="F168" s="1083"/>
      <c r="G168" s="1083"/>
      <c r="H168" s="1083"/>
      <c r="I168" s="1083"/>
      <c r="J168" s="1083"/>
      <c r="K168" s="1083"/>
      <c r="L168" s="1083"/>
      <c r="M168" s="1083"/>
      <c r="N168" s="1083"/>
      <c r="O168" s="1083"/>
      <c r="P168" s="1083"/>
      <c r="Q168" s="1083"/>
      <c r="R168" s="1083"/>
      <c r="S168" s="1083"/>
      <c r="T168" s="1083"/>
      <c r="U168" s="1083"/>
      <c r="V168" s="1083"/>
      <c r="W168" s="1083"/>
      <c r="X168" s="1083"/>
      <c r="Y168" s="1083"/>
      <c r="Z168" s="1083"/>
      <c r="AA168" s="1083"/>
      <c r="AB168" s="1083"/>
      <c r="AC168" s="1083"/>
      <c r="AD168" s="1083"/>
      <c r="AE168" s="1083"/>
      <c r="AF168" s="1083"/>
      <c r="AG168" s="1083"/>
      <c r="AH168" s="1083"/>
      <c r="AI168" s="1083"/>
      <c r="AJ168" s="1083"/>
      <c r="AK168" s="1083"/>
      <c r="AL168" s="1083"/>
      <c r="AM168" s="1083"/>
      <c r="AN168" s="1083"/>
      <c r="AO168" s="1083"/>
      <c r="AP168" s="1083"/>
      <c r="AQ168" s="1083"/>
      <c r="AR168" s="1083"/>
      <c r="AS168" s="1083"/>
      <c r="AT168" s="1083"/>
      <c r="AU168" s="1083"/>
      <c r="AV168" s="1083"/>
      <c r="AW168" s="1083"/>
      <c r="AX168" s="1084"/>
      <c r="AY168" s="1084"/>
      <c r="AZ168" s="1084"/>
      <c r="BA168" s="1084"/>
      <c r="BB168" s="1084"/>
      <c r="BC168" s="1083"/>
      <c r="BD168" s="1083"/>
      <c r="BE168" s="1083"/>
      <c r="BF168" s="1083"/>
      <c r="BG168" s="1083"/>
      <c r="BH168" s="1083"/>
      <c r="BI168" s="1083"/>
      <c r="BJ168" s="1083"/>
      <c r="BK168" s="1083"/>
      <c r="BL168" s="1083"/>
      <c r="BM168" s="1083"/>
      <c r="BN168" s="1083"/>
      <c r="BO168" s="1083"/>
      <c r="BP168" s="1083"/>
      <c r="BQ168" s="1083"/>
      <c r="BR168" s="1083"/>
      <c r="BS168" s="1083"/>
      <c r="BT168" s="1083"/>
      <c r="BU168" s="1083"/>
      <c r="BV168" s="1083"/>
      <c r="BW168" s="1083"/>
      <c r="BX168" s="1083"/>
      <c r="BY168" s="1083"/>
      <c r="BZ168" s="1083"/>
      <c r="CA168" s="1083"/>
      <c r="CB168" s="1083"/>
      <c r="CC168" s="1083"/>
      <c r="CD168" s="1083"/>
      <c r="CE168" s="1083"/>
      <c r="CF168" s="1087"/>
      <c r="CG168" s="1087"/>
      <c r="CH168" s="1087"/>
      <c r="CI168" s="1087"/>
      <c r="CJ168" s="1087"/>
      <c r="CK168" s="1087"/>
      <c r="CL168" s="1087"/>
      <c r="CM168" s="1087"/>
      <c r="CN168" s="1087"/>
      <c r="CO168" s="1087"/>
      <c r="CP168" s="1087"/>
      <c r="CQ168" s="1087"/>
      <c r="CR168" s="1087"/>
      <c r="CS168" s="1087"/>
      <c r="CT168" s="1087"/>
      <c r="CU168" s="1087"/>
      <c r="CV168" s="1087"/>
      <c r="CW168" s="1087"/>
      <c r="CX168" s="1087"/>
      <c r="CY168" s="1087"/>
      <c r="CZ168" s="1087"/>
      <c r="DA168" s="1087"/>
      <c r="DB168" s="1087"/>
      <c r="DC168" s="1087"/>
      <c r="DD168" s="1087"/>
      <c r="DE168" s="1087"/>
      <c r="DF168" s="1087"/>
      <c r="DG168" s="1087"/>
      <c r="DH168" s="1087"/>
      <c r="DI168" s="1087"/>
      <c r="DJ168" s="1087"/>
      <c r="DK168" s="1087"/>
      <c r="DL168" s="703"/>
      <c r="DM168" s="704"/>
      <c r="DN168" s="704"/>
      <c r="DO168" s="704"/>
      <c r="DP168" s="704"/>
      <c r="DQ168" s="705"/>
      <c r="DR168" s="1083"/>
      <c r="DS168" s="1083"/>
      <c r="DT168" s="1083"/>
      <c r="DU168" s="1083"/>
      <c r="DV168" s="1083"/>
      <c r="DW168" s="1083"/>
      <c r="DX168" s="1083"/>
      <c r="DY168" s="1083"/>
      <c r="DZ168" s="1083"/>
      <c r="EA168" s="1083"/>
      <c r="EB168" s="1083"/>
      <c r="EC168" s="1084"/>
      <c r="ED168" s="1084"/>
      <c r="EE168" s="1084"/>
      <c r="EF168" s="1084"/>
      <c r="EG168" s="1084"/>
      <c r="EH168" s="1084"/>
      <c r="EI168" s="1084"/>
      <c r="EJ168" s="1084"/>
      <c r="EK168" s="1084"/>
      <c r="EL168" s="1084"/>
      <c r="EM168" s="1084"/>
    </row>
    <row r="169" spans="1:143" ht="6" customHeight="1">
      <c r="A169" s="162"/>
      <c r="B169" s="1085">
        <v>15</v>
      </c>
      <c r="C169" s="991"/>
      <c r="D169" s="991"/>
      <c r="E169" s="991"/>
      <c r="F169" s="1083"/>
      <c r="G169" s="1083"/>
      <c r="H169" s="1083"/>
      <c r="I169" s="1083"/>
      <c r="J169" s="1083"/>
      <c r="K169" s="1083"/>
      <c r="L169" s="1083"/>
      <c r="M169" s="1083"/>
      <c r="N169" s="1083"/>
      <c r="O169" s="1083"/>
      <c r="P169" s="1083"/>
      <c r="Q169" s="1083"/>
      <c r="R169" s="1083"/>
      <c r="S169" s="1083"/>
      <c r="T169" s="1083"/>
      <c r="U169" s="1083"/>
      <c r="V169" s="1083"/>
      <c r="W169" s="1083"/>
      <c r="X169" s="1083"/>
      <c r="Y169" s="1083"/>
      <c r="Z169" s="1083"/>
      <c r="AA169" s="1083"/>
      <c r="AB169" s="1083"/>
      <c r="AC169" s="1083"/>
      <c r="AD169" s="1083"/>
      <c r="AE169" s="1083"/>
      <c r="AF169" s="1083"/>
      <c r="AG169" s="1083"/>
      <c r="AH169" s="1083"/>
      <c r="AI169" s="1083"/>
      <c r="AJ169" s="1083"/>
      <c r="AK169" s="1083"/>
      <c r="AL169" s="1083"/>
      <c r="AM169" s="1083"/>
      <c r="AN169" s="1083"/>
      <c r="AO169" s="1083"/>
      <c r="AP169" s="1083"/>
      <c r="AQ169" s="1083"/>
      <c r="AR169" s="1083"/>
      <c r="AS169" s="1083"/>
      <c r="AT169" s="1083"/>
      <c r="AU169" s="1083"/>
      <c r="AV169" s="1083"/>
      <c r="AW169" s="1083"/>
      <c r="AX169" s="1084"/>
      <c r="AY169" s="1084"/>
      <c r="AZ169" s="1084"/>
      <c r="BA169" s="1084"/>
      <c r="BB169" s="1084"/>
      <c r="BC169" s="1083"/>
      <c r="BD169" s="1083"/>
      <c r="BE169" s="1083"/>
      <c r="BF169" s="1083"/>
      <c r="BG169" s="1083"/>
      <c r="BH169" s="1083"/>
      <c r="BI169" s="1083"/>
      <c r="BJ169" s="1083"/>
      <c r="BK169" s="1083"/>
      <c r="BL169" s="1083"/>
      <c r="BM169" s="1083"/>
      <c r="BN169" s="1083"/>
      <c r="BO169" s="1083"/>
      <c r="BP169" s="1083"/>
      <c r="BQ169" s="1083"/>
      <c r="BR169" s="1083"/>
      <c r="BS169" s="1083"/>
      <c r="BT169" s="1083"/>
      <c r="BU169" s="1083"/>
      <c r="BV169" s="1083"/>
      <c r="BW169" s="1083"/>
      <c r="BX169" s="1083"/>
      <c r="BY169" s="1083"/>
      <c r="BZ169" s="1083"/>
      <c r="CA169" s="1083"/>
      <c r="CB169" s="1083"/>
      <c r="CC169" s="1083"/>
      <c r="CD169" s="1083"/>
      <c r="CE169" s="1083"/>
      <c r="CF169" s="1087"/>
      <c r="CG169" s="1087"/>
      <c r="CH169" s="1087"/>
      <c r="CI169" s="1087"/>
      <c r="CJ169" s="1087"/>
      <c r="CK169" s="1087"/>
      <c r="CL169" s="1087"/>
      <c r="CM169" s="1087"/>
      <c r="CN169" s="1087"/>
      <c r="CO169" s="1087"/>
      <c r="CP169" s="1087"/>
      <c r="CQ169" s="1087"/>
      <c r="CR169" s="1087"/>
      <c r="CS169" s="1087"/>
      <c r="CT169" s="1087"/>
      <c r="CU169" s="1087"/>
      <c r="CV169" s="1087"/>
      <c r="CW169" s="1087"/>
      <c r="CX169" s="1087"/>
      <c r="CY169" s="1087"/>
      <c r="CZ169" s="1087"/>
      <c r="DA169" s="1087"/>
      <c r="DB169" s="1087"/>
      <c r="DC169" s="1087"/>
      <c r="DD169" s="1087"/>
      <c r="DE169" s="1087"/>
      <c r="DF169" s="1087"/>
      <c r="DG169" s="1087"/>
      <c r="DH169" s="1087"/>
      <c r="DI169" s="1087"/>
      <c r="DJ169" s="1087"/>
      <c r="DK169" s="1087"/>
      <c r="DL169" s="697"/>
      <c r="DM169" s="698"/>
      <c r="DN169" s="698"/>
      <c r="DO169" s="698"/>
      <c r="DP169" s="698"/>
      <c r="DQ169" s="699"/>
      <c r="DR169" s="1083"/>
      <c r="DS169" s="1083"/>
      <c r="DT169" s="1083"/>
      <c r="DU169" s="1083"/>
      <c r="DV169" s="1083"/>
      <c r="DW169" s="1083"/>
      <c r="DX169" s="1083"/>
      <c r="DY169" s="1083"/>
      <c r="DZ169" s="1083"/>
      <c r="EA169" s="1083"/>
      <c r="EB169" s="1083"/>
      <c r="EC169" s="1084"/>
      <c r="ED169" s="1084"/>
      <c r="EE169" s="1084"/>
      <c r="EF169" s="1084"/>
      <c r="EG169" s="1084"/>
      <c r="EH169" s="1084"/>
      <c r="EI169" s="1084"/>
      <c r="EJ169" s="1084"/>
      <c r="EK169" s="1084"/>
      <c r="EL169" s="1084"/>
      <c r="EM169" s="1084"/>
    </row>
    <row r="170" spans="1:143" ht="6" customHeight="1">
      <c r="A170" s="162"/>
      <c r="B170" s="991"/>
      <c r="C170" s="991"/>
      <c r="D170" s="991"/>
      <c r="E170" s="991"/>
      <c r="F170" s="1083"/>
      <c r="G170" s="1083"/>
      <c r="H170" s="1083"/>
      <c r="I170" s="1083"/>
      <c r="J170" s="1083"/>
      <c r="K170" s="1083"/>
      <c r="L170" s="1083"/>
      <c r="M170" s="1083"/>
      <c r="N170" s="1083"/>
      <c r="O170" s="1083"/>
      <c r="P170" s="1083"/>
      <c r="Q170" s="1083"/>
      <c r="R170" s="1083"/>
      <c r="S170" s="1083"/>
      <c r="T170" s="1083"/>
      <c r="U170" s="1083"/>
      <c r="V170" s="1083"/>
      <c r="W170" s="1083"/>
      <c r="X170" s="1083"/>
      <c r="Y170" s="1083"/>
      <c r="Z170" s="1083"/>
      <c r="AA170" s="1083"/>
      <c r="AB170" s="1083"/>
      <c r="AC170" s="1083"/>
      <c r="AD170" s="1083"/>
      <c r="AE170" s="1083"/>
      <c r="AF170" s="1083"/>
      <c r="AG170" s="1083"/>
      <c r="AH170" s="1083"/>
      <c r="AI170" s="1083"/>
      <c r="AJ170" s="1083"/>
      <c r="AK170" s="1083"/>
      <c r="AL170" s="1083"/>
      <c r="AM170" s="1083"/>
      <c r="AN170" s="1083"/>
      <c r="AO170" s="1083"/>
      <c r="AP170" s="1083"/>
      <c r="AQ170" s="1083"/>
      <c r="AR170" s="1083"/>
      <c r="AS170" s="1083"/>
      <c r="AT170" s="1083"/>
      <c r="AU170" s="1083"/>
      <c r="AV170" s="1083"/>
      <c r="AW170" s="1083"/>
      <c r="AX170" s="1084"/>
      <c r="AY170" s="1084"/>
      <c r="AZ170" s="1084"/>
      <c r="BA170" s="1084"/>
      <c r="BB170" s="1084"/>
      <c r="BC170" s="1083"/>
      <c r="BD170" s="1083"/>
      <c r="BE170" s="1083"/>
      <c r="BF170" s="1083"/>
      <c r="BG170" s="1083"/>
      <c r="BH170" s="1083"/>
      <c r="BI170" s="1083"/>
      <c r="BJ170" s="1083"/>
      <c r="BK170" s="1083"/>
      <c r="BL170" s="1083"/>
      <c r="BM170" s="1083"/>
      <c r="BN170" s="1083"/>
      <c r="BO170" s="1083"/>
      <c r="BP170" s="1083"/>
      <c r="BQ170" s="1083"/>
      <c r="BR170" s="1083"/>
      <c r="BS170" s="1083"/>
      <c r="BT170" s="1083"/>
      <c r="BU170" s="1083"/>
      <c r="BV170" s="1083"/>
      <c r="BW170" s="1083"/>
      <c r="BX170" s="1083"/>
      <c r="BY170" s="1083"/>
      <c r="BZ170" s="1083"/>
      <c r="CA170" s="1083"/>
      <c r="CB170" s="1083"/>
      <c r="CC170" s="1083"/>
      <c r="CD170" s="1083"/>
      <c r="CE170" s="1083"/>
      <c r="CF170" s="1087"/>
      <c r="CG170" s="1087"/>
      <c r="CH170" s="1087"/>
      <c r="CI170" s="1087"/>
      <c r="CJ170" s="1087"/>
      <c r="CK170" s="1087"/>
      <c r="CL170" s="1087"/>
      <c r="CM170" s="1087"/>
      <c r="CN170" s="1087"/>
      <c r="CO170" s="1087"/>
      <c r="CP170" s="1087"/>
      <c r="CQ170" s="1087"/>
      <c r="CR170" s="1087"/>
      <c r="CS170" s="1087"/>
      <c r="CT170" s="1087"/>
      <c r="CU170" s="1087"/>
      <c r="CV170" s="1087"/>
      <c r="CW170" s="1087"/>
      <c r="CX170" s="1087"/>
      <c r="CY170" s="1087"/>
      <c r="CZ170" s="1087"/>
      <c r="DA170" s="1087"/>
      <c r="DB170" s="1087"/>
      <c r="DC170" s="1087"/>
      <c r="DD170" s="1087"/>
      <c r="DE170" s="1087"/>
      <c r="DF170" s="1087"/>
      <c r="DG170" s="1087"/>
      <c r="DH170" s="1087"/>
      <c r="DI170" s="1087"/>
      <c r="DJ170" s="1087"/>
      <c r="DK170" s="1087"/>
      <c r="DL170" s="700"/>
      <c r="DM170" s="701"/>
      <c r="DN170" s="701"/>
      <c r="DO170" s="701"/>
      <c r="DP170" s="701"/>
      <c r="DQ170" s="702"/>
      <c r="DR170" s="1083"/>
      <c r="DS170" s="1083"/>
      <c r="DT170" s="1083"/>
      <c r="DU170" s="1083"/>
      <c r="DV170" s="1083"/>
      <c r="DW170" s="1083"/>
      <c r="DX170" s="1083"/>
      <c r="DY170" s="1083"/>
      <c r="DZ170" s="1083"/>
      <c r="EA170" s="1083"/>
      <c r="EB170" s="1083"/>
      <c r="EC170" s="1084"/>
      <c r="ED170" s="1084"/>
      <c r="EE170" s="1084"/>
      <c r="EF170" s="1084"/>
      <c r="EG170" s="1084"/>
      <c r="EH170" s="1084"/>
      <c r="EI170" s="1084"/>
      <c r="EJ170" s="1084"/>
      <c r="EK170" s="1084"/>
      <c r="EL170" s="1084"/>
      <c r="EM170" s="1084"/>
    </row>
    <row r="171" spans="1:143" ht="6" customHeight="1">
      <c r="A171" s="162"/>
      <c r="B171" s="991"/>
      <c r="C171" s="991"/>
      <c r="D171" s="991"/>
      <c r="E171" s="991"/>
      <c r="F171" s="1083"/>
      <c r="G171" s="1083"/>
      <c r="H171" s="1083"/>
      <c r="I171" s="1083"/>
      <c r="J171" s="1083"/>
      <c r="K171" s="1083"/>
      <c r="L171" s="1083"/>
      <c r="M171" s="1083"/>
      <c r="N171" s="1083"/>
      <c r="O171" s="1083"/>
      <c r="P171" s="1083"/>
      <c r="Q171" s="1083"/>
      <c r="R171" s="1083"/>
      <c r="S171" s="1083"/>
      <c r="T171" s="1083"/>
      <c r="U171" s="1083"/>
      <c r="V171" s="1083"/>
      <c r="W171" s="1083"/>
      <c r="X171" s="1083"/>
      <c r="Y171" s="1083"/>
      <c r="Z171" s="1083"/>
      <c r="AA171" s="1083"/>
      <c r="AB171" s="1083"/>
      <c r="AC171" s="1083"/>
      <c r="AD171" s="1083"/>
      <c r="AE171" s="1083"/>
      <c r="AF171" s="1083"/>
      <c r="AG171" s="1083"/>
      <c r="AH171" s="1083"/>
      <c r="AI171" s="1083"/>
      <c r="AJ171" s="1083"/>
      <c r="AK171" s="1083"/>
      <c r="AL171" s="1083"/>
      <c r="AM171" s="1083"/>
      <c r="AN171" s="1083"/>
      <c r="AO171" s="1083"/>
      <c r="AP171" s="1083"/>
      <c r="AQ171" s="1083"/>
      <c r="AR171" s="1083"/>
      <c r="AS171" s="1083"/>
      <c r="AT171" s="1083"/>
      <c r="AU171" s="1083"/>
      <c r="AV171" s="1083"/>
      <c r="AW171" s="1083"/>
      <c r="AX171" s="1084"/>
      <c r="AY171" s="1084"/>
      <c r="AZ171" s="1084"/>
      <c r="BA171" s="1084"/>
      <c r="BB171" s="1084"/>
      <c r="BC171" s="1083"/>
      <c r="BD171" s="1083"/>
      <c r="BE171" s="1083"/>
      <c r="BF171" s="1083"/>
      <c r="BG171" s="1083"/>
      <c r="BH171" s="1083"/>
      <c r="BI171" s="1083"/>
      <c r="BJ171" s="1083"/>
      <c r="BK171" s="1083"/>
      <c r="BL171" s="1083"/>
      <c r="BM171" s="1083"/>
      <c r="BN171" s="1083"/>
      <c r="BO171" s="1083"/>
      <c r="BP171" s="1083"/>
      <c r="BQ171" s="1083"/>
      <c r="BR171" s="1083"/>
      <c r="BS171" s="1083"/>
      <c r="BT171" s="1083"/>
      <c r="BU171" s="1083"/>
      <c r="BV171" s="1083"/>
      <c r="BW171" s="1083"/>
      <c r="BX171" s="1083"/>
      <c r="BY171" s="1083"/>
      <c r="BZ171" s="1083"/>
      <c r="CA171" s="1083"/>
      <c r="CB171" s="1083"/>
      <c r="CC171" s="1083"/>
      <c r="CD171" s="1083"/>
      <c r="CE171" s="1083"/>
      <c r="CF171" s="1087"/>
      <c r="CG171" s="1087"/>
      <c r="CH171" s="1087"/>
      <c r="CI171" s="1087"/>
      <c r="CJ171" s="1087"/>
      <c r="CK171" s="1087"/>
      <c r="CL171" s="1087"/>
      <c r="CM171" s="1087"/>
      <c r="CN171" s="1087"/>
      <c r="CO171" s="1087"/>
      <c r="CP171" s="1087"/>
      <c r="CQ171" s="1087"/>
      <c r="CR171" s="1087"/>
      <c r="CS171" s="1087"/>
      <c r="CT171" s="1087"/>
      <c r="CU171" s="1087"/>
      <c r="CV171" s="1087"/>
      <c r="CW171" s="1087"/>
      <c r="CX171" s="1087"/>
      <c r="CY171" s="1087"/>
      <c r="CZ171" s="1087"/>
      <c r="DA171" s="1087"/>
      <c r="DB171" s="1087"/>
      <c r="DC171" s="1087"/>
      <c r="DD171" s="1087"/>
      <c r="DE171" s="1087"/>
      <c r="DF171" s="1087"/>
      <c r="DG171" s="1087"/>
      <c r="DH171" s="1087"/>
      <c r="DI171" s="1087"/>
      <c r="DJ171" s="1087"/>
      <c r="DK171" s="1087"/>
      <c r="DL171" s="703"/>
      <c r="DM171" s="704"/>
      <c r="DN171" s="704"/>
      <c r="DO171" s="704"/>
      <c r="DP171" s="704"/>
      <c r="DQ171" s="705"/>
      <c r="DR171" s="1083"/>
      <c r="DS171" s="1083"/>
      <c r="DT171" s="1083"/>
      <c r="DU171" s="1083"/>
      <c r="DV171" s="1083"/>
      <c r="DW171" s="1083"/>
      <c r="DX171" s="1083"/>
      <c r="DY171" s="1083"/>
      <c r="DZ171" s="1083"/>
      <c r="EA171" s="1083"/>
      <c r="EB171" s="1083"/>
      <c r="EC171" s="1084"/>
      <c r="ED171" s="1084"/>
      <c r="EE171" s="1084"/>
      <c r="EF171" s="1084"/>
      <c r="EG171" s="1084"/>
      <c r="EH171" s="1084"/>
      <c r="EI171" s="1084"/>
      <c r="EJ171" s="1084"/>
      <c r="EK171" s="1084"/>
      <c r="EL171" s="1084"/>
      <c r="EM171" s="1084"/>
    </row>
    <row r="172" spans="1:143" ht="6" customHeight="1">
      <c r="A172" s="162"/>
      <c r="B172" s="1085">
        <v>16</v>
      </c>
      <c r="C172" s="991"/>
      <c r="D172" s="991"/>
      <c r="E172" s="991"/>
      <c r="F172" s="1083"/>
      <c r="G172" s="1083"/>
      <c r="H172" s="1083"/>
      <c r="I172" s="1083"/>
      <c r="J172" s="1083"/>
      <c r="K172" s="1083"/>
      <c r="L172" s="1083"/>
      <c r="M172" s="1083"/>
      <c r="N172" s="1083"/>
      <c r="O172" s="1083"/>
      <c r="P172" s="1083"/>
      <c r="Q172" s="1083"/>
      <c r="R172" s="1083"/>
      <c r="S172" s="1083"/>
      <c r="T172" s="1083"/>
      <c r="U172" s="1083"/>
      <c r="V172" s="1083"/>
      <c r="W172" s="1083"/>
      <c r="X172" s="1083"/>
      <c r="Y172" s="1083"/>
      <c r="Z172" s="1083"/>
      <c r="AA172" s="1083"/>
      <c r="AB172" s="1083"/>
      <c r="AC172" s="1083"/>
      <c r="AD172" s="1083"/>
      <c r="AE172" s="1083"/>
      <c r="AF172" s="1083"/>
      <c r="AG172" s="1083"/>
      <c r="AH172" s="1083"/>
      <c r="AI172" s="1083"/>
      <c r="AJ172" s="1083"/>
      <c r="AK172" s="1083"/>
      <c r="AL172" s="1083"/>
      <c r="AM172" s="1083"/>
      <c r="AN172" s="1083"/>
      <c r="AO172" s="1083"/>
      <c r="AP172" s="1083"/>
      <c r="AQ172" s="1083"/>
      <c r="AR172" s="1083"/>
      <c r="AS172" s="1083"/>
      <c r="AT172" s="1083"/>
      <c r="AU172" s="1083"/>
      <c r="AV172" s="1083"/>
      <c r="AW172" s="1083"/>
      <c r="AX172" s="1084"/>
      <c r="AY172" s="1084"/>
      <c r="AZ172" s="1084"/>
      <c r="BA172" s="1084"/>
      <c r="BB172" s="1084"/>
      <c r="BC172" s="1083"/>
      <c r="BD172" s="1083"/>
      <c r="BE172" s="1083"/>
      <c r="BF172" s="1083"/>
      <c r="BG172" s="1083"/>
      <c r="BH172" s="1083"/>
      <c r="BI172" s="1083"/>
      <c r="BJ172" s="1083"/>
      <c r="BK172" s="1083"/>
      <c r="BL172" s="1083"/>
      <c r="BM172" s="1083"/>
      <c r="BN172" s="1083"/>
      <c r="BO172" s="1083"/>
      <c r="BP172" s="1083"/>
      <c r="BQ172" s="1083"/>
      <c r="BR172" s="1083"/>
      <c r="BS172" s="1083"/>
      <c r="BT172" s="1083"/>
      <c r="BU172" s="1083"/>
      <c r="BV172" s="1083"/>
      <c r="BW172" s="1083"/>
      <c r="BX172" s="1083"/>
      <c r="BY172" s="1083"/>
      <c r="BZ172" s="1083"/>
      <c r="CA172" s="1083"/>
      <c r="CB172" s="1083"/>
      <c r="CC172" s="1083"/>
      <c r="CD172" s="1083"/>
      <c r="CE172" s="1083"/>
      <c r="CF172" s="1087"/>
      <c r="CG172" s="1087"/>
      <c r="CH172" s="1087"/>
      <c r="CI172" s="1087"/>
      <c r="CJ172" s="1087"/>
      <c r="CK172" s="1087"/>
      <c r="CL172" s="1087"/>
      <c r="CM172" s="1087"/>
      <c r="CN172" s="1087"/>
      <c r="CO172" s="1087"/>
      <c r="CP172" s="1087"/>
      <c r="CQ172" s="1087"/>
      <c r="CR172" s="1087"/>
      <c r="CS172" s="1087"/>
      <c r="CT172" s="1087"/>
      <c r="CU172" s="1087"/>
      <c r="CV172" s="1087"/>
      <c r="CW172" s="1087"/>
      <c r="CX172" s="1087"/>
      <c r="CY172" s="1087"/>
      <c r="CZ172" s="1087"/>
      <c r="DA172" s="1087"/>
      <c r="DB172" s="1087"/>
      <c r="DC172" s="1087"/>
      <c r="DD172" s="1087"/>
      <c r="DE172" s="1087"/>
      <c r="DF172" s="1087"/>
      <c r="DG172" s="1087"/>
      <c r="DH172" s="1087"/>
      <c r="DI172" s="1087"/>
      <c r="DJ172" s="1087"/>
      <c r="DK172" s="1087"/>
      <c r="DL172" s="697"/>
      <c r="DM172" s="698"/>
      <c r="DN172" s="698"/>
      <c r="DO172" s="698"/>
      <c r="DP172" s="698"/>
      <c r="DQ172" s="699"/>
      <c r="DR172" s="1083"/>
      <c r="DS172" s="1083"/>
      <c r="DT172" s="1083"/>
      <c r="DU172" s="1083"/>
      <c r="DV172" s="1083"/>
      <c r="DW172" s="1083"/>
      <c r="DX172" s="1083"/>
      <c r="DY172" s="1083"/>
      <c r="DZ172" s="1083"/>
      <c r="EA172" s="1083"/>
      <c r="EB172" s="1083"/>
      <c r="EC172" s="1084"/>
      <c r="ED172" s="1084"/>
      <c r="EE172" s="1084"/>
      <c r="EF172" s="1084"/>
      <c r="EG172" s="1084"/>
      <c r="EH172" s="1084"/>
      <c r="EI172" s="1084"/>
      <c r="EJ172" s="1084"/>
      <c r="EK172" s="1084"/>
      <c r="EL172" s="1084"/>
      <c r="EM172" s="1084"/>
    </row>
    <row r="173" spans="1:143" ht="6" customHeight="1">
      <c r="A173" s="162"/>
      <c r="B173" s="991"/>
      <c r="C173" s="991"/>
      <c r="D173" s="991"/>
      <c r="E173" s="991"/>
      <c r="F173" s="1083"/>
      <c r="G173" s="1083"/>
      <c r="H173" s="1083"/>
      <c r="I173" s="1083"/>
      <c r="J173" s="1083"/>
      <c r="K173" s="1083"/>
      <c r="L173" s="1083"/>
      <c r="M173" s="1083"/>
      <c r="N173" s="1083"/>
      <c r="O173" s="1083"/>
      <c r="P173" s="1083"/>
      <c r="Q173" s="1083"/>
      <c r="R173" s="1083"/>
      <c r="S173" s="1083"/>
      <c r="T173" s="1083"/>
      <c r="U173" s="1083"/>
      <c r="V173" s="1083"/>
      <c r="W173" s="1083"/>
      <c r="X173" s="1083"/>
      <c r="Y173" s="1083"/>
      <c r="Z173" s="1083"/>
      <c r="AA173" s="1083"/>
      <c r="AB173" s="1083"/>
      <c r="AC173" s="1083"/>
      <c r="AD173" s="1083"/>
      <c r="AE173" s="1083"/>
      <c r="AF173" s="1083"/>
      <c r="AG173" s="1083"/>
      <c r="AH173" s="1083"/>
      <c r="AI173" s="1083"/>
      <c r="AJ173" s="1083"/>
      <c r="AK173" s="1083"/>
      <c r="AL173" s="1083"/>
      <c r="AM173" s="1083"/>
      <c r="AN173" s="1083"/>
      <c r="AO173" s="1083"/>
      <c r="AP173" s="1083"/>
      <c r="AQ173" s="1083"/>
      <c r="AR173" s="1083"/>
      <c r="AS173" s="1083"/>
      <c r="AT173" s="1083"/>
      <c r="AU173" s="1083"/>
      <c r="AV173" s="1083"/>
      <c r="AW173" s="1083"/>
      <c r="AX173" s="1084"/>
      <c r="AY173" s="1084"/>
      <c r="AZ173" s="1084"/>
      <c r="BA173" s="1084"/>
      <c r="BB173" s="1084"/>
      <c r="BC173" s="1083"/>
      <c r="BD173" s="1083"/>
      <c r="BE173" s="1083"/>
      <c r="BF173" s="1083"/>
      <c r="BG173" s="1083"/>
      <c r="BH173" s="1083"/>
      <c r="BI173" s="1083"/>
      <c r="BJ173" s="1083"/>
      <c r="BK173" s="1083"/>
      <c r="BL173" s="1083"/>
      <c r="BM173" s="1083"/>
      <c r="BN173" s="1083"/>
      <c r="BO173" s="1083"/>
      <c r="BP173" s="1083"/>
      <c r="BQ173" s="1083"/>
      <c r="BR173" s="1083"/>
      <c r="BS173" s="1083"/>
      <c r="BT173" s="1083"/>
      <c r="BU173" s="1083"/>
      <c r="BV173" s="1083"/>
      <c r="BW173" s="1083"/>
      <c r="BX173" s="1083"/>
      <c r="BY173" s="1083"/>
      <c r="BZ173" s="1083"/>
      <c r="CA173" s="1083"/>
      <c r="CB173" s="1083"/>
      <c r="CC173" s="1083"/>
      <c r="CD173" s="1083"/>
      <c r="CE173" s="1083"/>
      <c r="CF173" s="1087"/>
      <c r="CG173" s="1087"/>
      <c r="CH173" s="1087"/>
      <c r="CI173" s="1087"/>
      <c r="CJ173" s="1087"/>
      <c r="CK173" s="1087"/>
      <c r="CL173" s="1087"/>
      <c r="CM173" s="1087"/>
      <c r="CN173" s="1087"/>
      <c r="CO173" s="1087"/>
      <c r="CP173" s="1087"/>
      <c r="CQ173" s="1087"/>
      <c r="CR173" s="1087"/>
      <c r="CS173" s="1087"/>
      <c r="CT173" s="1087"/>
      <c r="CU173" s="1087"/>
      <c r="CV173" s="1087"/>
      <c r="CW173" s="1087"/>
      <c r="CX173" s="1087"/>
      <c r="CY173" s="1087"/>
      <c r="CZ173" s="1087"/>
      <c r="DA173" s="1087"/>
      <c r="DB173" s="1087"/>
      <c r="DC173" s="1087"/>
      <c r="DD173" s="1087"/>
      <c r="DE173" s="1087"/>
      <c r="DF173" s="1087"/>
      <c r="DG173" s="1087"/>
      <c r="DH173" s="1087"/>
      <c r="DI173" s="1087"/>
      <c r="DJ173" s="1087"/>
      <c r="DK173" s="1087"/>
      <c r="DL173" s="700"/>
      <c r="DM173" s="701"/>
      <c r="DN173" s="701"/>
      <c r="DO173" s="701"/>
      <c r="DP173" s="701"/>
      <c r="DQ173" s="702"/>
      <c r="DR173" s="1083"/>
      <c r="DS173" s="1083"/>
      <c r="DT173" s="1083"/>
      <c r="DU173" s="1083"/>
      <c r="DV173" s="1083"/>
      <c r="DW173" s="1083"/>
      <c r="DX173" s="1083"/>
      <c r="DY173" s="1083"/>
      <c r="DZ173" s="1083"/>
      <c r="EA173" s="1083"/>
      <c r="EB173" s="1083"/>
      <c r="EC173" s="1084"/>
      <c r="ED173" s="1084"/>
      <c r="EE173" s="1084"/>
      <c r="EF173" s="1084"/>
      <c r="EG173" s="1084"/>
      <c r="EH173" s="1084"/>
      <c r="EI173" s="1084"/>
      <c r="EJ173" s="1084"/>
      <c r="EK173" s="1084"/>
      <c r="EL173" s="1084"/>
      <c r="EM173" s="1084"/>
    </row>
    <row r="174" spans="1:143" ht="6" customHeight="1">
      <c r="A174" s="162"/>
      <c r="B174" s="991"/>
      <c r="C174" s="991"/>
      <c r="D174" s="991"/>
      <c r="E174" s="991"/>
      <c r="F174" s="1083"/>
      <c r="G174" s="1083"/>
      <c r="H174" s="1083"/>
      <c r="I174" s="1083"/>
      <c r="J174" s="1083"/>
      <c r="K174" s="1083"/>
      <c r="L174" s="1083"/>
      <c r="M174" s="1083"/>
      <c r="N174" s="1083"/>
      <c r="O174" s="1083"/>
      <c r="P174" s="1083"/>
      <c r="Q174" s="1083"/>
      <c r="R174" s="1083"/>
      <c r="S174" s="1083"/>
      <c r="T174" s="1083"/>
      <c r="U174" s="1083"/>
      <c r="V174" s="1083"/>
      <c r="W174" s="1083"/>
      <c r="X174" s="1083"/>
      <c r="Y174" s="1083"/>
      <c r="Z174" s="1083"/>
      <c r="AA174" s="1083"/>
      <c r="AB174" s="1083"/>
      <c r="AC174" s="1083"/>
      <c r="AD174" s="1083"/>
      <c r="AE174" s="1083"/>
      <c r="AF174" s="1083"/>
      <c r="AG174" s="1083"/>
      <c r="AH174" s="1083"/>
      <c r="AI174" s="1083"/>
      <c r="AJ174" s="1083"/>
      <c r="AK174" s="1083"/>
      <c r="AL174" s="1083"/>
      <c r="AM174" s="1083"/>
      <c r="AN174" s="1083"/>
      <c r="AO174" s="1083"/>
      <c r="AP174" s="1083"/>
      <c r="AQ174" s="1083"/>
      <c r="AR174" s="1083"/>
      <c r="AS174" s="1083"/>
      <c r="AT174" s="1083"/>
      <c r="AU174" s="1083"/>
      <c r="AV174" s="1083"/>
      <c r="AW174" s="1083"/>
      <c r="AX174" s="1084"/>
      <c r="AY174" s="1084"/>
      <c r="AZ174" s="1084"/>
      <c r="BA174" s="1084"/>
      <c r="BB174" s="1084"/>
      <c r="BC174" s="1083"/>
      <c r="BD174" s="1083"/>
      <c r="BE174" s="1083"/>
      <c r="BF174" s="1083"/>
      <c r="BG174" s="1083"/>
      <c r="BH174" s="1083"/>
      <c r="BI174" s="1083"/>
      <c r="BJ174" s="1083"/>
      <c r="BK174" s="1083"/>
      <c r="BL174" s="1083"/>
      <c r="BM174" s="1083"/>
      <c r="BN174" s="1083"/>
      <c r="BO174" s="1083"/>
      <c r="BP174" s="1083"/>
      <c r="BQ174" s="1083"/>
      <c r="BR174" s="1083"/>
      <c r="BS174" s="1083"/>
      <c r="BT174" s="1083"/>
      <c r="BU174" s="1083"/>
      <c r="BV174" s="1083"/>
      <c r="BW174" s="1083"/>
      <c r="BX174" s="1083"/>
      <c r="BY174" s="1083"/>
      <c r="BZ174" s="1083"/>
      <c r="CA174" s="1083"/>
      <c r="CB174" s="1083"/>
      <c r="CC174" s="1083"/>
      <c r="CD174" s="1083"/>
      <c r="CE174" s="1083"/>
      <c r="CF174" s="1087"/>
      <c r="CG174" s="1087"/>
      <c r="CH174" s="1087"/>
      <c r="CI174" s="1087"/>
      <c r="CJ174" s="1087"/>
      <c r="CK174" s="1087"/>
      <c r="CL174" s="1087"/>
      <c r="CM174" s="1087"/>
      <c r="CN174" s="1087"/>
      <c r="CO174" s="1087"/>
      <c r="CP174" s="1087"/>
      <c r="CQ174" s="1087"/>
      <c r="CR174" s="1087"/>
      <c r="CS174" s="1087"/>
      <c r="CT174" s="1087"/>
      <c r="CU174" s="1087"/>
      <c r="CV174" s="1087"/>
      <c r="CW174" s="1087"/>
      <c r="CX174" s="1087"/>
      <c r="CY174" s="1087"/>
      <c r="CZ174" s="1087"/>
      <c r="DA174" s="1087"/>
      <c r="DB174" s="1087"/>
      <c r="DC174" s="1087"/>
      <c r="DD174" s="1087"/>
      <c r="DE174" s="1087"/>
      <c r="DF174" s="1087"/>
      <c r="DG174" s="1087"/>
      <c r="DH174" s="1087"/>
      <c r="DI174" s="1087"/>
      <c r="DJ174" s="1087"/>
      <c r="DK174" s="1087"/>
      <c r="DL174" s="703"/>
      <c r="DM174" s="704"/>
      <c r="DN174" s="704"/>
      <c r="DO174" s="704"/>
      <c r="DP174" s="704"/>
      <c r="DQ174" s="705"/>
      <c r="DR174" s="1083"/>
      <c r="DS174" s="1083"/>
      <c r="DT174" s="1083"/>
      <c r="DU174" s="1083"/>
      <c r="DV174" s="1083"/>
      <c r="DW174" s="1083"/>
      <c r="DX174" s="1083"/>
      <c r="DY174" s="1083"/>
      <c r="DZ174" s="1083"/>
      <c r="EA174" s="1083"/>
      <c r="EB174" s="1083"/>
      <c r="EC174" s="1084"/>
      <c r="ED174" s="1084"/>
      <c r="EE174" s="1084"/>
      <c r="EF174" s="1084"/>
      <c r="EG174" s="1084"/>
      <c r="EH174" s="1084"/>
      <c r="EI174" s="1084"/>
      <c r="EJ174" s="1084"/>
      <c r="EK174" s="1084"/>
      <c r="EL174" s="1084"/>
      <c r="EM174" s="1084"/>
    </row>
    <row r="175" spans="1:143" ht="6" customHeight="1">
      <c r="A175" s="162"/>
      <c r="B175" s="1085">
        <v>17</v>
      </c>
      <c r="C175" s="991"/>
      <c r="D175" s="991"/>
      <c r="E175" s="991"/>
      <c r="F175" s="1083"/>
      <c r="G175" s="1083"/>
      <c r="H175" s="1083"/>
      <c r="I175" s="1083"/>
      <c r="J175" s="1083"/>
      <c r="K175" s="1083"/>
      <c r="L175" s="1083"/>
      <c r="M175" s="1083"/>
      <c r="N175" s="1083"/>
      <c r="O175" s="1083"/>
      <c r="P175" s="1083"/>
      <c r="Q175" s="1083"/>
      <c r="R175" s="1083"/>
      <c r="S175" s="1083"/>
      <c r="T175" s="1083"/>
      <c r="U175" s="1083"/>
      <c r="V175" s="1083"/>
      <c r="W175" s="1083"/>
      <c r="X175" s="1083"/>
      <c r="Y175" s="1083"/>
      <c r="Z175" s="1083"/>
      <c r="AA175" s="1083"/>
      <c r="AB175" s="1083"/>
      <c r="AC175" s="1083"/>
      <c r="AD175" s="1083"/>
      <c r="AE175" s="1083"/>
      <c r="AF175" s="1083"/>
      <c r="AG175" s="1083"/>
      <c r="AH175" s="1083"/>
      <c r="AI175" s="1083"/>
      <c r="AJ175" s="1083"/>
      <c r="AK175" s="1083"/>
      <c r="AL175" s="1083"/>
      <c r="AM175" s="1083"/>
      <c r="AN175" s="1083"/>
      <c r="AO175" s="1083"/>
      <c r="AP175" s="1083"/>
      <c r="AQ175" s="1083"/>
      <c r="AR175" s="1083"/>
      <c r="AS175" s="1083"/>
      <c r="AT175" s="1083"/>
      <c r="AU175" s="1083"/>
      <c r="AV175" s="1083"/>
      <c r="AW175" s="1083"/>
      <c r="AX175" s="1084"/>
      <c r="AY175" s="1084"/>
      <c r="AZ175" s="1084"/>
      <c r="BA175" s="1084"/>
      <c r="BB175" s="1084"/>
      <c r="BC175" s="1083"/>
      <c r="BD175" s="1083"/>
      <c r="BE175" s="1083"/>
      <c r="BF175" s="1083"/>
      <c r="BG175" s="1083"/>
      <c r="BH175" s="1083"/>
      <c r="BI175" s="1083"/>
      <c r="BJ175" s="1083"/>
      <c r="BK175" s="1083"/>
      <c r="BL175" s="1083"/>
      <c r="BM175" s="1083"/>
      <c r="BN175" s="1083"/>
      <c r="BO175" s="1083"/>
      <c r="BP175" s="1083"/>
      <c r="BQ175" s="1083"/>
      <c r="BR175" s="1083"/>
      <c r="BS175" s="1083"/>
      <c r="BT175" s="1083"/>
      <c r="BU175" s="1083"/>
      <c r="BV175" s="1083"/>
      <c r="BW175" s="1083"/>
      <c r="BX175" s="1083"/>
      <c r="BY175" s="1083"/>
      <c r="BZ175" s="1083"/>
      <c r="CA175" s="1083"/>
      <c r="CB175" s="1083"/>
      <c r="CC175" s="1083"/>
      <c r="CD175" s="1083"/>
      <c r="CE175" s="1083"/>
      <c r="CF175" s="1087"/>
      <c r="CG175" s="1087"/>
      <c r="CH175" s="1087"/>
      <c r="CI175" s="1087"/>
      <c r="CJ175" s="1087"/>
      <c r="CK175" s="1087"/>
      <c r="CL175" s="1087"/>
      <c r="CM175" s="1087"/>
      <c r="CN175" s="1087"/>
      <c r="CO175" s="1087"/>
      <c r="CP175" s="1087"/>
      <c r="CQ175" s="1087"/>
      <c r="CR175" s="1087"/>
      <c r="CS175" s="1087"/>
      <c r="CT175" s="1087"/>
      <c r="CU175" s="1087"/>
      <c r="CV175" s="1087"/>
      <c r="CW175" s="1087"/>
      <c r="CX175" s="1087"/>
      <c r="CY175" s="1087"/>
      <c r="CZ175" s="1087"/>
      <c r="DA175" s="1087"/>
      <c r="DB175" s="1087"/>
      <c r="DC175" s="1087"/>
      <c r="DD175" s="1087"/>
      <c r="DE175" s="1087"/>
      <c r="DF175" s="1087"/>
      <c r="DG175" s="1087"/>
      <c r="DH175" s="1087"/>
      <c r="DI175" s="1087"/>
      <c r="DJ175" s="1087"/>
      <c r="DK175" s="1087"/>
      <c r="DL175" s="697"/>
      <c r="DM175" s="698"/>
      <c r="DN175" s="698"/>
      <c r="DO175" s="698"/>
      <c r="DP175" s="698"/>
      <c r="DQ175" s="699"/>
      <c r="DR175" s="1083"/>
      <c r="DS175" s="1083"/>
      <c r="DT175" s="1083"/>
      <c r="DU175" s="1083"/>
      <c r="DV175" s="1083"/>
      <c r="DW175" s="1083"/>
      <c r="DX175" s="1083"/>
      <c r="DY175" s="1083"/>
      <c r="DZ175" s="1083"/>
      <c r="EA175" s="1083"/>
      <c r="EB175" s="1083"/>
      <c r="EC175" s="1084"/>
      <c r="ED175" s="1084"/>
      <c r="EE175" s="1084"/>
      <c r="EF175" s="1084"/>
      <c r="EG175" s="1084"/>
      <c r="EH175" s="1084"/>
      <c r="EI175" s="1084"/>
      <c r="EJ175" s="1084"/>
      <c r="EK175" s="1084"/>
      <c r="EL175" s="1084"/>
      <c r="EM175" s="1084"/>
    </row>
    <row r="176" spans="1:143" ht="6" customHeight="1">
      <c r="A176" s="162"/>
      <c r="B176" s="991"/>
      <c r="C176" s="991"/>
      <c r="D176" s="991"/>
      <c r="E176" s="991"/>
      <c r="F176" s="1083"/>
      <c r="G176" s="1083"/>
      <c r="H176" s="1083"/>
      <c r="I176" s="1083"/>
      <c r="J176" s="1083"/>
      <c r="K176" s="1083"/>
      <c r="L176" s="1083"/>
      <c r="M176" s="1083"/>
      <c r="N176" s="1083"/>
      <c r="O176" s="1083"/>
      <c r="P176" s="1083"/>
      <c r="Q176" s="1083"/>
      <c r="R176" s="1083"/>
      <c r="S176" s="1083"/>
      <c r="T176" s="1083"/>
      <c r="U176" s="1083"/>
      <c r="V176" s="1083"/>
      <c r="W176" s="1083"/>
      <c r="X176" s="1083"/>
      <c r="Y176" s="1083"/>
      <c r="Z176" s="1083"/>
      <c r="AA176" s="1083"/>
      <c r="AB176" s="1083"/>
      <c r="AC176" s="1083"/>
      <c r="AD176" s="1083"/>
      <c r="AE176" s="1083"/>
      <c r="AF176" s="1083"/>
      <c r="AG176" s="1083"/>
      <c r="AH176" s="1083"/>
      <c r="AI176" s="1083"/>
      <c r="AJ176" s="1083"/>
      <c r="AK176" s="1083"/>
      <c r="AL176" s="1083"/>
      <c r="AM176" s="1083"/>
      <c r="AN176" s="1083"/>
      <c r="AO176" s="1083"/>
      <c r="AP176" s="1083"/>
      <c r="AQ176" s="1083"/>
      <c r="AR176" s="1083"/>
      <c r="AS176" s="1083"/>
      <c r="AT176" s="1083"/>
      <c r="AU176" s="1083"/>
      <c r="AV176" s="1083"/>
      <c r="AW176" s="1083"/>
      <c r="AX176" s="1084"/>
      <c r="AY176" s="1084"/>
      <c r="AZ176" s="1084"/>
      <c r="BA176" s="1084"/>
      <c r="BB176" s="1084"/>
      <c r="BC176" s="1083"/>
      <c r="BD176" s="1083"/>
      <c r="BE176" s="1083"/>
      <c r="BF176" s="1083"/>
      <c r="BG176" s="1083"/>
      <c r="BH176" s="1083"/>
      <c r="BI176" s="1083"/>
      <c r="BJ176" s="1083"/>
      <c r="BK176" s="1083"/>
      <c r="BL176" s="1083"/>
      <c r="BM176" s="1083"/>
      <c r="BN176" s="1083"/>
      <c r="BO176" s="1083"/>
      <c r="BP176" s="1083"/>
      <c r="BQ176" s="1083"/>
      <c r="BR176" s="1083"/>
      <c r="BS176" s="1083"/>
      <c r="BT176" s="1083"/>
      <c r="BU176" s="1083"/>
      <c r="BV176" s="1083"/>
      <c r="BW176" s="1083"/>
      <c r="BX176" s="1083"/>
      <c r="BY176" s="1083"/>
      <c r="BZ176" s="1083"/>
      <c r="CA176" s="1083"/>
      <c r="CB176" s="1083"/>
      <c r="CC176" s="1083"/>
      <c r="CD176" s="1083"/>
      <c r="CE176" s="1083"/>
      <c r="CF176" s="1087"/>
      <c r="CG176" s="1087"/>
      <c r="CH176" s="1087"/>
      <c r="CI176" s="1087"/>
      <c r="CJ176" s="1087"/>
      <c r="CK176" s="1087"/>
      <c r="CL176" s="1087"/>
      <c r="CM176" s="1087"/>
      <c r="CN176" s="1087"/>
      <c r="CO176" s="1087"/>
      <c r="CP176" s="1087"/>
      <c r="CQ176" s="1087"/>
      <c r="CR176" s="1087"/>
      <c r="CS176" s="1087"/>
      <c r="CT176" s="1087"/>
      <c r="CU176" s="1087"/>
      <c r="CV176" s="1087"/>
      <c r="CW176" s="1087"/>
      <c r="CX176" s="1087"/>
      <c r="CY176" s="1087"/>
      <c r="CZ176" s="1087"/>
      <c r="DA176" s="1087"/>
      <c r="DB176" s="1087"/>
      <c r="DC176" s="1087"/>
      <c r="DD176" s="1087"/>
      <c r="DE176" s="1087"/>
      <c r="DF176" s="1087"/>
      <c r="DG176" s="1087"/>
      <c r="DH176" s="1087"/>
      <c r="DI176" s="1087"/>
      <c r="DJ176" s="1087"/>
      <c r="DK176" s="1087"/>
      <c r="DL176" s="700"/>
      <c r="DM176" s="701"/>
      <c r="DN176" s="701"/>
      <c r="DO176" s="701"/>
      <c r="DP176" s="701"/>
      <c r="DQ176" s="702"/>
      <c r="DR176" s="1083"/>
      <c r="DS176" s="1083"/>
      <c r="DT176" s="1083"/>
      <c r="DU176" s="1083"/>
      <c r="DV176" s="1083"/>
      <c r="DW176" s="1083"/>
      <c r="DX176" s="1083"/>
      <c r="DY176" s="1083"/>
      <c r="DZ176" s="1083"/>
      <c r="EA176" s="1083"/>
      <c r="EB176" s="1083"/>
      <c r="EC176" s="1084"/>
      <c r="ED176" s="1084"/>
      <c r="EE176" s="1084"/>
      <c r="EF176" s="1084"/>
      <c r="EG176" s="1084"/>
      <c r="EH176" s="1084"/>
      <c r="EI176" s="1084"/>
      <c r="EJ176" s="1084"/>
      <c r="EK176" s="1084"/>
      <c r="EL176" s="1084"/>
      <c r="EM176" s="1084"/>
    </row>
    <row r="177" spans="1:143" ht="6" customHeight="1">
      <c r="A177" s="162"/>
      <c r="B177" s="991"/>
      <c r="C177" s="991"/>
      <c r="D177" s="991"/>
      <c r="E177" s="991"/>
      <c r="F177" s="1083"/>
      <c r="G177" s="1083"/>
      <c r="H177" s="1083"/>
      <c r="I177" s="1083"/>
      <c r="J177" s="1083"/>
      <c r="K177" s="1083"/>
      <c r="L177" s="1083"/>
      <c r="M177" s="1083"/>
      <c r="N177" s="1083"/>
      <c r="O177" s="1083"/>
      <c r="P177" s="1083"/>
      <c r="Q177" s="1083"/>
      <c r="R177" s="1083"/>
      <c r="S177" s="1083"/>
      <c r="T177" s="1083"/>
      <c r="U177" s="1083"/>
      <c r="V177" s="1083"/>
      <c r="W177" s="1083"/>
      <c r="X177" s="1083"/>
      <c r="Y177" s="1083"/>
      <c r="Z177" s="1083"/>
      <c r="AA177" s="1083"/>
      <c r="AB177" s="1083"/>
      <c r="AC177" s="1083"/>
      <c r="AD177" s="1083"/>
      <c r="AE177" s="1083"/>
      <c r="AF177" s="1083"/>
      <c r="AG177" s="1083"/>
      <c r="AH177" s="1083"/>
      <c r="AI177" s="1083"/>
      <c r="AJ177" s="1083"/>
      <c r="AK177" s="1083"/>
      <c r="AL177" s="1083"/>
      <c r="AM177" s="1083"/>
      <c r="AN177" s="1083"/>
      <c r="AO177" s="1083"/>
      <c r="AP177" s="1083"/>
      <c r="AQ177" s="1083"/>
      <c r="AR177" s="1083"/>
      <c r="AS177" s="1083"/>
      <c r="AT177" s="1083"/>
      <c r="AU177" s="1083"/>
      <c r="AV177" s="1083"/>
      <c r="AW177" s="1083"/>
      <c r="AX177" s="1084"/>
      <c r="AY177" s="1084"/>
      <c r="AZ177" s="1084"/>
      <c r="BA177" s="1084"/>
      <c r="BB177" s="1084"/>
      <c r="BC177" s="1083"/>
      <c r="BD177" s="1083"/>
      <c r="BE177" s="1083"/>
      <c r="BF177" s="1083"/>
      <c r="BG177" s="1083"/>
      <c r="BH177" s="1083"/>
      <c r="BI177" s="1083"/>
      <c r="BJ177" s="1083"/>
      <c r="BK177" s="1083"/>
      <c r="BL177" s="1083"/>
      <c r="BM177" s="1083"/>
      <c r="BN177" s="1083"/>
      <c r="BO177" s="1083"/>
      <c r="BP177" s="1083"/>
      <c r="BQ177" s="1083"/>
      <c r="BR177" s="1083"/>
      <c r="BS177" s="1083"/>
      <c r="BT177" s="1083"/>
      <c r="BU177" s="1083"/>
      <c r="BV177" s="1083"/>
      <c r="BW177" s="1083"/>
      <c r="BX177" s="1083"/>
      <c r="BY177" s="1083"/>
      <c r="BZ177" s="1083"/>
      <c r="CA177" s="1083"/>
      <c r="CB177" s="1083"/>
      <c r="CC177" s="1083"/>
      <c r="CD177" s="1083"/>
      <c r="CE177" s="1083"/>
      <c r="CF177" s="1087"/>
      <c r="CG177" s="1087"/>
      <c r="CH177" s="1087"/>
      <c r="CI177" s="1087"/>
      <c r="CJ177" s="1087"/>
      <c r="CK177" s="1087"/>
      <c r="CL177" s="1087"/>
      <c r="CM177" s="1087"/>
      <c r="CN177" s="1087"/>
      <c r="CO177" s="1087"/>
      <c r="CP177" s="1087"/>
      <c r="CQ177" s="1087"/>
      <c r="CR177" s="1087"/>
      <c r="CS177" s="1087"/>
      <c r="CT177" s="1087"/>
      <c r="CU177" s="1087"/>
      <c r="CV177" s="1087"/>
      <c r="CW177" s="1087"/>
      <c r="CX177" s="1087"/>
      <c r="CY177" s="1087"/>
      <c r="CZ177" s="1087"/>
      <c r="DA177" s="1087"/>
      <c r="DB177" s="1087"/>
      <c r="DC177" s="1087"/>
      <c r="DD177" s="1087"/>
      <c r="DE177" s="1087"/>
      <c r="DF177" s="1087"/>
      <c r="DG177" s="1087"/>
      <c r="DH177" s="1087"/>
      <c r="DI177" s="1087"/>
      <c r="DJ177" s="1087"/>
      <c r="DK177" s="1087"/>
      <c r="DL177" s="703"/>
      <c r="DM177" s="704"/>
      <c r="DN177" s="704"/>
      <c r="DO177" s="704"/>
      <c r="DP177" s="704"/>
      <c r="DQ177" s="705"/>
      <c r="DR177" s="1083"/>
      <c r="DS177" s="1083"/>
      <c r="DT177" s="1083"/>
      <c r="DU177" s="1083"/>
      <c r="DV177" s="1083"/>
      <c r="DW177" s="1083"/>
      <c r="DX177" s="1083"/>
      <c r="DY177" s="1083"/>
      <c r="DZ177" s="1083"/>
      <c r="EA177" s="1083"/>
      <c r="EB177" s="1083"/>
      <c r="EC177" s="1084"/>
      <c r="ED177" s="1084"/>
      <c r="EE177" s="1084"/>
      <c r="EF177" s="1084"/>
      <c r="EG177" s="1084"/>
      <c r="EH177" s="1084"/>
      <c r="EI177" s="1084"/>
      <c r="EJ177" s="1084"/>
      <c r="EK177" s="1084"/>
      <c r="EL177" s="1084"/>
      <c r="EM177" s="1084"/>
    </row>
    <row r="178" spans="1:143" ht="6" customHeight="1">
      <c r="A178" s="162"/>
      <c r="B178" s="1085">
        <v>18</v>
      </c>
      <c r="C178" s="991"/>
      <c r="D178" s="991"/>
      <c r="E178" s="991"/>
      <c r="F178" s="1083"/>
      <c r="G178" s="1083"/>
      <c r="H178" s="1083"/>
      <c r="I178" s="1083"/>
      <c r="J178" s="1083"/>
      <c r="K178" s="1083"/>
      <c r="L178" s="1083"/>
      <c r="M178" s="1083"/>
      <c r="N178" s="1083"/>
      <c r="O178" s="1083"/>
      <c r="P178" s="1083"/>
      <c r="Q178" s="1083"/>
      <c r="R178" s="1083"/>
      <c r="S178" s="1083"/>
      <c r="T178" s="1083"/>
      <c r="U178" s="1083"/>
      <c r="V178" s="1083"/>
      <c r="W178" s="1083"/>
      <c r="X178" s="1083"/>
      <c r="Y178" s="1083"/>
      <c r="Z178" s="1083"/>
      <c r="AA178" s="1083"/>
      <c r="AB178" s="1083"/>
      <c r="AC178" s="1083"/>
      <c r="AD178" s="1083"/>
      <c r="AE178" s="1083"/>
      <c r="AF178" s="1083"/>
      <c r="AG178" s="1083"/>
      <c r="AH178" s="1083"/>
      <c r="AI178" s="1083"/>
      <c r="AJ178" s="1083"/>
      <c r="AK178" s="1083"/>
      <c r="AL178" s="1083"/>
      <c r="AM178" s="1083"/>
      <c r="AN178" s="1083"/>
      <c r="AO178" s="1083"/>
      <c r="AP178" s="1083"/>
      <c r="AQ178" s="1083"/>
      <c r="AR178" s="1083"/>
      <c r="AS178" s="1083"/>
      <c r="AT178" s="1083"/>
      <c r="AU178" s="1083"/>
      <c r="AV178" s="1083"/>
      <c r="AW178" s="1083"/>
      <c r="AX178" s="1084"/>
      <c r="AY178" s="1084"/>
      <c r="AZ178" s="1084"/>
      <c r="BA178" s="1084"/>
      <c r="BB178" s="1084"/>
      <c r="BC178" s="1083"/>
      <c r="BD178" s="1083"/>
      <c r="BE178" s="1083"/>
      <c r="BF178" s="1083"/>
      <c r="BG178" s="1083"/>
      <c r="BH178" s="1083"/>
      <c r="BI178" s="1083"/>
      <c r="BJ178" s="1083"/>
      <c r="BK178" s="1083"/>
      <c r="BL178" s="1083"/>
      <c r="BM178" s="1083"/>
      <c r="BN178" s="1083"/>
      <c r="BO178" s="1083"/>
      <c r="BP178" s="1083"/>
      <c r="BQ178" s="1083"/>
      <c r="BR178" s="1083"/>
      <c r="BS178" s="1083"/>
      <c r="BT178" s="1083"/>
      <c r="BU178" s="1083"/>
      <c r="BV178" s="1083"/>
      <c r="BW178" s="1083"/>
      <c r="BX178" s="1083"/>
      <c r="BY178" s="1083"/>
      <c r="BZ178" s="1083"/>
      <c r="CA178" s="1083"/>
      <c r="CB178" s="1083"/>
      <c r="CC178" s="1083"/>
      <c r="CD178" s="1083"/>
      <c r="CE178" s="1083"/>
      <c r="CF178" s="1087"/>
      <c r="CG178" s="1087"/>
      <c r="CH178" s="1087"/>
      <c r="CI178" s="1087"/>
      <c r="CJ178" s="1087"/>
      <c r="CK178" s="1087"/>
      <c r="CL178" s="1087"/>
      <c r="CM178" s="1087"/>
      <c r="CN178" s="1087"/>
      <c r="CO178" s="1087"/>
      <c r="CP178" s="1087"/>
      <c r="CQ178" s="1087"/>
      <c r="CR178" s="1087"/>
      <c r="CS178" s="1087"/>
      <c r="CT178" s="1087"/>
      <c r="CU178" s="1087"/>
      <c r="CV178" s="1087"/>
      <c r="CW178" s="1087"/>
      <c r="CX178" s="1087"/>
      <c r="CY178" s="1087"/>
      <c r="CZ178" s="1087"/>
      <c r="DA178" s="1087"/>
      <c r="DB178" s="1087"/>
      <c r="DC178" s="1087"/>
      <c r="DD178" s="1087"/>
      <c r="DE178" s="1087"/>
      <c r="DF178" s="1087"/>
      <c r="DG178" s="1087"/>
      <c r="DH178" s="1087"/>
      <c r="DI178" s="1087"/>
      <c r="DJ178" s="1087"/>
      <c r="DK178" s="1087"/>
      <c r="DL178" s="697"/>
      <c r="DM178" s="698"/>
      <c r="DN178" s="698"/>
      <c r="DO178" s="698"/>
      <c r="DP178" s="698"/>
      <c r="DQ178" s="699"/>
      <c r="DR178" s="1083"/>
      <c r="DS178" s="1083"/>
      <c r="DT178" s="1083"/>
      <c r="DU178" s="1083"/>
      <c r="DV178" s="1083"/>
      <c r="DW178" s="1083"/>
      <c r="DX178" s="1083"/>
      <c r="DY178" s="1083"/>
      <c r="DZ178" s="1083"/>
      <c r="EA178" s="1083"/>
      <c r="EB178" s="1083"/>
      <c r="EC178" s="1084"/>
      <c r="ED178" s="1084"/>
      <c r="EE178" s="1084"/>
      <c r="EF178" s="1084"/>
      <c r="EG178" s="1084"/>
      <c r="EH178" s="1084"/>
      <c r="EI178" s="1084"/>
      <c r="EJ178" s="1084"/>
      <c r="EK178" s="1084"/>
      <c r="EL178" s="1084"/>
      <c r="EM178" s="1084"/>
    </row>
    <row r="179" spans="1:143" ht="6" customHeight="1">
      <c r="A179" s="162"/>
      <c r="B179" s="991"/>
      <c r="C179" s="991"/>
      <c r="D179" s="991"/>
      <c r="E179" s="991"/>
      <c r="F179" s="1083"/>
      <c r="G179" s="1083"/>
      <c r="H179" s="1083"/>
      <c r="I179" s="1083"/>
      <c r="J179" s="1083"/>
      <c r="K179" s="1083"/>
      <c r="L179" s="1083"/>
      <c r="M179" s="1083"/>
      <c r="N179" s="1083"/>
      <c r="O179" s="1083"/>
      <c r="P179" s="1083"/>
      <c r="Q179" s="1083"/>
      <c r="R179" s="1083"/>
      <c r="S179" s="1083"/>
      <c r="T179" s="1083"/>
      <c r="U179" s="1083"/>
      <c r="V179" s="1083"/>
      <c r="W179" s="1083"/>
      <c r="X179" s="1083"/>
      <c r="Y179" s="1083"/>
      <c r="Z179" s="1083"/>
      <c r="AA179" s="1083"/>
      <c r="AB179" s="1083"/>
      <c r="AC179" s="1083"/>
      <c r="AD179" s="1083"/>
      <c r="AE179" s="1083"/>
      <c r="AF179" s="1083"/>
      <c r="AG179" s="1083"/>
      <c r="AH179" s="1083"/>
      <c r="AI179" s="1083"/>
      <c r="AJ179" s="1083"/>
      <c r="AK179" s="1083"/>
      <c r="AL179" s="1083"/>
      <c r="AM179" s="1083"/>
      <c r="AN179" s="1083"/>
      <c r="AO179" s="1083"/>
      <c r="AP179" s="1083"/>
      <c r="AQ179" s="1083"/>
      <c r="AR179" s="1083"/>
      <c r="AS179" s="1083"/>
      <c r="AT179" s="1083"/>
      <c r="AU179" s="1083"/>
      <c r="AV179" s="1083"/>
      <c r="AW179" s="1083"/>
      <c r="AX179" s="1084"/>
      <c r="AY179" s="1084"/>
      <c r="AZ179" s="1084"/>
      <c r="BA179" s="1084"/>
      <c r="BB179" s="1084"/>
      <c r="BC179" s="1083"/>
      <c r="BD179" s="1083"/>
      <c r="BE179" s="1083"/>
      <c r="BF179" s="1083"/>
      <c r="BG179" s="1083"/>
      <c r="BH179" s="1083"/>
      <c r="BI179" s="1083"/>
      <c r="BJ179" s="1083"/>
      <c r="BK179" s="1083"/>
      <c r="BL179" s="1083"/>
      <c r="BM179" s="1083"/>
      <c r="BN179" s="1083"/>
      <c r="BO179" s="1083"/>
      <c r="BP179" s="1083"/>
      <c r="BQ179" s="1083"/>
      <c r="BR179" s="1083"/>
      <c r="BS179" s="1083"/>
      <c r="BT179" s="1083"/>
      <c r="BU179" s="1083"/>
      <c r="BV179" s="1083"/>
      <c r="BW179" s="1083"/>
      <c r="BX179" s="1083"/>
      <c r="BY179" s="1083"/>
      <c r="BZ179" s="1083"/>
      <c r="CA179" s="1083"/>
      <c r="CB179" s="1083"/>
      <c r="CC179" s="1083"/>
      <c r="CD179" s="1083"/>
      <c r="CE179" s="1083"/>
      <c r="CF179" s="1087"/>
      <c r="CG179" s="1087"/>
      <c r="CH179" s="1087"/>
      <c r="CI179" s="1087"/>
      <c r="CJ179" s="1087"/>
      <c r="CK179" s="1087"/>
      <c r="CL179" s="1087"/>
      <c r="CM179" s="1087"/>
      <c r="CN179" s="1087"/>
      <c r="CO179" s="1087"/>
      <c r="CP179" s="1087"/>
      <c r="CQ179" s="1087"/>
      <c r="CR179" s="1087"/>
      <c r="CS179" s="1087"/>
      <c r="CT179" s="1087"/>
      <c r="CU179" s="1087"/>
      <c r="CV179" s="1087"/>
      <c r="CW179" s="1087"/>
      <c r="CX179" s="1087"/>
      <c r="CY179" s="1087"/>
      <c r="CZ179" s="1087"/>
      <c r="DA179" s="1087"/>
      <c r="DB179" s="1087"/>
      <c r="DC179" s="1087"/>
      <c r="DD179" s="1087"/>
      <c r="DE179" s="1087"/>
      <c r="DF179" s="1087"/>
      <c r="DG179" s="1087"/>
      <c r="DH179" s="1087"/>
      <c r="DI179" s="1087"/>
      <c r="DJ179" s="1087"/>
      <c r="DK179" s="1087"/>
      <c r="DL179" s="700"/>
      <c r="DM179" s="701"/>
      <c r="DN179" s="701"/>
      <c r="DO179" s="701"/>
      <c r="DP179" s="701"/>
      <c r="DQ179" s="702"/>
      <c r="DR179" s="1083"/>
      <c r="DS179" s="1083"/>
      <c r="DT179" s="1083"/>
      <c r="DU179" s="1083"/>
      <c r="DV179" s="1083"/>
      <c r="DW179" s="1083"/>
      <c r="DX179" s="1083"/>
      <c r="DY179" s="1083"/>
      <c r="DZ179" s="1083"/>
      <c r="EA179" s="1083"/>
      <c r="EB179" s="1083"/>
      <c r="EC179" s="1084"/>
      <c r="ED179" s="1084"/>
      <c r="EE179" s="1084"/>
      <c r="EF179" s="1084"/>
      <c r="EG179" s="1084"/>
      <c r="EH179" s="1084"/>
      <c r="EI179" s="1084"/>
      <c r="EJ179" s="1084"/>
      <c r="EK179" s="1084"/>
      <c r="EL179" s="1084"/>
      <c r="EM179" s="1084"/>
    </row>
    <row r="180" spans="1:143" ht="6" customHeight="1">
      <c r="A180" s="162"/>
      <c r="B180" s="991"/>
      <c r="C180" s="991"/>
      <c r="D180" s="991"/>
      <c r="E180" s="991"/>
      <c r="F180" s="1083"/>
      <c r="G180" s="1083"/>
      <c r="H180" s="1083"/>
      <c r="I180" s="1083"/>
      <c r="J180" s="1083"/>
      <c r="K180" s="1083"/>
      <c r="L180" s="1083"/>
      <c r="M180" s="1083"/>
      <c r="N180" s="1083"/>
      <c r="O180" s="1083"/>
      <c r="P180" s="1083"/>
      <c r="Q180" s="1083"/>
      <c r="R180" s="1083"/>
      <c r="S180" s="1083"/>
      <c r="T180" s="1083"/>
      <c r="U180" s="1083"/>
      <c r="V180" s="1083"/>
      <c r="W180" s="1083"/>
      <c r="X180" s="1083"/>
      <c r="Y180" s="1083"/>
      <c r="Z180" s="1083"/>
      <c r="AA180" s="1083"/>
      <c r="AB180" s="1083"/>
      <c r="AC180" s="1083"/>
      <c r="AD180" s="1083"/>
      <c r="AE180" s="1083"/>
      <c r="AF180" s="1083"/>
      <c r="AG180" s="1083"/>
      <c r="AH180" s="1083"/>
      <c r="AI180" s="1083"/>
      <c r="AJ180" s="1083"/>
      <c r="AK180" s="1083"/>
      <c r="AL180" s="1083"/>
      <c r="AM180" s="1083"/>
      <c r="AN180" s="1083"/>
      <c r="AO180" s="1083"/>
      <c r="AP180" s="1083"/>
      <c r="AQ180" s="1083"/>
      <c r="AR180" s="1083"/>
      <c r="AS180" s="1083"/>
      <c r="AT180" s="1083"/>
      <c r="AU180" s="1083"/>
      <c r="AV180" s="1083"/>
      <c r="AW180" s="1083"/>
      <c r="AX180" s="1084"/>
      <c r="AY180" s="1084"/>
      <c r="AZ180" s="1084"/>
      <c r="BA180" s="1084"/>
      <c r="BB180" s="1084"/>
      <c r="BC180" s="1083"/>
      <c r="BD180" s="1083"/>
      <c r="BE180" s="1083"/>
      <c r="BF180" s="1083"/>
      <c r="BG180" s="1083"/>
      <c r="BH180" s="1083"/>
      <c r="BI180" s="1083"/>
      <c r="BJ180" s="1083"/>
      <c r="BK180" s="1083"/>
      <c r="BL180" s="1083"/>
      <c r="BM180" s="1083"/>
      <c r="BN180" s="1083"/>
      <c r="BO180" s="1083"/>
      <c r="BP180" s="1083"/>
      <c r="BQ180" s="1083"/>
      <c r="BR180" s="1083"/>
      <c r="BS180" s="1083"/>
      <c r="BT180" s="1083"/>
      <c r="BU180" s="1083"/>
      <c r="BV180" s="1083"/>
      <c r="BW180" s="1083"/>
      <c r="BX180" s="1083"/>
      <c r="BY180" s="1083"/>
      <c r="BZ180" s="1083"/>
      <c r="CA180" s="1083"/>
      <c r="CB180" s="1083"/>
      <c r="CC180" s="1083"/>
      <c r="CD180" s="1083"/>
      <c r="CE180" s="1083"/>
      <c r="CF180" s="1087"/>
      <c r="CG180" s="1087"/>
      <c r="CH180" s="1087"/>
      <c r="CI180" s="1087"/>
      <c r="CJ180" s="1087"/>
      <c r="CK180" s="1087"/>
      <c r="CL180" s="1087"/>
      <c r="CM180" s="1087"/>
      <c r="CN180" s="1087"/>
      <c r="CO180" s="1087"/>
      <c r="CP180" s="1087"/>
      <c r="CQ180" s="1087"/>
      <c r="CR180" s="1087"/>
      <c r="CS180" s="1087"/>
      <c r="CT180" s="1087"/>
      <c r="CU180" s="1087"/>
      <c r="CV180" s="1087"/>
      <c r="CW180" s="1087"/>
      <c r="CX180" s="1087"/>
      <c r="CY180" s="1087"/>
      <c r="CZ180" s="1087"/>
      <c r="DA180" s="1087"/>
      <c r="DB180" s="1087"/>
      <c r="DC180" s="1087"/>
      <c r="DD180" s="1087"/>
      <c r="DE180" s="1087"/>
      <c r="DF180" s="1087"/>
      <c r="DG180" s="1087"/>
      <c r="DH180" s="1087"/>
      <c r="DI180" s="1087"/>
      <c r="DJ180" s="1087"/>
      <c r="DK180" s="1087"/>
      <c r="DL180" s="703"/>
      <c r="DM180" s="704"/>
      <c r="DN180" s="704"/>
      <c r="DO180" s="704"/>
      <c r="DP180" s="704"/>
      <c r="DQ180" s="705"/>
      <c r="DR180" s="1083"/>
      <c r="DS180" s="1083"/>
      <c r="DT180" s="1083"/>
      <c r="DU180" s="1083"/>
      <c r="DV180" s="1083"/>
      <c r="DW180" s="1083"/>
      <c r="DX180" s="1083"/>
      <c r="DY180" s="1083"/>
      <c r="DZ180" s="1083"/>
      <c r="EA180" s="1083"/>
      <c r="EB180" s="1083"/>
      <c r="EC180" s="1084"/>
      <c r="ED180" s="1084"/>
      <c r="EE180" s="1084"/>
      <c r="EF180" s="1084"/>
      <c r="EG180" s="1084"/>
      <c r="EH180" s="1084"/>
      <c r="EI180" s="1084"/>
      <c r="EJ180" s="1084"/>
      <c r="EK180" s="1084"/>
      <c r="EL180" s="1084"/>
      <c r="EM180" s="1084"/>
    </row>
    <row r="181" spans="1:143" ht="6" customHeight="1">
      <c r="A181" s="162"/>
      <c r="B181" s="1085">
        <v>19</v>
      </c>
      <c r="C181" s="991"/>
      <c r="D181" s="991"/>
      <c r="E181" s="991"/>
      <c r="F181" s="1083"/>
      <c r="G181" s="1083"/>
      <c r="H181" s="1083"/>
      <c r="I181" s="1083"/>
      <c r="J181" s="1083"/>
      <c r="K181" s="1083"/>
      <c r="L181" s="1083"/>
      <c r="M181" s="1083"/>
      <c r="N181" s="1083"/>
      <c r="O181" s="1083"/>
      <c r="P181" s="1083"/>
      <c r="Q181" s="1083"/>
      <c r="R181" s="1083"/>
      <c r="S181" s="1083"/>
      <c r="T181" s="1083"/>
      <c r="U181" s="1083"/>
      <c r="V181" s="1083"/>
      <c r="W181" s="1083"/>
      <c r="X181" s="1083"/>
      <c r="Y181" s="1083"/>
      <c r="Z181" s="1083"/>
      <c r="AA181" s="1083"/>
      <c r="AB181" s="1083"/>
      <c r="AC181" s="1083"/>
      <c r="AD181" s="1083"/>
      <c r="AE181" s="1083"/>
      <c r="AF181" s="1083"/>
      <c r="AG181" s="1083"/>
      <c r="AH181" s="1083"/>
      <c r="AI181" s="1083"/>
      <c r="AJ181" s="1083"/>
      <c r="AK181" s="1083"/>
      <c r="AL181" s="1083"/>
      <c r="AM181" s="1083"/>
      <c r="AN181" s="1083"/>
      <c r="AO181" s="1083"/>
      <c r="AP181" s="1083"/>
      <c r="AQ181" s="1083"/>
      <c r="AR181" s="1083"/>
      <c r="AS181" s="1083"/>
      <c r="AT181" s="1083"/>
      <c r="AU181" s="1083"/>
      <c r="AV181" s="1083"/>
      <c r="AW181" s="1083"/>
      <c r="AX181" s="1084"/>
      <c r="AY181" s="1084"/>
      <c r="AZ181" s="1084"/>
      <c r="BA181" s="1084"/>
      <c r="BB181" s="1084"/>
      <c r="BC181" s="1083"/>
      <c r="BD181" s="1083"/>
      <c r="BE181" s="1083"/>
      <c r="BF181" s="1083"/>
      <c r="BG181" s="1083"/>
      <c r="BH181" s="1083"/>
      <c r="BI181" s="1083"/>
      <c r="BJ181" s="1083"/>
      <c r="BK181" s="1083"/>
      <c r="BL181" s="1083"/>
      <c r="BM181" s="1083"/>
      <c r="BN181" s="1083"/>
      <c r="BO181" s="1083"/>
      <c r="BP181" s="1083"/>
      <c r="BQ181" s="1083"/>
      <c r="BR181" s="1083"/>
      <c r="BS181" s="1083"/>
      <c r="BT181" s="1083"/>
      <c r="BU181" s="1083"/>
      <c r="BV181" s="1083"/>
      <c r="BW181" s="1083"/>
      <c r="BX181" s="1083"/>
      <c r="BY181" s="1083"/>
      <c r="BZ181" s="1083"/>
      <c r="CA181" s="1083"/>
      <c r="CB181" s="1083"/>
      <c r="CC181" s="1083"/>
      <c r="CD181" s="1083"/>
      <c r="CE181" s="1083"/>
      <c r="CF181" s="1087"/>
      <c r="CG181" s="1087"/>
      <c r="CH181" s="1087"/>
      <c r="CI181" s="1087"/>
      <c r="CJ181" s="1087"/>
      <c r="CK181" s="1087"/>
      <c r="CL181" s="1087"/>
      <c r="CM181" s="1087"/>
      <c r="CN181" s="1087"/>
      <c r="CO181" s="1087"/>
      <c r="CP181" s="1087"/>
      <c r="CQ181" s="1087"/>
      <c r="CR181" s="1087"/>
      <c r="CS181" s="1087"/>
      <c r="CT181" s="1087"/>
      <c r="CU181" s="1087"/>
      <c r="CV181" s="1087"/>
      <c r="CW181" s="1087"/>
      <c r="CX181" s="1087"/>
      <c r="CY181" s="1087"/>
      <c r="CZ181" s="1087"/>
      <c r="DA181" s="1087"/>
      <c r="DB181" s="1087"/>
      <c r="DC181" s="1087"/>
      <c r="DD181" s="1087"/>
      <c r="DE181" s="1087"/>
      <c r="DF181" s="1087"/>
      <c r="DG181" s="1087"/>
      <c r="DH181" s="1087"/>
      <c r="DI181" s="1087"/>
      <c r="DJ181" s="1087"/>
      <c r="DK181" s="1087"/>
      <c r="DL181" s="697"/>
      <c r="DM181" s="698"/>
      <c r="DN181" s="698"/>
      <c r="DO181" s="698"/>
      <c r="DP181" s="698"/>
      <c r="DQ181" s="699"/>
      <c r="DR181" s="1083"/>
      <c r="DS181" s="1083"/>
      <c r="DT181" s="1083"/>
      <c r="DU181" s="1083"/>
      <c r="DV181" s="1083"/>
      <c r="DW181" s="1083"/>
      <c r="DX181" s="1083"/>
      <c r="DY181" s="1083"/>
      <c r="DZ181" s="1083"/>
      <c r="EA181" s="1083"/>
      <c r="EB181" s="1083"/>
      <c r="EC181" s="1084"/>
      <c r="ED181" s="1084"/>
      <c r="EE181" s="1084"/>
      <c r="EF181" s="1084"/>
      <c r="EG181" s="1084"/>
      <c r="EH181" s="1084"/>
      <c r="EI181" s="1084"/>
      <c r="EJ181" s="1084"/>
      <c r="EK181" s="1084"/>
      <c r="EL181" s="1084"/>
      <c r="EM181" s="1084"/>
    </row>
    <row r="182" spans="1:143" ht="6" customHeight="1">
      <c r="A182" s="162"/>
      <c r="B182" s="991"/>
      <c r="C182" s="991"/>
      <c r="D182" s="991"/>
      <c r="E182" s="991"/>
      <c r="F182" s="1083"/>
      <c r="G182" s="1083"/>
      <c r="H182" s="1083"/>
      <c r="I182" s="1083"/>
      <c r="J182" s="1083"/>
      <c r="K182" s="1083"/>
      <c r="L182" s="1083"/>
      <c r="M182" s="1083"/>
      <c r="N182" s="1083"/>
      <c r="O182" s="1083"/>
      <c r="P182" s="1083"/>
      <c r="Q182" s="1083"/>
      <c r="R182" s="1083"/>
      <c r="S182" s="1083"/>
      <c r="T182" s="1083"/>
      <c r="U182" s="1083"/>
      <c r="V182" s="1083"/>
      <c r="W182" s="1083"/>
      <c r="X182" s="1083"/>
      <c r="Y182" s="1083"/>
      <c r="Z182" s="1083"/>
      <c r="AA182" s="1083"/>
      <c r="AB182" s="1083"/>
      <c r="AC182" s="1083"/>
      <c r="AD182" s="1083"/>
      <c r="AE182" s="1083"/>
      <c r="AF182" s="1083"/>
      <c r="AG182" s="1083"/>
      <c r="AH182" s="1083"/>
      <c r="AI182" s="1083"/>
      <c r="AJ182" s="1083"/>
      <c r="AK182" s="1083"/>
      <c r="AL182" s="1083"/>
      <c r="AM182" s="1083"/>
      <c r="AN182" s="1083"/>
      <c r="AO182" s="1083"/>
      <c r="AP182" s="1083"/>
      <c r="AQ182" s="1083"/>
      <c r="AR182" s="1083"/>
      <c r="AS182" s="1083"/>
      <c r="AT182" s="1083"/>
      <c r="AU182" s="1083"/>
      <c r="AV182" s="1083"/>
      <c r="AW182" s="1083"/>
      <c r="AX182" s="1084"/>
      <c r="AY182" s="1084"/>
      <c r="AZ182" s="1084"/>
      <c r="BA182" s="1084"/>
      <c r="BB182" s="1084"/>
      <c r="BC182" s="1083"/>
      <c r="BD182" s="1083"/>
      <c r="BE182" s="1083"/>
      <c r="BF182" s="1083"/>
      <c r="BG182" s="1083"/>
      <c r="BH182" s="1083"/>
      <c r="BI182" s="1083"/>
      <c r="BJ182" s="1083"/>
      <c r="BK182" s="1083"/>
      <c r="BL182" s="1083"/>
      <c r="BM182" s="1083"/>
      <c r="BN182" s="1083"/>
      <c r="BO182" s="1083"/>
      <c r="BP182" s="1083"/>
      <c r="BQ182" s="1083"/>
      <c r="BR182" s="1083"/>
      <c r="BS182" s="1083"/>
      <c r="BT182" s="1083"/>
      <c r="BU182" s="1083"/>
      <c r="BV182" s="1083"/>
      <c r="BW182" s="1083"/>
      <c r="BX182" s="1083"/>
      <c r="BY182" s="1083"/>
      <c r="BZ182" s="1083"/>
      <c r="CA182" s="1083"/>
      <c r="CB182" s="1083"/>
      <c r="CC182" s="1083"/>
      <c r="CD182" s="1083"/>
      <c r="CE182" s="1083"/>
      <c r="CF182" s="1087"/>
      <c r="CG182" s="1087"/>
      <c r="CH182" s="1087"/>
      <c r="CI182" s="1087"/>
      <c r="CJ182" s="1087"/>
      <c r="CK182" s="1087"/>
      <c r="CL182" s="1087"/>
      <c r="CM182" s="1087"/>
      <c r="CN182" s="1087"/>
      <c r="CO182" s="1087"/>
      <c r="CP182" s="1087"/>
      <c r="CQ182" s="1087"/>
      <c r="CR182" s="1087"/>
      <c r="CS182" s="1087"/>
      <c r="CT182" s="1087"/>
      <c r="CU182" s="1087"/>
      <c r="CV182" s="1087"/>
      <c r="CW182" s="1087"/>
      <c r="CX182" s="1087"/>
      <c r="CY182" s="1087"/>
      <c r="CZ182" s="1087"/>
      <c r="DA182" s="1087"/>
      <c r="DB182" s="1087"/>
      <c r="DC182" s="1087"/>
      <c r="DD182" s="1087"/>
      <c r="DE182" s="1087"/>
      <c r="DF182" s="1087"/>
      <c r="DG182" s="1087"/>
      <c r="DH182" s="1087"/>
      <c r="DI182" s="1087"/>
      <c r="DJ182" s="1087"/>
      <c r="DK182" s="1087"/>
      <c r="DL182" s="700"/>
      <c r="DM182" s="701"/>
      <c r="DN182" s="701"/>
      <c r="DO182" s="701"/>
      <c r="DP182" s="701"/>
      <c r="DQ182" s="702"/>
      <c r="DR182" s="1083"/>
      <c r="DS182" s="1083"/>
      <c r="DT182" s="1083"/>
      <c r="DU182" s="1083"/>
      <c r="DV182" s="1083"/>
      <c r="DW182" s="1083"/>
      <c r="DX182" s="1083"/>
      <c r="DY182" s="1083"/>
      <c r="DZ182" s="1083"/>
      <c r="EA182" s="1083"/>
      <c r="EB182" s="1083"/>
      <c r="EC182" s="1084"/>
      <c r="ED182" s="1084"/>
      <c r="EE182" s="1084"/>
      <c r="EF182" s="1084"/>
      <c r="EG182" s="1084"/>
      <c r="EH182" s="1084"/>
      <c r="EI182" s="1084"/>
      <c r="EJ182" s="1084"/>
      <c r="EK182" s="1084"/>
      <c r="EL182" s="1084"/>
      <c r="EM182" s="1084"/>
    </row>
    <row r="183" spans="1:143" ht="6" customHeight="1">
      <c r="A183" s="162"/>
      <c r="B183" s="991"/>
      <c r="C183" s="991"/>
      <c r="D183" s="991"/>
      <c r="E183" s="991"/>
      <c r="F183" s="1083"/>
      <c r="G183" s="1083"/>
      <c r="H183" s="1083"/>
      <c r="I183" s="1083"/>
      <c r="J183" s="1083"/>
      <c r="K183" s="1083"/>
      <c r="L183" s="1083"/>
      <c r="M183" s="1083"/>
      <c r="N183" s="1083"/>
      <c r="O183" s="1083"/>
      <c r="P183" s="1083"/>
      <c r="Q183" s="1083"/>
      <c r="R183" s="1083"/>
      <c r="S183" s="1083"/>
      <c r="T183" s="1083"/>
      <c r="U183" s="1083"/>
      <c r="V183" s="1083"/>
      <c r="W183" s="1083"/>
      <c r="X183" s="1083"/>
      <c r="Y183" s="1083"/>
      <c r="Z183" s="1083"/>
      <c r="AA183" s="1083"/>
      <c r="AB183" s="1083"/>
      <c r="AC183" s="1083"/>
      <c r="AD183" s="1083"/>
      <c r="AE183" s="1083"/>
      <c r="AF183" s="1083"/>
      <c r="AG183" s="1083"/>
      <c r="AH183" s="1083"/>
      <c r="AI183" s="1083"/>
      <c r="AJ183" s="1083"/>
      <c r="AK183" s="1083"/>
      <c r="AL183" s="1083"/>
      <c r="AM183" s="1083"/>
      <c r="AN183" s="1083"/>
      <c r="AO183" s="1083"/>
      <c r="AP183" s="1083"/>
      <c r="AQ183" s="1083"/>
      <c r="AR183" s="1083"/>
      <c r="AS183" s="1083"/>
      <c r="AT183" s="1083"/>
      <c r="AU183" s="1083"/>
      <c r="AV183" s="1083"/>
      <c r="AW183" s="1083"/>
      <c r="AX183" s="1084"/>
      <c r="AY183" s="1084"/>
      <c r="AZ183" s="1084"/>
      <c r="BA183" s="1084"/>
      <c r="BB183" s="1084"/>
      <c r="BC183" s="1083"/>
      <c r="BD183" s="1083"/>
      <c r="BE183" s="1083"/>
      <c r="BF183" s="1083"/>
      <c r="BG183" s="1083"/>
      <c r="BH183" s="1083"/>
      <c r="BI183" s="1083"/>
      <c r="BJ183" s="1083"/>
      <c r="BK183" s="1083"/>
      <c r="BL183" s="1083"/>
      <c r="BM183" s="1083"/>
      <c r="BN183" s="1083"/>
      <c r="BO183" s="1083"/>
      <c r="BP183" s="1083"/>
      <c r="BQ183" s="1083"/>
      <c r="BR183" s="1083"/>
      <c r="BS183" s="1083"/>
      <c r="BT183" s="1083"/>
      <c r="BU183" s="1083"/>
      <c r="BV183" s="1083"/>
      <c r="BW183" s="1083"/>
      <c r="BX183" s="1083"/>
      <c r="BY183" s="1083"/>
      <c r="BZ183" s="1083"/>
      <c r="CA183" s="1083"/>
      <c r="CB183" s="1083"/>
      <c r="CC183" s="1083"/>
      <c r="CD183" s="1083"/>
      <c r="CE183" s="1083"/>
      <c r="CF183" s="1087"/>
      <c r="CG183" s="1087"/>
      <c r="CH183" s="1087"/>
      <c r="CI183" s="1087"/>
      <c r="CJ183" s="1087"/>
      <c r="CK183" s="1087"/>
      <c r="CL183" s="1087"/>
      <c r="CM183" s="1087"/>
      <c r="CN183" s="1087"/>
      <c r="CO183" s="1087"/>
      <c r="CP183" s="1087"/>
      <c r="CQ183" s="1087"/>
      <c r="CR183" s="1087"/>
      <c r="CS183" s="1087"/>
      <c r="CT183" s="1087"/>
      <c r="CU183" s="1087"/>
      <c r="CV183" s="1087"/>
      <c r="CW183" s="1087"/>
      <c r="CX183" s="1087"/>
      <c r="CY183" s="1087"/>
      <c r="CZ183" s="1087"/>
      <c r="DA183" s="1087"/>
      <c r="DB183" s="1087"/>
      <c r="DC183" s="1087"/>
      <c r="DD183" s="1087"/>
      <c r="DE183" s="1087"/>
      <c r="DF183" s="1087"/>
      <c r="DG183" s="1087"/>
      <c r="DH183" s="1087"/>
      <c r="DI183" s="1087"/>
      <c r="DJ183" s="1087"/>
      <c r="DK183" s="1087"/>
      <c r="DL183" s="703"/>
      <c r="DM183" s="704"/>
      <c r="DN183" s="704"/>
      <c r="DO183" s="704"/>
      <c r="DP183" s="704"/>
      <c r="DQ183" s="705"/>
      <c r="DR183" s="1083"/>
      <c r="DS183" s="1083"/>
      <c r="DT183" s="1083"/>
      <c r="DU183" s="1083"/>
      <c r="DV183" s="1083"/>
      <c r="DW183" s="1083"/>
      <c r="DX183" s="1083"/>
      <c r="DY183" s="1083"/>
      <c r="DZ183" s="1083"/>
      <c r="EA183" s="1083"/>
      <c r="EB183" s="1083"/>
      <c r="EC183" s="1084"/>
      <c r="ED183" s="1084"/>
      <c r="EE183" s="1084"/>
      <c r="EF183" s="1084"/>
      <c r="EG183" s="1084"/>
      <c r="EH183" s="1084"/>
      <c r="EI183" s="1084"/>
      <c r="EJ183" s="1084"/>
      <c r="EK183" s="1084"/>
      <c r="EL183" s="1084"/>
      <c r="EM183" s="1084"/>
    </row>
    <row r="184" spans="1:143" ht="6" customHeight="1">
      <c r="A184" s="162"/>
      <c r="B184" s="1085">
        <v>20</v>
      </c>
      <c r="C184" s="991"/>
      <c r="D184" s="991"/>
      <c r="E184" s="991"/>
      <c r="F184" s="1083"/>
      <c r="G184" s="1083"/>
      <c r="H184" s="1083"/>
      <c r="I184" s="1083"/>
      <c r="J184" s="1083"/>
      <c r="K184" s="1083"/>
      <c r="L184" s="1083"/>
      <c r="M184" s="1083"/>
      <c r="N184" s="1083"/>
      <c r="O184" s="1083"/>
      <c r="P184" s="1083"/>
      <c r="Q184" s="1083"/>
      <c r="R184" s="1083"/>
      <c r="S184" s="1083"/>
      <c r="T184" s="1083"/>
      <c r="U184" s="1083"/>
      <c r="V184" s="1083"/>
      <c r="W184" s="1083"/>
      <c r="X184" s="1083"/>
      <c r="Y184" s="1083"/>
      <c r="Z184" s="1083"/>
      <c r="AA184" s="1083"/>
      <c r="AB184" s="1083"/>
      <c r="AC184" s="1083"/>
      <c r="AD184" s="1083"/>
      <c r="AE184" s="1083"/>
      <c r="AF184" s="1083"/>
      <c r="AG184" s="1083"/>
      <c r="AH184" s="1083"/>
      <c r="AI184" s="1083"/>
      <c r="AJ184" s="1083"/>
      <c r="AK184" s="1083"/>
      <c r="AL184" s="1083"/>
      <c r="AM184" s="1083"/>
      <c r="AN184" s="1083"/>
      <c r="AO184" s="1083"/>
      <c r="AP184" s="1083"/>
      <c r="AQ184" s="1083"/>
      <c r="AR184" s="1083"/>
      <c r="AS184" s="1083"/>
      <c r="AT184" s="1083"/>
      <c r="AU184" s="1083"/>
      <c r="AV184" s="1083"/>
      <c r="AW184" s="1083"/>
      <c r="AX184" s="1084"/>
      <c r="AY184" s="1084"/>
      <c r="AZ184" s="1084"/>
      <c r="BA184" s="1084"/>
      <c r="BB184" s="1084"/>
      <c r="BC184" s="1083"/>
      <c r="BD184" s="1083"/>
      <c r="BE184" s="1083"/>
      <c r="BF184" s="1083"/>
      <c r="BG184" s="1083"/>
      <c r="BH184" s="1083"/>
      <c r="BI184" s="1083"/>
      <c r="BJ184" s="1083"/>
      <c r="BK184" s="1083"/>
      <c r="BL184" s="1083"/>
      <c r="BM184" s="1083"/>
      <c r="BN184" s="1083"/>
      <c r="BO184" s="1083"/>
      <c r="BP184" s="1083"/>
      <c r="BQ184" s="1083"/>
      <c r="BR184" s="1083"/>
      <c r="BS184" s="1083"/>
      <c r="BT184" s="1083"/>
      <c r="BU184" s="1083"/>
      <c r="BV184" s="1083"/>
      <c r="BW184" s="1083"/>
      <c r="BX184" s="1083"/>
      <c r="BY184" s="1083"/>
      <c r="BZ184" s="1083"/>
      <c r="CA184" s="1083"/>
      <c r="CB184" s="1083"/>
      <c r="CC184" s="1083"/>
      <c r="CD184" s="1083"/>
      <c r="CE184" s="1083"/>
      <c r="CF184" s="1087"/>
      <c r="CG184" s="1087"/>
      <c r="CH184" s="1087"/>
      <c r="CI184" s="1087"/>
      <c r="CJ184" s="1087"/>
      <c r="CK184" s="1087"/>
      <c r="CL184" s="1087"/>
      <c r="CM184" s="1087"/>
      <c r="CN184" s="1087"/>
      <c r="CO184" s="1087"/>
      <c r="CP184" s="1087"/>
      <c r="CQ184" s="1087"/>
      <c r="CR184" s="1087"/>
      <c r="CS184" s="1087"/>
      <c r="CT184" s="1087"/>
      <c r="CU184" s="1087"/>
      <c r="CV184" s="1087"/>
      <c r="CW184" s="1087"/>
      <c r="CX184" s="1087"/>
      <c r="CY184" s="1087"/>
      <c r="CZ184" s="1087"/>
      <c r="DA184" s="1087"/>
      <c r="DB184" s="1087"/>
      <c r="DC184" s="1087"/>
      <c r="DD184" s="1087"/>
      <c r="DE184" s="1087"/>
      <c r="DF184" s="1087"/>
      <c r="DG184" s="1087"/>
      <c r="DH184" s="1087"/>
      <c r="DI184" s="1087"/>
      <c r="DJ184" s="1087"/>
      <c r="DK184" s="1087"/>
      <c r="DL184" s="697"/>
      <c r="DM184" s="698"/>
      <c r="DN184" s="698"/>
      <c r="DO184" s="698"/>
      <c r="DP184" s="698"/>
      <c r="DQ184" s="699"/>
      <c r="DR184" s="1083"/>
      <c r="DS184" s="1083"/>
      <c r="DT184" s="1083"/>
      <c r="DU184" s="1083"/>
      <c r="DV184" s="1083"/>
      <c r="DW184" s="1083"/>
      <c r="DX184" s="1083"/>
      <c r="DY184" s="1083"/>
      <c r="DZ184" s="1083"/>
      <c r="EA184" s="1083"/>
      <c r="EB184" s="1083"/>
      <c r="EC184" s="1084"/>
      <c r="ED184" s="1084"/>
      <c r="EE184" s="1084"/>
      <c r="EF184" s="1084"/>
      <c r="EG184" s="1084"/>
      <c r="EH184" s="1084"/>
      <c r="EI184" s="1084"/>
      <c r="EJ184" s="1084"/>
      <c r="EK184" s="1084"/>
      <c r="EL184" s="1084"/>
      <c r="EM184" s="1084"/>
    </row>
    <row r="185" spans="1:143" ht="6" customHeight="1">
      <c r="A185" s="162"/>
      <c r="B185" s="991"/>
      <c r="C185" s="991"/>
      <c r="D185" s="991"/>
      <c r="E185" s="991"/>
      <c r="F185" s="1083"/>
      <c r="G185" s="1083"/>
      <c r="H185" s="1083"/>
      <c r="I185" s="1083"/>
      <c r="J185" s="1083"/>
      <c r="K185" s="1083"/>
      <c r="L185" s="1083"/>
      <c r="M185" s="1083"/>
      <c r="N185" s="1083"/>
      <c r="O185" s="1083"/>
      <c r="P185" s="1083"/>
      <c r="Q185" s="1083"/>
      <c r="R185" s="1083"/>
      <c r="S185" s="1083"/>
      <c r="T185" s="1083"/>
      <c r="U185" s="1083"/>
      <c r="V185" s="1083"/>
      <c r="W185" s="1083"/>
      <c r="X185" s="1083"/>
      <c r="Y185" s="1083"/>
      <c r="Z185" s="1083"/>
      <c r="AA185" s="1083"/>
      <c r="AB185" s="1083"/>
      <c r="AC185" s="1083"/>
      <c r="AD185" s="1083"/>
      <c r="AE185" s="1083"/>
      <c r="AF185" s="1083"/>
      <c r="AG185" s="1083"/>
      <c r="AH185" s="1083"/>
      <c r="AI185" s="1083"/>
      <c r="AJ185" s="1083"/>
      <c r="AK185" s="1083"/>
      <c r="AL185" s="1083"/>
      <c r="AM185" s="1083"/>
      <c r="AN185" s="1083"/>
      <c r="AO185" s="1083"/>
      <c r="AP185" s="1083"/>
      <c r="AQ185" s="1083"/>
      <c r="AR185" s="1083"/>
      <c r="AS185" s="1083"/>
      <c r="AT185" s="1083"/>
      <c r="AU185" s="1083"/>
      <c r="AV185" s="1083"/>
      <c r="AW185" s="1083"/>
      <c r="AX185" s="1084"/>
      <c r="AY185" s="1084"/>
      <c r="AZ185" s="1084"/>
      <c r="BA185" s="1084"/>
      <c r="BB185" s="1084"/>
      <c r="BC185" s="1083"/>
      <c r="BD185" s="1083"/>
      <c r="BE185" s="1083"/>
      <c r="BF185" s="1083"/>
      <c r="BG185" s="1083"/>
      <c r="BH185" s="1083"/>
      <c r="BI185" s="1083"/>
      <c r="BJ185" s="1083"/>
      <c r="BK185" s="1083"/>
      <c r="BL185" s="1083"/>
      <c r="BM185" s="1083"/>
      <c r="BN185" s="1083"/>
      <c r="BO185" s="1083"/>
      <c r="BP185" s="1083"/>
      <c r="BQ185" s="1083"/>
      <c r="BR185" s="1083"/>
      <c r="BS185" s="1083"/>
      <c r="BT185" s="1083"/>
      <c r="BU185" s="1083"/>
      <c r="BV185" s="1083"/>
      <c r="BW185" s="1083"/>
      <c r="BX185" s="1083"/>
      <c r="BY185" s="1083"/>
      <c r="BZ185" s="1083"/>
      <c r="CA185" s="1083"/>
      <c r="CB185" s="1083"/>
      <c r="CC185" s="1083"/>
      <c r="CD185" s="1083"/>
      <c r="CE185" s="1083"/>
      <c r="CF185" s="1087"/>
      <c r="CG185" s="1087"/>
      <c r="CH185" s="1087"/>
      <c r="CI185" s="1087"/>
      <c r="CJ185" s="1087"/>
      <c r="CK185" s="1087"/>
      <c r="CL185" s="1087"/>
      <c r="CM185" s="1087"/>
      <c r="CN185" s="1087"/>
      <c r="CO185" s="1087"/>
      <c r="CP185" s="1087"/>
      <c r="CQ185" s="1087"/>
      <c r="CR185" s="1087"/>
      <c r="CS185" s="1087"/>
      <c r="CT185" s="1087"/>
      <c r="CU185" s="1087"/>
      <c r="CV185" s="1087"/>
      <c r="CW185" s="1087"/>
      <c r="CX185" s="1087"/>
      <c r="CY185" s="1087"/>
      <c r="CZ185" s="1087"/>
      <c r="DA185" s="1087"/>
      <c r="DB185" s="1087"/>
      <c r="DC185" s="1087"/>
      <c r="DD185" s="1087"/>
      <c r="DE185" s="1087"/>
      <c r="DF185" s="1087"/>
      <c r="DG185" s="1087"/>
      <c r="DH185" s="1087"/>
      <c r="DI185" s="1087"/>
      <c r="DJ185" s="1087"/>
      <c r="DK185" s="1087"/>
      <c r="DL185" s="700"/>
      <c r="DM185" s="701"/>
      <c r="DN185" s="701"/>
      <c r="DO185" s="701"/>
      <c r="DP185" s="701"/>
      <c r="DQ185" s="702"/>
      <c r="DR185" s="1083"/>
      <c r="DS185" s="1083"/>
      <c r="DT185" s="1083"/>
      <c r="DU185" s="1083"/>
      <c r="DV185" s="1083"/>
      <c r="DW185" s="1083"/>
      <c r="DX185" s="1083"/>
      <c r="DY185" s="1083"/>
      <c r="DZ185" s="1083"/>
      <c r="EA185" s="1083"/>
      <c r="EB185" s="1083"/>
      <c r="EC185" s="1084"/>
      <c r="ED185" s="1084"/>
      <c r="EE185" s="1084"/>
      <c r="EF185" s="1084"/>
      <c r="EG185" s="1084"/>
      <c r="EH185" s="1084"/>
      <c r="EI185" s="1084"/>
      <c r="EJ185" s="1084"/>
      <c r="EK185" s="1084"/>
      <c r="EL185" s="1084"/>
      <c r="EM185" s="1084"/>
    </row>
    <row r="186" spans="1:143" ht="6" customHeight="1" thickBot="1">
      <c r="A186" s="162"/>
      <c r="B186" s="1115"/>
      <c r="C186" s="1115"/>
      <c r="D186" s="1115"/>
      <c r="E186" s="1115"/>
      <c r="F186" s="1107"/>
      <c r="G186" s="1107"/>
      <c r="H186" s="1107"/>
      <c r="I186" s="1107"/>
      <c r="J186" s="1107"/>
      <c r="K186" s="1107"/>
      <c r="L186" s="1107"/>
      <c r="M186" s="1107"/>
      <c r="N186" s="1107"/>
      <c r="O186" s="1107"/>
      <c r="P186" s="1107"/>
      <c r="Q186" s="1107"/>
      <c r="R186" s="1107"/>
      <c r="S186" s="1107"/>
      <c r="T186" s="1107"/>
      <c r="U186" s="1107"/>
      <c r="V186" s="1107"/>
      <c r="W186" s="1107"/>
      <c r="X186" s="1107"/>
      <c r="Y186" s="1107"/>
      <c r="Z186" s="1107"/>
      <c r="AA186" s="1107"/>
      <c r="AB186" s="1107"/>
      <c r="AC186" s="1107"/>
      <c r="AD186" s="1107"/>
      <c r="AE186" s="1107"/>
      <c r="AF186" s="1107"/>
      <c r="AG186" s="1107"/>
      <c r="AH186" s="1107"/>
      <c r="AI186" s="1107"/>
      <c r="AJ186" s="1107"/>
      <c r="AK186" s="1107"/>
      <c r="AL186" s="1107"/>
      <c r="AM186" s="1107"/>
      <c r="AN186" s="1107"/>
      <c r="AO186" s="1107"/>
      <c r="AP186" s="1107"/>
      <c r="AQ186" s="1107"/>
      <c r="AR186" s="1107"/>
      <c r="AS186" s="1107"/>
      <c r="AT186" s="1107"/>
      <c r="AU186" s="1107"/>
      <c r="AV186" s="1107"/>
      <c r="AW186" s="1107"/>
      <c r="AX186" s="1108"/>
      <c r="AY186" s="1108"/>
      <c r="AZ186" s="1108"/>
      <c r="BA186" s="1108"/>
      <c r="BB186" s="1108"/>
      <c r="BC186" s="1107"/>
      <c r="BD186" s="1107"/>
      <c r="BE186" s="1107"/>
      <c r="BF186" s="1107"/>
      <c r="BG186" s="1107"/>
      <c r="BH186" s="1107"/>
      <c r="BI186" s="1107"/>
      <c r="BJ186" s="1107"/>
      <c r="BK186" s="1107"/>
      <c r="BL186" s="1107"/>
      <c r="BM186" s="1107"/>
      <c r="BN186" s="1107"/>
      <c r="BO186" s="1107"/>
      <c r="BP186" s="1107"/>
      <c r="BQ186" s="1107"/>
      <c r="BR186" s="1107"/>
      <c r="BS186" s="1107"/>
      <c r="BT186" s="1107"/>
      <c r="BU186" s="1107"/>
      <c r="BV186" s="1107"/>
      <c r="BW186" s="1107"/>
      <c r="BX186" s="1107"/>
      <c r="BY186" s="1107"/>
      <c r="BZ186" s="1107"/>
      <c r="CA186" s="1107"/>
      <c r="CB186" s="1107"/>
      <c r="CC186" s="1107"/>
      <c r="CD186" s="1107"/>
      <c r="CE186" s="1107"/>
      <c r="CF186" s="1106"/>
      <c r="CG186" s="1106"/>
      <c r="CH186" s="1106"/>
      <c r="CI186" s="1106"/>
      <c r="CJ186" s="1106"/>
      <c r="CK186" s="1106"/>
      <c r="CL186" s="1106"/>
      <c r="CM186" s="1106"/>
      <c r="CN186" s="1106"/>
      <c r="CO186" s="1106"/>
      <c r="CP186" s="1106"/>
      <c r="CQ186" s="1106"/>
      <c r="CR186" s="1106"/>
      <c r="CS186" s="1106"/>
      <c r="CT186" s="1106"/>
      <c r="CU186" s="1106"/>
      <c r="CV186" s="1106"/>
      <c r="CW186" s="1106"/>
      <c r="CX186" s="1106"/>
      <c r="CY186" s="1106"/>
      <c r="CZ186" s="1106"/>
      <c r="DA186" s="1106"/>
      <c r="DB186" s="1106"/>
      <c r="DC186" s="1106"/>
      <c r="DD186" s="1106"/>
      <c r="DE186" s="1106"/>
      <c r="DF186" s="1106"/>
      <c r="DG186" s="1106"/>
      <c r="DH186" s="1106"/>
      <c r="DI186" s="1106"/>
      <c r="DJ186" s="1106"/>
      <c r="DK186" s="1106"/>
      <c r="DL186" s="700"/>
      <c r="DM186" s="701"/>
      <c r="DN186" s="701"/>
      <c r="DO186" s="701"/>
      <c r="DP186" s="701"/>
      <c r="DQ186" s="702"/>
      <c r="DR186" s="1107"/>
      <c r="DS186" s="1107"/>
      <c r="DT186" s="1107"/>
      <c r="DU186" s="1107"/>
      <c r="DV186" s="1107"/>
      <c r="DW186" s="1107"/>
      <c r="DX186" s="1107"/>
      <c r="DY186" s="1107"/>
      <c r="DZ186" s="1107"/>
      <c r="EA186" s="1107"/>
      <c r="EB186" s="1107"/>
      <c r="EC186" s="1108"/>
      <c r="ED186" s="1108"/>
      <c r="EE186" s="1108"/>
      <c r="EF186" s="1108"/>
      <c r="EG186" s="1108"/>
      <c r="EH186" s="1108"/>
      <c r="EI186" s="1108"/>
      <c r="EJ186" s="1108"/>
      <c r="EK186" s="1108"/>
      <c r="EL186" s="1108"/>
      <c r="EM186" s="1108"/>
    </row>
    <row r="187" spans="1:143" ht="6" customHeight="1" thickTop="1">
      <c r="A187" s="162"/>
      <c r="B187" s="1109" t="s">
        <v>170</v>
      </c>
      <c r="C187" s="1110"/>
      <c r="D187" s="1110"/>
      <c r="E187" s="1110"/>
      <c r="F187" s="1110"/>
      <c r="G187" s="1110"/>
      <c r="H187" s="1110"/>
      <c r="I187" s="1110"/>
      <c r="J187" s="1110"/>
      <c r="K187" s="1110"/>
      <c r="L187" s="1110"/>
      <c r="M187" s="1110"/>
      <c r="N187" s="1110"/>
      <c r="O187" s="1110"/>
      <c r="P187" s="1110"/>
      <c r="Q187" s="1110"/>
      <c r="R187" s="1110"/>
      <c r="S187" s="1110"/>
      <c r="T187" s="1110"/>
      <c r="U187" s="1110"/>
      <c r="V187" s="1110"/>
      <c r="W187" s="1110"/>
      <c r="X187" s="1110"/>
      <c r="Y187" s="1110"/>
      <c r="Z187" s="1110"/>
      <c r="AA187" s="1110"/>
      <c r="AB187" s="1110"/>
      <c r="AC187" s="1110"/>
      <c r="AD187" s="1112"/>
      <c r="AE187" s="1112"/>
      <c r="AF187" s="1112"/>
      <c r="AG187" s="1112"/>
      <c r="AH187" s="1112"/>
      <c r="AI187" s="1112"/>
      <c r="AJ187" s="1112"/>
      <c r="AK187" s="1112"/>
      <c r="AL187" s="1112"/>
      <c r="AM187" s="1112"/>
      <c r="AN187" s="1112"/>
      <c r="AO187" s="1112"/>
      <c r="AP187" s="1112"/>
      <c r="AQ187" s="1112"/>
      <c r="AR187" s="1112"/>
      <c r="AS187" s="1112"/>
      <c r="AT187" s="1112"/>
      <c r="AU187" s="1112"/>
      <c r="AV187" s="1112"/>
      <c r="AW187" s="1112"/>
      <c r="AX187" s="1088"/>
      <c r="AY187" s="1089"/>
      <c r="AZ187" s="1089"/>
      <c r="BA187" s="1089"/>
      <c r="BB187" s="1090"/>
      <c r="BC187" s="1088"/>
      <c r="BD187" s="1089"/>
      <c r="BE187" s="1089"/>
      <c r="BF187" s="1089"/>
      <c r="BG187" s="1089"/>
      <c r="BH187" s="1089"/>
      <c r="BI187" s="1089"/>
      <c r="BJ187" s="1089"/>
      <c r="BK187" s="1090"/>
      <c r="BL187" s="1088"/>
      <c r="BM187" s="1089"/>
      <c r="BN187" s="1089"/>
      <c r="BO187" s="1089"/>
      <c r="BP187" s="1089"/>
      <c r="BQ187" s="1089"/>
      <c r="BR187" s="1089"/>
      <c r="BS187" s="1089"/>
      <c r="BT187" s="1089"/>
      <c r="BU187" s="1090"/>
      <c r="BV187" s="1088"/>
      <c r="BW187" s="1089"/>
      <c r="BX187" s="1089"/>
      <c r="BY187" s="1089"/>
      <c r="BZ187" s="1089"/>
      <c r="CA187" s="1089"/>
      <c r="CB187" s="1089"/>
      <c r="CC187" s="1089"/>
      <c r="CD187" s="1089"/>
      <c r="CE187" s="1090"/>
      <c r="CF187" s="734" t="str">
        <f>IF(SUM(CF127:CO186)=0,"",SUM(CF127:CO186))</f>
        <v/>
      </c>
      <c r="CG187" s="734"/>
      <c r="CH187" s="734"/>
      <c r="CI187" s="734"/>
      <c r="CJ187" s="734"/>
      <c r="CK187" s="734"/>
      <c r="CL187" s="734"/>
      <c r="CM187" s="734"/>
      <c r="CN187" s="734"/>
      <c r="CO187" s="734"/>
      <c r="CP187" s="737" t="str">
        <f>IF(SUM(CP127:CZ186)=0,"",SUM(CP127:CZ186))</f>
        <v/>
      </c>
      <c r="CQ187" s="737"/>
      <c r="CR187" s="737"/>
      <c r="CS187" s="737"/>
      <c r="CT187" s="737"/>
      <c r="CU187" s="737"/>
      <c r="CV187" s="737"/>
      <c r="CW187" s="737"/>
      <c r="CX187" s="737"/>
      <c r="CY187" s="737"/>
      <c r="CZ187" s="737"/>
      <c r="DA187" s="737" t="str">
        <f>IF(SUM(DA127:DK186)=0,"",SUM(DA127:DK186))</f>
        <v/>
      </c>
      <c r="DB187" s="737"/>
      <c r="DC187" s="737"/>
      <c r="DD187" s="737"/>
      <c r="DE187" s="737"/>
      <c r="DF187" s="737"/>
      <c r="DG187" s="737"/>
      <c r="DH187" s="737"/>
      <c r="DI187" s="737"/>
      <c r="DJ187" s="737"/>
      <c r="DK187" s="737"/>
      <c r="DL187" s="738"/>
      <c r="DM187" s="739"/>
      <c r="DN187" s="739"/>
      <c r="DO187" s="739"/>
      <c r="DP187" s="739"/>
      <c r="DQ187" s="740"/>
      <c r="DR187" s="1088"/>
      <c r="DS187" s="1089"/>
      <c r="DT187" s="1089"/>
      <c r="DU187" s="1089"/>
      <c r="DV187" s="1089"/>
      <c r="DW187" s="1089"/>
      <c r="DX187" s="1089"/>
      <c r="DY187" s="1089"/>
      <c r="DZ187" s="1089"/>
      <c r="EA187" s="1089"/>
      <c r="EB187" s="1090"/>
      <c r="EC187" s="1097"/>
      <c r="ED187" s="1098"/>
      <c r="EE187" s="1098"/>
      <c r="EF187" s="1098"/>
      <c r="EG187" s="1098"/>
      <c r="EH187" s="1098"/>
      <c r="EI187" s="1098"/>
      <c r="EJ187" s="1098"/>
      <c r="EK187" s="1098"/>
      <c r="EL187" s="1098"/>
      <c r="EM187" s="1099"/>
    </row>
    <row r="188" spans="1:143" ht="6" customHeight="1">
      <c r="A188" s="162"/>
      <c r="B188" s="695"/>
      <c r="C188" s="695"/>
      <c r="D188" s="695"/>
      <c r="E188" s="695"/>
      <c r="F188" s="695"/>
      <c r="G188" s="695"/>
      <c r="H188" s="695"/>
      <c r="I188" s="695"/>
      <c r="J188" s="695"/>
      <c r="K188" s="695"/>
      <c r="L188" s="695"/>
      <c r="M188" s="695"/>
      <c r="N188" s="695"/>
      <c r="O188" s="695"/>
      <c r="P188" s="695"/>
      <c r="Q188" s="695"/>
      <c r="R188" s="695"/>
      <c r="S188" s="695"/>
      <c r="T188" s="695"/>
      <c r="U188" s="695"/>
      <c r="V188" s="695"/>
      <c r="W188" s="695"/>
      <c r="X188" s="695"/>
      <c r="Y188" s="695"/>
      <c r="Z188" s="695"/>
      <c r="AA188" s="695"/>
      <c r="AB188" s="695"/>
      <c r="AC188" s="695"/>
      <c r="AD188" s="1113"/>
      <c r="AE188" s="1113"/>
      <c r="AF188" s="1113"/>
      <c r="AG188" s="1113"/>
      <c r="AH188" s="1113"/>
      <c r="AI188" s="1113"/>
      <c r="AJ188" s="1113"/>
      <c r="AK188" s="1113"/>
      <c r="AL188" s="1113"/>
      <c r="AM188" s="1113"/>
      <c r="AN188" s="1113"/>
      <c r="AO188" s="1113"/>
      <c r="AP188" s="1113"/>
      <c r="AQ188" s="1113"/>
      <c r="AR188" s="1113"/>
      <c r="AS188" s="1113"/>
      <c r="AT188" s="1113"/>
      <c r="AU188" s="1113"/>
      <c r="AV188" s="1113"/>
      <c r="AW188" s="1113"/>
      <c r="AX188" s="1091"/>
      <c r="AY188" s="1092"/>
      <c r="AZ188" s="1092"/>
      <c r="BA188" s="1092"/>
      <c r="BB188" s="1093"/>
      <c r="BC188" s="1091"/>
      <c r="BD188" s="1092"/>
      <c r="BE188" s="1092"/>
      <c r="BF188" s="1092"/>
      <c r="BG188" s="1092"/>
      <c r="BH188" s="1092"/>
      <c r="BI188" s="1092"/>
      <c r="BJ188" s="1092"/>
      <c r="BK188" s="1093"/>
      <c r="BL188" s="1091"/>
      <c r="BM188" s="1092"/>
      <c r="BN188" s="1092"/>
      <c r="BO188" s="1092"/>
      <c r="BP188" s="1092"/>
      <c r="BQ188" s="1092"/>
      <c r="BR188" s="1092"/>
      <c r="BS188" s="1092"/>
      <c r="BT188" s="1092"/>
      <c r="BU188" s="1093"/>
      <c r="BV188" s="1091"/>
      <c r="BW188" s="1092"/>
      <c r="BX188" s="1092"/>
      <c r="BY188" s="1092"/>
      <c r="BZ188" s="1092"/>
      <c r="CA188" s="1092"/>
      <c r="CB188" s="1092"/>
      <c r="CC188" s="1092"/>
      <c r="CD188" s="1092"/>
      <c r="CE188" s="1093"/>
      <c r="CF188" s="735"/>
      <c r="CG188" s="735"/>
      <c r="CH188" s="735"/>
      <c r="CI188" s="735"/>
      <c r="CJ188" s="735"/>
      <c r="CK188" s="735"/>
      <c r="CL188" s="735"/>
      <c r="CM188" s="735"/>
      <c r="CN188" s="735"/>
      <c r="CO188" s="735"/>
      <c r="CP188" s="735"/>
      <c r="CQ188" s="735"/>
      <c r="CR188" s="735"/>
      <c r="CS188" s="735"/>
      <c r="CT188" s="735"/>
      <c r="CU188" s="735"/>
      <c r="CV188" s="735"/>
      <c r="CW188" s="735"/>
      <c r="CX188" s="735"/>
      <c r="CY188" s="735"/>
      <c r="CZ188" s="735"/>
      <c r="DA188" s="735"/>
      <c r="DB188" s="735"/>
      <c r="DC188" s="735"/>
      <c r="DD188" s="735"/>
      <c r="DE188" s="735"/>
      <c r="DF188" s="735"/>
      <c r="DG188" s="735"/>
      <c r="DH188" s="735"/>
      <c r="DI188" s="735"/>
      <c r="DJ188" s="735"/>
      <c r="DK188" s="735"/>
      <c r="DL188" s="722"/>
      <c r="DM188" s="723"/>
      <c r="DN188" s="723"/>
      <c r="DO188" s="723"/>
      <c r="DP188" s="723"/>
      <c r="DQ188" s="724"/>
      <c r="DR188" s="1091"/>
      <c r="DS188" s="1092"/>
      <c r="DT188" s="1092"/>
      <c r="DU188" s="1092"/>
      <c r="DV188" s="1092"/>
      <c r="DW188" s="1092"/>
      <c r="DX188" s="1092"/>
      <c r="DY188" s="1092"/>
      <c r="DZ188" s="1092"/>
      <c r="EA188" s="1092"/>
      <c r="EB188" s="1093"/>
      <c r="EC188" s="1100"/>
      <c r="ED188" s="1101"/>
      <c r="EE188" s="1101"/>
      <c r="EF188" s="1101"/>
      <c r="EG188" s="1101"/>
      <c r="EH188" s="1101"/>
      <c r="EI188" s="1101"/>
      <c r="EJ188" s="1101"/>
      <c r="EK188" s="1101"/>
      <c r="EL188" s="1101"/>
      <c r="EM188" s="1102"/>
    </row>
    <row r="189" spans="1:143" ht="6" customHeight="1">
      <c r="A189" s="162"/>
      <c r="B189" s="1111"/>
      <c r="C189" s="1111"/>
      <c r="D189" s="1111"/>
      <c r="E189" s="1111"/>
      <c r="F189" s="1111"/>
      <c r="G189" s="1111"/>
      <c r="H189" s="1111"/>
      <c r="I189" s="1111"/>
      <c r="J189" s="1111"/>
      <c r="K189" s="1111"/>
      <c r="L189" s="1111"/>
      <c r="M189" s="1111"/>
      <c r="N189" s="1111"/>
      <c r="O189" s="1111"/>
      <c r="P189" s="1111"/>
      <c r="Q189" s="1111"/>
      <c r="R189" s="1111"/>
      <c r="S189" s="1111"/>
      <c r="T189" s="1111"/>
      <c r="U189" s="1111"/>
      <c r="V189" s="1111"/>
      <c r="W189" s="1111"/>
      <c r="X189" s="1111"/>
      <c r="Y189" s="1111"/>
      <c r="Z189" s="1111"/>
      <c r="AA189" s="1111"/>
      <c r="AB189" s="1111"/>
      <c r="AC189" s="1111"/>
      <c r="AD189" s="1114"/>
      <c r="AE189" s="1114"/>
      <c r="AF189" s="1114"/>
      <c r="AG189" s="1114"/>
      <c r="AH189" s="1114"/>
      <c r="AI189" s="1114"/>
      <c r="AJ189" s="1114"/>
      <c r="AK189" s="1114"/>
      <c r="AL189" s="1114"/>
      <c r="AM189" s="1114"/>
      <c r="AN189" s="1114"/>
      <c r="AO189" s="1114"/>
      <c r="AP189" s="1114"/>
      <c r="AQ189" s="1114"/>
      <c r="AR189" s="1114"/>
      <c r="AS189" s="1114"/>
      <c r="AT189" s="1114"/>
      <c r="AU189" s="1114"/>
      <c r="AV189" s="1114"/>
      <c r="AW189" s="1114"/>
      <c r="AX189" s="1094"/>
      <c r="AY189" s="1095"/>
      <c r="AZ189" s="1095"/>
      <c r="BA189" s="1095"/>
      <c r="BB189" s="1096"/>
      <c r="BC189" s="1094"/>
      <c r="BD189" s="1095"/>
      <c r="BE189" s="1095"/>
      <c r="BF189" s="1095"/>
      <c r="BG189" s="1095"/>
      <c r="BH189" s="1095"/>
      <c r="BI189" s="1095"/>
      <c r="BJ189" s="1095"/>
      <c r="BK189" s="1096"/>
      <c r="BL189" s="1094"/>
      <c r="BM189" s="1095"/>
      <c r="BN189" s="1095"/>
      <c r="BO189" s="1095"/>
      <c r="BP189" s="1095"/>
      <c r="BQ189" s="1095"/>
      <c r="BR189" s="1095"/>
      <c r="BS189" s="1095"/>
      <c r="BT189" s="1095"/>
      <c r="BU189" s="1096"/>
      <c r="BV189" s="1094"/>
      <c r="BW189" s="1095"/>
      <c r="BX189" s="1095"/>
      <c r="BY189" s="1095"/>
      <c r="BZ189" s="1095"/>
      <c r="CA189" s="1095"/>
      <c r="CB189" s="1095"/>
      <c r="CC189" s="1095"/>
      <c r="CD189" s="1095"/>
      <c r="CE189" s="1096"/>
      <c r="CF189" s="736"/>
      <c r="CG189" s="736"/>
      <c r="CH189" s="736"/>
      <c r="CI189" s="736"/>
      <c r="CJ189" s="736"/>
      <c r="CK189" s="736"/>
      <c r="CL189" s="736"/>
      <c r="CM189" s="736"/>
      <c r="CN189" s="736"/>
      <c r="CO189" s="736"/>
      <c r="CP189" s="736"/>
      <c r="CQ189" s="736"/>
      <c r="CR189" s="736"/>
      <c r="CS189" s="736"/>
      <c r="CT189" s="736"/>
      <c r="CU189" s="736"/>
      <c r="CV189" s="736"/>
      <c r="CW189" s="736"/>
      <c r="CX189" s="736"/>
      <c r="CY189" s="736"/>
      <c r="CZ189" s="736"/>
      <c r="DA189" s="736"/>
      <c r="DB189" s="736"/>
      <c r="DC189" s="736"/>
      <c r="DD189" s="736"/>
      <c r="DE189" s="736"/>
      <c r="DF189" s="736"/>
      <c r="DG189" s="736"/>
      <c r="DH189" s="736"/>
      <c r="DI189" s="736"/>
      <c r="DJ189" s="736"/>
      <c r="DK189" s="736"/>
      <c r="DL189" s="722"/>
      <c r="DM189" s="723"/>
      <c r="DN189" s="723"/>
      <c r="DO189" s="723"/>
      <c r="DP189" s="723"/>
      <c r="DQ189" s="724"/>
      <c r="DR189" s="1094"/>
      <c r="DS189" s="1095"/>
      <c r="DT189" s="1095"/>
      <c r="DU189" s="1095"/>
      <c r="DV189" s="1095"/>
      <c r="DW189" s="1095"/>
      <c r="DX189" s="1095"/>
      <c r="DY189" s="1095"/>
      <c r="DZ189" s="1095"/>
      <c r="EA189" s="1095"/>
      <c r="EB189" s="1096"/>
      <c r="EC189" s="1103"/>
      <c r="ED189" s="1104"/>
      <c r="EE189" s="1104"/>
      <c r="EF189" s="1104"/>
      <c r="EG189" s="1104"/>
      <c r="EH189" s="1104"/>
      <c r="EI189" s="1104"/>
      <c r="EJ189" s="1104"/>
      <c r="EK189" s="1104"/>
      <c r="EL189" s="1104"/>
      <c r="EM189" s="1105"/>
    </row>
    <row r="190" spans="1:143" ht="6" customHeight="1">
      <c r="A190" s="162"/>
      <c r="B190" s="1119" t="s">
        <v>171</v>
      </c>
      <c r="C190" s="695"/>
      <c r="D190" s="695"/>
      <c r="E190" s="695"/>
      <c r="F190" s="695"/>
      <c r="G190" s="695"/>
      <c r="H190" s="695"/>
      <c r="I190" s="695"/>
      <c r="J190" s="695"/>
      <c r="K190" s="695"/>
      <c r="L190" s="695"/>
      <c r="M190" s="695"/>
      <c r="N190" s="695"/>
      <c r="O190" s="695"/>
      <c r="P190" s="695"/>
      <c r="Q190" s="695"/>
      <c r="R190" s="695"/>
      <c r="S190" s="695"/>
      <c r="T190" s="695"/>
      <c r="U190" s="695"/>
      <c r="V190" s="695"/>
      <c r="W190" s="695"/>
      <c r="X190" s="695"/>
      <c r="Y190" s="695"/>
      <c r="Z190" s="695"/>
      <c r="AA190" s="695"/>
      <c r="AB190" s="695"/>
      <c r="AC190" s="695"/>
      <c r="AD190" s="1113"/>
      <c r="AE190" s="1113"/>
      <c r="AF190" s="1113"/>
      <c r="AG190" s="1113"/>
      <c r="AH190" s="1113"/>
      <c r="AI190" s="1113"/>
      <c r="AJ190" s="1113"/>
      <c r="AK190" s="1113"/>
      <c r="AL190" s="1113"/>
      <c r="AM190" s="1113"/>
      <c r="AN190" s="1113"/>
      <c r="AO190" s="1113"/>
      <c r="AP190" s="1113"/>
      <c r="AQ190" s="1113"/>
      <c r="AR190" s="1113"/>
      <c r="AS190" s="1113"/>
      <c r="AT190" s="1113"/>
      <c r="AU190" s="1113"/>
      <c r="AV190" s="1113"/>
      <c r="AW190" s="1113"/>
      <c r="AX190" s="728" t="str">
        <f>IF(AX127="","",AVERAGE(AX127:BB186))</f>
        <v/>
      </c>
      <c r="AY190" s="728"/>
      <c r="AZ190" s="728"/>
      <c r="BA190" s="728"/>
      <c r="BB190" s="728"/>
      <c r="BC190" s="1116"/>
      <c r="BD190" s="1117"/>
      <c r="BE190" s="1117"/>
      <c r="BF190" s="1117"/>
      <c r="BG190" s="1117"/>
      <c r="BH190" s="1117"/>
      <c r="BI190" s="1117"/>
      <c r="BJ190" s="1117"/>
      <c r="BK190" s="1118"/>
      <c r="BL190" s="1116"/>
      <c r="BM190" s="1117"/>
      <c r="BN190" s="1117"/>
      <c r="BO190" s="1117"/>
      <c r="BP190" s="1117"/>
      <c r="BQ190" s="1117"/>
      <c r="BR190" s="1117"/>
      <c r="BS190" s="1117"/>
      <c r="BT190" s="1117"/>
      <c r="BU190" s="1118"/>
      <c r="BV190" s="1116"/>
      <c r="BW190" s="1117"/>
      <c r="BX190" s="1117"/>
      <c r="BY190" s="1117"/>
      <c r="BZ190" s="1117"/>
      <c r="CA190" s="1117"/>
      <c r="CB190" s="1117"/>
      <c r="CC190" s="1117"/>
      <c r="CD190" s="1117"/>
      <c r="CE190" s="1118"/>
      <c r="CF190" s="1116"/>
      <c r="CG190" s="1117"/>
      <c r="CH190" s="1117"/>
      <c r="CI190" s="1117"/>
      <c r="CJ190" s="1117"/>
      <c r="CK190" s="1117"/>
      <c r="CL190" s="1117"/>
      <c r="CM190" s="1117"/>
      <c r="CN190" s="1117"/>
      <c r="CO190" s="1118"/>
      <c r="CP190" s="1116"/>
      <c r="CQ190" s="1117"/>
      <c r="CR190" s="1117"/>
      <c r="CS190" s="1117"/>
      <c r="CT190" s="1117"/>
      <c r="CU190" s="1117"/>
      <c r="CV190" s="1117"/>
      <c r="CW190" s="1117"/>
      <c r="CX190" s="1117"/>
      <c r="CY190" s="1117"/>
      <c r="CZ190" s="1118"/>
      <c r="DA190" s="1116"/>
      <c r="DB190" s="1117"/>
      <c r="DC190" s="1117"/>
      <c r="DD190" s="1117"/>
      <c r="DE190" s="1117"/>
      <c r="DF190" s="1117"/>
      <c r="DG190" s="1117"/>
      <c r="DH190" s="1117"/>
      <c r="DI190" s="1117"/>
      <c r="DJ190" s="1117"/>
      <c r="DK190" s="1118"/>
      <c r="DL190" s="719"/>
      <c r="DM190" s="720"/>
      <c r="DN190" s="720"/>
      <c r="DO190" s="720"/>
      <c r="DP190" s="720"/>
      <c r="DQ190" s="721"/>
      <c r="DR190" s="1116"/>
      <c r="DS190" s="1117"/>
      <c r="DT190" s="1117"/>
      <c r="DU190" s="1117"/>
      <c r="DV190" s="1117"/>
      <c r="DW190" s="1117"/>
      <c r="DX190" s="1117"/>
      <c r="DY190" s="1117"/>
      <c r="DZ190" s="1117"/>
      <c r="EA190" s="1117"/>
      <c r="EB190" s="1118"/>
      <c r="EC190" s="728" t="str">
        <f>IF(EC127="","",AVERAGE(EC127:EM186))</f>
        <v/>
      </c>
      <c r="ED190" s="728"/>
      <c r="EE190" s="728"/>
      <c r="EF190" s="728"/>
      <c r="EG190" s="728"/>
      <c r="EH190" s="728"/>
      <c r="EI190" s="728"/>
      <c r="EJ190" s="728"/>
      <c r="EK190" s="728"/>
      <c r="EL190" s="728"/>
      <c r="EM190" s="728"/>
    </row>
    <row r="191" spans="1:143" ht="6" customHeight="1">
      <c r="A191" s="162"/>
      <c r="B191" s="695"/>
      <c r="C191" s="695"/>
      <c r="D191" s="695"/>
      <c r="E191" s="695"/>
      <c r="F191" s="695"/>
      <c r="G191" s="695"/>
      <c r="H191" s="695"/>
      <c r="I191" s="695"/>
      <c r="J191" s="695"/>
      <c r="K191" s="695"/>
      <c r="L191" s="695"/>
      <c r="M191" s="695"/>
      <c r="N191" s="695"/>
      <c r="O191" s="695"/>
      <c r="P191" s="695"/>
      <c r="Q191" s="695"/>
      <c r="R191" s="695"/>
      <c r="S191" s="695"/>
      <c r="T191" s="695"/>
      <c r="U191" s="695"/>
      <c r="V191" s="695"/>
      <c r="W191" s="695"/>
      <c r="X191" s="695"/>
      <c r="Y191" s="695"/>
      <c r="Z191" s="695"/>
      <c r="AA191" s="695"/>
      <c r="AB191" s="695"/>
      <c r="AC191" s="695"/>
      <c r="AD191" s="1113"/>
      <c r="AE191" s="1113"/>
      <c r="AF191" s="1113"/>
      <c r="AG191" s="1113"/>
      <c r="AH191" s="1113"/>
      <c r="AI191" s="1113"/>
      <c r="AJ191" s="1113"/>
      <c r="AK191" s="1113"/>
      <c r="AL191" s="1113"/>
      <c r="AM191" s="1113"/>
      <c r="AN191" s="1113"/>
      <c r="AO191" s="1113"/>
      <c r="AP191" s="1113"/>
      <c r="AQ191" s="1113"/>
      <c r="AR191" s="1113"/>
      <c r="AS191" s="1113"/>
      <c r="AT191" s="1113"/>
      <c r="AU191" s="1113"/>
      <c r="AV191" s="1113"/>
      <c r="AW191" s="1113"/>
      <c r="AX191" s="728"/>
      <c r="AY191" s="728"/>
      <c r="AZ191" s="728"/>
      <c r="BA191" s="728"/>
      <c r="BB191" s="728"/>
      <c r="BC191" s="1091"/>
      <c r="BD191" s="1092"/>
      <c r="BE191" s="1092"/>
      <c r="BF191" s="1092"/>
      <c r="BG191" s="1092"/>
      <c r="BH191" s="1092"/>
      <c r="BI191" s="1092"/>
      <c r="BJ191" s="1092"/>
      <c r="BK191" s="1093"/>
      <c r="BL191" s="1091"/>
      <c r="BM191" s="1092"/>
      <c r="BN191" s="1092"/>
      <c r="BO191" s="1092"/>
      <c r="BP191" s="1092"/>
      <c r="BQ191" s="1092"/>
      <c r="BR191" s="1092"/>
      <c r="BS191" s="1092"/>
      <c r="BT191" s="1092"/>
      <c r="BU191" s="1093"/>
      <c r="BV191" s="1091"/>
      <c r="BW191" s="1092"/>
      <c r="BX191" s="1092"/>
      <c r="BY191" s="1092"/>
      <c r="BZ191" s="1092"/>
      <c r="CA191" s="1092"/>
      <c r="CB191" s="1092"/>
      <c r="CC191" s="1092"/>
      <c r="CD191" s="1092"/>
      <c r="CE191" s="1093"/>
      <c r="CF191" s="1091"/>
      <c r="CG191" s="1092"/>
      <c r="CH191" s="1092"/>
      <c r="CI191" s="1092"/>
      <c r="CJ191" s="1092"/>
      <c r="CK191" s="1092"/>
      <c r="CL191" s="1092"/>
      <c r="CM191" s="1092"/>
      <c r="CN191" s="1092"/>
      <c r="CO191" s="1093"/>
      <c r="CP191" s="1091"/>
      <c r="CQ191" s="1092"/>
      <c r="CR191" s="1092"/>
      <c r="CS191" s="1092"/>
      <c r="CT191" s="1092"/>
      <c r="CU191" s="1092"/>
      <c r="CV191" s="1092"/>
      <c r="CW191" s="1092"/>
      <c r="CX191" s="1092"/>
      <c r="CY191" s="1092"/>
      <c r="CZ191" s="1093"/>
      <c r="DA191" s="1091"/>
      <c r="DB191" s="1092"/>
      <c r="DC191" s="1092"/>
      <c r="DD191" s="1092"/>
      <c r="DE191" s="1092"/>
      <c r="DF191" s="1092"/>
      <c r="DG191" s="1092"/>
      <c r="DH191" s="1092"/>
      <c r="DI191" s="1092"/>
      <c r="DJ191" s="1092"/>
      <c r="DK191" s="1093"/>
      <c r="DL191" s="722"/>
      <c r="DM191" s="723"/>
      <c r="DN191" s="723"/>
      <c r="DO191" s="723"/>
      <c r="DP191" s="723"/>
      <c r="DQ191" s="724"/>
      <c r="DR191" s="1091"/>
      <c r="DS191" s="1092"/>
      <c r="DT191" s="1092"/>
      <c r="DU191" s="1092"/>
      <c r="DV191" s="1092"/>
      <c r="DW191" s="1092"/>
      <c r="DX191" s="1092"/>
      <c r="DY191" s="1092"/>
      <c r="DZ191" s="1092"/>
      <c r="EA191" s="1092"/>
      <c r="EB191" s="1093"/>
      <c r="EC191" s="728"/>
      <c r="ED191" s="728"/>
      <c r="EE191" s="728"/>
      <c r="EF191" s="728"/>
      <c r="EG191" s="728"/>
      <c r="EH191" s="728"/>
      <c r="EI191" s="728"/>
      <c r="EJ191" s="728"/>
      <c r="EK191" s="728"/>
      <c r="EL191" s="728"/>
      <c r="EM191" s="728"/>
    </row>
    <row r="192" spans="1:143" ht="6" customHeight="1">
      <c r="A192" s="162"/>
      <c r="B192" s="695"/>
      <c r="C192" s="695"/>
      <c r="D192" s="695"/>
      <c r="E192" s="695"/>
      <c r="F192" s="695"/>
      <c r="G192" s="695"/>
      <c r="H192" s="695"/>
      <c r="I192" s="695"/>
      <c r="J192" s="695"/>
      <c r="K192" s="695"/>
      <c r="L192" s="695"/>
      <c r="M192" s="695"/>
      <c r="N192" s="695"/>
      <c r="O192" s="695"/>
      <c r="P192" s="695"/>
      <c r="Q192" s="695"/>
      <c r="R192" s="695"/>
      <c r="S192" s="695"/>
      <c r="T192" s="695"/>
      <c r="U192" s="695"/>
      <c r="V192" s="695"/>
      <c r="W192" s="695"/>
      <c r="X192" s="695"/>
      <c r="Y192" s="695"/>
      <c r="Z192" s="695"/>
      <c r="AA192" s="695"/>
      <c r="AB192" s="695"/>
      <c r="AC192" s="695"/>
      <c r="AD192" s="1113"/>
      <c r="AE192" s="1113"/>
      <c r="AF192" s="1113"/>
      <c r="AG192" s="1113"/>
      <c r="AH192" s="1113"/>
      <c r="AI192" s="1113"/>
      <c r="AJ192" s="1113"/>
      <c r="AK192" s="1113"/>
      <c r="AL192" s="1113"/>
      <c r="AM192" s="1113"/>
      <c r="AN192" s="1113"/>
      <c r="AO192" s="1113"/>
      <c r="AP192" s="1113"/>
      <c r="AQ192" s="1113"/>
      <c r="AR192" s="1113"/>
      <c r="AS192" s="1113"/>
      <c r="AT192" s="1113"/>
      <c r="AU192" s="1113"/>
      <c r="AV192" s="1113"/>
      <c r="AW192" s="1113"/>
      <c r="AX192" s="728"/>
      <c r="AY192" s="728"/>
      <c r="AZ192" s="728"/>
      <c r="BA192" s="728"/>
      <c r="BB192" s="728"/>
      <c r="BC192" s="1094"/>
      <c r="BD192" s="1095"/>
      <c r="BE192" s="1095"/>
      <c r="BF192" s="1095"/>
      <c r="BG192" s="1095"/>
      <c r="BH192" s="1095"/>
      <c r="BI192" s="1095"/>
      <c r="BJ192" s="1095"/>
      <c r="BK192" s="1096"/>
      <c r="BL192" s="1094"/>
      <c r="BM192" s="1095"/>
      <c r="BN192" s="1095"/>
      <c r="BO192" s="1095"/>
      <c r="BP192" s="1095"/>
      <c r="BQ192" s="1095"/>
      <c r="BR192" s="1095"/>
      <c r="BS192" s="1095"/>
      <c r="BT192" s="1095"/>
      <c r="BU192" s="1096"/>
      <c r="BV192" s="1094"/>
      <c r="BW192" s="1095"/>
      <c r="BX192" s="1095"/>
      <c r="BY192" s="1095"/>
      <c r="BZ192" s="1095"/>
      <c r="CA192" s="1095"/>
      <c r="CB192" s="1095"/>
      <c r="CC192" s="1095"/>
      <c r="CD192" s="1095"/>
      <c r="CE192" s="1096"/>
      <c r="CF192" s="1094"/>
      <c r="CG192" s="1095"/>
      <c r="CH192" s="1095"/>
      <c r="CI192" s="1095"/>
      <c r="CJ192" s="1095"/>
      <c r="CK192" s="1095"/>
      <c r="CL192" s="1095"/>
      <c r="CM192" s="1095"/>
      <c r="CN192" s="1095"/>
      <c r="CO192" s="1096"/>
      <c r="CP192" s="1094"/>
      <c r="CQ192" s="1095"/>
      <c r="CR192" s="1095"/>
      <c r="CS192" s="1095"/>
      <c r="CT192" s="1095"/>
      <c r="CU192" s="1095"/>
      <c r="CV192" s="1095"/>
      <c r="CW192" s="1095"/>
      <c r="CX192" s="1095"/>
      <c r="CY192" s="1095"/>
      <c r="CZ192" s="1096"/>
      <c r="DA192" s="1094"/>
      <c r="DB192" s="1095"/>
      <c r="DC192" s="1095"/>
      <c r="DD192" s="1095"/>
      <c r="DE192" s="1095"/>
      <c r="DF192" s="1095"/>
      <c r="DG192" s="1095"/>
      <c r="DH192" s="1095"/>
      <c r="DI192" s="1095"/>
      <c r="DJ192" s="1095"/>
      <c r="DK192" s="1096"/>
      <c r="DL192" s="725"/>
      <c r="DM192" s="726"/>
      <c r="DN192" s="726"/>
      <c r="DO192" s="726"/>
      <c r="DP192" s="726"/>
      <c r="DQ192" s="727"/>
      <c r="DR192" s="1094"/>
      <c r="DS192" s="1095"/>
      <c r="DT192" s="1095"/>
      <c r="DU192" s="1095"/>
      <c r="DV192" s="1095"/>
      <c r="DW192" s="1095"/>
      <c r="DX192" s="1095"/>
      <c r="DY192" s="1095"/>
      <c r="DZ192" s="1095"/>
      <c r="EA192" s="1095"/>
      <c r="EB192" s="1096"/>
      <c r="EC192" s="728"/>
      <c r="ED192" s="728"/>
      <c r="EE192" s="728"/>
      <c r="EF192" s="728"/>
      <c r="EG192" s="728"/>
      <c r="EH192" s="728"/>
      <c r="EI192" s="728"/>
      <c r="EJ192" s="728"/>
      <c r="EK192" s="728"/>
      <c r="EL192" s="728"/>
      <c r="EM192" s="728"/>
    </row>
    <row r="194" spans="1:143" ht="6" customHeight="1">
      <c r="C194" s="718" t="s">
        <v>269</v>
      </c>
      <c r="D194" s="718"/>
      <c r="E194" s="718"/>
      <c r="F194" s="718"/>
      <c r="G194" s="718"/>
      <c r="H194" s="718"/>
      <c r="I194" s="718"/>
      <c r="J194" s="718"/>
      <c r="K194" s="718"/>
      <c r="L194" s="718"/>
      <c r="M194" s="718"/>
      <c r="N194" s="718"/>
      <c r="O194" s="718"/>
      <c r="P194" s="718"/>
      <c r="Q194" s="718"/>
      <c r="R194" s="718"/>
      <c r="S194" s="718"/>
      <c r="T194" s="718"/>
      <c r="U194" s="718"/>
      <c r="V194" s="718"/>
      <c r="W194" s="718"/>
      <c r="X194" s="718"/>
      <c r="Y194" s="718"/>
      <c r="Z194" s="718"/>
      <c r="AA194" s="718"/>
      <c r="AB194" s="718"/>
      <c r="AC194" s="718"/>
      <c r="AD194" s="718"/>
      <c r="AE194" s="718"/>
      <c r="AF194" s="718"/>
      <c r="AG194" s="718"/>
      <c r="AH194" s="718"/>
      <c r="AI194" s="718"/>
      <c r="AJ194" s="718"/>
      <c r="AK194" s="718"/>
      <c r="AL194" s="718"/>
      <c r="AM194" s="718"/>
      <c r="AN194" s="718"/>
      <c r="AO194" s="718"/>
      <c r="AP194" s="718"/>
      <c r="AQ194" s="718"/>
      <c r="AR194" s="718"/>
      <c r="AS194" s="718"/>
      <c r="AT194" s="718"/>
      <c r="AU194" s="718"/>
      <c r="AV194" s="718"/>
      <c r="AW194" s="718"/>
      <c r="AX194" s="718"/>
      <c r="AY194" s="718"/>
      <c r="AZ194" s="718"/>
      <c r="BA194" s="718"/>
      <c r="BB194" s="718"/>
      <c r="BC194" s="718"/>
      <c r="BD194" s="718"/>
      <c r="BE194" s="718"/>
      <c r="BF194" s="718"/>
      <c r="BG194" s="718"/>
      <c r="BH194" s="718"/>
      <c r="BI194" s="718"/>
      <c r="BJ194" s="718"/>
      <c r="BK194" s="718"/>
      <c r="BL194" s="718"/>
      <c r="BM194" s="718"/>
      <c r="BN194" s="718"/>
      <c r="BO194" s="718"/>
      <c r="BP194" s="718"/>
      <c r="BQ194" s="718"/>
      <c r="BR194" s="718"/>
      <c r="BS194" s="718"/>
      <c r="BT194" s="718"/>
      <c r="BU194" s="718"/>
      <c r="BV194" s="718"/>
      <c r="BW194" s="718"/>
      <c r="BX194" s="718"/>
      <c r="BY194" s="718"/>
      <c r="BZ194" s="718"/>
      <c r="CA194" s="718"/>
      <c r="CB194" s="718"/>
      <c r="CC194" s="718"/>
      <c r="CD194" s="718"/>
      <c r="CE194" s="718"/>
      <c r="CF194" s="718"/>
      <c r="CG194" s="718"/>
      <c r="CH194" s="718"/>
      <c r="CI194" s="718"/>
      <c r="CJ194" s="718"/>
      <c r="CK194" s="718"/>
      <c r="CL194" s="718"/>
      <c r="CM194" s="718"/>
      <c r="CN194" s="718"/>
      <c r="CO194" s="718"/>
      <c r="CP194" s="718"/>
      <c r="CQ194" s="718"/>
      <c r="CR194" s="718"/>
      <c r="CS194" s="718"/>
      <c r="CT194" s="718"/>
      <c r="CZ194" s="164"/>
      <c r="DA194" s="164"/>
      <c r="DB194" s="164"/>
      <c r="DC194" s="164"/>
      <c r="DD194" s="164"/>
      <c r="DE194" s="164"/>
      <c r="DF194" s="164"/>
      <c r="DG194" s="164"/>
      <c r="DH194" s="164"/>
      <c r="DI194" s="164"/>
      <c r="DJ194" s="164"/>
      <c r="DK194" s="164"/>
      <c r="DL194" s="114"/>
      <c r="DM194" s="114"/>
      <c r="DN194" s="114"/>
      <c r="DO194" s="114"/>
      <c r="DP194" s="114"/>
      <c r="DQ194" s="114"/>
      <c r="DR194" s="164"/>
      <c r="DS194" s="164"/>
      <c r="DT194" s="164"/>
      <c r="DU194" s="164"/>
      <c r="DV194" s="164"/>
      <c r="DW194" s="164"/>
      <c r="DX194" s="164"/>
      <c r="DY194" s="164"/>
      <c r="DZ194" s="164"/>
      <c r="EA194" s="164"/>
      <c r="EB194" s="164"/>
      <c r="EC194" s="164"/>
      <c r="ED194" s="164"/>
      <c r="EE194" s="164"/>
      <c r="EF194" s="164"/>
      <c r="EG194" s="164"/>
      <c r="EH194" s="164"/>
      <c r="EI194" s="164"/>
      <c r="EJ194" s="164"/>
      <c r="EK194" s="164"/>
      <c r="EL194" s="164"/>
      <c r="EM194" s="164"/>
    </row>
    <row r="195" spans="1:143" ht="6" customHeight="1">
      <c r="C195" s="718"/>
      <c r="D195" s="718"/>
      <c r="E195" s="718"/>
      <c r="F195" s="718"/>
      <c r="G195" s="718"/>
      <c r="H195" s="718"/>
      <c r="I195" s="718"/>
      <c r="J195" s="718"/>
      <c r="K195" s="718"/>
      <c r="L195" s="718"/>
      <c r="M195" s="718"/>
      <c r="N195" s="718"/>
      <c r="O195" s="718"/>
      <c r="P195" s="718"/>
      <c r="Q195" s="718"/>
      <c r="R195" s="718"/>
      <c r="S195" s="718"/>
      <c r="T195" s="718"/>
      <c r="U195" s="718"/>
      <c r="V195" s="718"/>
      <c r="W195" s="718"/>
      <c r="X195" s="718"/>
      <c r="Y195" s="718"/>
      <c r="Z195" s="718"/>
      <c r="AA195" s="718"/>
      <c r="AB195" s="718"/>
      <c r="AC195" s="718"/>
      <c r="AD195" s="718"/>
      <c r="AE195" s="718"/>
      <c r="AF195" s="718"/>
      <c r="AG195" s="718"/>
      <c r="AH195" s="718"/>
      <c r="AI195" s="718"/>
      <c r="AJ195" s="718"/>
      <c r="AK195" s="718"/>
      <c r="AL195" s="718"/>
      <c r="AM195" s="718"/>
      <c r="AN195" s="718"/>
      <c r="AO195" s="718"/>
      <c r="AP195" s="718"/>
      <c r="AQ195" s="718"/>
      <c r="AR195" s="718"/>
      <c r="AS195" s="718"/>
      <c r="AT195" s="718"/>
      <c r="AU195" s="718"/>
      <c r="AV195" s="718"/>
      <c r="AW195" s="718"/>
      <c r="AX195" s="718"/>
      <c r="AY195" s="718"/>
      <c r="AZ195" s="718"/>
      <c r="BA195" s="718"/>
      <c r="BB195" s="718"/>
      <c r="BC195" s="718"/>
      <c r="BD195" s="718"/>
      <c r="BE195" s="718"/>
      <c r="BF195" s="718"/>
      <c r="BG195" s="718"/>
      <c r="BH195" s="718"/>
      <c r="BI195" s="718"/>
      <c r="BJ195" s="718"/>
      <c r="BK195" s="718"/>
      <c r="BL195" s="718"/>
      <c r="BM195" s="718"/>
      <c r="BN195" s="718"/>
      <c r="BO195" s="718"/>
      <c r="BP195" s="718"/>
      <c r="BQ195" s="718"/>
      <c r="BR195" s="718"/>
      <c r="BS195" s="718"/>
      <c r="BT195" s="718"/>
      <c r="BU195" s="718"/>
      <c r="BV195" s="718"/>
      <c r="BW195" s="718"/>
      <c r="BX195" s="718"/>
      <c r="BY195" s="718"/>
      <c r="BZ195" s="718"/>
      <c r="CA195" s="718"/>
      <c r="CB195" s="718"/>
      <c r="CC195" s="718"/>
      <c r="CD195" s="718"/>
      <c r="CE195" s="718"/>
      <c r="CF195" s="718"/>
      <c r="CG195" s="718"/>
      <c r="CH195" s="718"/>
      <c r="CI195" s="718"/>
      <c r="CJ195" s="718"/>
      <c r="CK195" s="718"/>
      <c r="CL195" s="718"/>
      <c r="CM195" s="718"/>
      <c r="CN195" s="718"/>
      <c r="CO195" s="718"/>
      <c r="CP195" s="718"/>
      <c r="CQ195" s="718"/>
      <c r="CR195" s="718"/>
      <c r="CS195" s="718"/>
      <c r="CT195" s="718"/>
      <c r="CZ195" s="164"/>
      <c r="DA195" s="164"/>
      <c r="DB195" s="164"/>
      <c r="DC195" s="164"/>
      <c r="DD195" s="164"/>
      <c r="DE195" s="164"/>
      <c r="DF195" s="164"/>
      <c r="DG195" s="164"/>
      <c r="DH195" s="164"/>
      <c r="DI195" s="164"/>
      <c r="DJ195" s="164"/>
      <c r="DK195" s="164"/>
      <c r="DL195" s="114"/>
      <c r="DM195" s="114"/>
      <c r="DN195" s="114"/>
      <c r="DO195" s="114"/>
      <c r="DP195" s="114"/>
      <c r="DQ195" s="114"/>
      <c r="DR195" s="164"/>
      <c r="DS195" s="164"/>
      <c r="DT195" s="164"/>
      <c r="DU195" s="164"/>
      <c r="DV195" s="164"/>
      <c r="DW195" s="164"/>
      <c r="DX195" s="164"/>
      <c r="DY195" s="164"/>
      <c r="DZ195" s="164"/>
      <c r="EA195" s="164"/>
      <c r="EB195" s="164"/>
      <c r="EC195" s="164"/>
      <c r="ED195" s="164"/>
      <c r="EE195" s="164"/>
      <c r="EF195" s="164"/>
      <c r="EG195" s="164"/>
      <c r="EH195" s="164"/>
      <c r="EI195" s="164"/>
      <c r="EJ195" s="164"/>
      <c r="EK195" s="164"/>
      <c r="EL195" s="164"/>
      <c r="EM195" s="164"/>
    </row>
    <row r="196" spans="1:143" ht="6" customHeight="1">
      <c r="B196" s="154"/>
      <c r="C196" s="718"/>
      <c r="D196" s="718"/>
      <c r="E196" s="718"/>
      <c r="F196" s="718"/>
      <c r="G196" s="718"/>
      <c r="H196" s="718"/>
      <c r="I196" s="718"/>
      <c r="J196" s="718"/>
      <c r="K196" s="718"/>
      <c r="L196" s="718"/>
      <c r="M196" s="718"/>
      <c r="N196" s="718"/>
      <c r="O196" s="718"/>
      <c r="P196" s="718"/>
      <c r="Q196" s="718"/>
      <c r="R196" s="718"/>
      <c r="S196" s="718"/>
      <c r="T196" s="718"/>
      <c r="U196" s="718"/>
      <c r="V196" s="718"/>
      <c r="W196" s="718"/>
      <c r="X196" s="718"/>
      <c r="Y196" s="718"/>
      <c r="Z196" s="718"/>
      <c r="AA196" s="718"/>
      <c r="AB196" s="718"/>
      <c r="AC196" s="718"/>
      <c r="AD196" s="718"/>
      <c r="AE196" s="718"/>
      <c r="AF196" s="718"/>
      <c r="AG196" s="718"/>
      <c r="AH196" s="718"/>
      <c r="AI196" s="718"/>
      <c r="AJ196" s="718"/>
      <c r="AK196" s="718"/>
      <c r="AL196" s="718"/>
      <c r="AM196" s="718"/>
      <c r="AN196" s="718"/>
      <c r="AO196" s="718"/>
      <c r="AP196" s="718"/>
      <c r="AQ196" s="718"/>
      <c r="AR196" s="718"/>
      <c r="AS196" s="718"/>
      <c r="AT196" s="718"/>
      <c r="AU196" s="718"/>
      <c r="AV196" s="718"/>
      <c r="AW196" s="718"/>
      <c r="AX196" s="718"/>
      <c r="AY196" s="718"/>
      <c r="AZ196" s="718"/>
      <c r="BA196" s="718"/>
      <c r="BB196" s="718"/>
      <c r="BC196" s="718"/>
      <c r="BD196" s="718"/>
      <c r="BE196" s="718"/>
      <c r="BF196" s="718"/>
      <c r="BG196" s="718"/>
      <c r="BH196" s="718"/>
      <c r="BI196" s="718"/>
      <c r="BJ196" s="718"/>
      <c r="BK196" s="718"/>
      <c r="BL196" s="718"/>
      <c r="BM196" s="718"/>
      <c r="BN196" s="718"/>
      <c r="BO196" s="718"/>
      <c r="BP196" s="718"/>
      <c r="BQ196" s="718"/>
      <c r="BR196" s="718"/>
      <c r="BS196" s="718"/>
      <c r="BT196" s="718"/>
      <c r="BU196" s="718"/>
      <c r="BV196" s="718"/>
      <c r="BW196" s="718"/>
      <c r="BX196" s="718"/>
      <c r="BY196" s="718"/>
      <c r="BZ196" s="718"/>
      <c r="CA196" s="718"/>
      <c r="CB196" s="718"/>
      <c r="CC196" s="718"/>
      <c r="CD196" s="718"/>
      <c r="CE196" s="718"/>
      <c r="CF196" s="718"/>
      <c r="CG196" s="718"/>
      <c r="CH196" s="718"/>
      <c r="CI196" s="718"/>
      <c r="CJ196" s="718"/>
      <c r="CK196" s="718"/>
      <c r="CL196" s="718"/>
      <c r="CM196" s="718"/>
      <c r="CN196" s="718"/>
      <c r="CO196" s="718"/>
      <c r="CP196" s="718"/>
      <c r="CQ196" s="718"/>
      <c r="CR196" s="718"/>
      <c r="CS196" s="718"/>
      <c r="CT196" s="718"/>
      <c r="DA196" s="165"/>
      <c r="DB196" s="165"/>
      <c r="DC196" s="165"/>
      <c r="DD196" s="165"/>
      <c r="DE196" s="165"/>
      <c r="DF196" s="165"/>
      <c r="DG196" s="165"/>
      <c r="DH196" s="165"/>
      <c r="DI196" s="165"/>
      <c r="DJ196" s="165"/>
      <c r="DK196" s="165"/>
      <c r="DL196" s="117"/>
      <c r="DM196" s="117"/>
      <c r="DN196" s="117"/>
      <c r="DO196" s="117"/>
      <c r="DP196" s="117"/>
      <c r="DQ196" s="117"/>
      <c r="DR196" s="165"/>
      <c r="DS196" s="165"/>
      <c r="DT196" s="165"/>
      <c r="DU196" s="165"/>
      <c r="DV196" s="165"/>
      <c r="DW196" s="165"/>
      <c r="DX196" s="165"/>
      <c r="DY196" s="165"/>
      <c r="DZ196" s="165"/>
      <c r="EA196" s="165"/>
      <c r="EB196" s="165"/>
      <c r="EC196" s="165"/>
      <c r="ED196" s="165"/>
      <c r="EE196" s="165"/>
      <c r="EF196" s="165"/>
      <c r="EG196" s="165"/>
      <c r="EH196" s="165"/>
      <c r="EI196" s="165"/>
      <c r="EJ196" s="165"/>
      <c r="EK196" s="165"/>
      <c r="EL196" s="165"/>
      <c r="EM196" s="165"/>
    </row>
    <row r="197" spans="1:143" ht="6" customHeight="1">
      <c r="B197" s="154"/>
      <c r="C197" s="718"/>
      <c r="D197" s="718"/>
      <c r="E197" s="718"/>
      <c r="F197" s="718"/>
      <c r="G197" s="718"/>
      <c r="H197" s="718"/>
      <c r="I197" s="718"/>
      <c r="J197" s="718"/>
      <c r="K197" s="718"/>
      <c r="L197" s="718"/>
      <c r="M197" s="718"/>
      <c r="N197" s="718"/>
      <c r="O197" s="718"/>
      <c r="P197" s="718"/>
      <c r="Q197" s="718"/>
      <c r="R197" s="718"/>
      <c r="S197" s="718"/>
      <c r="T197" s="718"/>
      <c r="U197" s="718"/>
      <c r="V197" s="718"/>
      <c r="W197" s="718"/>
      <c r="X197" s="718"/>
      <c r="Y197" s="718"/>
      <c r="Z197" s="718"/>
      <c r="AA197" s="718"/>
      <c r="AB197" s="718"/>
      <c r="AC197" s="718"/>
      <c r="AD197" s="718"/>
      <c r="AE197" s="718"/>
      <c r="AF197" s="718"/>
      <c r="AG197" s="718"/>
      <c r="AH197" s="718"/>
      <c r="AI197" s="718"/>
      <c r="AJ197" s="718"/>
      <c r="AK197" s="718"/>
      <c r="AL197" s="718"/>
      <c r="AM197" s="718"/>
      <c r="AN197" s="718"/>
      <c r="AO197" s="718"/>
      <c r="AP197" s="718"/>
      <c r="AQ197" s="718"/>
      <c r="AR197" s="718"/>
      <c r="AS197" s="718"/>
      <c r="AT197" s="718"/>
      <c r="AU197" s="718"/>
      <c r="AV197" s="718"/>
      <c r="AW197" s="718"/>
      <c r="AX197" s="718"/>
      <c r="AY197" s="718"/>
      <c r="AZ197" s="718"/>
      <c r="BA197" s="718"/>
      <c r="BB197" s="718"/>
      <c r="BC197" s="718"/>
      <c r="BD197" s="718"/>
      <c r="BE197" s="718"/>
      <c r="BF197" s="718"/>
      <c r="BG197" s="718"/>
      <c r="BH197" s="718"/>
      <c r="BI197" s="718"/>
      <c r="BJ197" s="718"/>
      <c r="BK197" s="718"/>
      <c r="BL197" s="718"/>
      <c r="BM197" s="718"/>
      <c r="BN197" s="718"/>
      <c r="BO197" s="718"/>
      <c r="BP197" s="718"/>
      <c r="BQ197" s="718"/>
      <c r="BR197" s="718"/>
      <c r="BS197" s="718"/>
      <c r="BT197" s="718"/>
      <c r="BU197" s="718"/>
      <c r="BV197" s="718"/>
      <c r="BW197" s="718"/>
      <c r="BX197" s="718"/>
      <c r="BY197" s="718"/>
      <c r="BZ197" s="718"/>
      <c r="CA197" s="718"/>
      <c r="CB197" s="718"/>
      <c r="CC197" s="718"/>
      <c r="CD197" s="718"/>
      <c r="CE197" s="718"/>
      <c r="CF197" s="718"/>
      <c r="CG197" s="718"/>
      <c r="CH197" s="718"/>
      <c r="CI197" s="718"/>
      <c r="CJ197" s="718"/>
      <c r="CK197" s="718"/>
      <c r="CL197" s="718"/>
      <c r="CM197" s="718"/>
      <c r="CN197" s="718"/>
      <c r="CO197" s="718"/>
      <c r="CP197" s="718"/>
      <c r="CQ197" s="718"/>
      <c r="CR197" s="718"/>
      <c r="CS197" s="718"/>
      <c r="CT197" s="718"/>
      <c r="DA197" s="165"/>
      <c r="DB197" s="165"/>
      <c r="DC197" s="165"/>
      <c r="DD197" s="165"/>
      <c r="DE197" s="165"/>
      <c r="DF197" s="165"/>
      <c r="DG197" s="165"/>
      <c r="DH197" s="165"/>
      <c r="DI197" s="165"/>
      <c r="DJ197" s="165"/>
      <c r="DK197" s="165"/>
      <c r="DL197" s="117"/>
      <c r="DM197" s="117"/>
      <c r="DN197" s="117"/>
      <c r="DO197" s="117"/>
      <c r="DP197" s="117"/>
      <c r="DQ197" s="117"/>
      <c r="DR197" s="165"/>
      <c r="DS197" s="165"/>
      <c r="DT197" s="165"/>
      <c r="DU197" s="165"/>
      <c r="DV197" s="165"/>
      <c r="DW197" s="165"/>
      <c r="DX197" s="165"/>
      <c r="DY197" s="165"/>
      <c r="DZ197" s="165"/>
      <c r="EA197" s="165"/>
      <c r="EB197" s="165"/>
      <c r="EC197" s="165"/>
      <c r="ED197" s="165"/>
      <c r="EE197" s="165"/>
      <c r="EF197" s="165"/>
      <c r="EG197" s="165"/>
      <c r="EH197" s="165"/>
      <c r="EI197" s="165"/>
      <c r="EJ197" s="165"/>
      <c r="EK197" s="165"/>
      <c r="EL197" s="165"/>
      <c r="EM197" s="165"/>
    </row>
    <row r="198" spans="1:143" ht="6" customHeight="1">
      <c r="B198" s="154"/>
      <c r="C198" s="718"/>
      <c r="D198" s="718"/>
      <c r="E198" s="718"/>
      <c r="F198" s="718"/>
      <c r="G198" s="718"/>
      <c r="H198" s="718"/>
      <c r="I198" s="718"/>
      <c r="J198" s="718"/>
      <c r="K198" s="718"/>
      <c r="L198" s="718"/>
      <c r="M198" s="718"/>
      <c r="N198" s="718"/>
      <c r="O198" s="718"/>
      <c r="P198" s="718"/>
      <c r="Q198" s="718"/>
      <c r="R198" s="718"/>
      <c r="S198" s="718"/>
      <c r="T198" s="718"/>
      <c r="U198" s="718"/>
      <c r="V198" s="718"/>
      <c r="W198" s="718"/>
      <c r="X198" s="718"/>
      <c r="Y198" s="718"/>
      <c r="Z198" s="718"/>
      <c r="AA198" s="718"/>
      <c r="AB198" s="718"/>
      <c r="AC198" s="718"/>
      <c r="AD198" s="718"/>
      <c r="AE198" s="718"/>
      <c r="AF198" s="718"/>
      <c r="AG198" s="718"/>
      <c r="AH198" s="718"/>
      <c r="AI198" s="718"/>
      <c r="AJ198" s="718"/>
      <c r="AK198" s="718"/>
      <c r="AL198" s="718"/>
      <c r="AM198" s="718"/>
      <c r="AN198" s="718"/>
      <c r="AO198" s="718"/>
      <c r="AP198" s="718"/>
      <c r="AQ198" s="718"/>
      <c r="AR198" s="718"/>
      <c r="AS198" s="718"/>
      <c r="AT198" s="718"/>
      <c r="AU198" s="718"/>
      <c r="AV198" s="718"/>
      <c r="AW198" s="718"/>
      <c r="AX198" s="718"/>
      <c r="AY198" s="718"/>
      <c r="AZ198" s="718"/>
      <c r="BA198" s="718"/>
      <c r="BB198" s="718"/>
      <c r="BC198" s="718"/>
      <c r="BD198" s="718"/>
      <c r="BE198" s="718"/>
      <c r="BF198" s="718"/>
      <c r="BG198" s="718"/>
      <c r="BH198" s="718"/>
      <c r="BI198" s="718"/>
      <c r="BJ198" s="718"/>
      <c r="BK198" s="718"/>
      <c r="BL198" s="718"/>
      <c r="BM198" s="718"/>
      <c r="BN198" s="718"/>
      <c r="BO198" s="718"/>
      <c r="BP198" s="718"/>
      <c r="BQ198" s="718"/>
      <c r="BR198" s="718"/>
      <c r="BS198" s="718"/>
      <c r="BT198" s="718"/>
      <c r="BU198" s="718"/>
      <c r="BV198" s="718"/>
      <c r="BW198" s="718"/>
      <c r="BX198" s="718"/>
      <c r="BY198" s="718"/>
      <c r="BZ198" s="718"/>
      <c r="CA198" s="718"/>
      <c r="CB198" s="718"/>
      <c r="CC198" s="718"/>
      <c r="CD198" s="718"/>
      <c r="CE198" s="718"/>
      <c r="CF198" s="718"/>
      <c r="CG198" s="718"/>
      <c r="CH198" s="718"/>
      <c r="CI198" s="718"/>
      <c r="CJ198" s="718"/>
      <c r="CK198" s="718"/>
      <c r="CL198" s="718"/>
      <c r="CM198" s="718"/>
      <c r="CN198" s="718"/>
      <c r="CO198" s="718"/>
      <c r="CP198" s="718"/>
      <c r="CQ198" s="718"/>
      <c r="CR198" s="718"/>
      <c r="CS198" s="718"/>
      <c r="CT198" s="718"/>
      <c r="DA198" s="165"/>
      <c r="DB198" s="165"/>
      <c r="DC198" s="165"/>
      <c r="DD198" s="165"/>
      <c r="DE198" s="165"/>
      <c r="DF198" s="165"/>
      <c r="DG198" s="165"/>
      <c r="DH198" s="165"/>
      <c r="DI198" s="165"/>
      <c r="DJ198" s="165"/>
      <c r="DK198" s="165"/>
      <c r="DL198" s="117"/>
      <c r="DM198" s="117"/>
      <c r="DN198" s="117"/>
      <c r="DO198" s="117"/>
      <c r="DP198" s="117"/>
      <c r="DQ198" s="117"/>
      <c r="DR198" s="165"/>
      <c r="DS198" s="165"/>
      <c r="DT198" s="165"/>
      <c r="DU198" s="165"/>
      <c r="DV198" s="165"/>
      <c r="DW198" s="165"/>
      <c r="DX198" s="165"/>
      <c r="DY198" s="165"/>
      <c r="DZ198" s="165"/>
      <c r="EA198" s="165"/>
      <c r="EB198" s="165"/>
      <c r="EC198" s="165"/>
      <c r="ED198" s="165"/>
      <c r="EE198" s="165"/>
      <c r="EF198" s="165"/>
      <c r="EG198" s="165"/>
      <c r="EH198" s="165"/>
      <c r="EI198" s="165"/>
      <c r="EJ198" s="165"/>
      <c r="EK198" s="165"/>
      <c r="EL198" s="165"/>
      <c r="EM198" s="165"/>
    </row>
    <row r="199" spans="1:143" ht="6" customHeight="1">
      <c r="B199" s="162"/>
      <c r="C199" s="162"/>
      <c r="D199" s="162"/>
      <c r="E199" s="162"/>
      <c r="F199" s="162"/>
      <c r="G199" s="162"/>
      <c r="H199" s="162"/>
      <c r="I199" s="162"/>
      <c r="J199" s="162"/>
      <c r="K199" s="162"/>
      <c r="L199" s="162"/>
      <c r="M199" s="162"/>
      <c r="P199" s="162"/>
      <c r="Q199" s="162"/>
      <c r="R199" s="162"/>
      <c r="S199" s="162"/>
      <c r="T199" s="162"/>
      <c r="U199" s="162"/>
      <c r="V199" s="162"/>
      <c r="W199" s="162"/>
      <c r="X199" s="162"/>
      <c r="Y199" s="162"/>
      <c r="Z199" s="162"/>
      <c r="AA199" s="162"/>
      <c r="AB199" s="162"/>
      <c r="AC199" s="162"/>
      <c r="AD199" s="162"/>
      <c r="AE199" s="162"/>
      <c r="AF199" s="162"/>
      <c r="AG199" s="162"/>
      <c r="AH199" s="162"/>
      <c r="AI199" s="162"/>
      <c r="AJ199" s="162"/>
      <c r="AK199" s="162"/>
      <c r="AL199" s="162"/>
      <c r="AM199" s="162"/>
      <c r="AN199" s="162"/>
      <c r="AO199" s="162"/>
      <c r="AP199" s="162"/>
      <c r="AQ199" s="162"/>
      <c r="AR199" s="162"/>
      <c r="AS199" s="162"/>
      <c r="AT199" s="162"/>
      <c r="AU199" s="162"/>
      <c r="AX199" s="162"/>
      <c r="AY199" s="162"/>
      <c r="AZ199" s="162"/>
      <c r="BA199" s="162"/>
      <c r="BB199" s="162"/>
      <c r="DA199" s="165"/>
      <c r="DB199" s="165"/>
      <c r="DC199" s="165"/>
      <c r="DD199" s="165"/>
      <c r="DE199" s="165"/>
      <c r="DF199" s="165"/>
      <c r="DG199" s="165"/>
      <c r="DH199" s="165"/>
      <c r="DI199" s="165"/>
      <c r="DJ199" s="165"/>
      <c r="DK199" s="165"/>
      <c r="DL199" s="117"/>
      <c r="DM199" s="117"/>
      <c r="DN199" s="117"/>
      <c r="DO199" s="117"/>
      <c r="DP199" s="117"/>
      <c r="DQ199" s="117"/>
      <c r="DR199" s="165"/>
      <c r="DS199" s="165"/>
      <c r="DT199" s="165"/>
      <c r="DU199" s="165"/>
      <c r="DV199" s="165"/>
      <c r="DW199" s="165"/>
      <c r="DX199" s="165"/>
      <c r="DY199" s="165"/>
      <c r="DZ199" s="165"/>
      <c r="EA199" s="165"/>
      <c r="EB199" s="165"/>
      <c r="EC199" s="165"/>
      <c r="ED199" s="165"/>
      <c r="EE199" s="165"/>
      <c r="EF199" s="165"/>
      <c r="EG199" s="165"/>
      <c r="EH199" s="165"/>
      <c r="EI199" s="165"/>
      <c r="EJ199" s="165"/>
      <c r="EK199" s="165"/>
      <c r="EL199" s="165"/>
      <c r="EM199" s="165"/>
    </row>
    <row r="200" spans="1:143" ht="6" customHeight="1">
      <c r="B200" s="162"/>
      <c r="C200" s="162"/>
      <c r="D200" s="162"/>
      <c r="F200" s="162"/>
      <c r="G200" s="162"/>
      <c r="H200" s="162"/>
      <c r="I200" s="162"/>
      <c r="J200" s="162"/>
      <c r="K200" s="162"/>
      <c r="L200" s="162"/>
      <c r="M200" s="162"/>
      <c r="T200" s="166"/>
      <c r="U200" s="161"/>
      <c r="V200" s="161"/>
      <c r="W200" s="161"/>
      <c r="X200" s="161"/>
      <c r="Y200" s="161"/>
      <c r="Z200" s="162"/>
      <c r="AA200" s="162"/>
      <c r="AB200" s="162"/>
      <c r="AC200" s="162"/>
      <c r="AD200" s="162"/>
      <c r="AE200" s="162"/>
      <c r="AF200" s="162"/>
      <c r="AG200" s="162"/>
      <c r="AH200" s="162"/>
      <c r="AI200" s="162"/>
      <c r="AJ200" s="162"/>
      <c r="AK200" s="162"/>
      <c r="AL200" s="162"/>
      <c r="AM200" s="162"/>
      <c r="AN200" s="162"/>
      <c r="AO200" s="162"/>
      <c r="AP200" s="162"/>
      <c r="AQ200" s="162"/>
      <c r="AR200" s="162"/>
      <c r="AS200" s="162"/>
      <c r="AT200" s="162"/>
      <c r="AU200" s="162"/>
      <c r="AX200" s="162"/>
      <c r="AY200" s="162"/>
      <c r="AZ200" s="162"/>
      <c r="BA200" s="162"/>
      <c r="BB200" s="162"/>
      <c r="DA200" s="165"/>
      <c r="DB200" s="165"/>
      <c r="DC200" s="165"/>
      <c r="DD200" s="165"/>
      <c r="DE200" s="165"/>
      <c r="DF200" s="165"/>
      <c r="DG200" s="165"/>
      <c r="DH200" s="165"/>
      <c r="DI200" s="165"/>
      <c r="DJ200" s="165"/>
      <c r="DK200" s="165"/>
      <c r="DL200" s="117"/>
      <c r="DM200" s="117"/>
      <c r="DN200" s="117"/>
      <c r="DO200" s="117"/>
      <c r="DP200" s="117"/>
      <c r="DQ200" s="117"/>
      <c r="DR200" s="165"/>
      <c r="DS200" s="165"/>
      <c r="DT200" s="165"/>
      <c r="DU200" s="165"/>
      <c r="DV200" s="165"/>
      <c r="DW200" s="165"/>
      <c r="DX200" s="165"/>
      <c r="DY200" s="165"/>
      <c r="DZ200" s="165"/>
      <c r="EA200" s="165"/>
      <c r="EB200" s="165"/>
      <c r="EC200" s="165"/>
      <c r="ED200" s="165"/>
      <c r="EE200" s="165"/>
      <c r="EF200" s="165"/>
      <c r="EG200" s="165"/>
      <c r="EH200" s="165"/>
      <c r="EI200" s="165"/>
      <c r="EJ200" s="165"/>
      <c r="EK200" s="165"/>
      <c r="EL200" s="165"/>
      <c r="EM200" s="165"/>
    </row>
    <row r="201" spans="1:143" ht="6" customHeight="1">
      <c r="EC201" s="670" t="s">
        <v>265</v>
      </c>
      <c r="ED201" s="670"/>
      <c r="EE201" s="670"/>
      <c r="EF201" s="670"/>
      <c r="EG201" s="670"/>
      <c r="EH201" s="670"/>
      <c r="EI201" s="670"/>
      <c r="EJ201" s="670"/>
      <c r="EK201" s="670"/>
      <c r="EL201" s="670"/>
      <c r="EM201" s="670"/>
    </row>
    <row r="202" spans="1:143" ht="6" customHeight="1">
      <c r="EC202" s="670"/>
      <c r="ED202" s="670"/>
      <c r="EE202" s="670"/>
      <c r="EF202" s="670"/>
      <c r="EG202" s="670"/>
      <c r="EH202" s="670"/>
      <c r="EI202" s="670"/>
      <c r="EJ202" s="670"/>
      <c r="EK202" s="670"/>
      <c r="EL202" s="670"/>
      <c r="EM202" s="670"/>
    </row>
    <row r="203" spans="1:143" ht="6" customHeight="1">
      <c r="DL203" s="455"/>
      <c r="DM203" s="455"/>
      <c r="DN203" s="455"/>
      <c r="DO203" s="455"/>
      <c r="DP203" s="455"/>
      <c r="DQ203" s="455"/>
      <c r="EC203" s="670"/>
      <c r="ED203" s="670"/>
      <c r="EE203" s="670"/>
      <c r="EF203" s="670"/>
      <c r="EG203" s="670"/>
      <c r="EH203" s="670"/>
      <c r="EI203" s="670"/>
      <c r="EJ203" s="670"/>
      <c r="EK203" s="670"/>
      <c r="EL203" s="670"/>
      <c r="EM203" s="670"/>
    </row>
    <row r="204" spans="1:143" ht="6" customHeight="1">
      <c r="DL204" s="455"/>
      <c r="DM204" s="455"/>
      <c r="DN204" s="455"/>
      <c r="DO204" s="455"/>
      <c r="DP204" s="455"/>
      <c r="DQ204" s="455"/>
    </row>
    <row r="205" spans="1:143" ht="6" customHeight="1">
      <c r="A205" s="671" t="s">
        <v>266</v>
      </c>
      <c r="B205" s="671"/>
      <c r="C205" s="671"/>
      <c r="D205" s="671"/>
      <c r="E205" s="671"/>
      <c r="F205" s="671"/>
      <c r="G205" s="671"/>
      <c r="H205" s="671"/>
      <c r="I205" s="671"/>
      <c r="J205" s="671"/>
      <c r="K205" s="671"/>
      <c r="L205" s="671"/>
      <c r="M205" s="671"/>
      <c r="N205" s="671"/>
      <c r="O205" s="671"/>
      <c r="P205" s="671"/>
      <c r="Q205" s="671"/>
      <c r="R205" s="671"/>
      <c r="S205" s="671"/>
      <c r="T205" s="671"/>
      <c r="U205" s="671"/>
      <c r="V205" s="671"/>
      <c r="W205" s="671"/>
      <c r="X205" s="671"/>
      <c r="Y205" s="671"/>
      <c r="Z205" s="671"/>
      <c r="AA205" s="671"/>
      <c r="AB205" s="671"/>
      <c r="AC205" s="671"/>
      <c r="AD205" s="671"/>
      <c r="AE205" s="671"/>
      <c r="AF205" s="671"/>
      <c r="AG205" s="671"/>
      <c r="AH205" s="671"/>
      <c r="AI205" s="671"/>
      <c r="AJ205" s="671"/>
      <c r="AK205" s="671"/>
      <c r="AL205" s="671"/>
      <c r="AM205" s="671"/>
      <c r="AN205" s="671"/>
      <c r="AO205" s="671"/>
      <c r="AP205" s="671"/>
      <c r="AQ205" s="671"/>
      <c r="AR205" s="671"/>
      <c r="AS205" s="671"/>
      <c r="AT205" s="671"/>
      <c r="AU205" s="671"/>
      <c r="AV205" s="671"/>
      <c r="AW205" s="671"/>
      <c r="AX205" s="671"/>
      <c r="AY205" s="671"/>
      <c r="AZ205" s="671"/>
      <c r="BA205" s="671"/>
      <c r="BB205" s="671"/>
      <c r="BC205" s="671"/>
      <c r="BD205" s="671"/>
      <c r="BE205" s="671"/>
      <c r="BF205" s="671"/>
      <c r="BG205" s="671"/>
      <c r="BH205" s="671"/>
      <c r="BI205" s="671"/>
      <c r="BJ205" s="671"/>
      <c r="BK205" s="671"/>
      <c r="BL205" s="671"/>
      <c r="BM205" s="671"/>
      <c r="BN205" s="671"/>
      <c r="BO205" s="671"/>
      <c r="BP205" s="671"/>
      <c r="BQ205" s="671"/>
      <c r="BR205" s="671"/>
      <c r="BS205" s="671"/>
      <c r="BT205" s="671"/>
      <c r="BU205" s="671"/>
      <c r="BV205" s="671"/>
      <c r="BW205" s="671"/>
      <c r="BX205" s="671"/>
      <c r="BY205" s="671"/>
      <c r="BZ205" s="671"/>
      <c r="CA205" s="671"/>
      <c r="CB205" s="671"/>
      <c r="CC205" s="671"/>
      <c r="CD205" s="671"/>
      <c r="CE205" s="671"/>
      <c r="CF205" s="671"/>
      <c r="CG205" s="671"/>
      <c r="CH205" s="671"/>
      <c r="CI205" s="671"/>
      <c r="CJ205" s="671"/>
      <c r="CK205" s="671"/>
      <c r="CL205" s="671"/>
      <c r="CM205" s="671"/>
      <c r="CN205" s="671"/>
      <c r="CO205" s="671"/>
      <c r="CP205" s="671"/>
      <c r="CQ205" s="671"/>
      <c r="CR205" s="671"/>
      <c r="CS205" s="671"/>
      <c r="CT205" s="671"/>
      <c r="CU205" s="671"/>
      <c r="CV205" s="671"/>
      <c r="CW205" s="671"/>
      <c r="CX205" s="671"/>
      <c r="CY205" s="671"/>
      <c r="CZ205" s="671"/>
      <c r="DA205" s="671"/>
      <c r="DB205" s="671"/>
      <c r="DC205" s="671"/>
      <c r="DD205" s="671"/>
      <c r="DE205" s="671"/>
      <c r="DF205" s="671"/>
      <c r="DG205" s="671"/>
      <c r="DH205" s="671"/>
      <c r="DI205" s="671"/>
      <c r="DJ205" s="671"/>
      <c r="DK205" s="671"/>
      <c r="DL205" s="671"/>
      <c r="DM205" s="671"/>
      <c r="DN205" s="671"/>
      <c r="DO205" s="671"/>
      <c r="DP205" s="671"/>
      <c r="DQ205" s="671"/>
      <c r="DR205" s="671"/>
      <c r="DS205" s="671"/>
      <c r="DT205" s="671"/>
      <c r="DU205" s="671"/>
      <c r="DV205" s="671"/>
      <c r="DW205" s="671"/>
      <c r="DX205" s="671"/>
      <c r="DY205" s="671"/>
      <c r="DZ205" s="671"/>
      <c r="EA205" s="671"/>
      <c r="EB205" s="671"/>
      <c r="EC205" s="671"/>
      <c r="ED205" s="671"/>
      <c r="EE205" s="671"/>
      <c r="EF205" s="671"/>
      <c r="EG205" s="671"/>
      <c r="EH205" s="671"/>
      <c r="EI205" s="671"/>
      <c r="EJ205" s="671"/>
      <c r="EK205" s="671"/>
      <c r="EL205" s="671"/>
      <c r="EM205" s="455"/>
    </row>
    <row r="206" spans="1:143" ht="6" customHeight="1">
      <c r="A206" s="671"/>
      <c r="B206" s="671"/>
      <c r="C206" s="671"/>
      <c r="D206" s="671"/>
      <c r="E206" s="671"/>
      <c r="F206" s="671"/>
      <c r="G206" s="671"/>
      <c r="H206" s="671"/>
      <c r="I206" s="671"/>
      <c r="J206" s="671"/>
      <c r="K206" s="671"/>
      <c r="L206" s="671"/>
      <c r="M206" s="671"/>
      <c r="N206" s="671"/>
      <c r="O206" s="671"/>
      <c r="P206" s="671"/>
      <c r="Q206" s="671"/>
      <c r="R206" s="671"/>
      <c r="S206" s="671"/>
      <c r="T206" s="671"/>
      <c r="U206" s="671"/>
      <c r="V206" s="671"/>
      <c r="W206" s="671"/>
      <c r="X206" s="671"/>
      <c r="Y206" s="671"/>
      <c r="Z206" s="671"/>
      <c r="AA206" s="671"/>
      <c r="AB206" s="671"/>
      <c r="AC206" s="671"/>
      <c r="AD206" s="671"/>
      <c r="AE206" s="671"/>
      <c r="AF206" s="671"/>
      <c r="AG206" s="671"/>
      <c r="AH206" s="671"/>
      <c r="AI206" s="671"/>
      <c r="AJ206" s="671"/>
      <c r="AK206" s="671"/>
      <c r="AL206" s="671"/>
      <c r="AM206" s="671"/>
      <c r="AN206" s="671"/>
      <c r="AO206" s="671"/>
      <c r="AP206" s="671"/>
      <c r="AQ206" s="671"/>
      <c r="AR206" s="671"/>
      <c r="AS206" s="671"/>
      <c r="AT206" s="671"/>
      <c r="AU206" s="671"/>
      <c r="AV206" s="671"/>
      <c r="AW206" s="671"/>
      <c r="AX206" s="671"/>
      <c r="AY206" s="671"/>
      <c r="AZ206" s="671"/>
      <c r="BA206" s="671"/>
      <c r="BB206" s="671"/>
      <c r="BC206" s="671"/>
      <c r="BD206" s="671"/>
      <c r="BE206" s="671"/>
      <c r="BF206" s="671"/>
      <c r="BG206" s="671"/>
      <c r="BH206" s="671"/>
      <c r="BI206" s="671"/>
      <c r="BJ206" s="671"/>
      <c r="BK206" s="671"/>
      <c r="BL206" s="671"/>
      <c r="BM206" s="671"/>
      <c r="BN206" s="671"/>
      <c r="BO206" s="671"/>
      <c r="BP206" s="671"/>
      <c r="BQ206" s="671"/>
      <c r="BR206" s="671"/>
      <c r="BS206" s="671"/>
      <c r="BT206" s="671"/>
      <c r="BU206" s="671"/>
      <c r="BV206" s="671"/>
      <c r="BW206" s="671"/>
      <c r="BX206" s="671"/>
      <c r="BY206" s="671"/>
      <c r="BZ206" s="671"/>
      <c r="CA206" s="671"/>
      <c r="CB206" s="671"/>
      <c r="CC206" s="671"/>
      <c r="CD206" s="671"/>
      <c r="CE206" s="671"/>
      <c r="CF206" s="671"/>
      <c r="CG206" s="671"/>
      <c r="CH206" s="671"/>
      <c r="CI206" s="671"/>
      <c r="CJ206" s="671"/>
      <c r="CK206" s="671"/>
      <c r="CL206" s="671"/>
      <c r="CM206" s="671"/>
      <c r="CN206" s="671"/>
      <c r="CO206" s="671"/>
      <c r="CP206" s="671"/>
      <c r="CQ206" s="671"/>
      <c r="CR206" s="671"/>
      <c r="CS206" s="671"/>
      <c r="CT206" s="671"/>
      <c r="CU206" s="671"/>
      <c r="CV206" s="671"/>
      <c r="CW206" s="671"/>
      <c r="CX206" s="671"/>
      <c r="CY206" s="671"/>
      <c r="CZ206" s="671"/>
      <c r="DA206" s="671"/>
      <c r="DB206" s="671"/>
      <c r="DC206" s="671"/>
      <c r="DD206" s="671"/>
      <c r="DE206" s="671"/>
      <c r="DF206" s="671"/>
      <c r="DG206" s="671"/>
      <c r="DH206" s="671"/>
      <c r="DI206" s="671"/>
      <c r="DJ206" s="671"/>
      <c r="DK206" s="671"/>
      <c r="DL206" s="671"/>
      <c r="DM206" s="671"/>
      <c r="DN206" s="671"/>
      <c r="DO206" s="671"/>
      <c r="DP206" s="671"/>
      <c r="DQ206" s="671"/>
      <c r="DR206" s="671"/>
      <c r="DS206" s="671"/>
      <c r="DT206" s="671"/>
      <c r="DU206" s="671"/>
      <c r="DV206" s="671"/>
      <c r="DW206" s="671"/>
      <c r="DX206" s="671"/>
      <c r="DY206" s="671"/>
      <c r="DZ206" s="671"/>
      <c r="EA206" s="671"/>
      <c r="EB206" s="671"/>
      <c r="EC206" s="671"/>
      <c r="ED206" s="671"/>
      <c r="EE206" s="671"/>
      <c r="EF206" s="671"/>
      <c r="EG206" s="671"/>
      <c r="EH206" s="671"/>
      <c r="EI206" s="671"/>
      <c r="EJ206" s="671"/>
      <c r="EK206" s="671"/>
      <c r="EL206" s="671"/>
      <c r="EM206" s="455"/>
    </row>
    <row r="207" spans="1:143" ht="6" customHeight="1">
      <c r="A207" s="671"/>
      <c r="B207" s="671"/>
      <c r="C207" s="671"/>
      <c r="D207" s="671"/>
      <c r="E207" s="671"/>
      <c r="F207" s="671"/>
      <c r="G207" s="671"/>
      <c r="H207" s="671"/>
      <c r="I207" s="671"/>
      <c r="J207" s="671"/>
      <c r="K207" s="671"/>
      <c r="L207" s="671"/>
      <c r="M207" s="671"/>
      <c r="N207" s="671"/>
      <c r="O207" s="671"/>
      <c r="P207" s="671"/>
      <c r="Q207" s="671"/>
      <c r="R207" s="671"/>
      <c r="S207" s="671"/>
      <c r="T207" s="671"/>
      <c r="U207" s="671"/>
      <c r="V207" s="671"/>
      <c r="W207" s="671"/>
      <c r="X207" s="671"/>
      <c r="Y207" s="671"/>
      <c r="Z207" s="671"/>
      <c r="AA207" s="671"/>
      <c r="AB207" s="671"/>
      <c r="AC207" s="671"/>
      <c r="AD207" s="671"/>
      <c r="AE207" s="671"/>
      <c r="AF207" s="671"/>
      <c r="AG207" s="671"/>
      <c r="AH207" s="671"/>
      <c r="AI207" s="671"/>
      <c r="AJ207" s="671"/>
      <c r="AK207" s="671"/>
      <c r="AL207" s="671"/>
      <c r="AM207" s="671"/>
      <c r="AN207" s="671"/>
      <c r="AO207" s="671"/>
      <c r="AP207" s="671"/>
      <c r="AQ207" s="671"/>
      <c r="AR207" s="671"/>
      <c r="AS207" s="671"/>
      <c r="AT207" s="671"/>
      <c r="AU207" s="671"/>
      <c r="AV207" s="671"/>
      <c r="AW207" s="671"/>
      <c r="AX207" s="671"/>
      <c r="AY207" s="671"/>
      <c r="AZ207" s="671"/>
      <c r="BA207" s="671"/>
      <c r="BB207" s="671"/>
      <c r="BC207" s="671"/>
      <c r="BD207" s="671"/>
      <c r="BE207" s="671"/>
      <c r="BF207" s="671"/>
      <c r="BG207" s="671"/>
      <c r="BH207" s="671"/>
      <c r="BI207" s="671"/>
      <c r="BJ207" s="671"/>
      <c r="BK207" s="671"/>
      <c r="BL207" s="671"/>
      <c r="BM207" s="671"/>
      <c r="BN207" s="671"/>
      <c r="BO207" s="671"/>
      <c r="BP207" s="671"/>
      <c r="BQ207" s="671"/>
      <c r="BR207" s="671"/>
      <c r="BS207" s="671"/>
      <c r="BT207" s="671"/>
      <c r="BU207" s="671"/>
      <c r="BV207" s="671"/>
      <c r="BW207" s="671"/>
      <c r="BX207" s="671"/>
      <c r="BY207" s="671"/>
      <c r="BZ207" s="671"/>
      <c r="CA207" s="671"/>
      <c r="CB207" s="671"/>
      <c r="CC207" s="671"/>
      <c r="CD207" s="671"/>
      <c r="CE207" s="671"/>
      <c r="CF207" s="671"/>
      <c r="CG207" s="671"/>
      <c r="CH207" s="671"/>
      <c r="CI207" s="671"/>
      <c r="CJ207" s="671"/>
      <c r="CK207" s="671"/>
      <c r="CL207" s="671"/>
      <c r="CM207" s="671"/>
      <c r="CN207" s="671"/>
      <c r="CO207" s="671"/>
      <c r="CP207" s="671"/>
      <c r="CQ207" s="671"/>
      <c r="CR207" s="671"/>
      <c r="CS207" s="671"/>
      <c r="CT207" s="671"/>
      <c r="CU207" s="671"/>
      <c r="CV207" s="671"/>
      <c r="CW207" s="671"/>
      <c r="CX207" s="671"/>
      <c r="CY207" s="671"/>
      <c r="CZ207" s="671"/>
      <c r="DA207" s="671"/>
      <c r="DB207" s="671"/>
      <c r="DC207" s="671"/>
      <c r="DD207" s="671"/>
      <c r="DE207" s="671"/>
      <c r="DF207" s="671"/>
      <c r="DG207" s="671"/>
      <c r="DH207" s="671"/>
      <c r="DI207" s="671"/>
      <c r="DJ207" s="671"/>
      <c r="DK207" s="671"/>
      <c r="DL207" s="671"/>
      <c r="DM207" s="671"/>
      <c r="DN207" s="671"/>
      <c r="DO207" s="671"/>
      <c r="DP207" s="671"/>
      <c r="DQ207" s="671"/>
      <c r="DR207" s="671"/>
      <c r="DS207" s="671"/>
      <c r="DT207" s="671"/>
      <c r="DU207" s="671"/>
      <c r="DV207" s="671"/>
      <c r="DW207" s="671"/>
      <c r="DX207" s="671"/>
      <c r="DY207" s="671"/>
      <c r="DZ207" s="671"/>
      <c r="EA207" s="671"/>
      <c r="EB207" s="671"/>
      <c r="EC207" s="671"/>
      <c r="ED207" s="671"/>
      <c r="EE207" s="671"/>
      <c r="EF207" s="671"/>
      <c r="EG207" s="671"/>
      <c r="EH207" s="671"/>
      <c r="EI207" s="671"/>
      <c r="EJ207" s="671"/>
      <c r="EK207" s="671"/>
      <c r="EL207" s="671"/>
      <c r="EM207" s="455"/>
    </row>
    <row r="208" spans="1:143" ht="6" customHeight="1">
      <c r="A208" s="161"/>
      <c r="B208" s="161"/>
      <c r="C208" s="161"/>
      <c r="D208" s="161"/>
      <c r="E208" s="161"/>
      <c r="F208" s="161"/>
      <c r="G208" s="161"/>
      <c r="H208" s="161"/>
      <c r="I208" s="161"/>
      <c r="J208" s="161"/>
      <c r="K208" s="161"/>
      <c r="L208" s="161"/>
      <c r="M208" s="161"/>
      <c r="N208" s="161"/>
      <c r="O208" s="161"/>
      <c r="P208" s="161"/>
      <c r="Q208" s="161"/>
      <c r="R208" s="161"/>
      <c r="S208" s="161"/>
      <c r="T208" s="161"/>
      <c r="U208" s="161"/>
      <c r="V208" s="161"/>
      <c r="W208" s="161"/>
      <c r="X208" s="161"/>
      <c r="Y208" s="161"/>
      <c r="Z208" s="161"/>
      <c r="AA208" s="161"/>
      <c r="AB208" s="161"/>
      <c r="AC208" s="161"/>
      <c r="AD208" s="161"/>
      <c r="AE208" s="161"/>
      <c r="AF208" s="161"/>
      <c r="AG208" s="161"/>
      <c r="AH208" s="161"/>
      <c r="AI208" s="161"/>
      <c r="AJ208" s="161"/>
      <c r="AK208" s="161"/>
      <c r="AL208" s="161"/>
      <c r="AM208" s="161"/>
      <c r="AN208" s="161"/>
      <c r="AO208" s="161"/>
      <c r="AP208" s="161"/>
      <c r="AQ208" s="161"/>
      <c r="AR208" s="161"/>
      <c r="AS208" s="161"/>
      <c r="AT208" s="161"/>
      <c r="AU208" s="161"/>
      <c r="AV208" s="161"/>
      <c r="AW208" s="161"/>
      <c r="AX208" s="161"/>
      <c r="AY208" s="161"/>
      <c r="AZ208" s="161"/>
      <c r="BA208" s="161"/>
      <c r="BB208" s="161"/>
      <c r="BC208" s="161"/>
      <c r="BO208" s="671" t="s">
        <v>152</v>
      </c>
      <c r="BP208" s="813"/>
      <c r="BQ208" s="813"/>
      <c r="BR208" s="813"/>
      <c r="BS208" s="813"/>
      <c r="BT208" s="813"/>
      <c r="BU208" s="813"/>
      <c r="BV208" s="813"/>
      <c r="BW208" s="1080" t="str">
        <f>IF(安全投資実績報告書!AT31="","",安全投資実績報告書!AT31)</f>
        <v/>
      </c>
      <c r="BX208" s="1080"/>
      <c r="BY208" s="1080"/>
      <c r="BZ208" s="671" t="s">
        <v>153</v>
      </c>
      <c r="CA208" s="671"/>
      <c r="CB208" s="671"/>
      <c r="CC208" s="671"/>
      <c r="CD208" s="671"/>
      <c r="CE208" s="671"/>
      <c r="CF208" s="671"/>
      <c r="CG208" s="671"/>
      <c r="CS208" s="162"/>
      <c r="CT208" s="162"/>
      <c r="CU208" s="162"/>
      <c r="CV208" s="162"/>
      <c r="CW208" s="162"/>
      <c r="CX208" s="162"/>
      <c r="CY208" s="162"/>
      <c r="CZ208" s="162"/>
      <c r="DA208" s="162"/>
      <c r="DB208" s="162"/>
      <c r="DC208" s="162"/>
      <c r="DD208" s="162"/>
      <c r="DE208" s="162"/>
      <c r="DF208" s="162"/>
      <c r="DG208" s="162"/>
      <c r="DH208" s="162"/>
      <c r="DI208" s="162"/>
      <c r="DJ208" s="162"/>
      <c r="DK208" s="162"/>
      <c r="DL208" s="456"/>
      <c r="DM208" s="456"/>
      <c r="DN208" s="456"/>
      <c r="DO208" s="456"/>
      <c r="DP208" s="456"/>
      <c r="DQ208" s="456"/>
      <c r="DR208" s="161"/>
      <c r="DS208" s="161"/>
      <c r="DT208" s="161"/>
      <c r="DU208" s="161"/>
      <c r="DV208" s="161"/>
      <c r="DW208" s="161"/>
      <c r="DX208" s="161"/>
      <c r="DY208" s="161"/>
      <c r="DZ208" s="161"/>
      <c r="EA208" s="161"/>
      <c r="EB208" s="161"/>
      <c r="EC208" s="161"/>
      <c r="ED208" s="161"/>
      <c r="EE208" s="161"/>
      <c r="EF208" s="161"/>
      <c r="EG208" s="161"/>
      <c r="EH208" s="161"/>
      <c r="EI208" s="161"/>
      <c r="EJ208" s="161"/>
      <c r="EK208" s="161"/>
      <c r="EL208" s="161"/>
    </row>
    <row r="209" spans="1:143" ht="6" customHeight="1">
      <c r="A209" s="161"/>
      <c r="B209" s="161"/>
      <c r="C209" s="161"/>
      <c r="D209" s="161"/>
      <c r="E209" s="161"/>
      <c r="F209" s="161"/>
      <c r="G209" s="161"/>
      <c r="H209" s="161"/>
      <c r="I209" s="161"/>
      <c r="J209" s="161"/>
      <c r="K209" s="161"/>
      <c r="L209" s="161"/>
      <c r="M209" s="161"/>
      <c r="N209" s="161"/>
      <c r="O209" s="161"/>
      <c r="P209" s="161"/>
      <c r="Q209" s="161"/>
      <c r="R209" s="161"/>
      <c r="S209" s="161"/>
      <c r="T209" s="161"/>
      <c r="U209" s="161"/>
      <c r="V209" s="161"/>
      <c r="W209" s="161"/>
      <c r="X209" s="161"/>
      <c r="Y209" s="161"/>
      <c r="Z209" s="161"/>
      <c r="AA209" s="161"/>
      <c r="AB209" s="161"/>
      <c r="AC209" s="161"/>
      <c r="AD209" s="161"/>
      <c r="AE209" s="161"/>
      <c r="AF209" s="161"/>
      <c r="AG209" s="161"/>
      <c r="AH209" s="161"/>
      <c r="AI209" s="161"/>
      <c r="AJ209" s="161"/>
      <c r="AK209" s="161"/>
      <c r="AL209" s="161"/>
      <c r="AM209" s="161"/>
      <c r="AN209" s="161"/>
      <c r="AO209" s="161"/>
      <c r="AP209" s="161"/>
      <c r="AQ209" s="161"/>
      <c r="AR209" s="161"/>
      <c r="AS209" s="161"/>
      <c r="AT209" s="161"/>
      <c r="AU209" s="161"/>
      <c r="AV209" s="161"/>
      <c r="AW209" s="161"/>
      <c r="AX209" s="161"/>
      <c r="AY209" s="161"/>
      <c r="AZ209" s="161"/>
      <c r="BA209" s="161"/>
      <c r="BB209" s="161"/>
      <c r="BC209" s="161"/>
      <c r="BO209" s="813"/>
      <c r="BP209" s="813"/>
      <c r="BQ209" s="813"/>
      <c r="BR209" s="813"/>
      <c r="BS209" s="813"/>
      <c r="BT209" s="813"/>
      <c r="BU209" s="813"/>
      <c r="BV209" s="813"/>
      <c r="BW209" s="1080"/>
      <c r="BX209" s="1080"/>
      <c r="BY209" s="1080"/>
      <c r="BZ209" s="671"/>
      <c r="CA209" s="671"/>
      <c r="CB209" s="671"/>
      <c r="CC209" s="671"/>
      <c r="CD209" s="671"/>
      <c r="CE209" s="671"/>
      <c r="CF209" s="671"/>
      <c r="CG209" s="671"/>
      <c r="CS209" s="162"/>
      <c r="CT209" s="162"/>
      <c r="CU209" s="162"/>
      <c r="CV209" s="162"/>
      <c r="CW209" s="162"/>
      <c r="CX209" s="162"/>
      <c r="CY209" s="162"/>
      <c r="CZ209" s="162"/>
      <c r="DA209" s="162"/>
      <c r="DB209" s="162"/>
      <c r="DC209" s="162"/>
      <c r="DD209" s="162"/>
      <c r="DE209" s="162"/>
      <c r="DF209" s="162"/>
      <c r="DG209" s="162"/>
      <c r="DH209" s="162"/>
      <c r="DI209" s="162"/>
      <c r="DJ209" s="162"/>
      <c r="DK209" s="162"/>
      <c r="DL209" s="456"/>
      <c r="DM209" s="456"/>
      <c r="DN209" s="456"/>
      <c r="DO209" s="456"/>
      <c r="DP209" s="456"/>
      <c r="DQ209" s="456"/>
      <c r="DR209" s="161"/>
      <c r="DS209" s="161"/>
      <c r="DT209" s="161"/>
      <c r="DU209" s="161"/>
      <c r="DV209" s="161"/>
      <c r="DW209" s="161"/>
      <c r="DX209" s="161"/>
      <c r="DY209" s="161"/>
      <c r="DZ209" s="161"/>
      <c r="EA209" s="161"/>
      <c r="EB209" s="161"/>
      <c r="EC209" s="161"/>
      <c r="ED209" s="161"/>
      <c r="EE209" s="161"/>
      <c r="EF209" s="161"/>
      <c r="EG209" s="161"/>
      <c r="EH209" s="161"/>
      <c r="EI209" s="161"/>
      <c r="EJ209" s="163"/>
      <c r="EK209" s="161"/>
      <c r="EL209" s="161"/>
    </row>
    <row r="210" spans="1:143" ht="6" customHeight="1">
      <c r="A210" s="161"/>
      <c r="B210" s="161"/>
      <c r="C210" s="161"/>
      <c r="D210" s="161"/>
      <c r="E210" s="161"/>
      <c r="F210" s="161"/>
      <c r="G210" s="161"/>
      <c r="H210" s="161"/>
      <c r="I210" s="161"/>
      <c r="J210" s="161"/>
      <c r="K210" s="161"/>
      <c r="L210" s="161"/>
      <c r="M210" s="161"/>
      <c r="N210" s="161"/>
      <c r="O210" s="161"/>
      <c r="P210" s="161"/>
      <c r="Q210" s="161"/>
      <c r="R210" s="161"/>
      <c r="S210" s="161"/>
      <c r="T210" s="161"/>
      <c r="U210" s="161"/>
      <c r="V210" s="161"/>
      <c r="W210" s="161"/>
      <c r="X210" s="161"/>
      <c r="Y210" s="161"/>
      <c r="Z210" s="161"/>
      <c r="AA210" s="161"/>
      <c r="AB210" s="161"/>
      <c r="AC210" s="161"/>
      <c r="AD210" s="161"/>
      <c r="AE210" s="161"/>
      <c r="AF210" s="161"/>
      <c r="AG210" s="161"/>
      <c r="AH210" s="161"/>
      <c r="AI210" s="161"/>
      <c r="AJ210" s="161"/>
      <c r="AK210" s="161"/>
      <c r="AL210" s="161"/>
      <c r="AM210" s="161"/>
      <c r="AN210" s="161"/>
      <c r="AO210" s="161"/>
      <c r="AP210" s="161"/>
      <c r="AQ210" s="161"/>
      <c r="AR210" s="161"/>
      <c r="AS210" s="161"/>
      <c r="AT210" s="161"/>
      <c r="AU210" s="161"/>
      <c r="AV210" s="161"/>
      <c r="AW210" s="161"/>
      <c r="AX210" s="161"/>
      <c r="AY210" s="161"/>
      <c r="AZ210" s="161"/>
      <c r="BA210" s="161"/>
      <c r="BB210" s="161"/>
      <c r="BC210" s="161"/>
      <c r="BO210" s="813"/>
      <c r="BP210" s="813"/>
      <c r="BQ210" s="813"/>
      <c r="BR210" s="813"/>
      <c r="BS210" s="813"/>
      <c r="BT210" s="813"/>
      <c r="BU210" s="813"/>
      <c r="BV210" s="813"/>
      <c r="BW210" s="1080"/>
      <c r="BX210" s="1080"/>
      <c r="BY210" s="1080"/>
      <c r="BZ210" s="671"/>
      <c r="CA210" s="671"/>
      <c r="CB210" s="671"/>
      <c r="CC210" s="671"/>
      <c r="CD210" s="671"/>
      <c r="CE210" s="671"/>
      <c r="CF210" s="671"/>
      <c r="CG210" s="671"/>
      <c r="CN210" s="1081" t="s">
        <v>267</v>
      </c>
      <c r="CO210" s="1081"/>
      <c r="CP210" s="1081"/>
      <c r="CQ210" s="1081"/>
      <c r="CR210" s="1081"/>
      <c r="CS210" s="1081"/>
      <c r="CT210" s="1081"/>
      <c r="CU210" s="1081"/>
      <c r="CV210" s="1081"/>
      <c r="CW210" s="1081"/>
      <c r="CX210" s="1081"/>
      <c r="CY210" s="1081"/>
      <c r="CZ210" s="1081"/>
      <c r="DA210" s="1081"/>
      <c r="DB210" s="1081"/>
      <c r="DC210" s="1081"/>
      <c r="DD210" s="1081"/>
      <c r="DE210" s="1081"/>
      <c r="DF210" s="1081"/>
      <c r="DG210" s="1081"/>
      <c r="DH210" s="1081"/>
      <c r="DI210" s="1081"/>
      <c r="DJ210" s="1081"/>
      <c r="DK210" s="1081"/>
      <c r="DL210" s="1081"/>
      <c r="DM210" s="1081"/>
      <c r="DN210" s="1081"/>
      <c r="DO210" s="1081"/>
      <c r="DP210" s="1081"/>
      <c r="DQ210" s="1081"/>
      <c r="DR210" s="1081"/>
      <c r="DS210" s="1081"/>
      <c r="DT210" s="1081"/>
      <c r="DU210" s="1081"/>
      <c r="DV210" s="1081"/>
      <c r="DW210" s="1081"/>
      <c r="DX210" s="1081"/>
      <c r="DY210" s="1081"/>
      <c r="DZ210" s="1081"/>
      <c r="EA210" s="1081"/>
      <c r="EB210" s="1081"/>
      <c r="EC210" s="1081"/>
      <c r="ED210" s="1081"/>
      <c r="EE210" s="1081"/>
      <c r="EF210" s="1081"/>
      <c r="EG210" s="1081"/>
      <c r="EH210" s="1081"/>
      <c r="EI210" s="1081"/>
      <c r="EJ210" s="1081"/>
      <c r="EK210" s="1081"/>
      <c r="EL210" s="1081"/>
      <c r="EM210" s="1081"/>
    </row>
    <row r="211" spans="1:143" ht="6" customHeight="1">
      <c r="A211" s="162"/>
      <c r="B211" s="162"/>
      <c r="C211" s="162"/>
      <c r="D211" s="162"/>
      <c r="E211" s="162"/>
      <c r="F211" s="162"/>
      <c r="G211" s="162"/>
      <c r="H211" s="162"/>
      <c r="I211" s="162"/>
      <c r="J211" s="162"/>
      <c r="K211" s="162"/>
      <c r="L211" s="162"/>
      <c r="M211" s="162"/>
      <c r="N211" s="162"/>
      <c r="O211" s="162"/>
      <c r="P211" s="162"/>
      <c r="Q211" s="162"/>
      <c r="R211" s="162"/>
      <c r="S211" s="162"/>
      <c r="T211" s="162"/>
      <c r="U211" s="162"/>
      <c r="V211" s="162"/>
      <c r="W211" s="162"/>
      <c r="X211" s="162"/>
      <c r="Y211" s="162"/>
      <c r="Z211" s="162"/>
      <c r="AA211" s="162"/>
      <c r="AB211" s="162"/>
      <c r="AC211" s="162"/>
      <c r="AD211" s="162"/>
      <c r="AE211" s="162"/>
      <c r="AF211" s="162"/>
      <c r="AG211" s="162"/>
      <c r="AH211" s="162"/>
      <c r="AI211" s="162"/>
      <c r="AJ211" s="162"/>
      <c r="AK211" s="162"/>
      <c r="AL211" s="162"/>
      <c r="AM211" s="162"/>
      <c r="AN211" s="162"/>
      <c r="AO211" s="162"/>
      <c r="AP211" s="162"/>
      <c r="AQ211" s="162"/>
      <c r="AR211" s="162"/>
      <c r="AS211" s="162"/>
      <c r="AT211" s="162"/>
      <c r="AU211" s="162"/>
      <c r="AV211" s="162"/>
      <c r="AW211" s="162"/>
      <c r="AX211" s="162"/>
      <c r="AY211" s="162"/>
      <c r="AZ211" s="162"/>
      <c r="BA211" s="162"/>
      <c r="BB211" s="162"/>
      <c r="BC211" s="162"/>
      <c r="BD211" s="162"/>
      <c r="BE211" s="162"/>
      <c r="BF211" s="162"/>
      <c r="BG211" s="162"/>
      <c r="BH211" s="162"/>
      <c r="CK211" s="162"/>
      <c r="CL211" s="162"/>
      <c r="CM211" s="162"/>
      <c r="CN211" s="1081"/>
      <c r="CO211" s="1081"/>
      <c r="CP211" s="1081"/>
      <c r="CQ211" s="1081"/>
      <c r="CR211" s="1081"/>
      <c r="CS211" s="1081"/>
      <c r="CT211" s="1081"/>
      <c r="CU211" s="1081"/>
      <c r="CV211" s="1081"/>
      <c r="CW211" s="1081"/>
      <c r="CX211" s="1081"/>
      <c r="CY211" s="1081"/>
      <c r="CZ211" s="1081"/>
      <c r="DA211" s="1081"/>
      <c r="DB211" s="1081"/>
      <c r="DC211" s="1081"/>
      <c r="DD211" s="1081"/>
      <c r="DE211" s="1081"/>
      <c r="DF211" s="1081"/>
      <c r="DG211" s="1081"/>
      <c r="DH211" s="1081"/>
      <c r="DI211" s="1081"/>
      <c r="DJ211" s="1081"/>
      <c r="DK211" s="1081"/>
      <c r="DL211" s="1081"/>
      <c r="DM211" s="1081"/>
      <c r="DN211" s="1081"/>
      <c r="DO211" s="1081"/>
      <c r="DP211" s="1081"/>
      <c r="DQ211" s="1081"/>
      <c r="DR211" s="1081"/>
      <c r="DS211" s="1081"/>
      <c r="DT211" s="1081"/>
      <c r="DU211" s="1081"/>
      <c r="DV211" s="1081"/>
      <c r="DW211" s="1081"/>
      <c r="DX211" s="1081"/>
      <c r="DY211" s="1081"/>
      <c r="DZ211" s="1081"/>
      <c r="EA211" s="1081"/>
      <c r="EB211" s="1081"/>
      <c r="EC211" s="1081"/>
      <c r="ED211" s="1081"/>
      <c r="EE211" s="1081"/>
      <c r="EF211" s="1081"/>
      <c r="EG211" s="1081"/>
      <c r="EH211" s="1081"/>
      <c r="EI211" s="1081"/>
      <c r="EJ211" s="1081"/>
      <c r="EK211" s="1081"/>
      <c r="EL211" s="1081"/>
      <c r="EM211" s="1081"/>
    </row>
    <row r="212" spans="1:143" ht="6" customHeight="1">
      <c r="A212" s="162"/>
      <c r="B212" s="162"/>
      <c r="C212" s="162"/>
      <c r="D212" s="162"/>
      <c r="E212" s="162"/>
      <c r="F212" s="162"/>
      <c r="G212" s="162"/>
      <c r="H212" s="162"/>
      <c r="I212" s="162"/>
      <c r="J212" s="162"/>
      <c r="K212" s="162"/>
      <c r="L212" s="162"/>
      <c r="M212" s="162"/>
      <c r="N212" s="162"/>
      <c r="O212" s="162"/>
      <c r="P212" s="162"/>
      <c r="Q212" s="162"/>
      <c r="R212" s="162"/>
      <c r="S212" s="162"/>
      <c r="T212" s="162"/>
      <c r="U212" s="162"/>
      <c r="V212" s="162"/>
      <c r="W212" s="162"/>
      <c r="X212" s="162"/>
      <c r="Y212" s="162"/>
      <c r="Z212" s="162"/>
      <c r="AA212" s="162"/>
      <c r="AB212" s="162"/>
      <c r="AC212" s="162"/>
      <c r="AD212" s="162"/>
      <c r="AE212" s="162"/>
      <c r="AF212" s="162"/>
      <c r="AG212" s="162"/>
      <c r="AH212" s="162"/>
      <c r="AI212" s="162"/>
      <c r="AJ212" s="162"/>
      <c r="AK212" s="162"/>
      <c r="AL212" s="162"/>
      <c r="AM212" s="162"/>
      <c r="AN212" s="162"/>
      <c r="AO212" s="162"/>
      <c r="AP212" s="162"/>
      <c r="AQ212" s="162"/>
      <c r="AR212" s="162"/>
      <c r="AS212" s="162"/>
      <c r="AT212" s="162"/>
      <c r="AU212" s="162"/>
      <c r="AV212" s="162"/>
      <c r="AW212" s="162"/>
      <c r="AX212" s="162"/>
      <c r="AY212" s="162"/>
      <c r="AZ212" s="162"/>
      <c r="BA212" s="162"/>
      <c r="BB212" s="162"/>
      <c r="BC212" s="162"/>
      <c r="BD212" s="162"/>
      <c r="BE212" s="162"/>
      <c r="BF212" s="162"/>
      <c r="BG212" s="162"/>
      <c r="BH212" s="162"/>
      <c r="CB212" s="162"/>
      <c r="CC212" s="162"/>
      <c r="CD212" s="162"/>
      <c r="CE212" s="162"/>
      <c r="CF212" s="162"/>
      <c r="CG212" s="162"/>
      <c r="CH212" s="162"/>
      <c r="CI212" s="162"/>
      <c r="CJ212" s="162"/>
      <c r="CK212" s="162"/>
      <c r="CL212" s="162"/>
      <c r="CM212" s="162"/>
      <c r="CN212" s="1081"/>
      <c r="CO212" s="1081"/>
      <c r="CP212" s="1081"/>
      <c r="CQ212" s="1081"/>
      <c r="CR212" s="1081"/>
      <c r="CS212" s="1081"/>
      <c r="CT212" s="1081"/>
      <c r="CU212" s="1081"/>
      <c r="CV212" s="1081"/>
      <c r="CW212" s="1081"/>
      <c r="CX212" s="1081"/>
      <c r="CY212" s="1081"/>
      <c r="CZ212" s="1081"/>
      <c r="DA212" s="1081"/>
      <c r="DB212" s="1081"/>
      <c r="DC212" s="1081"/>
      <c r="DD212" s="1081"/>
      <c r="DE212" s="1081"/>
      <c r="DF212" s="1081"/>
      <c r="DG212" s="1081"/>
      <c r="DH212" s="1081"/>
      <c r="DI212" s="1081"/>
      <c r="DJ212" s="1081"/>
      <c r="DK212" s="1081"/>
      <c r="DL212" s="1081"/>
      <c r="DM212" s="1081"/>
      <c r="DN212" s="1081"/>
      <c r="DO212" s="1081"/>
      <c r="DP212" s="1081"/>
      <c r="DQ212" s="1081"/>
      <c r="DR212" s="1081"/>
      <c r="DS212" s="1081"/>
      <c r="DT212" s="1081"/>
      <c r="DU212" s="1081"/>
      <c r="DV212" s="1081"/>
      <c r="DW212" s="1081"/>
      <c r="DX212" s="1081"/>
      <c r="DY212" s="1081"/>
      <c r="DZ212" s="1081"/>
      <c r="EA212" s="1081"/>
      <c r="EB212" s="1081"/>
      <c r="EC212" s="1081"/>
      <c r="ED212" s="1081"/>
      <c r="EE212" s="1081"/>
      <c r="EF212" s="1081"/>
      <c r="EG212" s="1081"/>
      <c r="EH212" s="1081"/>
      <c r="EI212" s="1081"/>
      <c r="EJ212" s="1081"/>
      <c r="EK212" s="1081"/>
      <c r="EL212" s="1081"/>
      <c r="EM212" s="1081"/>
    </row>
    <row r="213" spans="1:143" ht="6" customHeight="1">
      <c r="A213" s="162"/>
      <c r="B213" s="162"/>
      <c r="C213" s="162"/>
      <c r="D213" s="162"/>
      <c r="E213" s="162"/>
      <c r="F213" s="162"/>
      <c r="G213" s="162"/>
      <c r="H213" s="162"/>
      <c r="I213" s="162"/>
      <c r="J213" s="162"/>
      <c r="K213" s="162"/>
      <c r="L213" s="162"/>
      <c r="M213" s="162"/>
      <c r="N213" s="162"/>
      <c r="O213" s="162"/>
      <c r="P213" s="162"/>
      <c r="Q213" s="162"/>
      <c r="R213" s="162"/>
      <c r="S213" s="162"/>
      <c r="T213" s="162"/>
      <c r="U213" s="162"/>
      <c r="V213" s="162"/>
      <c r="W213" s="162"/>
      <c r="X213" s="162"/>
      <c r="Y213" s="162"/>
      <c r="Z213" s="162"/>
      <c r="AA213" s="162"/>
      <c r="AB213" s="162"/>
      <c r="AC213" s="162"/>
      <c r="AD213" s="162"/>
      <c r="AE213" s="162"/>
      <c r="AF213" s="162"/>
      <c r="AG213" s="162"/>
      <c r="AH213" s="162"/>
      <c r="AI213" s="162"/>
      <c r="AJ213" s="162"/>
      <c r="AK213" s="162"/>
      <c r="AL213" s="162"/>
      <c r="AM213" s="162"/>
      <c r="AN213" s="162"/>
      <c r="AO213" s="162"/>
      <c r="AP213" s="162"/>
      <c r="AQ213" s="162"/>
      <c r="AR213" s="162"/>
      <c r="AS213" s="162"/>
      <c r="AT213" s="162"/>
      <c r="AU213" s="162"/>
      <c r="AV213" s="162"/>
      <c r="AW213" s="162"/>
      <c r="AX213" s="162"/>
      <c r="AY213" s="162"/>
      <c r="AZ213" s="162"/>
      <c r="BA213" s="162"/>
      <c r="BB213" s="162"/>
      <c r="BC213" s="162"/>
      <c r="BD213" s="162"/>
      <c r="BE213" s="162"/>
      <c r="BF213" s="162"/>
      <c r="BG213" s="162"/>
      <c r="BH213" s="162"/>
      <c r="BI213" s="162"/>
      <c r="BJ213" s="162"/>
      <c r="BK213" s="162"/>
      <c r="BL213" s="162"/>
      <c r="BM213" s="162"/>
      <c r="BN213" s="162"/>
      <c r="BO213" s="162"/>
      <c r="BP213" s="162"/>
      <c r="BQ213" s="162"/>
      <c r="BR213" s="162"/>
      <c r="BS213" s="162"/>
      <c r="BT213" s="162"/>
      <c r="BU213" s="162"/>
      <c r="BV213" s="162"/>
      <c r="BW213" s="162"/>
      <c r="BX213" s="162"/>
      <c r="BY213" s="162"/>
      <c r="BZ213" s="162"/>
      <c r="CA213" s="162"/>
      <c r="CB213" s="162"/>
      <c r="CC213" s="162"/>
      <c r="CD213" s="162"/>
      <c r="CE213" s="162"/>
      <c r="CF213" s="162"/>
      <c r="CG213" s="162"/>
      <c r="CH213" s="162"/>
      <c r="CI213" s="162"/>
      <c r="CJ213" s="162"/>
      <c r="CK213" s="162"/>
      <c r="CL213" s="162"/>
      <c r="CM213" s="162"/>
      <c r="CN213" s="1081"/>
      <c r="CO213" s="1081"/>
      <c r="CP213" s="1081"/>
      <c r="CQ213" s="1081"/>
      <c r="CR213" s="1081"/>
      <c r="CS213" s="1081"/>
      <c r="CT213" s="1081"/>
      <c r="CU213" s="1081"/>
      <c r="CV213" s="1081"/>
      <c r="CW213" s="1081"/>
      <c r="CX213" s="1081"/>
      <c r="CY213" s="1081"/>
      <c r="CZ213" s="1081"/>
      <c r="DA213" s="1081"/>
      <c r="DB213" s="1081"/>
      <c r="DC213" s="1081"/>
      <c r="DD213" s="1081"/>
      <c r="DE213" s="1081"/>
      <c r="DF213" s="1081"/>
      <c r="DG213" s="1081"/>
      <c r="DH213" s="1081"/>
      <c r="DI213" s="1081"/>
      <c r="DJ213" s="1081"/>
      <c r="DK213" s="1081"/>
      <c r="DL213" s="1081"/>
      <c r="DM213" s="1081"/>
      <c r="DN213" s="1081"/>
      <c r="DO213" s="1081"/>
      <c r="DP213" s="1081"/>
      <c r="DQ213" s="1081"/>
      <c r="DR213" s="1081"/>
      <c r="DS213" s="1081"/>
      <c r="DT213" s="1081"/>
      <c r="DU213" s="1081"/>
      <c r="DV213" s="1081"/>
      <c r="DW213" s="1081"/>
      <c r="DX213" s="1081"/>
      <c r="DY213" s="1081"/>
      <c r="DZ213" s="1081"/>
      <c r="EA213" s="1081"/>
      <c r="EB213" s="1081"/>
      <c r="EC213" s="1081"/>
      <c r="ED213" s="1081"/>
      <c r="EE213" s="1081"/>
      <c r="EF213" s="1081"/>
      <c r="EG213" s="1081"/>
      <c r="EH213" s="1081"/>
      <c r="EI213" s="1081"/>
      <c r="EJ213" s="1081"/>
      <c r="EK213" s="1081"/>
      <c r="EL213" s="1081"/>
      <c r="EM213" s="1081"/>
    </row>
    <row r="214" spans="1:143" ht="6" customHeight="1">
      <c r="A214" s="162"/>
      <c r="B214" s="162"/>
      <c r="C214" s="162"/>
      <c r="D214" s="162"/>
      <c r="E214" s="162"/>
      <c r="F214" s="162"/>
      <c r="G214" s="162"/>
      <c r="H214" s="162"/>
      <c r="I214" s="162"/>
      <c r="J214" s="162"/>
      <c r="K214" s="162"/>
      <c r="L214" s="162"/>
      <c r="M214" s="162"/>
      <c r="N214" s="162"/>
      <c r="O214" s="162"/>
      <c r="P214" s="162"/>
      <c r="Q214" s="162"/>
      <c r="R214" s="162"/>
      <c r="S214" s="162"/>
      <c r="T214" s="162"/>
      <c r="U214" s="162"/>
      <c r="V214" s="162"/>
      <c r="W214" s="162"/>
      <c r="X214" s="162"/>
      <c r="Y214" s="162"/>
      <c r="Z214" s="162"/>
      <c r="AA214" s="162"/>
      <c r="AB214" s="162"/>
      <c r="AC214" s="162"/>
      <c r="AD214" s="162"/>
      <c r="AE214" s="162"/>
      <c r="AF214" s="162"/>
      <c r="AG214" s="162"/>
      <c r="AH214" s="162"/>
      <c r="AI214" s="162"/>
      <c r="AJ214" s="162"/>
      <c r="AK214" s="162"/>
      <c r="AL214" s="162"/>
      <c r="AM214" s="162"/>
      <c r="AN214" s="162"/>
      <c r="AO214" s="162"/>
      <c r="AP214" s="162"/>
      <c r="AQ214" s="162"/>
      <c r="AR214" s="162"/>
      <c r="AS214" s="162"/>
      <c r="AT214" s="162"/>
      <c r="AU214" s="162"/>
      <c r="AV214" s="162"/>
      <c r="AW214" s="162"/>
      <c r="AX214" s="162"/>
      <c r="AY214" s="162"/>
      <c r="AZ214" s="162"/>
      <c r="BA214" s="162"/>
      <c r="BB214" s="162"/>
      <c r="BC214" s="162"/>
      <c r="BD214" s="162"/>
      <c r="BE214" s="162"/>
      <c r="BF214" s="162"/>
      <c r="BG214" s="162"/>
      <c r="BH214" s="162"/>
      <c r="BI214" s="162"/>
      <c r="BJ214" s="162"/>
      <c r="BK214" s="162"/>
      <c r="BL214" s="162"/>
      <c r="BM214" s="162"/>
      <c r="BN214" s="162"/>
      <c r="BO214" s="162"/>
      <c r="BP214" s="162"/>
      <c r="BQ214" s="162"/>
      <c r="BR214" s="162"/>
      <c r="BS214" s="162"/>
      <c r="BT214" s="162"/>
      <c r="BU214" s="162"/>
      <c r="BV214" s="162"/>
      <c r="BW214" s="162"/>
      <c r="BX214" s="162"/>
      <c r="BY214" s="162"/>
      <c r="BZ214" s="162"/>
      <c r="CA214" s="162"/>
      <c r="CB214" s="162"/>
      <c r="CC214" s="162"/>
      <c r="CD214" s="162"/>
      <c r="CE214" s="162"/>
      <c r="CF214" s="162"/>
      <c r="CG214" s="162"/>
      <c r="CH214" s="162"/>
      <c r="CI214" s="162"/>
      <c r="CJ214" s="162"/>
      <c r="CK214" s="162"/>
      <c r="CL214" s="162"/>
      <c r="CM214" s="162"/>
      <c r="CN214" s="1081"/>
      <c r="CO214" s="1081"/>
      <c r="CP214" s="1081"/>
      <c r="CQ214" s="1081"/>
      <c r="CR214" s="1081"/>
      <c r="CS214" s="1081"/>
      <c r="CT214" s="1081"/>
      <c r="CU214" s="1081"/>
      <c r="CV214" s="1081"/>
      <c r="CW214" s="1081"/>
      <c r="CX214" s="1081"/>
      <c r="CY214" s="1081"/>
      <c r="CZ214" s="1081"/>
      <c r="DA214" s="1081"/>
      <c r="DB214" s="1081"/>
      <c r="DC214" s="1081"/>
      <c r="DD214" s="1081"/>
      <c r="DE214" s="1081"/>
      <c r="DF214" s="1081"/>
      <c r="DG214" s="1081"/>
      <c r="DH214" s="1081"/>
      <c r="DI214" s="1081"/>
      <c r="DJ214" s="1081"/>
      <c r="DK214" s="1081"/>
      <c r="DL214" s="1081"/>
      <c r="DM214" s="1081"/>
      <c r="DN214" s="1081"/>
      <c r="DO214" s="1081"/>
      <c r="DP214" s="1081"/>
      <c r="DQ214" s="1081"/>
      <c r="DR214" s="1081"/>
      <c r="DS214" s="1081"/>
      <c r="DT214" s="1081"/>
      <c r="DU214" s="1081"/>
      <c r="DV214" s="1081"/>
      <c r="DW214" s="1081"/>
      <c r="DX214" s="1081"/>
      <c r="DY214" s="1081"/>
      <c r="DZ214" s="1081"/>
      <c r="EA214" s="1081"/>
      <c r="EB214" s="1081"/>
      <c r="EC214" s="1081"/>
      <c r="ED214" s="1081"/>
      <c r="EE214" s="1081"/>
      <c r="EF214" s="1081"/>
      <c r="EG214" s="1081"/>
      <c r="EH214" s="1081"/>
      <c r="EI214" s="1081"/>
      <c r="EJ214" s="1081"/>
      <c r="EK214" s="1081"/>
      <c r="EL214" s="1081"/>
      <c r="EM214" s="1081"/>
    </row>
    <row r="215" spans="1:143" ht="6" customHeight="1">
      <c r="A215" s="162"/>
      <c r="B215" s="162"/>
      <c r="C215" s="162"/>
      <c r="D215" s="162"/>
      <c r="E215" s="162"/>
      <c r="F215" s="162"/>
      <c r="G215" s="162"/>
      <c r="H215" s="162"/>
      <c r="I215" s="162"/>
      <c r="J215" s="162"/>
      <c r="K215" s="162"/>
      <c r="L215" s="162"/>
      <c r="M215" s="162"/>
      <c r="N215" s="162"/>
      <c r="O215" s="162"/>
      <c r="P215" s="162"/>
      <c r="Q215" s="162"/>
      <c r="R215" s="162"/>
      <c r="S215" s="162"/>
      <c r="T215" s="162"/>
      <c r="U215" s="162"/>
      <c r="V215" s="162"/>
      <c r="W215" s="162"/>
      <c r="X215" s="162"/>
      <c r="Y215" s="162"/>
      <c r="Z215" s="162"/>
      <c r="AA215" s="162"/>
      <c r="AB215" s="162"/>
      <c r="AC215" s="162"/>
      <c r="AD215" s="162"/>
      <c r="AE215" s="162"/>
      <c r="AF215" s="162"/>
      <c r="AG215" s="162"/>
      <c r="AH215" s="162"/>
      <c r="AI215" s="162"/>
      <c r="AJ215" s="162"/>
      <c r="AK215" s="162"/>
      <c r="AL215" s="162"/>
      <c r="AM215" s="162"/>
      <c r="AN215" s="162"/>
      <c r="AO215" s="162"/>
      <c r="AP215" s="162"/>
      <c r="AQ215" s="162"/>
      <c r="AR215" s="162"/>
      <c r="AS215" s="162"/>
      <c r="AT215" s="162"/>
      <c r="AU215" s="162"/>
      <c r="AV215" s="162"/>
      <c r="AW215" s="162"/>
      <c r="AX215" s="162"/>
      <c r="AY215" s="162"/>
      <c r="AZ215" s="162"/>
      <c r="BA215" s="162"/>
      <c r="BB215" s="162"/>
      <c r="BC215" s="162"/>
      <c r="BD215" s="162"/>
      <c r="BE215" s="162"/>
      <c r="BF215" s="162"/>
      <c r="BG215" s="162"/>
      <c r="BH215" s="162"/>
      <c r="BI215" s="162"/>
      <c r="BJ215" s="162"/>
      <c r="BK215" s="162"/>
      <c r="BL215" s="162"/>
      <c r="BM215" s="162"/>
      <c r="BN215" s="162"/>
      <c r="BO215" s="162"/>
      <c r="BP215" s="162"/>
      <c r="BQ215" s="162"/>
      <c r="BR215" s="162"/>
      <c r="BS215" s="162"/>
      <c r="BT215" s="162"/>
      <c r="BU215" s="162"/>
      <c r="BV215" s="162"/>
      <c r="BW215" s="162"/>
      <c r="BX215" s="162"/>
      <c r="BY215" s="162"/>
      <c r="BZ215" s="162"/>
      <c r="CA215" s="162"/>
      <c r="CB215" s="162"/>
      <c r="CC215" s="162"/>
      <c r="CD215" s="162"/>
      <c r="CE215" s="162"/>
      <c r="CF215" s="162"/>
      <c r="CG215" s="162"/>
      <c r="CH215" s="162"/>
      <c r="CI215" s="162"/>
      <c r="CJ215" s="162"/>
      <c r="CK215" s="162"/>
      <c r="CL215" s="162"/>
      <c r="CM215" s="162"/>
      <c r="CN215" s="1082"/>
      <c r="CO215" s="1082"/>
      <c r="CP215" s="1082"/>
      <c r="CQ215" s="1082"/>
      <c r="CR215" s="1082"/>
      <c r="CS215" s="1082"/>
      <c r="CT215" s="1082"/>
      <c r="CU215" s="1082"/>
      <c r="CV215" s="1082"/>
      <c r="CW215" s="1082"/>
      <c r="CX215" s="1082"/>
      <c r="CY215" s="1082"/>
      <c r="CZ215" s="1082"/>
      <c r="DA215" s="1082"/>
      <c r="DB215" s="1082"/>
      <c r="DC215" s="1082"/>
      <c r="DD215" s="1082"/>
      <c r="DE215" s="1082"/>
      <c r="DF215" s="1082"/>
      <c r="DG215" s="1082"/>
      <c r="DH215" s="1082"/>
      <c r="DI215" s="1082"/>
      <c r="DJ215" s="1082"/>
      <c r="DK215" s="1082"/>
      <c r="DL215" s="1082"/>
      <c r="DM215" s="1082"/>
      <c r="DN215" s="1082"/>
      <c r="DO215" s="1082"/>
      <c r="DP215" s="1082"/>
      <c r="DQ215" s="1082"/>
      <c r="DR215" s="1082"/>
      <c r="DS215" s="1082"/>
      <c r="DT215" s="1082"/>
      <c r="DU215" s="1082"/>
      <c r="DV215" s="1082"/>
      <c r="DW215" s="1082"/>
      <c r="DX215" s="1082"/>
      <c r="DY215" s="1082"/>
      <c r="DZ215" s="1082"/>
      <c r="EA215" s="1082"/>
      <c r="EB215" s="1082"/>
      <c r="EC215" s="1082"/>
      <c r="ED215" s="1082"/>
      <c r="EE215" s="1082"/>
      <c r="EF215" s="1082"/>
      <c r="EG215" s="1082"/>
      <c r="EH215" s="1082"/>
      <c r="EI215" s="1082"/>
      <c r="EJ215" s="1082"/>
      <c r="EK215" s="1082"/>
      <c r="EL215" s="1082"/>
      <c r="EM215" s="1082"/>
    </row>
    <row r="216" spans="1:143" ht="6" customHeight="1">
      <c r="A216" s="162"/>
      <c r="B216" s="1085"/>
      <c r="C216" s="991"/>
      <c r="D216" s="991"/>
      <c r="E216" s="991"/>
      <c r="F216" s="693" t="s">
        <v>155</v>
      </c>
      <c r="G216" s="694"/>
      <c r="H216" s="694"/>
      <c r="I216" s="694"/>
      <c r="J216" s="694"/>
      <c r="K216" s="694"/>
      <c r="L216" s="694"/>
      <c r="M216" s="694"/>
      <c r="N216" s="694"/>
      <c r="O216" s="694"/>
      <c r="P216" s="694" t="s">
        <v>156</v>
      </c>
      <c r="Q216" s="694"/>
      <c r="R216" s="694"/>
      <c r="S216" s="694"/>
      <c r="T216" s="694"/>
      <c r="U216" s="694"/>
      <c r="V216" s="694"/>
      <c r="W216" s="694"/>
      <c r="X216" s="694"/>
      <c r="Y216" s="694"/>
      <c r="Z216" s="694"/>
      <c r="AA216" s="694"/>
      <c r="AB216" s="694"/>
      <c r="AC216" s="694"/>
      <c r="AD216" s="693" t="s">
        <v>268</v>
      </c>
      <c r="AE216" s="694"/>
      <c r="AF216" s="694"/>
      <c r="AG216" s="694"/>
      <c r="AH216" s="694"/>
      <c r="AI216" s="693" t="s">
        <v>158</v>
      </c>
      <c r="AJ216" s="694"/>
      <c r="AK216" s="694"/>
      <c r="AL216" s="694"/>
      <c r="AM216" s="694"/>
      <c r="AN216" s="693" t="s">
        <v>159</v>
      </c>
      <c r="AO216" s="694"/>
      <c r="AP216" s="694"/>
      <c r="AQ216" s="694"/>
      <c r="AR216" s="694"/>
      <c r="AS216" s="694"/>
      <c r="AT216" s="694"/>
      <c r="AU216" s="694"/>
      <c r="AV216" s="694"/>
      <c r="AW216" s="694"/>
      <c r="AX216" s="693" t="s">
        <v>160</v>
      </c>
      <c r="AY216" s="694"/>
      <c r="AZ216" s="694"/>
      <c r="BA216" s="694"/>
      <c r="BB216" s="694"/>
      <c r="BC216" s="693" t="s">
        <v>161</v>
      </c>
      <c r="BD216" s="694"/>
      <c r="BE216" s="694"/>
      <c r="BF216" s="694"/>
      <c r="BG216" s="694"/>
      <c r="BH216" s="694"/>
      <c r="BI216" s="694"/>
      <c r="BJ216" s="694"/>
      <c r="BK216" s="694"/>
      <c r="BL216" s="693" t="s">
        <v>162</v>
      </c>
      <c r="BM216" s="694"/>
      <c r="BN216" s="694"/>
      <c r="BO216" s="694"/>
      <c r="BP216" s="694"/>
      <c r="BQ216" s="694"/>
      <c r="BR216" s="694"/>
      <c r="BS216" s="694"/>
      <c r="BT216" s="694"/>
      <c r="BU216" s="694"/>
      <c r="BV216" s="693" t="s">
        <v>163</v>
      </c>
      <c r="BW216" s="694"/>
      <c r="BX216" s="694"/>
      <c r="BY216" s="694"/>
      <c r="BZ216" s="694"/>
      <c r="CA216" s="694"/>
      <c r="CB216" s="694"/>
      <c r="CC216" s="694"/>
      <c r="CD216" s="694"/>
      <c r="CE216" s="694"/>
      <c r="CF216" s="693" t="s">
        <v>164</v>
      </c>
      <c r="CG216" s="694"/>
      <c r="CH216" s="694"/>
      <c r="CI216" s="694"/>
      <c r="CJ216" s="694"/>
      <c r="CK216" s="694"/>
      <c r="CL216" s="694"/>
      <c r="CM216" s="694"/>
      <c r="CN216" s="694"/>
      <c r="CO216" s="694"/>
      <c r="CP216" s="693" t="s">
        <v>165</v>
      </c>
      <c r="CQ216" s="694"/>
      <c r="CR216" s="694"/>
      <c r="CS216" s="694"/>
      <c r="CT216" s="694"/>
      <c r="CU216" s="694"/>
      <c r="CV216" s="694"/>
      <c r="CW216" s="694"/>
      <c r="CX216" s="694"/>
      <c r="CY216" s="694"/>
      <c r="CZ216" s="694"/>
      <c r="DA216" s="693" t="s">
        <v>166</v>
      </c>
      <c r="DB216" s="694"/>
      <c r="DC216" s="694"/>
      <c r="DD216" s="694"/>
      <c r="DE216" s="694"/>
      <c r="DF216" s="694"/>
      <c r="DG216" s="694"/>
      <c r="DH216" s="694"/>
      <c r="DI216" s="694"/>
      <c r="DJ216" s="694"/>
      <c r="DK216" s="694"/>
      <c r="DL216" s="681" t="s">
        <v>167</v>
      </c>
      <c r="DM216" s="682"/>
      <c r="DN216" s="682"/>
      <c r="DO216" s="682"/>
      <c r="DP216" s="682"/>
      <c r="DQ216" s="683"/>
      <c r="DR216" s="693" t="s">
        <v>168</v>
      </c>
      <c r="DS216" s="694"/>
      <c r="DT216" s="694"/>
      <c r="DU216" s="694"/>
      <c r="DV216" s="694"/>
      <c r="DW216" s="694"/>
      <c r="DX216" s="694"/>
      <c r="DY216" s="694"/>
      <c r="DZ216" s="694"/>
      <c r="EA216" s="694"/>
      <c r="EB216" s="694"/>
      <c r="EC216" s="693" t="s">
        <v>169</v>
      </c>
      <c r="ED216" s="694"/>
      <c r="EE216" s="694"/>
      <c r="EF216" s="694"/>
      <c r="EG216" s="694"/>
      <c r="EH216" s="694"/>
      <c r="EI216" s="694"/>
      <c r="EJ216" s="694"/>
      <c r="EK216" s="694"/>
      <c r="EL216" s="694"/>
      <c r="EM216" s="694"/>
    </row>
    <row r="217" spans="1:143" ht="6" customHeight="1">
      <c r="A217" s="162"/>
      <c r="B217" s="991"/>
      <c r="C217" s="991"/>
      <c r="D217" s="991"/>
      <c r="E217" s="991"/>
      <c r="F217" s="694"/>
      <c r="G217" s="694"/>
      <c r="H217" s="694"/>
      <c r="I217" s="694"/>
      <c r="J217" s="694"/>
      <c r="K217" s="694"/>
      <c r="L217" s="694"/>
      <c r="M217" s="694"/>
      <c r="N217" s="694"/>
      <c r="O217" s="694"/>
      <c r="P217" s="694"/>
      <c r="Q217" s="694"/>
      <c r="R217" s="694"/>
      <c r="S217" s="694"/>
      <c r="T217" s="694"/>
      <c r="U217" s="694"/>
      <c r="V217" s="694"/>
      <c r="W217" s="694"/>
      <c r="X217" s="694"/>
      <c r="Y217" s="694"/>
      <c r="Z217" s="694"/>
      <c r="AA217" s="694"/>
      <c r="AB217" s="694"/>
      <c r="AC217" s="694"/>
      <c r="AD217" s="694"/>
      <c r="AE217" s="694"/>
      <c r="AF217" s="694"/>
      <c r="AG217" s="694"/>
      <c r="AH217" s="694"/>
      <c r="AI217" s="694"/>
      <c r="AJ217" s="694"/>
      <c r="AK217" s="694"/>
      <c r="AL217" s="694"/>
      <c r="AM217" s="694"/>
      <c r="AN217" s="694"/>
      <c r="AO217" s="694"/>
      <c r="AP217" s="694"/>
      <c r="AQ217" s="694"/>
      <c r="AR217" s="694"/>
      <c r="AS217" s="694"/>
      <c r="AT217" s="694"/>
      <c r="AU217" s="694"/>
      <c r="AV217" s="694"/>
      <c r="AW217" s="694"/>
      <c r="AX217" s="694"/>
      <c r="AY217" s="694"/>
      <c r="AZ217" s="694"/>
      <c r="BA217" s="694"/>
      <c r="BB217" s="694"/>
      <c r="BC217" s="694"/>
      <c r="BD217" s="694"/>
      <c r="BE217" s="694"/>
      <c r="BF217" s="694"/>
      <c r="BG217" s="694"/>
      <c r="BH217" s="694"/>
      <c r="BI217" s="694"/>
      <c r="BJ217" s="694"/>
      <c r="BK217" s="694"/>
      <c r="BL217" s="694"/>
      <c r="BM217" s="694"/>
      <c r="BN217" s="694"/>
      <c r="BO217" s="694"/>
      <c r="BP217" s="694"/>
      <c r="BQ217" s="694"/>
      <c r="BR217" s="694"/>
      <c r="BS217" s="694"/>
      <c r="BT217" s="694"/>
      <c r="BU217" s="694"/>
      <c r="BV217" s="694"/>
      <c r="BW217" s="694"/>
      <c r="BX217" s="694"/>
      <c r="BY217" s="694"/>
      <c r="BZ217" s="694"/>
      <c r="CA217" s="694"/>
      <c r="CB217" s="694"/>
      <c r="CC217" s="694"/>
      <c r="CD217" s="694"/>
      <c r="CE217" s="694"/>
      <c r="CF217" s="694"/>
      <c r="CG217" s="694"/>
      <c r="CH217" s="694"/>
      <c r="CI217" s="694"/>
      <c r="CJ217" s="694"/>
      <c r="CK217" s="694"/>
      <c r="CL217" s="694"/>
      <c r="CM217" s="694"/>
      <c r="CN217" s="694"/>
      <c r="CO217" s="694"/>
      <c r="CP217" s="694"/>
      <c r="CQ217" s="694"/>
      <c r="CR217" s="694"/>
      <c r="CS217" s="694"/>
      <c r="CT217" s="694"/>
      <c r="CU217" s="694"/>
      <c r="CV217" s="694"/>
      <c r="CW217" s="694"/>
      <c r="CX217" s="694"/>
      <c r="CY217" s="694"/>
      <c r="CZ217" s="694"/>
      <c r="DA217" s="694"/>
      <c r="DB217" s="694"/>
      <c r="DC217" s="694"/>
      <c r="DD217" s="694"/>
      <c r="DE217" s="694"/>
      <c r="DF217" s="694"/>
      <c r="DG217" s="694"/>
      <c r="DH217" s="694"/>
      <c r="DI217" s="694"/>
      <c r="DJ217" s="694"/>
      <c r="DK217" s="694"/>
      <c r="DL217" s="684"/>
      <c r="DM217" s="685"/>
      <c r="DN217" s="685"/>
      <c r="DO217" s="685"/>
      <c r="DP217" s="685"/>
      <c r="DQ217" s="686"/>
      <c r="DR217" s="694"/>
      <c r="DS217" s="694"/>
      <c r="DT217" s="694"/>
      <c r="DU217" s="694"/>
      <c r="DV217" s="694"/>
      <c r="DW217" s="694"/>
      <c r="DX217" s="694"/>
      <c r="DY217" s="694"/>
      <c r="DZ217" s="694"/>
      <c r="EA217" s="694"/>
      <c r="EB217" s="694"/>
      <c r="EC217" s="694"/>
      <c r="ED217" s="694"/>
      <c r="EE217" s="694"/>
      <c r="EF217" s="694"/>
      <c r="EG217" s="694"/>
      <c r="EH217" s="694"/>
      <c r="EI217" s="694"/>
      <c r="EJ217" s="694"/>
      <c r="EK217" s="694"/>
      <c r="EL217" s="694"/>
      <c r="EM217" s="694"/>
    </row>
    <row r="218" spans="1:143" ht="6" customHeight="1">
      <c r="A218" s="162"/>
      <c r="B218" s="991"/>
      <c r="C218" s="991"/>
      <c r="D218" s="991"/>
      <c r="E218" s="991"/>
      <c r="F218" s="694"/>
      <c r="G218" s="694"/>
      <c r="H218" s="694"/>
      <c r="I218" s="694"/>
      <c r="J218" s="694"/>
      <c r="K218" s="694"/>
      <c r="L218" s="694"/>
      <c r="M218" s="694"/>
      <c r="N218" s="694"/>
      <c r="O218" s="694"/>
      <c r="P218" s="694"/>
      <c r="Q218" s="694"/>
      <c r="R218" s="694"/>
      <c r="S218" s="694"/>
      <c r="T218" s="694"/>
      <c r="U218" s="694"/>
      <c r="V218" s="694"/>
      <c r="W218" s="694"/>
      <c r="X218" s="694"/>
      <c r="Y218" s="694"/>
      <c r="Z218" s="694"/>
      <c r="AA218" s="694"/>
      <c r="AB218" s="694"/>
      <c r="AC218" s="694"/>
      <c r="AD218" s="694"/>
      <c r="AE218" s="694"/>
      <c r="AF218" s="694"/>
      <c r="AG218" s="694"/>
      <c r="AH218" s="694"/>
      <c r="AI218" s="694"/>
      <c r="AJ218" s="694"/>
      <c r="AK218" s="694"/>
      <c r="AL218" s="694"/>
      <c r="AM218" s="694"/>
      <c r="AN218" s="694"/>
      <c r="AO218" s="694"/>
      <c r="AP218" s="694"/>
      <c r="AQ218" s="694"/>
      <c r="AR218" s="694"/>
      <c r="AS218" s="694"/>
      <c r="AT218" s="694"/>
      <c r="AU218" s="694"/>
      <c r="AV218" s="694"/>
      <c r="AW218" s="694"/>
      <c r="AX218" s="694"/>
      <c r="AY218" s="694"/>
      <c r="AZ218" s="694"/>
      <c r="BA218" s="694"/>
      <c r="BB218" s="694"/>
      <c r="BC218" s="694"/>
      <c r="BD218" s="694"/>
      <c r="BE218" s="694"/>
      <c r="BF218" s="694"/>
      <c r="BG218" s="694"/>
      <c r="BH218" s="694"/>
      <c r="BI218" s="694"/>
      <c r="BJ218" s="694"/>
      <c r="BK218" s="694"/>
      <c r="BL218" s="694"/>
      <c r="BM218" s="694"/>
      <c r="BN218" s="694"/>
      <c r="BO218" s="694"/>
      <c r="BP218" s="694"/>
      <c r="BQ218" s="694"/>
      <c r="BR218" s="694"/>
      <c r="BS218" s="694"/>
      <c r="BT218" s="694"/>
      <c r="BU218" s="694"/>
      <c r="BV218" s="694"/>
      <c r="BW218" s="694"/>
      <c r="BX218" s="694"/>
      <c r="BY218" s="694"/>
      <c r="BZ218" s="694"/>
      <c r="CA218" s="694"/>
      <c r="CB218" s="694"/>
      <c r="CC218" s="694"/>
      <c r="CD218" s="694"/>
      <c r="CE218" s="694"/>
      <c r="CF218" s="694"/>
      <c r="CG218" s="694"/>
      <c r="CH218" s="694"/>
      <c r="CI218" s="694"/>
      <c r="CJ218" s="694"/>
      <c r="CK218" s="694"/>
      <c r="CL218" s="694"/>
      <c r="CM218" s="694"/>
      <c r="CN218" s="694"/>
      <c r="CO218" s="694"/>
      <c r="CP218" s="694"/>
      <c r="CQ218" s="694"/>
      <c r="CR218" s="694"/>
      <c r="CS218" s="694"/>
      <c r="CT218" s="694"/>
      <c r="CU218" s="694"/>
      <c r="CV218" s="694"/>
      <c r="CW218" s="694"/>
      <c r="CX218" s="694"/>
      <c r="CY218" s="694"/>
      <c r="CZ218" s="694"/>
      <c r="DA218" s="694"/>
      <c r="DB218" s="694"/>
      <c r="DC218" s="694"/>
      <c r="DD218" s="694"/>
      <c r="DE218" s="694"/>
      <c r="DF218" s="694"/>
      <c r="DG218" s="694"/>
      <c r="DH218" s="694"/>
      <c r="DI218" s="694"/>
      <c r="DJ218" s="694"/>
      <c r="DK218" s="694"/>
      <c r="DL218" s="684"/>
      <c r="DM218" s="685"/>
      <c r="DN218" s="685"/>
      <c r="DO218" s="685"/>
      <c r="DP218" s="685"/>
      <c r="DQ218" s="686"/>
      <c r="DR218" s="694"/>
      <c r="DS218" s="694"/>
      <c r="DT218" s="694"/>
      <c r="DU218" s="694"/>
      <c r="DV218" s="694"/>
      <c r="DW218" s="694"/>
      <c r="DX218" s="694"/>
      <c r="DY218" s="694"/>
      <c r="DZ218" s="694"/>
      <c r="EA218" s="694"/>
      <c r="EB218" s="694"/>
      <c r="EC218" s="694"/>
      <c r="ED218" s="694"/>
      <c r="EE218" s="694"/>
      <c r="EF218" s="694"/>
      <c r="EG218" s="694"/>
      <c r="EH218" s="694"/>
      <c r="EI218" s="694"/>
      <c r="EJ218" s="694"/>
      <c r="EK218" s="694"/>
      <c r="EL218" s="694"/>
      <c r="EM218" s="694"/>
    </row>
    <row r="219" spans="1:143" ht="6" customHeight="1">
      <c r="A219" s="162"/>
      <c r="B219" s="991"/>
      <c r="C219" s="991"/>
      <c r="D219" s="991"/>
      <c r="E219" s="991"/>
      <c r="F219" s="694"/>
      <c r="G219" s="694"/>
      <c r="H219" s="694"/>
      <c r="I219" s="694"/>
      <c r="J219" s="694"/>
      <c r="K219" s="694"/>
      <c r="L219" s="694"/>
      <c r="M219" s="694"/>
      <c r="N219" s="694"/>
      <c r="O219" s="694"/>
      <c r="P219" s="694"/>
      <c r="Q219" s="694"/>
      <c r="R219" s="694"/>
      <c r="S219" s="694"/>
      <c r="T219" s="694"/>
      <c r="U219" s="694"/>
      <c r="V219" s="694"/>
      <c r="W219" s="694"/>
      <c r="X219" s="694"/>
      <c r="Y219" s="694"/>
      <c r="Z219" s="694"/>
      <c r="AA219" s="694"/>
      <c r="AB219" s="694"/>
      <c r="AC219" s="694"/>
      <c r="AD219" s="694"/>
      <c r="AE219" s="694"/>
      <c r="AF219" s="694"/>
      <c r="AG219" s="694"/>
      <c r="AH219" s="694"/>
      <c r="AI219" s="694"/>
      <c r="AJ219" s="694"/>
      <c r="AK219" s="694"/>
      <c r="AL219" s="694"/>
      <c r="AM219" s="694"/>
      <c r="AN219" s="694"/>
      <c r="AO219" s="694"/>
      <c r="AP219" s="694"/>
      <c r="AQ219" s="694"/>
      <c r="AR219" s="694"/>
      <c r="AS219" s="694"/>
      <c r="AT219" s="694"/>
      <c r="AU219" s="694"/>
      <c r="AV219" s="694"/>
      <c r="AW219" s="694"/>
      <c r="AX219" s="694"/>
      <c r="AY219" s="694"/>
      <c r="AZ219" s="694"/>
      <c r="BA219" s="694"/>
      <c r="BB219" s="694"/>
      <c r="BC219" s="694"/>
      <c r="BD219" s="694"/>
      <c r="BE219" s="694"/>
      <c r="BF219" s="694"/>
      <c r="BG219" s="694"/>
      <c r="BH219" s="694"/>
      <c r="BI219" s="694"/>
      <c r="BJ219" s="694"/>
      <c r="BK219" s="694"/>
      <c r="BL219" s="694"/>
      <c r="BM219" s="694"/>
      <c r="BN219" s="694"/>
      <c r="BO219" s="694"/>
      <c r="BP219" s="694"/>
      <c r="BQ219" s="694"/>
      <c r="BR219" s="694"/>
      <c r="BS219" s="694"/>
      <c r="BT219" s="694"/>
      <c r="BU219" s="694"/>
      <c r="BV219" s="694"/>
      <c r="BW219" s="694"/>
      <c r="BX219" s="694"/>
      <c r="BY219" s="694"/>
      <c r="BZ219" s="694"/>
      <c r="CA219" s="694"/>
      <c r="CB219" s="694"/>
      <c r="CC219" s="694"/>
      <c r="CD219" s="694"/>
      <c r="CE219" s="694"/>
      <c r="CF219" s="694"/>
      <c r="CG219" s="694"/>
      <c r="CH219" s="694"/>
      <c r="CI219" s="694"/>
      <c r="CJ219" s="694"/>
      <c r="CK219" s="694"/>
      <c r="CL219" s="694"/>
      <c r="CM219" s="694"/>
      <c r="CN219" s="694"/>
      <c r="CO219" s="694"/>
      <c r="CP219" s="694"/>
      <c r="CQ219" s="694"/>
      <c r="CR219" s="694"/>
      <c r="CS219" s="694"/>
      <c r="CT219" s="694"/>
      <c r="CU219" s="694"/>
      <c r="CV219" s="694"/>
      <c r="CW219" s="694"/>
      <c r="CX219" s="694"/>
      <c r="CY219" s="694"/>
      <c r="CZ219" s="694"/>
      <c r="DA219" s="694"/>
      <c r="DB219" s="694"/>
      <c r="DC219" s="694"/>
      <c r="DD219" s="694"/>
      <c r="DE219" s="694"/>
      <c r="DF219" s="694"/>
      <c r="DG219" s="694"/>
      <c r="DH219" s="694"/>
      <c r="DI219" s="694"/>
      <c r="DJ219" s="694"/>
      <c r="DK219" s="694"/>
      <c r="DL219" s="684"/>
      <c r="DM219" s="685"/>
      <c r="DN219" s="685"/>
      <c r="DO219" s="685"/>
      <c r="DP219" s="685"/>
      <c r="DQ219" s="686"/>
      <c r="DR219" s="694"/>
      <c r="DS219" s="694"/>
      <c r="DT219" s="694"/>
      <c r="DU219" s="694"/>
      <c r="DV219" s="694"/>
      <c r="DW219" s="694"/>
      <c r="DX219" s="694"/>
      <c r="DY219" s="694"/>
      <c r="DZ219" s="694"/>
      <c r="EA219" s="694"/>
      <c r="EB219" s="694"/>
      <c r="EC219" s="694"/>
      <c r="ED219" s="694"/>
      <c r="EE219" s="694"/>
      <c r="EF219" s="694"/>
      <c r="EG219" s="694"/>
      <c r="EH219" s="694"/>
      <c r="EI219" s="694"/>
      <c r="EJ219" s="694"/>
      <c r="EK219" s="694"/>
      <c r="EL219" s="694"/>
      <c r="EM219" s="694"/>
    </row>
    <row r="220" spans="1:143" ht="6" customHeight="1">
      <c r="A220" s="162"/>
      <c r="B220" s="991"/>
      <c r="C220" s="991"/>
      <c r="D220" s="991"/>
      <c r="E220" s="991"/>
      <c r="F220" s="694"/>
      <c r="G220" s="694"/>
      <c r="H220" s="694"/>
      <c r="I220" s="694"/>
      <c r="J220" s="694"/>
      <c r="K220" s="694"/>
      <c r="L220" s="694"/>
      <c r="M220" s="694"/>
      <c r="N220" s="694"/>
      <c r="O220" s="694"/>
      <c r="P220" s="694"/>
      <c r="Q220" s="694"/>
      <c r="R220" s="694"/>
      <c r="S220" s="694"/>
      <c r="T220" s="694"/>
      <c r="U220" s="694"/>
      <c r="V220" s="694"/>
      <c r="W220" s="694"/>
      <c r="X220" s="694"/>
      <c r="Y220" s="694"/>
      <c r="Z220" s="694"/>
      <c r="AA220" s="694"/>
      <c r="AB220" s="694"/>
      <c r="AC220" s="694"/>
      <c r="AD220" s="694"/>
      <c r="AE220" s="694"/>
      <c r="AF220" s="694"/>
      <c r="AG220" s="694"/>
      <c r="AH220" s="694"/>
      <c r="AI220" s="694"/>
      <c r="AJ220" s="694"/>
      <c r="AK220" s="694"/>
      <c r="AL220" s="694"/>
      <c r="AM220" s="694"/>
      <c r="AN220" s="694"/>
      <c r="AO220" s="694"/>
      <c r="AP220" s="694"/>
      <c r="AQ220" s="694"/>
      <c r="AR220" s="694"/>
      <c r="AS220" s="694"/>
      <c r="AT220" s="694"/>
      <c r="AU220" s="694"/>
      <c r="AV220" s="694"/>
      <c r="AW220" s="694"/>
      <c r="AX220" s="694"/>
      <c r="AY220" s="694"/>
      <c r="AZ220" s="694"/>
      <c r="BA220" s="694"/>
      <c r="BB220" s="694"/>
      <c r="BC220" s="694"/>
      <c r="BD220" s="694"/>
      <c r="BE220" s="694"/>
      <c r="BF220" s="694"/>
      <c r="BG220" s="694"/>
      <c r="BH220" s="694"/>
      <c r="BI220" s="694"/>
      <c r="BJ220" s="694"/>
      <c r="BK220" s="694"/>
      <c r="BL220" s="694"/>
      <c r="BM220" s="694"/>
      <c r="BN220" s="694"/>
      <c r="BO220" s="694"/>
      <c r="BP220" s="694"/>
      <c r="BQ220" s="694"/>
      <c r="BR220" s="694"/>
      <c r="BS220" s="694"/>
      <c r="BT220" s="694"/>
      <c r="BU220" s="694"/>
      <c r="BV220" s="694"/>
      <c r="BW220" s="694"/>
      <c r="BX220" s="694"/>
      <c r="BY220" s="694"/>
      <c r="BZ220" s="694"/>
      <c r="CA220" s="694"/>
      <c r="CB220" s="694"/>
      <c r="CC220" s="694"/>
      <c r="CD220" s="694"/>
      <c r="CE220" s="694"/>
      <c r="CF220" s="694"/>
      <c r="CG220" s="694"/>
      <c r="CH220" s="694"/>
      <c r="CI220" s="694"/>
      <c r="CJ220" s="694"/>
      <c r="CK220" s="694"/>
      <c r="CL220" s="694"/>
      <c r="CM220" s="694"/>
      <c r="CN220" s="694"/>
      <c r="CO220" s="694"/>
      <c r="CP220" s="694"/>
      <c r="CQ220" s="694"/>
      <c r="CR220" s="694"/>
      <c r="CS220" s="694"/>
      <c r="CT220" s="694"/>
      <c r="CU220" s="694"/>
      <c r="CV220" s="694"/>
      <c r="CW220" s="694"/>
      <c r="CX220" s="694"/>
      <c r="CY220" s="694"/>
      <c r="CZ220" s="694"/>
      <c r="DA220" s="694"/>
      <c r="DB220" s="694"/>
      <c r="DC220" s="694"/>
      <c r="DD220" s="694"/>
      <c r="DE220" s="694"/>
      <c r="DF220" s="694"/>
      <c r="DG220" s="694"/>
      <c r="DH220" s="694"/>
      <c r="DI220" s="694"/>
      <c r="DJ220" s="694"/>
      <c r="DK220" s="694"/>
      <c r="DL220" s="684"/>
      <c r="DM220" s="685"/>
      <c r="DN220" s="685"/>
      <c r="DO220" s="685"/>
      <c r="DP220" s="685"/>
      <c r="DQ220" s="686"/>
      <c r="DR220" s="694"/>
      <c r="DS220" s="694"/>
      <c r="DT220" s="694"/>
      <c r="DU220" s="694"/>
      <c r="DV220" s="694"/>
      <c r="DW220" s="694"/>
      <c r="DX220" s="694"/>
      <c r="DY220" s="694"/>
      <c r="DZ220" s="694"/>
      <c r="EA220" s="694"/>
      <c r="EB220" s="694"/>
      <c r="EC220" s="694"/>
      <c r="ED220" s="694"/>
      <c r="EE220" s="694"/>
      <c r="EF220" s="694"/>
      <c r="EG220" s="694"/>
      <c r="EH220" s="694"/>
      <c r="EI220" s="694"/>
      <c r="EJ220" s="694"/>
      <c r="EK220" s="694"/>
      <c r="EL220" s="694"/>
      <c r="EM220" s="694"/>
    </row>
    <row r="221" spans="1:143" ht="6" customHeight="1">
      <c r="A221" s="162"/>
      <c r="B221" s="991"/>
      <c r="C221" s="991"/>
      <c r="D221" s="991"/>
      <c r="E221" s="991"/>
      <c r="F221" s="694"/>
      <c r="G221" s="694"/>
      <c r="H221" s="694"/>
      <c r="I221" s="694"/>
      <c r="J221" s="694"/>
      <c r="K221" s="694"/>
      <c r="L221" s="694"/>
      <c r="M221" s="694"/>
      <c r="N221" s="694"/>
      <c r="O221" s="694"/>
      <c r="P221" s="694"/>
      <c r="Q221" s="694"/>
      <c r="R221" s="694"/>
      <c r="S221" s="694"/>
      <c r="T221" s="694"/>
      <c r="U221" s="694"/>
      <c r="V221" s="694"/>
      <c r="W221" s="694"/>
      <c r="X221" s="694"/>
      <c r="Y221" s="694"/>
      <c r="Z221" s="694"/>
      <c r="AA221" s="694"/>
      <c r="AB221" s="694"/>
      <c r="AC221" s="694"/>
      <c r="AD221" s="694"/>
      <c r="AE221" s="694"/>
      <c r="AF221" s="694"/>
      <c r="AG221" s="694"/>
      <c r="AH221" s="694"/>
      <c r="AI221" s="694"/>
      <c r="AJ221" s="694"/>
      <c r="AK221" s="694"/>
      <c r="AL221" s="694"/>
      <c r="AM221" s="694"/>
      <c r="AN221" s="694"/>
      <c r="AO221" s="694"/>
      <c r="AP221" s="694"/>
      <c r="AQ221" s="694"/>
      <c r="AR221" s="694"/>
      <c r="AS221" s="694"/>
      <c r="AT221" s="694"/>
      <c r="AU221" s="694"/>
      <c r="AV221" s="694"/>
      <c r="AW221" s="694"/>
      <c r="AX221" s="694"/>
      <c r="AY221" s="694"/>
      <c r="AZ221" s="694"/>
      <c r="BA221" s="694"/>
      <c r="BB221" s="694"/>
      <c r="BC221" s="694"/>
      <c r="BD221" s="694"/>
      <c r="BE221" s="694"/>
      <c r="BF221" s="694"/>
      <c r="BG221" s="694"/>
      <c r="BH221" s="694"/>
      <c r="BI221" s="694"/>
      <c r="BJ221" s="694"/>
      <c r="BK221" s="694"/>
      <c r="BL221" s="694"/>
      <c r="BM221" s="694"/>
      <c r="BN221" s="694"/>
      <c r="BO221" s="694"/>
      <c r="BP221" s="694"/>
      <c r="BQ221" s="694"/>
      <c r="BR221" s="694"/>
      <c r="BS221" s="694"/>
      <c r="BT221" s="694"/>
      <c r="BU221" s="694"/>
      <c r="BV221" s="694"/>
      <c r="BW221" s="694"/>
      <c r="BX221" s="694"/>
      <c r="BY221" s="694"/>
      <c r="BZ221" s="694"/>
      <c r="CA221" s="694"/>
      <c r="CB221" s="694"/>
      <c r="CC221" s="694"/>
      <c r="CD221" s="694"/>
      <c r="CE221" s="694"/>
      <c r="CF221" s="694"/>
      <c r="CG221" s="694"/>
      <c r="CH221" s="694"/>
      <c r="CI221" s="694"/>
      <c r="CJ221" s="694"/>
      <c r="CK221" s="694"/>
      <c r="CL221" s="694"/>
      <c r="CM221" s="694"/>
      <c r="CN221" s="694"/>
      <c r="CO221" s="694"/>
      <c r="CP221" s="694"/>
      <c r="CQ221" s="694"/>
      <c r="CR221" s="694"/>
      <c r="CS221" s="694"/>
      <c r="CT221" s="694"/>
      <c r="CU221" s="694"/>
      <c r="CV221" s="694"/>
      <c r="CW221" s="694"/>
      <c r="CX221" s="694"/>
      <c r="CY221" s="694"/>
      <c r="CZ221" s="694"/>
      <c r="DA221" s="694"/>
      <c r="DB221" s="694"/>
      <c r="DC221" s="694"/>
      <c r="DD221" s="694"/>
      <c r="DE221" s="694"/>
      <c r="DF221" s="694"/>
      <c r="DG221" s="694"/>
      <c r="DH221" s="694"/>
      <c r="DI221" s="694"/>
      <c r="DJ221" s="694"/>
      <c r="DK221" s="694"/>
      <c r="DL221" s="684"/>
      <c r="DM221" s="685"/>
      <c r="DN221" s="685"/>
      <c r="DO221" s="685"/>
      <c r="DP221" s="685"/>
      <c r="DQ221" s="686"/>
      <c r="DR221" s="694"/>
      <c r="DS221" s="694"/>
      <c r="DT221" s="694"/>
      <c r="DU221" s="694"/>
      <c r="DV221" s="694"/>
      <c r="DW221" s="694"/>
      <c r="DX221" s="694"/>
      <c r="DY221" s="694"/>
      <c r="DZ221" s="694"/>
      <c r="EA221" s="694"/>
      <c r="EB221" s="694"/>
      <c r="EC221" s="694"/>
      <c r="ED221" s="694"/>
      <c r="EE221" s="694"/>
      <c r="EF221" s="694"/>
      <c r="EG221" s="694"/>
      <c r="EH221" s="694"/>
      <c r="EI221" s="694"/>
      <c r="EJ221" s="694"/>
      <c r="EK221" s="694"/>
      <c r="EL221" s="694"/>
      <c r="EM221" s="694"/>
    </row>
    <row r="222" spans="1:143" ht="6" customHeight="1">
      <c r="A222" s="162"/>
      <c r="B222" s="991"/>
      <c r="C222" s="991"/>
      <c r="D222" s="991"/>
      <c r="E222" s="991"/>
      <c r="F222" s="694"/>
      <c r="G222" s="694"/>
      <c r="H222" s="694"/>
      <c r="I222" s="694"/>
      <c r="J222" s="694"/>
      <c r="K222" s="694"/>
      <c r="L222" s="694"/>
      <c r="M222" s="694"/>
      <c r="N222" s="694"/>
      <c r="O222" s="694"/>
      <c r="P222" s="694"/>
      <c r="Q222" s="694"/>
      <c r="R222" s="694"/>
      <c r="S222" s="694"/>
      <c r="T222" s="694"/>
      <c r="U222" s="694"/>
      <c r="V222" s="694"/>
      <c r="W222" s="694"/>
      <c r="X222" s="694"/>
      <c r="Y222" s="694"/>
      <c r="Z222" s="694"/>
      <c r="AA222" s="694"/>
      <c r="AB222" s="694"/>
      <c r="AC222" s="694"/>
      <c r="AD222" s="694"/>
      <c r="AE222" s="694"/>
      <c r="AF222" s="694"/>
      <c r="AG222" s="694"/>
      <c r="AH222" s="694"/>
      <c r="AI222" s="694"/>
      <c r="AJ222" s="694"/>
      <c r="AK222" s="694"/>
      <c r="AL222" s="694"/>
      <c r="AM222" s="694"/>
      <c r="AN222" s="694"/>
      <c r="AO222" s="694"/>
      <c r="AP222" s="694"/>
      <c r="AQ222" s="694"/>
      <c r="AR222" s="694"/>
      <c r="AS222" s="694"/>
      <c r="AT222" s="694"/>
      <c r="AU222" s="694"/>
      <c r="AV222" s="694"/>
      <c r="AW222" s="694"/>
      <c r="AX222" s="694"/>
      <c r="AY222" s="694"/>
      <c r="AZ222" s="694"/>
      <c r="BA222" s="694"/>
      <c r="BB222" s="694"/>
      <c r="BC222" s="694"/>
      <c r="BD222" s="694"/>
      <c r="BE222" s="694"/>
      <c r="BF222" s="694"/>
      <c r="BG222" s="694"/>
      <c r="BH222" s="694"/>
      <c r="BI222" s="694"/>
      <c r="BJ222" s="694"/>
      <c r="BK222" s="694"/>
      <c r="BL222" s="694"/>
      <c r="BM222" s="694"/>
      <c r="BN222" s="694"/>
      <c r="BO222" s="694"/>
      <c r="BP222" s="694"/>
      <c r="BQ222" s="694"/>
      <c r="BR222" s="694"/>
      <c r="BS222" s="694"/>
      <c r="BT222" s="694"/>
      <c r="BU222" s="694"/>
      <c r="BV222" s="694"/>
      <c r="BW222" s="694"/>
      <c r="BX222" s="694"/>
      <c r="BY222" s="694"/>
      <c r="BZ222" s="694"/>
      <c r="CA222" s="694"/>
      <c r="CB222" s="694"/>
      <c r="CC222" s="694"/>
      <c r="CD222" s="694"/>
      <c r="CE222" s="694"/>
      <c r="CF222" s="694"/>
      <c r="CG222" s="694"/>
      <c r="CH222" s="694"/>
      <c r="CI222" s="694"/>
      <c r="CJ222" s="694"/>
      <c r="CK222" s="694"/>
      <c r="CL222" s="694"/>
      <c r="CM222" s="694"/>
      <c r="CN222" s="694"/>
      <c r="CO222" s="694"/>
      <c r="CP222" s="694"/>
      <c r="CQ222" s="694"/>
      <c r="CR222" s="694"/>
      <c r="CS222" s="694"/>
      <c r="CT222" s="694"/>
      <c r="CU222" s="694"/>
      <c r="CV222" s="694"/>
      <c r="CW222" s="694"/>
      <c r="CX222" s="694"/>
      <c r="CY222" s="694"/>
      <c r="CZ222" s="694"/>
      <c r="DA222" s="694"/>
      <c r="DB222" s="694"/>
      <c r="DC222" s="694"/>
      <c r="DD222" s="694"/>
      <c r="DE222" s="694"/>
      <c r="DF222" s="694"/>
      <c r="DG222" s="694"/>
      <c r="DH222" s="694"/>
      <c r="DI222" s="694"/>
      <c r="DJ222" s="694"/>
      <c r="DK222" s="694"/>
      <c r="DL222" s="684"/>
      <c r="DM222" s="685"/>
      <c r="DN222" s="685"/>
      <c r="DO222" s="685"/>
      <c r="DP222" s="685"/>
      <c r="DQ222" s="686"/>
      <c r="DR222" s="694"/>
      <c r="DS222" s="694"/>
      <c r="DT222" s="694"/>
      <c r="DU222" s="694"/>
      <c r="DV222" s="694"/>
      <c r="DW222" s="694"/>
      <c r="DX222" s="694"/>
      <c r="DY222" s="694"/>
      <c r="DZ222" s="694"/>
      <c r="EA222" s="694"/>
      <c r="EB222" s="694"/>
      <c r="EC222" s="694"/>
      <c r="ED222" s="694"/>
      <c r="EE222" s="694"/>
      <c r="EF222" s="694"/>
      <c r="EG222" s="694"/>
      <c r="EH222" s="694"/>
      <c r="EI222" s="694"/>
      <c r="EJ222" s="694"/>
      <c r="EK222" s="694"/>
      <c r="EL222" s="694"/>
      <c r="EM222" s="694"/>
    </row>
    <row r="223" spans="1:143" ht="6" customHeight="1">
      <c r="A223" s="162"/>
      <c r="B223" s="991"/>
      <c r="C223" s="991"/>
      <c r="D223" s="991"/>
      <c r="E223" s="991"/>
      <c r="F223" s="694"/>
      <c r="G223" s="694"/>
      <c r="H223" s="694"/>
      <c r="I223" s="694"/>
      <c r="J223" s="694"/>
      <c r="K223" s="694"/>
      <c r="L223" s="694"/>
      <c r="M223" s="694"/>
      <c r="N223" s="694"/>
      <c r="O223" s="694"/>
      <c r="P223" s="694"/>
      <c r="Q223" s="694"/>
      <c r="R223" s="694"/>
      <c r="S223" s="694"/>
      <c r="T223" s="694"/>
      <c r="U223" s="694"/>
      <c r="V223" s="694"/>
      <c r="W223" s="694"/>
      <c r="X223" s="694"/>
      <c r="Y223" s="694"/>
      <c r="Z223" s="694"/>
      <c r="AA223" s="694"/>
      <c r="AB223" s="694"/>
      <c r="AC223" s="694"/>
      <c r="AD223" s="694"/>
      <c r="AE223" s="694"/>
      <c r="AF223" s="694"/>
      <c r="AG223" s="694"/>
      <c r="AH223" s="694"/>
      <c r="AI223" s="694"/>
      <c r="AJ223" s="694"/>
      <c r="AK223" s="694"/>
      <c r="AL223" s="694"/>
      <c r="AM223" s="694"/>
      <c r="AN223" s="694"/>
      <c r="AO223" s="694"/>
      <c r="AP223" s="694"/>
      <c r="AQ223" s="694"/>
      <c r="AR223" s="694"/>
      <c r="AS223" s="694"/>
      <c r="AT223" s="694"/>
      <c r="AU223" s="694"/>
      <c r="AV223" s="694"/>
      <c r="AW223" s="694"/>
      <c r="AX223" s="694"/>
      <c r="AY223" s="694"/>
      <c r="AZ223" s="694"/>
      <c r="BA223" s="694"/>
      <c r="BB223" s="694"/>
      <c r="BC223" s="694"/>
      <c r="BD223" s="694"/>
      <c r="BE223" s="694"/>
      <c r="BF223" s="694"/>
      <c r="BG223" s="694"/>
      <c r="BH223" s="694"/>
      <c r="BI223" s="694"/>
      <c r="BJ223" s="694"/>
      <c r="BK223" s="694"/>
      <c r="BL223" s="694"/>
      <c r="BM223" s="694"/>
      <c r="BN223" s="694"/>
      <c r="BO223" s="694"/>
      <c r="BP223" s="694"/>
      <c r="BQ223" s="694"/>
      <c r="BR223" s="694"/>
      <c r="BS223" s="694"/>
      <c r="BT223" s="694"/>
      <c r="BU223" s="694"/>
      <c r="BV223" s="694"/>
      <c r="BW223" s="694"/>
      <c r="BX223" s="694"/>
      <c r="BY223" s="694"/>
      <c r="BZ223" s="694"/>
      <c r="CA223" s="694"/>
      <c r="CB223" s="694"/>
      <c r="CC223" s="694"/>
      <c r="CD223" s="694"/>
      <c r="CE223" s="694"/>
      <c r="CF223" s="694"/>
      <c r="CG223" s="694"/>
      <c r="CH223" s="694"/>
      <c r="CI223" s="694"/>
      <c r="CJ223" s="694"/>
      <c r="CK223" s="694"/>
      <c r="CL223" s="694"/>
      <c r="CM223" s="694"/>
      <c r="CN223" s="694"/>
      <c r="CO223" s="694"/>
      <c r="CP223" s="694"/>
      <c r="CQ223" s="694"/>
      <c r="CR223" s="694"/>
      <c r="CS223" s="694"/>
      <c r="CT223" s="694"/>
      <c r="CU223" s="694"/>
      <c r="CV223" s="694"/>
      <c r="CW223" s="694"/>
      <c r="CX223" s="694"/>
      <c r="CY223" s="694"/>
      <c r="CZ223" s="694"/>
      <c r="DA223" s="694"/>
      <c r="DB223" s="694"/>
      <c r="DC223" s="694"/>
      <c r="DD223" s="694"/>
      <c r="DE223" s="694"/>
      <c r="DF223" s="694"/>
      <c r="DG223" s="694"/>
      <c r="DH223" s="694"/>
      <c r="DI223" s="694"/>
      <c r="DJ223" s="694"/>
      <c r="DK223" s="694"/>
      <c r="DL223" s="684"/>
      <c r="DM223" s="685"/>
      <c r="DN223" s="685"/>
      <c r="DO223" s="685"/>
      <c r="DP223" s="685"/>
      <c r="DQ223" s="686"/>
      <c r="DR223" s="694"/>
      <c r="DS223" s="694"/>
      <c r="DT223" s="694"/>
      <c r="DU223" s="694"/>
      <c r="DV223" s="694"/>
      <c r="DW223" s="694"/>
      <c r="DX223" s="694"/>
      <c r="DY223" s="694"/>
      <c r="DZ223" s="694"/>
      <c r="EA223" s="694"/>
      <c r="EB223" s="694"/>
      <c r="EC223" s="694"/>
      <c r="ED223" s="694"/>
      <c r="EE223" s="694"/>
      <c r="EF223" s="694"/>
      <c r="EG223" s="694"/>
      <c r="EH223" s="694"/>
      <c r="EI223" s="694"/>
      <c r="EJ223" s="694"/>
      <c r="EK223" s="694"/>
      <c r="EL223" s="694"/>
      <c r="EM223" s="694"/>
    </row>
    <row r="224" spans="1:143" ht="6" customHeight="1">
      <c r="A224" s="162"/>
      <c r="B224" s="991"/>
      <c r="C224" s="991"/>
      <c r="D224" s="991"/>
      <c r="E224" s="991"/>
      <c r="F224" s="695"/>
      <c r="G224" s="695"/>
      <c r="H224" s="695"/>
      <c r="I224" s="695"/>
      <c r="J224" s="695"/>
      <c r="K224" s="695"/>
      <c r="L224" s="695"/>
      <c r="M224" s="695"/>
      <c r="N224" s="695"/>
      <c r="O224" s="695"/>
      <c r="P224" s="695"/>
      <c r="Q224" s="695"/>
      <c r="R224" s="695"/>
      <c r="S224" s="695"/>
      <c r="T224" s="695"/>
      <c r="U224" s="695"/>
      <c r="V224" s="695"/>
      <c r="W224" s="695"/>
      <c r="X224" s="695"/>
      <c r="Y224" s="695"/>
      <c r="Z224" s="695"/>
      <c r="AA224" s="695"/>
      <c r="AB224" s="695"/>
      <c r="AC224" s="695"/>
      <c r="AD224" s="695"/>
      <c r="AE224" s="695"/>
      <c r="AF224" s="695"/>
      <c r="AG224" s="695"/>
      <c r="AH224" s="695"/>
      <c r="AI224" s="695"/>
      <c r="AJ224" s="695"/>
      <c r="AK224" s="695"/>
      <c r="AL224" s="695"/>
      <c r="AM224" s="695"/>
      <c r="AN224" s="695"/>
      <c r="AO224" s="695"/>
      <c r="AP224" s="695"/>
      <c r="AQ224" s="695"/>
      <c r="AR224" s="695"/>
      <c r="AS224" s="695"/>
      <c r="AT224" s="695"/>
      <c r="AU224" s="695"/>
      <c r="AV224" s="695"/>
      <c r="AW224" s="695"/>
      <c r="AX224" s="695"/>
      <c r="AY224" s="695"/>
      <c r="AZ224" s="695"/>
      <c r="BA224" s="695"/>
      <c r="BB224" s="695"/>
      <c r="BC224" s="695"/>
      <c r="BD224" s="695"/>
      <c r="BE224" s="695"/>
      <c r="BF224" s="695"/>
      <c r="BG224" s="695"/>
      <c r="BH224" s="695"/>
      <c r="BI224" s="695"/>
      <c r="BJ224" s="695"/>
      <c r="BK224" s="695"/>
      <c r="BL224" s="695"/>
      <c r="BM224" s="695"/>
      <c r="BN224" s="695"/>
      <c r="BO224" s="695"/>
      <c r="BP224" s="695"/>
      <c r="BQ224" s="695"/>
      <c r="BR224" s="695"/>
      <c r="BS224" s="695"/>
      <c r="BT224" s="695"/>
      <c r="BU224" s="695"/>
      <c r="BV224" s="695"/>
      <c r="BW224" s="695"/>
      <c r="BX224" s="695"/>
      <c r="BY224" s="695"/>
      <c r="BZ224" s="695"/>
      <c r="CA224" s="695"/>
      <c r="CB224" s="695"/>
      <c r="CC224" s="695"/>
      <c r="CD224" s="695"/>
      <c r="CE224" s="695"/>
      <c r="CF224" s="695"/>
      <c r="CG224" s="695"/>
      <c r="CH224" s="695"/>
      <c r="CI224" s="695"/>
      <c r="CJ224" s="695"/>
      <c r="CK224" s="695"/>
      <c r="CL224" s="695"/>
      <c r="CM224" s="695"/>
      <c r="CN224" s="695"/>
      <c r="CO224" s="695"/>
      <c r="CP224" s="695"/>
      <c r="CQ224" s="695"/>
      <c r="CR224" s="695"/>
      <c r="CS224" s="695"/>
      <c r="CT224" s="695"/>
      <c r="CU224" s="695"/>
      <c r="CV224" s="695"/>
      <c r="CW224" s="695"/>
      <c r="CX224" s="695"/>
      <c r="CY224" s="695"/>
      <c r="CZ224" s="695"/>
      <c r="DA224" s="695"/>
      <c r="DB224" s="695"/>
      <c r="DC224" s="695"/>
      <c r="DD224" s="695"/>
      <c r="DE224" s="695"/>
      <c r="DF224" s="695"/>
      <c r="DG224" s="695"/>
      <c r="DH224" s="695"/>
      <c r="DI224" s="695"/>
      <c r="DJ224" s="695"/>
      <c r="DK224" s="695"/>
      <c r="DL224" s="684"/>
      <c r="DM224" s="685"/>
      <c r="DN224" s="685"/>
      <c r="DO224" s="685"/>
      <c r="DP224" s="685"/>
      <c r="DQ224" s="686"/>
      <c r="DR224" s="695"/>
      <c r="DS224" s="695"/>
      <c r="DT224" s="695"/>
      <c r="DU224" s="695"/>
      <c r="DV224" s="695"/>
      <c r="DW224" s="695"/>
      <c r="DX224" s="695"/>
      <c r="DY224" s="695"/>
      <c r="DZ224" s="695"/>
      <c r="EA224" s="695"/>
      <c r="EB224" s="695"/>
      <c r="EC224" s="695"/>
      <c r="ED224" s="695"/>
      <c r="EE224" s="695"/>
      <c r="EF224" s="695"/>
      <c r="EG224" s="695"/>
      <c r="EH224" s="695"/>
      <c r="EI224" s="695"/>
      <c r="EJ224" s="695"/>
      <c r="EK224" s="695"/>
      <c r="EL224" s="695"/>
      <c r="EM224" s="695"/>
    </row>
    <row r="225" spans="1:143" ht="6" customHeight="1">
      <c r="A225" s="162"/>
      <c r="B225" s="991"/>
      <c r="C225" s="991"/>
      <c r="D225" s="991"/>
      <c r="E225" s="991"/>
      <c r="F225" s="695"/>
      <c r="G225" s="695"/>
      <c r="H225" s="695"/>
      <c r="I225" s="695"/>
      <c r="J225" s="695"/>
      <c r="K225" s="695"/>
      <c r="L225" s="695"/>
      <c r="M225" s="695"/>
      <c r="N225" s="695"/>
      <c r="O225" s="695"/>
      <c r="P225" s="695"/>
      <c r="Q225" s="695"/>
      <c r="R225" s="695"/>
      <c r="S225" s="695"/>
      <c r="T225" s="695"/>
      <c r="U225" s="695"/>
      <c r="V225" s="695"/>
      <c r="W225" s="695"/>
      <c r="X225" s="695"/>
      <c r="Y225" s="695"/>
      <c r="Z225" s="695"/>
      <c r="AA225" s="695"/>
      <c r="AB225" s="695"/>
      <c r="AC225" s="695"/>
      <c r="AD225" s="695"/>
      <c r="AE225" s="695"/>
      <c r="AF225" s="695"/>
      <c r="AG225" s="695"/>
      <c r="AH225" s="695"/>
      <c r="AI225" s="695"/>
      <c r="AJ225" s="695"/>
      <c r="AK225" s="695"/>
      <c r="AL225" s="695"/>
      <c r="AM225" s="695"/>
      <c r="AN225" s="695"/>
      <c r="AO225" s="695"/>
      <c r="AP225" s="695"/>
      <c r="AQ225" s="695"/>
      <c r="AR225" s="695"/>
      <c r="AS225" s="695"/>
      <c r="AT225" s="695"/>
      <c r="AU225" s="695"/>
      <c r="AV225" s="695"/>
      <c r="AW225" s="695"/>
      <c r="AX225" s="695"/>
      <c r="AY225" s="695"/>
      <c r="AZ225" s="695"/>
      <c r="BA225" s="695"/>
      <c r="BB225" s="695"/>
      <c r="BC225" s="695"/>
      <c r="BD225" s="695"/>
      <c r="BE225" s="695"/>
      <c r="BF225" s="695"/>
      <c r="BG225" s="695"/>
      <c r="BH225" s="695"/>
      <c r="BI225" s="695"/>
      <c r="BJ225" s="695"/>
      <c r="BK225" s="695"/>
      <c r="BL225" s="695"/>
      <c r="BM225" s="695"/>
      <c r="BN225" s="695"/>
      <c r="BO225" s="695"/>
      <c r="BP225" s="695"/>
      <c r="BQ225" s="695"/>
      <c r="BR225" s="695"/>
      <c r="BS225" s="695"/>
      <c r="BT225" s="695"/>
      <c r="BU225" s="695"/>
      <c r="BV225" s="695"/>
      <c r="BW225" s="695"/>
      <c r="BX225" s="695"/>
      <c r="BY225" s="695"/>
      <c r="BZ225" s="695"/>
      <c r="CA225" s="695"/>
      <c r="CB225" s="695"/>
      <c r="CC225" s="695"/>
      <c r="CD225" s="695"/>
      <c r="CE225" s="695"/>
      <c r="CF225" s="695"/>
      <c r="CG225" s="695"/>
      <c r="CH225" s="695"/>
      <c r="CI225" s="695"/>
      <c r="CJ225" s="695"/>
      <c r="CK225" s="695"/>
      <c r="CL225" s="695"/>
      <c r="CM225" s="695"/>
      <c r="CN225" s="695"/>
      <c r="CO225" s="695"/>
      <c r="CP225" s="695"/>
      <c r="CQ225" s="695"/>
      <c r="CR225" s="695"/>
      <c r="CS225" s="695"/>
      <c r="CT225" s="695"/>
      <c r="CU225" s="695"/>
      <c r="CV225" s="695"/>
      <c r="CW225" s="695"/>
      <c r="CX225" s="695"/>
      <c r="CY225" s="695"/>
      <c r="CZ225" s="695"/>
      <c r="DA225" s="695"/>
      <c r="DB225" s="695"/>
      <c r="DC225" s="695"/>
      <c r="DD225" s="695"/>
      <c r="DE225" s="695"/>
      <c r="DF225" s="695"/>
      <c r="DG225" s="695"/>
      <c r="DH225" s="695"/>
      <c r="DI225" s="695"/>
      <c r="DJ225" s="695"/>
      <c r="DK225" s="695"/>
      <c r="DL225" s="684"/>
      <c r="DM225" s="685"/>
      <c r="DN225" s="685"/>
      <c r="DO225" s="685"/>
      <c r="DP225" s="685"/>
      <c r="DQ225" s="686"/>
      <c r="DR225" s="695"/>
      <c r="DS225" s="695"/>
      <c r="DT225" s="695"/>
      <c r="DU225" s="695"/>
      <c r="DV225" s="695"/>
      <c r="DW225" s="695"/>
      <c r="DX225" s="695"/>
      <c r="DY225" s="695"/>
      <c r="DZ225" s="695"/>
      <c r="EA225" s="695"/>
      <c r="EB225" s="695"/>
      <c r="EC225" s="695"/>
      <c r="ED225" s="695"/>
      <c r="EE225" s="695"/>
      <c r="EF225" s="695"/>
      <c r="EG225" s="695"/>
      <c r="EH225" s="695"/>
      <c r="EI225" s="695"/>
      <c r="EJ225" s="695"/>
      <c r="EK225" s="695"/>
      <c r="EL225" s="695"/>
      <c r="EM225" s="695"/>
    </row>
    <row r="226" spans="1:143" ht="6" customHeight="1">
      <c r="A226" s="162"/>
      <c r="B226" s="991"/>
      <c r="C226" s="991"/>
      <c r="D226" s="991"/>
      <c r="E226" s="991"/>
      <c r="F226" s="695"/>
      <c r="G226" s="695"/>
      <c r="H226" s="695"/>
      <c r="I226" s="695"/>
      <c r="J226" s="695"/>
      <c r="K226" s="695"/>
      <c r="L226" s="695"/>
      <c r="M226" s="695"/>
      <c r="N226" s="695"/>
      <c r="O226" s="695"/>
      <c r="P226" s="695"/>
      <c r="Q226" s="695"/>
      <c r="R226" s="695"/>
      <c r="S226" s="695"/>
      <c r="T226" s="695"/>
      <c r="U226" s="695"/>
      <c r="V226" s="695"/>
      <c r="W226" s="695"/>
      <c r="X226" s="695"/>
      <c r="Y226" s="695"/>
      <c r="Z226" s="695"/>
      <c r="AA226" s="695"/>
      <c r="AB226" s="695"/>
      <c r="AC226" s="695"/>
      <c r="AD226" s="695"/>
      <c r="AE226" s="695"/>
      <c r="AF226" s="695"/>
      <c r="AG226" s="695"/>
      <c r="AH226" s="695"/>
      <c r="AI226" s="695"/>
      <c r="AJ226" s="695"/>
      <c r="AK226" s="695"/>
      <c r="AL226" s="695"/>
      <c r="AM226" s="695"/>
      <c r="AN226" s="695"/>
      <c r="AO226" s="695"/>
      <c r="AP226" s="695"/>
      <c r="AQ226" s="695"/>
      <c r="AR226" s="695"/>
      <c r="AS226" s="695"/>
      <c r="AT226" s="695"/>
      <c r="AU226" s="695"/>
      <c r="AV226" s="695"/>
      <c r="AW226" s="695"/>
      <c r="AX226" s="695"/>
      <c r="AY226" s="695"/>
      <c r="AZ226" s="695"/>
      <c r="BA226" s="695"/>
      <c r="BB226" s="695"/>
      <c r="BC226" s="695"/>
      <c r="BD226" s="695"/>
      <c r="BE226" s="695"/>
      <c r="BF226" s="695"/>
      <c r="BG226" s="695"/>
      <c r="BH226" s="695"/>
      <c r="BI226" s="695"/>
      <c r="BJ226" s="695"/>
      <c r="BK226" s="695"/>
      <c r="BL226" s="695"/>
      <c r="BM226" s="695"/>
      <c r="BN226" s="695"/>
      <c r="BO226" s="695"/>
      <c r="BP226" s="695"/>
      <c r="BQ226" s="695"/>
      <c r="BR226" s="695"/>
      <c r="BS226" s="695"/>
      <c r="BT226" s="695"/>
      <c r="BU226" s="695"/>
      <c r="BV226" s="695"/>
      <c r="BW226" s="695"/>
      <c r="BX226" s="695"/>
      <c r="BY226" s="695"/>
      <c r="BZ226" s="695"/>
      <c r="CA226" s="695"/>
      <c r="CB226" s="695"/>
      <c r="CC226" s="695"/>
      <c r="CD226" s="695"/>
      <c r="CE226" s="695"/>
      <c r="CF226" s="695"/>
      <c r="CG226" s="695"/>
      <c r="CH226" s="695"/>
      <c r="CI226" s="695"/>
      <c r="CJ226" s="695"/>
      <c r="CK226" s="695"/>
      <c r="CL226" s="695"/>
      <c r="CM226" s="695"/>
      <c r="CN226" s="695"/>
      <c r="CO226" s="695"/>
      <c r="CP226" s="695"/>
      <c r="CQ226" s="695"/>
      <c r="CR226" s="695"/>
      <c r="CS226" s="695"/>
      <c r="CT226" s="695"/>
      <c r="CU226" s="695"/>
      <c r="CV226" s="695"/>
      <c r="CW226" s="695"/>
      <c r="CX226" s="695"/>
      <c r="CY226" s="695"/>
      <c r="CZ226" s="695"/>
      <c r="DA226" s="695"/>
      <c r="DB226" s="695"/>
      <c r="DC226" s="695"/>
      <c r="DD226" s="695"/>
      <c r="DE226" s="695"/>
      <c r="DF226" s="695"/>
      <c r="DG226" s="695"/>
      <c r="DH226" s="695"/>
      <c r="DI226" s="695"/>
      <c r="DJ226" s="695"/>
      <c r="DK226" s="695"/>
      <c r="DL226" s="687"/>
      <c r="DM226" s="688"/>
      <c r="DN226" s="688"/>
      <c r="DO226" s="688"/>
      <c r="DP226" s="688"/>
      <c r="DQ226" s="689"/>
      <c r="DR226" s="695"/>
      <c r="DS226" s="695"/>
      <c r="DT226" s="695"/>
      <c r="DU226" s="695"/>
      <c r="DV226" s="695"/>
      <c r="DW226" s="695"/>
      <c r="DX226" s="695"/>
      <c r="DY226" s="695"/>
      <c r="DZ226" s="695"/>
      <c r="EA226" s="695"/>
      <c r="EB226" s="695"/>
      <c r="EC226" s="695"/>
      <c r="ED226" s="695"/>
      <c r="EE226" s="695"/>
      <c r="EF226" s="695"/>
      <c r="EG226" s="695"/>
      <c r="EH226" s="695"/>
      <c r="EI226" s="695"/>
      <c r="EJ226" s="695"/>
      <c r="EK226" s="695"/>
      <c r="EL226" s="695"/>
      <c r="EM226" s="695"/>
    </row>
    <row r="227" spans="1:143" ht="6" customHeight="1">
      <c r="A227" s="162"/>
      <c r="B227" s="1085">
        <v>1</v>
      </c>
      <c r="C227" s="991"/>
      <c r="D227" s="991"/>
      <c r="E227" s="991"/>
      <c r="F227" s="1083"/>
      <c r="G227" s="1083"/>
      <c r="H227" s="1083"/>
      <c r="I227" s="1083"/>
      <c r="J227" s="1083"/>
      <c r="K227" s="1083"/>
      <c r="L227" s="1083"/>
      <c r="M227" s="1083"/>
      <c r="N227" s="1083"/>
      <c r="O227" s="1083"/>
      <c r="P227" s="1083"/>
      <c r="Q227" s="1083"/>
      <c r="R227" s="1083"/>
      <c r="S227" s="1083"/>
      <c r="T227" s="1083"/>
      <c r="U227" s="1083"/>
      <c r="V227" s="1083"/>
      <c r="W227" s="1083"/>
      <c r="X227" s="1083"/>
      <c r="Y227" s="1083"/>
      <c r="Z227" s="1083"/>
      <c r="AA227" s="1083"/>
      <c r="AB227" s="1083"/>
      <c r="AC227" s="1083"/>
      <c r="AD227" s="1083"/>
      <c r="AE227" s="1083"/>
      <c r="AF227" s="1083"/>
      <c r="AG227" s="1083"/>
      <c r="AH227" s="1083"/>
      <c r="AI227" s="1083"/>
      <c r="AJ227" s="1083"/>
      <c r="AK227" s="1083"/>
      <c r="AL227" s="1083"/>
      <c r="AM227" s="1083"/>
      <c r="AN227" s="1083"/>
      <c r="AO227" s="1083"/>
      <c r="AP227" s="1083"/>
      <c r="AQ227" s="1083"/>
      <c r="AR227" s="1083"/>
      <c r="AS227" s="1083"/>
      <c r="AT227" s="1083"/>
      <c r="AU227" s="1083"/>
      <c r="AV227" s="1083"/>
      <c r="AW227" s="1083"/>
      <c r="AX227" s="1084"/>
      <c r="AY227" s="1084"/>
      <c r="AZ227" s="1084"/>
      <c r="BA227" s="1084"/>
      <c r="BB227" s="1084"/>
      <c r="BC227" s="1083"/>
      <c r="BD227" s="1083"/>
      <c r="BE227" s="1083"/>
      <c r="BF227" s="1083"/>
      <c r="BG227" s="1083"/>
      <c r="BH227" s="1083"/>
      <c r="BI227" s="1083"/>
      <c r="BJ227" s="1083"/>
      <c r="BK227" s="1083"/>
      <c r="BL227" s="1083"/>
      <c r="BM227" s="1083"/>
      <c r="BN227" s="1083"/>
      <c r="BO227" s="1083"/>
      <c r="BP227" s="1083"/>
      <c r="BQ227" s="1083"/>
      <c r="BR227" s="1083"/>
      <c r="BS227" s="1083"/>
      <c r="BT227" s="1083"/>
      <c r="BU227" s="1083"/>
      <c r="BV227" s="1083"/>
      <c r="BW227" s="1083"/>
      <c r="BX227" s="1083"/>
      <c r="BY227" s="1083"/>
      <c r="BZ227" s="1083"/>
      <c r="CA227" s="1083"/>
      <c r="CB227" s="1083"/>
      <c r="CC227" s="1083"/>
      <c r="CD227" s="1083"/>
      <c r="CE227" s="1083"/>
      <c r="CF227" s="1086"/>
      <c r="CG227" s="1087"/>
      <c r="CH227" s="1087"/>
      <c r="CI227" s="1087"/>
      <c r="CJ227" s="1087"/>
      <c r="CK227" s="1087"/>
      <c r="CL227" s="1087"/>
      <c r="CM227" s="1087"/>
      <c r="CN227" s="1087"/>
      <c r="CO227" s="1087"/>
      <c r="CP227" s="1087"/>
      <c r="CQ227" s="1087"/>
      <c r="CR227" s="1087"/>
      <c r="CS227" s="1087"/>
      <c r="CT227" s="1087"/>
      <c r="CU227" s="1087"/>
      <c r="CV227" s="1087"/>
      <c r="CW227" s="1087"/>
      <c r="CX227" s="1087"/>
      <c r="CY227" s="1087"/>
      <c r="CZ227" s="1087"/>
      <c r="DA227" s="1087"/>
      <c r="DB227" s="1087"/>
      <c r="DC227" s="1087"/>
      <c r="DD227" s="1087"/>
      <c r="DE227" s="1087"/>
      <c r="DF227" s="1087"/>
      <c r="DG227" s="1087"/>
      <c r="DH227" s="1087"/>
      <c r="DI227" s="1087"/>
      <c r="DJ227" s="1087"/>
      <c r="DK227" s="1087"/>
      <c r="DL227" s="697"/>
      <c r="DM227" s="698"/>
      <c r="DN227" s="698"/>
      <c r="DO227" s="698"/>
      <c r="DP227" s="698"/>
      <c r="DQ227" s="699"/>
      <c r="DR227" s="1083"/>
      <c r="DS227" s="1083"/>
      <c r="DT227" s="1083"/>
      <c r="DU227" s="1083"/>
      <c r="DV227" s="1083"/>
      <c r="DW227" s="1083"/>
      <c r="DX227" s="1083"/>
      <c r="DY227" s="1083"/>
      <c r="DZ227" s="1083"/>
      <c r="EA227" s="1083"/>
      <c r="EB227" s="1083"/>
      <c r="EC227" s="1084"/>
      <c r="ED227" s="1084"/>
      <c r="EE227" s="1084"/>
      <c r="EF227" s="1084"/>
      <c r="EG227" s="1084"/>
      <c r="EH227" s="1084"/>
      <c r="EI227" s="1084"/>
      <c r="EJ227" s="1084"/>
      <c r="EK227" s="1084"/>
      <c r="EL227" s="1084"/>
      <c r="EM227" s="1084"/>
    </row>
    <row r="228" spans="1:143" ht="6" customHeight="1">
      <c r="A228" s="162"/>
      <c r="B228" s="991"/>
      <c r="C228" s="991"/>
      <c r="D228" s="991"/>
      <c r="E228" s="991"/>
      <c r="F228" s="1083"/>
      <c r="G228" s="1083"/>
      <c r="H228" s="1083"/>
      <c r="I228" s="1083"/>
      <c r="J228" s="1083"/>
      <c r="K228" s="1083"/>
      <c r="L228" s="1083"/>
      <c r="M228" s="1083"/>
      <c r="N228" s="1083"/>
      <c r="O228" s="1083"/>
      <c r="P228" s="1083"/>
      <c r="Q228" s="1083"/>
      <c r="R228" s="1083"/>
      <c r="S228" s="1083"/>
      <c r="T228" s="1083"/>
      <c r="U228" s="1083"/>
      <c r="V228" s="1083"/>
      <c r="W228" s="1083"/>
      <c r="X228" s="1083"/>
      <c r="Y228" s="1083"/>
      <c r="Z228" s="1083"/>
      <c r="AA228" s="1083"/>
      <c r="AB228" s="1083"/>
      <c r="AC228" s="1083"/>
      <c r="AD228" s="1083"/>
      <c r="AE228" s="1083"/>
      <c r="AF228" s="1083"/>
      <c r="AG228" s="1083"/>
      <c r="AH228" s="1083"/>
      <c r="AI228" s="1083"/>
      <c r="AJ228" s="1083"/>
      <c r="AK228" s="1083"/>
      <c r="AL228" s="1083"/>
      <c r="AM228" s="1083"/>
      <c r="AN228" s="1083"/>
      <c r="AO228" s="1083"/>
      <c r="AP228" s="1083"/>
      <c r="AQ228" s="1083"/>
      <c r="AR228" s="1083"/>
      <c r="AS228" s="1083"/>
      <c r="AT228" s="1083"/>
      <c r="AU228" s="1083"/>
      <c r="AV228" s="1083"/>
      <c r="AW228" s="1083"/>
      <c r="AX228" s="1084"/>
      <c r="AY228" s="1084"/>
      <c r="AZ228" s="1084"/>
      <c r="BA228" s="1084"/>
      <c r="BB228" s="1084"/>
      <c r="BC228" s="1083"/>
      <c r="BD228" s="1083"/>
      <c r="BE228" s="1083"/>
      <c r="BF228" s="1083"/>
      <c r="BG228" s="1083"/>
      <c r="BH228" s="1083"/>
      <c r="BI228" s="1083"/>
      <c r="BJ228" s="1083"/>
      <c r="BK228" s="1083"/>
      <c r="BL228" s="1083"/>
      <c r="BM228" s="1083"/>
      <c r="BN228" s="1083"/>
      <c r="BO228" s="1083"/>
      <c r="BP228" s="1083"/>
      <c r="BQ228" s="1083"/>
      <c r="BR228" s="1083"/>
      <c r="BS228" s="1083"/>
      <c r="BT228" s="1083"/>
      <c r="BU228" s="1083"/>
      <c r="BV228" s="1083"/>
      <c r="BW228" s="1083"/>
      <c r="BX228" s="1083"/>
      <c r="BY228" s="1083"/>
      <c r="BZ228" s="1083"/>
      <c r="CA228" s="1083"/>
      <c r="CB228" s="1083"/>
      <c r="CC228" s="1083"/>
      <c r="CD228" s="1083"/>
      <c r="CE228" s="1083"/>
      <c r="CF228" s="1087"/>
      <c r="CG228" s="1087"/>
      <c r="CH228" s="1087"/>
      <c r="CI228" s="1087"/>
      <c r="CJ228" s="1087"/>
      <c r="CK228" s="1087"/>
      <c r="CL228" s="1087"/>
      <c r="CM228" s="1087"/>
      <c r="CN228" s="1087"/>
      <c r="CO228" s="1087"/>
      <c r="CP228" s="1087"/>
      <c r="CQ228" s="1087"/>
      <c r="CR228" s="1087"/>
      <c r="CS228" s="1087"/>
      <c r="CT228" s="1087"/>
      <c r="CU228" s="1087"/>
      <c r="CV228" s="1087"/>
      <c r="CW228" s="1087"/>
      <c r="CX228" s="1087"/>
      <c r="CY228" s="1087"/>
      <c r="CZ228" s="1087"/>
      <c r="DA228" s="1087"/>
      <c r="DB228" s="1087"/>
      <c r="DC228" s="1087"/>
      <c r="DD228" s="1087"/>
      <c r="DE228" s="1087"/>
      <c r="DF228" s="1087"/>
      <c r="DG228" s="1087"/>
      <c r="DH228" s="1087"/>
      <c r="DI228" s="1087"/>
      <c r="DJ228" s="1087"/>
      <c r="DK228" s="1087"/>
      <c r="DL228" s="700"/>
      <c r="DM228" s="701"/>
      <c r="DN228" s="701"/>
      <c r="DO228" s="701"/>
      <c r="DP228" s="701"/>
      <c r="DQ228" s="702"/>
      <c r="DR228" s="1083"/>
      <c r="DS228" s="1083"/>
      <c r="DT228" s="1083"/>
      <c r="DU228" s="1083"/>
      <c r="DV228" s="1083"/>
      <c r="DW228" s="1083"/>
      <c r="DX228" s="1083"/>
      <c r="DY228" s="1083"/>
      <c r="DZ228" s="1083"/>
      <c r="EA228" s="1083"/>
      <c r="EB228" s="1083"/>
      <c r="EC228" s="1084"/>
      <c r="ED228" s="1084"/>
      <c r="EE228" s="1084"/>
      <c r="EF228" s="1084"/>
      <c r="EG228" s="1084"/>
      <c r="EH228" s="1084"/>
      <c r="EI228" s="1084"/>
      <c r="EJ228" s="1084"/>
      <c r="EK228" s="1084"/>
      <c r="EL228" s="1084"/>
      <c r="EM228" s="1084"/>
    </row>
    <row r="229" spans="1:143" ht="6" customHeight="1">
      <c r="A229" s="162"/>
      <c r="B229" s="991"/>
      <c r="C229" s="991"/>
      <c r="D229" s="991"/>
      <c r="E229" s="991"/>
      <c r="F229" s="1083"/>
      <c r="G229" s="1083"/>
      <c r="H229" s="1083"/>
      <c r="I229" s="1083"/>
      <c r="J229" s="1083"/>
      <c r="K229" s="1083"/>
      <c r="L229" s="1083"/>
      <c r="M229" s="1083"/>
      <c r="N229" s="1083"/>
      <c r="O229" s="1083"/>
      <c r="P229" s="1083"/>
      <c r="Q229" s="1083"/>
      <c r="R229" s="1083"/>
      <c r="S229" s="1083"/>
      <c r="T229" s="1083"/>
      <c r="U229" s="1083"/>
      <c r="V229" s="1083"/>
      <c r="W229" s="1083"/>
      <c r="X229" s="1083"/>
      <c r="Y229" s="1083"/>
      <c r="Z229" s="1083"/>
      <c r="AA229" s="1083"/>
      <c r="AB229" s="1083"/>
      <c r="AC229" s="1083"/>
      <c r="AD229" s="1083"/>
      <c r="AE229" s="1083"/>
      <c r="AF229" s="1083"/>
      <c r="AG229" s="1083"/>
      <c r="AH229" s="1083"/>
      <c r="AI229" s="1083"/>
      <c r="AJ229" s="1083"/>
      <c r="AK229" s="1083"/>
      <c r="AL229" s="1083"/>
      <c r="AM229" s="1083"/>
      <c r="AN229" s="1083"/>
      <c r="AO229" s="1083"/>
      <c r="AP229" s="1083"/>
      <c r="AQ229" s="1083"/>
      <c r="AR229" s="1083"/>
      <c r="AS229" s="1083"/>
      <c r="AT229" s="1083"/>
      <c r="AU229" s="1083"/>
      <c r="AV229" s="1083"/>
      <c r="AW229" s="1083"/>
      <c r="AX229" s="1084"/>
      <c r="AY229" s="1084"/>
      <c r="AZ229" s="1084"/>
      <c r="BA229" s="1084"/>
      <c r="BB229" s="1084"/>
      <c r="BC229" s="1083"/>
      <c r="BD229" s="1083"/>
      <c r="BE229" s="1083"/>
      <c r="BF229" s="1083"/>
      <c r="BG229" s="1083"/>
      <c r="BH229" s="1083"/>
      <c r="BI229" s="1083"/>
      <c r="BJ229" s="1083"/>
      <c r="BK229" s="1083"/>
      <c r="BL229" s="1083"/>
      <c r="BM229" s="1083"/>
      <c r="BN229" s="1083"/>
      <c r="BO229" s="1083"/>
      <c r="BP229" s="1083"/>
      <c r="BQ229" s="1083"/>
      <c r="BR229" s="1083"/>
      <c r="BS229" s="1083"/>
      <c r="BT229" s="1083"/>
      <c r="BU229" s="1083"/>
      <c r="BV229" s="1083"/>
      <c r="BW229" s="1083"/>
      <c r="BX229" s="1083"/>
      <c r="BY229" s="1083"/>
      <c r="BZ229" s="1083"/>
      <c r="CA229" s="1083"/>
      <c r="CB229" s="1083"/>
      <c r="CC229" s="1083"/>
      <c r="CD229" s="1083"/>
      <c r="CE229" s="1083"/>
      <c r="CF229" s="1087"/>
      <c r="CG229" s="1087"/>
      <c r="CH229" s="1087"/>
      <c r="CI229" s="1087"/>
      <c r="CJ229" s="1087"/>
      <c r="CK229" s="1087"/>
      <c r="CL229" s="1087"/>
      <c r="CM229" s="1087"/>
      <c r="CN229" s="1087"/>
      <c r="CO229" s="1087"/>
      <c r="CP229" s="1087"/>
      <c r="CQ229" s="1087"/>
      <c r="CR229" s="1087"/>
      <c r="CS229" s="1087"/>
      <c r="CT229" s="1087"/>
      <c r="CU229" s="1087"/>
      <c r="CV229" s="1087"/>
      <c r="CW229" s="1087"/>
      <c r="CX229" s="1087"/>
      <c r="CY229" s="1087"/>
      <c r="CZ229" s="1087"/>
      <c r="DA229" s="1087"/>
      <c r="DB229" s="1087"/>
      <c r="DC229" s="1087"/>
      <c r="DD229" s="1087"/>
      <c r="DE229" s="1087"/>
      <c r="DF229" s="1087"/>
      <c r="DG229" s="1087"/>
      <c r="DH229" s="1087"/>
      <c r="DI229" s="1087"/>
      <c r="DJ229" s="1087"/>
      <c r="DK229" s="1087"/>
      <c r="DL229" s="703"/>
      <c r="DM229" s="704"/>
      <c r="DN229" s="704"/>
      <c r="DO229" s="704"/>
      <c r="DP229" s="704"/>
      <c r="DQ229" s="705"/>
      <c r="DR229" s="1083"/>
      <c r="DS229" s="1083"/>
      <c r="DT229" s="1083"/>
      <c r="DU229" s="1083"/>
      <c r="DV229" s="1083"/>
      <c r="DW229" s="1083"/>
      <c r="DX229" s="1083"/>
      <c r="DY229" s="1083"/>
      <c r="DZ229" s="1083"/>
      <c r="EA229" s="1083"/>
      <c r="EB229" s="1083"/>
      <c r="EC229" s="1084"/>
      <c r="ED229" s="1084"/>
      <c r="EE229" s="1084"/>
      <c r="EF229" s="1084"/>
      <c r="EG229" s="1084"/>
      <c r="EH229" s="1084"/>
      <c r="EI229" s="1084"/>
      <c r="EJ229" s="1084"/>
      <c r="EK229" s="1084"/>
      <c r="EL229" s="1084"/>
      <c r="EM229" s="1084"/>
    </row>
    <row r="230" spans="1:143" ht="6" customHeight="1">
      <c r="A230" s="162"/>
      <c r="B230" s="1085">
        <v>2</v>
      </c>
      <c r="C230" s="991"/>
      <c r="D230" s="991"/>
      <c r="E230" s="991"/>
      <c r="F230" s="1083"/>
      <c r="G230" s="1083"/>
      <c r="H230" s="1083"/>
      <c r="I230" s="1083"/>
      <c r="J230" s="1083"/>
      <c r="K230" s="1083"/>
      <c r="L230" s="1083"/>
      <c r="M230" s="1083"/>
      <c r="N230" s="1083"/>
      <c r="O230" s="1083"/>
      <c r="P230" s="1083"/>
      <c r="Q230" s="1083"/>
      <c r="R230" s="1083"/>
      <c r="S230" s="1083"/>
      <c r="T230" s="1083"/>
      <c r="U230" s="1083"/>
      <c r="V230" s="1083"/>
      <c r="W230" s="1083"/>
      <c r="X230" s="1083"/>
      <c r="Y230" s="1083"/>
      <c r="Z230" s="1083"/>
      <c r="AA230" s="1083"/>
      <c r="AB230" s="1083"/>
      <c r="AC230" s="1083"/>
      <c r="AD230" s="1083"/>
      <c r="AE230" s="1083"/>
      <c r="AF230" s="1083"/>
      <c r="AG230" s="1083"/>
      <c r="AH230" s="1083"/>
      <c r="AI230" s="1083"/>
      <c r="AJ230" s="1083"/>
      <c r="AK230" s="1083"/>
      <c r="AL230" s="1083"/>
      <c r="AM230" s="1083"/>
      <c r="AN230" s="1083"/>
      <c r="AO230" s="1083"/>
      <c r="AP230" s="1083"/>
      <c r="AQ230" s="1083"/>
      <c r="AR230" s="1083"/>
      <c r="AS230" s="1083"/>
      <c r="AT230" s="1083"/>
      <c r="AU230" s="1083"/>
      <c r="AV230" s="1083"/>
      <c r="AW230" s="1083"/>
      <c r="AX230" s="1084"/>
      <c r="AY230" s="1084"/>
      <c r="AZ230" s="1084"/>
      <c r="BA230" s="1084"/>
      <c r="BB230" s="1084"/>
      <c r="BC230" s="1083"/>
      <c r="BD230" s="1083"/>
      <c r="BE230" s="1083"/>
      <c r="BF230" s="1083"/>
      <c r="BG230" s="1083"/>
      <c r="BH230" s="1083"/>
      <c r="BI230" s="1083"/>
      <c r="BJ230" s="1083"/>
      <c r="BK230" s="1083"/>
      <c r="BL230" s="1083"/>
      <c r="BM230" s="1083"/>
      <c r="BN230" s="1083"/>
      <c r="BO230" s="1083"/>
      <c r="BP230" s="1083"/>
      <c r="BQ230" s="1083"/>
      <c r="BR230" s="1083"/>
      <c r="BS230" s="1083"/>
      <c r="BT230" s="1083"/>
      <c r="BU230" s="1083"/>
      <c r="BV230" s="1083"/>
      <c r="BW230" s="1083"/>
      <c r="BX230" s="1083"/>
      <c r="BY230" s="1083"/>
      <c r="BZ230" s="1083"/>
      <c r="CA230" s="1083"/>
      <c r="CB230" s="1083"/>
      <c r="CC230" s="1083"/>
      <c r="CD230" s="1083"/>
      <c r="CE230" s="1083"/>
      <c r="CF230" s="1087"/>
      <c r="CG230" s="1087"/>
      <c r="CH230" s="1087"/>
      <c r="CI230" s="1087"/>
      <c r="CJ230" s="1087"/>
      <c r="CK230" s="1087"/>
      <c r="CL230" s="1087"/>
      <c r="CM230" s="1087"/>
      <c r="CN230" s="1087"/>
      <c r="CO230" s="1087"/>
      <c r="CP230" s="1087"/>
      <c r="CQ230" s="1087"/>
      <c r="CR230" s="1087"/>
      <c r="CS230" s="1087"/>
      <c r="CT230" s="1087"/>
      <c r="CU230" s="1087"/>
      <c r="CV230" s="1087"/>
      <c r="CW230" s="1087"/>
      <c r="CX230" s="1087"/>
      <c r="CY230" s="1087"/>
      <c r="CZ230" s="1087"/>
      <c r="DA230" s="1087"/>
      <c r="DB230" s="1087"/>
      <c r="DC230" s="1087"/>
      <c r="DD230" s="1087"/>
      <c r="DE230" s="1087"/>
      <c r="DF230" s="1087"/>
      <c r="DG230" s="1087"/>
      <c r="DH230" s="1087"/>
      <c r="DI230" s="1087"/>
      <c r="DJ230" s="1087"/>
      <c r="DK230" s="1087"/>
      <c r="DL230" s="697"/>
      <c r="DM230" s="698"/>
      <c r="DN230" s="698"/>
      <c r="DO230" s="698"/>
      <c r="DP230" s="698"/>
      <c r="DQ230" s="699"/>
      <c r="DR230" s="1083"/>
      <c r="DS230" s="1083"/>
      <c r="DT230" s="1083"/>
      <c r="DU230" s="1083"/>
      <c r="DV230" s="1083"/>
      <c r="DW230" s="1083"/>
      <c r="DX230" s="1083"/>
      <c r="DY230" s="1083"/>
      <c r="DZ230" s="1083"/>
      <c r="EA230" s="1083"/>
      <c r="EB230" s="1083"/>
      <c r="EC230" s="1084"/>
      <c r="ED230" s="1084"/>
      <c r="EE230" s="1084"/>
      <c r="EF230" s="1084"/>
      <c r="EG230" s="1084"/>
      <c r="EH230" s="1084"/>
      <c r="EI230" s="1084"/>
      <c r="EJ230" s="1084"/>
      <c r="EK230" s="1084"/>
      <c r="EL230" s="1084"/>
      <c r="EM230" s="1084"/>
    </row>
    <row r="231" spans="1:143" ht="6" customHeight="1">
      <c r="A231" s="162"/>
      <c r="B231" s="991"/>
      <c r="C231" s="991"/>
      <c r="D231" s="991"/>
      <c r="E231" s="991"/>
      <c r="F231" s="1083"/>
      <c r="G231" s="1083"/>
      <c r="H231" s="1083"/>
      <c r="I231" s="1083"/>
      <c r="J231" s="1083"/>
      <c r="K231" s="1083"/>
      <c r="L231" s="1083"/>
      <c r="M231" s="1083"/>
      <c r="N231" s="1083"/>
      <c r="O231" s="1083"/>
      <c r="P231" s="1083"/>
      <c r="Q231" s="1083"/>
      <c r="R231" s="1083"/>
      <c r="S231" s="1083"/>
      <c r="T231" s="1083"/>
      <c r="U231" s="1083"/>
      <c r="V231" s="1083"/>
      <c r="W231" s="1083"/>
      <c r="X231" s="1083"/>
      <c r="Y231" s="1083"/>
      <c r="Z231" s="1083"/>
      <c r="AA231" s="1083"/>
      <c r="AB231" s="1083"/>
      <c r="AC231" s="1083"/>
      <c r="AD231" s="1083"/>
      <c r="AE231" s="1083"/>
      <c r="AF231" s="1083"/>
      <c r="AG231" s="1083"/>
      <c r="AH231" s="1083"/>
      <c r="AI231" s="1083"/>
      <c r="AJ231" s="1083"/>
      <c r="AK231" s="1083"/>
      <c r="AL231" s="1083"/>
      <c r="AM231" s="1083"/>
      <c r="AN231" s="1083"/>
      <c r="AO231" s="1083"/>
      <c r="AP231" s="1083"/>
      <c r="AQ231" s="1083"/>
      <c r="AR231" s="1083"/>
      <c r="AS231" s="1083"/>
      <c r="AT231" s="1083"/>
      <c r="AU231" s="1083"/>
      <c r="AV231" s="1083"/>
      <c r="AW231" s="1083"/>
      <c r="AX231" s="1084"/>
      <c r="AY231" s="1084"/>
      <c r="AZ231" s="1084"/>
      <c r="BA231" s="1084"/>
      <c r="BB231" s="1084"/>
      <c r="BC231" s="1083"/>
      <c r="BD231" s="1083"/>
      <c r="BE231" s="1083"/>
      <c r="BF231" s="1083"/>
      <c r="BG231" s="1083"/>
      <c r="BH231" s="1083"/>
      <c r="BI231" s="1083"/>
      <c r="BJ231" s="1083"/>
      <c r="BK231" s="1083"/>
      <c r="BL231" s="1083"/>
      <c r="BM231" s="1083"/>
      <c r="BN231" s="1083"/>
      <c r="BO231" s="1083"/>
      <c r="BP231" s="1083"/>
      <c r="BQ231" s="1083"/>
      <c r="BR231" s="1083"/>
      <c r="BS231" s="1083"/>
      <c r="BT231" s="1083"/>
      <c r="BU231" s="1083"/>
      <c r="BV231" s="1083"/>
      <c r="BW231" s="1083"/>
      <c r="BX231" s="1083"/>
      <c r="BY231" s="1083"/>
      <c r="BZ231" s="1083"/>
      <c r="CA231" s="1083"/>
      <c r="CB231" s="1083"/>
      <c r="CC231" s="1083"/>
      <c r="CD231" s="1083"/>
      <c r="CE231" s="1083"/>
      <c r="CF231" s="1087"/>
      <c r="CG231" s="1087"/>
      <c r="CH231" s="1087"/>
      <c r="CI231" s="1087"/>
      <c r="CJ231" s="1087"/>
      <c r="CK231" s="1087"/>
      <c r="CL231" s="1087"/>
      <c r="CM231" s="1087"/>
      <c r="CN231" s="1087"/>
      <c r="CO231" s="1087"/>
      <c r="CP231" s="1087"/>
      <c r="CQ231" s="1087"/>
      <c r="CR231" s="1087"/>
      <c r="CS231" s="1087"/>
      <c r="CT231" s="1087"/>
      <c r="CU231" s="1087"/>
      <c r="CV231" s="1087"/>
      <c r="CW231" s="1087"/>
      <c r="CX231" s="1087"/>
      <c r="CY231" s="1087"/>
      <c r="CZ231" s="1087"/>
      <c r="DA231" s="1087"/>
      <c r="DB231" s="1087"/>
      <c r="DC231" s="1087"/>
      <c r="DD231" s="1087"/>
      <c r="DE231" s="1087"/>
      <c r="DF231" s="1087"/>
      <c r="DG231" s="1087"/>
      <c r="DH231" s="1087"/>
      <c r="DI231" s="1087"/>
      <c r="DJ231" s="1087"/>
      <c r="DK231" s="1087"/>
      <c r="DL231" s="700"/>
      <c r="DM231" s="701"/>
      <c r="DN231" s="701"/>
      <c r="DO231" s="701"/>
      <c r="DP231" s="701"/>
      <c r="DQ231" s="702"/>
      <c r="DR231" s="1083"/>
      <c r="DS231" s="1083"/>
      <c r="DT231" s="1083"/>
      <c r="DU231" s="1083"/>
      <c r="DV231" s="1083"/>
      <c r="DW231" s="1083"/>
      <c r="DX231" s="1083"/>
      <c r="DY231" s="1083"/>
      <c r="DZ231" s="1083"/>
      <c r="EA231" s="1083"/>
      <c r="EB231" s="1083"/>
      <c r="EC231" s="1084"/>
      <c r="ED231" s="1084"/>
      <c r="EE231" s="1084"/>
      <c r="EF231" s="1084"/>
      <c r="EG231" s="1084"/>
      <c r="EH231" s="1084"/>
      <c r="EI231" s="1084"/>
      <c r="EJ231" s="1084"/>
      <c r="EK231" s="1084"/>
      <c r="EL231" s="1084"/>
      <c r="EM231" s="1084"/>
    </row>
    <row r="232" spans="1:143" ht="6" customHeight="1">
      <c r="A232" s="162"/>
      <c r="B232" s="991"/>
      <c r="C232" s="991"/>
      <c r="D232" s="991"/>
      <c r="E232" s="991"/>
      <c r="F232" s="1083"/>
      <c r="G232" s="1083"/>
      <c r="H232" s="1083"/>
      <c r="I232" s="1083"/>
      <c r="J232" s="1083"/>
      <c r="K232" s="1083"/>
      <c r="L232" s="1083"/>
      <c r="M232" s="1083"/>
      <c r="N232" s="1083"/>
      <c r="O232" s="1083"/>
      <c r="P232" s="1083"/>
      <c r="Q232" s="1083"/>
      <c r="R232" s="1083"/>
      <c r="S232" s="1083"/>
      <c r="T232" s="1083"/>
      <c r="U232" s="1083"/>
      <c r="V232" s="1083"/>
      <c r="W232" s="1083"/>
      <c r="X232" s="1083"/>
      <c r="Y232" s="1083"/>
      <c r="Z232" s="1083"/>
      <c r="AA232" s="1083"/>
      <c r="AB232" s="1083"/>
      <c r="AC232" s="1083"/>
      <c r="AD232" s="1083"/>
      <c r="AE232" s="1083"/>
      <c r="AF232" s="1083"/>
      <c r="AG232" s="1083"/>
      <c r="AH232" s="1083"/>
      <c r="AI232" s="1083"/>
      <c r="AJ232" s="1083"/>
      <c r="AK232" s="1083"/>
      <c r="AL232" s="1083"/>
      <c r="AM232" s="1083"/>
      <c r="AN232" s="1083"/>
      <c r="AO232" s="1083"/>
      <c r="AP232" s="1083"/>
      <c r="AQ232" s="1083"/>
      <c r="AR232" s="1083"/>
      <c r="AS232" s="1083"/>
      <c r="AT232" s="1083"/>
      <c r="AU232" s="1083"/>
      <c r="AV232" s="1083"/>
      <c r="AW232" s="1083"/>
      <c r="AX232" s="1084"/>
      <c r="AY232" s="1084"/>
      <c r="AZ232" s="1084"/>
      <c r="BA232" s="1084"/>
      <c r="BB232" s="1084"/>
      <c r="BC232" s="1083"/>
      <c r="BD232" s="1083"/>
      <c r="BE232" s="1083"/>
      <c r="BF232" s="1083"/>
      <c r="BG232" s="1083"/>
      <c r="BH232" s="1083"/>
      <c r="BI232" s="1083"/>
      <c r="BJ232" s="1083"/>
      <c r="BK232" s="1083"/>
      <c r="BL232" s="1083"/>
      <c r="BM232" s="1083"/>
      <c r="BN232" s="1083"/>
      <c r="BO232" s="1083"/>
      <c r="BP232" s="1083"/>
      <c r="BQ232" s="1083"/>
      <c r="BR232" s="1083"/>
      <c r="BS232" s="1083"/>
      <c r="BT232" s="1083"/>
      <c r="BU232" s="1083"/>
      <c r="BV232" s="1083"/>
      <c r="BW232" s="1083"/>
      <c r="BX232" s="1083"/>
      <c r="BY232" s="1083"/>
      <c r="BZ232" s="1083"/>
      <c r="CA232" s="1083"/>
      <c r="CB232" s="1083"/>
      <c r="CC232" s="1083"/>
      <c r="CD232" s="1083"/>
      <c r="CE232" s="1083"/>
      <c r="CF232" s="1087"/>
      <c r="CG232" s="1087"/>
      <c r="CH232" s="1087"/>
      <c r="CI232" s="1087"/>
      <c r="CJ232" s="1087"/>
      <c r="CK232" s="1087"/>
      <c r="CL232" s="1087"/>
      <c r="CM232" s="1087"/>
      <c r="CN232" s="1087"/>
      <c r="CO232" s="1087"/>
      <c r="CP232" s="1087"/>
      <c r="CQ232" s="1087"/>
      <c r="CR232" s="1087"/>
      <c r="CS232" s="1087"/>
      <c r="CT232" s="1087"/>
      <c r="CU232" s="1087"/>
      <c r="CV232" s="1087"/>
      <c r="CW232" s="1087"/>
      <c r="CX232" s="1087"/>
      <c r="CY232" s="1087"/>
      <c r="CZ232" s="1087"/>
      <c r="DA232" s="1087"/>
      <c r="DB232" s="1087"/>
      <c r="DC232" s="1087"/>
      <c r="DD232" s="1087"/>
      <c r="DE232" s="1087"/>
      <c r="DF232" s="1087"/>
      <c r="DG232" s="1087"/>
      <c r="DH232" s="1087"/>
      <c r="DI232" s="1087"/>
      <c r="DJ232" s="1087"/>
      <c r="DK232" s="1087"/>
      <c r="DL232" s="703"/>
      <c r="DM232" s="704"/>
      <c r="DN232" s="704"/>
      <c r="DO232" s="704"/>
      <c r="DP232" s="704"/>
      <c r="DQ232" s="705"/>
      <c r="DR232" s="1083"/>
      <c r="DS232" s="1083"/>
      <c r="DT232" s="1083"/>
      <c r="DU232" s="1083"/>
      <c r="DV232" s="1083"/>
      <c r="DW232" s="1083"/>
      <c r="DX232" s="1083"/>
      <c r="DY232" s="1083"/>
      <c r="DZ232" s="1083"/>
      <c r="EA232" s="1083"/>
      <c r="EB232" s="1083"/>
      <c r="EC232" s="1084"/>
      <c r="ED232" s="1084"/>
      <c r="EE232" s="1084"/>
      <c r="EF232" s="1084"/>
      <c r="EG232" s="1084"/>
      <c r="EH232" s="1084"/>
      <c r="EI232" s="1084"/>
      <c r="EJ232" s="1084"/>
      <c r="EK232" s="1084"/>
      <c r="EL232" s="1084"/>
      <c r="EM232" s="1084"/>
    </row>
    <row r="233" spans="1:143" ht="6" customHeight="1">
      <c r="A233" s="162"/>
      <c r="B233" s="1085">
        <v>3</v>
      </c>
      <c r="C233" s="991"/>
      <c r="D233" s="991"/>
      <c r="E233" s="991"/>
      <c r="F233" s="1083"/>
      <c r="G233" s="1083"/>
      <c r="H233" s="1083"/>
      <c r="I233" s="1083"/>
      <c r="J233" s="1083"/>
      <c r="K233" s="1083"/>
      <c r="L233" s="1083"/>
      <c r="M233" s="1083"/>
      <c r="N233" s="1083"/>
      <c r="O233" s="1083"/>
      <c r="P233" s="1083"/>
      <c r="Q233" s="1083"/>
      <c r="R233" s="1083"/>
      <c r="S233" s="1083"/>
      <c r="T233" s="1083"/>
      <c r="U233" s="1083"/>
      <c r="V233" s="1083"/>
      <c r="W233" s="1083"/>
      <c r="X233" s="1083"/>
      <c r="Y233" s="1083"/>
      <c r="Z233" s="1083"/>
      <c r="AA233" s="1083"/>
      <c r="AB233" s="1083"/>
      <c r="AC233" s="1083"/>
      <c r="AD233" s="1083"/>
      <c r="AE233" s="1083"/>
      <c r="AF233" s="1083"/>
      <c r="AG233" s="1083"/>
      <c r="AH233" s="1083"/>
      <c r="AI233" s="1083"/>
      <c r="AJ233" s="1083"/>
      <c r="AK233" s="1083"/>
      <c r="AL233" s="1083"/>
      <c r="AM233" s="1083"/>
      <c r="AN233" s="1083"/>
      <c r="AO233" s="1083"/>
      <c r="AP233" s="1083"/>
      <c r="AQ233" s="1083"/>
      <c r="AR233" s="1083"/>
      <c r="AS233" s="1083"/>
      <c r="AT233" s="1083"/>
      <c r="AU233" s="1083"/>
      <c r="AV233" s="1083"/>
      <c r="AW233" s="1083"/>
      <c r="AX233" s="1084"/>
      <c r="AY233" s="1084"/>
      <c r="AZ233" s="1084"/>
      <c r="BA233" s="1084"/>
      <c r="BB233" s="1084"/>
      <c r="BC233" s="1083"/>
      <c r="BD233" s="1083"/>
      <c r="BE233" s="1083"/>
      <c r="BF233" s="1083"/>
      <c r="BG233" s="1083"/>
      <c r="BH233" s="1083"/>
      <c r="BI233" s="1083"/>
      <c r="BJ233" s="1083"/>
      <c r="BK233" s="1083"/>
      <c r="BL233" s="1083"/>
      <c r="BM233" s="1083"/>
      <c r="BN233" s="1083"/>
      <c r="BO233" s="1083"/>
      <c r="BP233" s="1083"/>
      <c r="BQ233" s="1083"/>
      <c r="BR233" s="1083"/>
      <c r="BS233" s="1083"/>
      <c r="BT233" s="1083"/>
      <c r="BU233" s="1083"/>
      <c r="BV233" s="1083"/>
      <c r="BW233" s="1083"/>
      <c r="BX233" s="1083"/>
      <c r="BY233" s="1083"/>
      <c r="BZ233" s="1083"/>
      <c r="CA233" s="1083"/>
      <c r="CB233" s="1083"/>
      <c r="CC233" s="1083"/>
      <c r="CD233" s="1083"/>
      <c r="CE233" s="1083"/>
      <c r="CF233" s="1087"/>
      <c r="CG233" s="1087"/>
      <c r="CH233" s="1087"/>
      <c r="CI233" s="1087"/>
      <c r="CJ233" s="1087"/>
      <c r="CK233" s="1087"/>
      <c r="CL233" s="1087"/>
      <c r="CM233" s="1087"/>
      <c r="CN233" s="1087"/>
      <c r="CO233" s="1087"/>
      <c r="CP233" s="1087"/>
      <c r="CQ233" s="1087"/>
      <c r="CR233" s="1087"/>
      <c r="CS233" s="1087"/>
      <c r="CT233" s="1087"/>
      <c r="CU233" s="1087"/>
      <c r="CV233" s="1087"/>
      <c r="CW233" s="1087"/>
      <c r="CX233" s="1087"/>
      <c r="CY233" s="1087"/>
      <c r="CZ233" s="1087"/>
      <c r="DA233" s="1087"/>
      <c r="DB233" s="1087"/>
      <c r="DC233" s="1087"/>
      <c r="DD233" s="1087"/>
      <c r="DE233" s="1087"/>
      <c r="DF233" s="1087"/>
      <c r="DG233" s="1087"/>
      <c r="DH233" s="1087"/>
      <c r="DI233" s="1087"/>
      <c r="DJ233" s="1087"/>
      <c r="DK233" s="1087"/>
      <c r="DL233" s="697"/>
      <c r="DM233" s="698"/>
      <c r="DN233" s="698"/>
      <c r="DO233" s="698"/>
      <c r="DP233" s="698"/>
      <c r="DQ233" s="699"/>
      <c r="DR233" s="1083"/>
      <c r="DS233" s="1083"/>
      <c r="DT233" s="1083"/>
      <c r="DU233" s="1083"/>
      <c r="DV233" s="1083"/>
      <c r="DW233" s="1083"/>
      <c r="DX233" s="1083"/>
      <c r="DY233" s="1083"/>
      <c r="DZ233" s="1083"/>
      <c r="EA233" s="1083"/>
      <c r="EB233" s="1083"/>
      <c r="EC233" s="1084"/>
      <c r="ED233" s="1084"/>
      <c r="EE233" s="1084"/>
      <c r="EF233" s="1084"/>
      <c r="EG233" s="1084"/>
      <c r="EH233" s="1084"/>
      <c r="EI233" s="1084"/>
      <c r="EJ233" s="1084"/>
      <c r="EK233" s="1084"/>
      <c r="EL233" s="1084"/>
      <c r="EM233" s="1084"/>
    </row>
    <row r="234" spans="1:143" ht="6" customHeight="1">
      <c r="A234" s="162"/>
      <c r="B234" s="991"/>
      <c r="C234" s="991"/>
      <c r="D234" s="991"/>
      <c r="E234" s="991"/>
      <c r="F234" s="1083"/>
      <c r="G234" s="1083"/>
      <c r="H234" s="1083"/>
      <c r="I234" s="1083"/>
      <c r="J234" s="1083"/>
      <c r="K234" s="1083"/>
      <c r="L234" s="1083"/>
      <c r="M234" s="1083"/>
      <c r="N234" s="1083"/>
      <c r="O234" s="1083"/>
      <c r="P234" s="1083"/>
      <c r="Q234" s="1083"/>
      <c r="R234" s="1083"/>
      <c r="S234" s="1083"/>
      <c r="T234" s="1083"/>
      <c r="U234" s="1083"/>
      <c r="V234" s="1083"/>
      <c r="W234" s="1083"/>
      <c r="X234" s="1083"/>
      <c r="Y234" s="1083"/>
      <c r="Z234" s="1083"/>
      <c r="AA234" s="1083"/>
      <c r="AB234" s="1083"/>
      <c r="AC234" s="1083"/>
      <c r="AD234" s="1083"/>
      <c r="AE234" s="1083"/>
      <c r="AF234" s="1083"/>
      <c r="AG234" s="1083"/>
      <c r="AH234" s="1083"/>
      <c r="AI234" s="1083"/>
      <c r="AJ234" s="1083"/>
      <c r="AK234" s="1083"/>
      <c r="AL234" s="1083"/>
      <c r="AM234" s="1083"/>
      <c r="AN234" s="1083"/>
      <c r="AO234" s="1083"/>
      <c r="AP234" s="1083"/>
      <c r="AQ234" s="1083"/>
      <c r="AR234" s="1083"/>
      <c r="AS234" s="1083"/>
      <c r="AT234" s="1083"/>
      <c r="AU234" s="1083"/>
      <c r="AV234" s="1083"/>
      <c r="AW234" s="1083"/>
      <c r="AX234" s="1084"/>
      <c r="AY234" s="1084"/>
      <c r="AZ234" s="1084"/>
      <c r="BA234" s="1084"/>
      <c r="BB234" s="1084"/>
      <c r="BC234" s="1083"/>
      <c r="BD234" s="1083"/>
      <c r="BE234" s="1083"/>
      <c r="BF234" s="1083"/>
      <c r="BG234" s="1083"/>
      <c r="BH234" s="1083"/>
      <c r="BI234" s="1083"/>
      <c r="BJ234" s="1083"/>
      <c r="BK234" s="1083"/>
      <c r="BL234" s="1083"/>
      <c r="BM234" s="1083"/>
      <c r="BN234" s="1083"/>
      <c r="BO234" s="1083"/>
      <c r="BP234" s="1083"/>
      <c r="BQ234" s="1083"/>
      <c r="BR234" s="1083"/>
      <c r="BS234" s="1083"/>
      <c r="BT234" s="1083"/>
      <c r="BU234" s="1083"/>
      <c r="BV234" s="1083"/>
      <c r="BW234" s="1083"/>
      <c r="BX234" s="1083"/>
      <c r="BY234" s="1083"/>
      <c r="BZ234" s="1083"/>
      <c r="CA234" s="1083"/>
      <c r="CB234" s="1083"/>
      <c r="CC234" s="1083"/>
      <c r="CD234" s="1083"/>
      <c r="CE234" s="1083"/>
      <c r="CF234" s="1087"/>
      <c r="CG234" s="1087"/>
      <c r="CH234" s="1087"/>
      <c r="CI234" s="1087"/>
      <c r="CJ234" s="1087"/>
      <c r="CK234" s="1087"/>
      <c r="CL234" s="1087"/>
      <c r="CM234" s="1087"/>
      <c r="CN234" s="1087"/>
      <c r="CO234" s="1087"/>
      <c r="CP234" s="1087"/>
      <c r="CQ234" s="1087"/>
      <c r="CR234" s="1087"/>
      <c r="CS234" s="1087"/>
      <c r="CT234" s="1087"/>
      <c r="CU234" s="1087"/>
      <c r="CV234" s="1087"/>
      <c r="CW234" s="1087"/>
      <c r="CX234" s="1087"/>
      <c r="CY234" s="1087"/>
      <c r="CZ234" s="1087"/>
      <c r="DA234" s="1087"/>
      <c r="DB234" s="1087"/>
      <c r="DC234" s="1087"/>
      <c r="DD234" s="1087"/>
      <c r="DE234" s="1087"/>
      <c r="DF234" s="1087"/>
      <c r="DG234" s="1087"/>
      <c r="DH234" s="1087"/>
      <c r="DI234" s="1087"/>
      <c r="DJ234" s="1087"/>
      <c r="DK234" s="1087"/>
      <c r="DL234" s="700"/>
      <c r="DM234" s="701"/>
      <c r="DN234" s="701"/>
      <c r="DO234" s="701"/>
      <c r="DP234" s="701"/>
      <c r="DQ234" s="702"/>
      <c r="DR234" s="1083"/>
      <c r="DS234" s="1083"/>
      <c r="DT234" s="1083"/>
      <c r="DU234" s="1083"/>
      <c r="DV234" s="1083"/>
      <c r="DW234" s="1083"/>
      <c r="DX234" s="1083"/>
      <c r="DY234" s="1083"/>
      <c r="DZ234" s="1083"/>
      <c r="EA234" s="1083"/>
      <c r="EB234" s="1083"/>
      <c r="EC234" s="1084"/>
      <c r="ED234" s="1084"/>
      <c r="EE234" s="1084"/>
      <c r="EF234" s="1084"/>
      <c r="EG234" s="1084"/>
      <c r="EH234" s="1084"/>
      <c r="EI234" s="1084"/>
      <c r="EJ234" s="1084"/>
      <c r="EK234" s="1084"/>
      <c r="EL234" s="1084"/>
      <c r="EM234" s="1084"/>
    </row>
    <row r="235" spans="1:143" ht="6" customHeight="1">
      <c r="A235" s="162"/>
      <c r="B235" s="991"/>
      <c r="C235" s="991"/>
      <c r="D235" s="991"/>
      <c r="E235" s="991"/>
      <c r="F235" s="1083"/>
      <c r="G235" s="1083"/>
      <c r="H235" s="1083"/>
      <c r="I235" s="1083"/>
      <c r="J235" s="1083"/>
      <c r="K235" s="1083"/>
      <c r="L235" s="1083"/>
      <c r="M235" s="1083"/>
      <c r="N235" s="1083"/>
      <c r="O235" s="1083"/>
      <c r="P235" s="1083"/>
      <c r="Q235" s="1083"/>
      <c r="R235" s="1083"/>
      <c r="S235" s="1083"/>
      <c r="T235" s="1083"/>
      <c r="U235" s="1083"/>
      <c r="V235" s="1083"/>
      <c r="W235" s="1083"/>
      <c r="X235" s="1083"/>
      <c r="Y235" s="1083"/>
      <c r="Z235" s="1083"/>
      <c r="AA235" s="1083"/>
      <c r="AB235" s="1083"/>
      <c r="AC235" s="1083"/>
      <c r="AD235" s="1083"/>
      <c r="AE235" s="1083"/>
      <c r="AF235" s="1083"/>
      <c r="AG235" s="1083"/>
      <c r="AH235" s="1083"/>
      <c r="AI235" s="1083"/>
      <c r="AJ235" s="1083"/>
      <c r="AK235" s="1083"/>
      <c r="AL235" s="1083"/>
      <c r="AM235" s="1083"/>
      <c r="AN235" s="1083"/>
      <c r="AO235" s="1083"/>
      <c r="AP235" s="1083"/>
      <c r="AQ235" s="1083"/>
      <c r="AR235" s="1083"/>
      <c r="AS235" s="1083"/>
      <c r="AT235" s="1083"/>
      <c r="AU235" s="1083"/>
      <c r="AV235" s="1083"/>
      <c r="AW235" s="1083"/>
      <c r="AX235" s="1084"/>
      <c r="AY235" s="1084"/>
      <c r="AZ235" s="1084"/>
      <c r="BA235" s="1084"/>
      <c r="BB235" s="1084"/>
      <c r="BC235" s="1083"/>
      <c r="BD235" s="1083"/>
      <c r="BE235" s="1083"/>
      <c r="BF235" s="1083"/>
      <c r="BG235" s="1083"/>
      <c r="BH235" s="1083"/>
      <c r="BI235" s="1083"/>
      <c r="BJ235" s="1083"/>
      <c r="BK235" s="1083"/>
      <c r="BL235" s="1083"/>
      <c r="BM235" s="1083"/>
      <c r="BN235" s="1083"/>
      <c r="BO235" s="1083"/>
      <c r="BP235" s="1083"/>
      <c r="BQ235" s="1083"/>
      <c r="BR235" s="1083"/>
      <c r="BS235" s="1083"/>
      <c r="BT235" s="1083"/>
      <c r="BU235" s="1083"/>
      <c r="BV235" s="1083"/>
      <c r="BW235" s="1083"/>
      <c r="BX235" s="1083"/>
      <c r="BY235" s="1083"/>
      <c r="BZ235" s="1083"/>
      <c r="CA235" s="1083"/>
      <c r="CB235" s="1083"/>
      <c r="CC235" s="1083"/>
      <c r="CD235" s="1083"/>
      <c r="CE235" s="1083"/>
      <c r="CF235" s="1087"/>
      <c r="CG235" s="1087"/>
      <c r="CH235" s="1087"/>
      <c r="CI235" s="1087"/>
      <c r="CJ235" s="1087"/>
      <c r="CK235" s="1087"/>
      <c r="CL235" s="1087"/>
      <c r="CM235" s="1087"/>
      <c r="CN235" s="1087"/>
      <c r="CO235" s="1087"/>
      <c r="CP235" s="1087"/>
      <c r="CQ235" s="1087"/>
      <c r="CR235" s="1087"/>
      <c r="CS235" s="1087"/>
      <c r="CT235" s="1087"/>
      <c r="CU235" s="1087"/>
      <c r="CV235" s="1087"/>
      <c r="CW235" s="1087"/>
      <c r="CX235" s="1087"/>
      <c r="CY235" s="1087"/>
      <c r="CZ235" s="1087"/>
      <c r="DA235" s="1087"/>
      <c r="DB235" s="1087"/>
      <c r="DC235" s="1087"/>
      <c r="DD235" s="1087"/>
      <c r="DE235" s="1087"/>
      <c r="DF235" s="1087"/>
      <c r="DG235" s="1087"/>
      <c r="DH235" s="1087"/>
      <c r="DI235" s="1087"/>
      <c r="DJ235" s="1087"/>
      <c r="DK235" s="1087"/>
      <c r="DL235" s="703"/>
      <c r="DM235" s="704"/>
      <c r="DN235" s="704"/>
      <c r="DO235" s="704"/>
      <c r="DP235" s="704"/>
      <c r="DQ235" s="705"/>
      <c r="DR235" s="1083"/>
      <c r="DS235" s="1083"/>
      <c r="DT235" s="1083"/>
      <c r="DU235" s="1083"/>
      <c r="DV235" s="1083"/>
      <c r="DW235" s="1083"/>
      <c r="DX235" s="1083"/>
      <c r="DY235" s="1083"/>
      <c r="DZ235" s="1083"/>
      <c r="EA235" s="1083"/>
      <c r="EB235" s="1083"/>
      <c r="EC235" s="1084"/>
      <c r="ED235" s="1084"/>
      <c r="EE235" s="1084"/>
      <c r="EF235" s="1084"/>
      <c r="EG235" s="1084"/>
      <c r="EH235" s="1084"/>
      <c r="EI235" s="1084"/>
      <c r="EJ235" s="1084"/>
      <c r="EK235" s="1084"/>
      <c r="EL235" s="1084"/>
      <c r="EM235" s="1084"/>
    </row>
    <row r="236" spans="1:143" ht="6" customHeight="1">
      <c r="A236" s="162"/>
      <c r="B236" s="1085">
        <v>4</v>
      </c>
      <c r="C236" s="991"/>
      <c r="D236" s="991"/>
      <c r="E236" s="991"/>
      <c r="F236" s="1083"/>
      <c r="G236" s="1083"/>
      <c r="H236" s="1083"/>
      <c r="I236" s="1083"/>
      <c r="J236" s="1083"/>
      <c r="K236" s="1083"/>
      <c r="L236" s="1083"/>
      <c r="M236" s="1083"/>
      <c r="N236" s="1083"/>
      <c r="O236" s="1083"/>
      <c r="P236" s="1083"/>
      <c r="Q236" s="1083"/>
      <c r="R236" s="1083"/>
      <c r="S236" s="1083"/>
      <c r="T236" s="1083"/>
      <c r="U236" s="1083"/>
      <c r="V236" s="1083"/>
      <c r="W236" s="1083"/>
      <c r="X236" s="1083"/>
      <c r="Y236" s="1083"/>
      <c r="Z236" s="1083"/>
      <c r="AA236" s="1083"/>
      <c r="AB236" s="1083"/>
      <c r="AC236" s="1083"/>
      <c r="AD236" s="1083"/>
      <c r="AE236" s="1083"/>
      <c r="AF236" s="1083"/>
      <c r="AG236" s="1083"/>
      <c r="AH236" s="1083"/>
      <c r="AI236" s="1083"/>
      <c r="AJ236" s="1083"/>
      <c r="AK236" s="1083"/>
      <c r="AL236" s="1083"/>
      <c r="AM236" s="1083"/>
      <c r="AN236" s="1083"/>
      <c r="AO236" s="1083"/>
      <c r="AP236" s="1083"/>
      <c r="AQ236" s="1083"/>
      <c r="AR236" s="1083"/>
      <c r="AS236" s="1083"/>
      <c r="AT236" s="1083"/>
      <c r="AU236" s="1083"/>
      <c r="AV236" s="1083"/>
      <c r="AW236" s="1083"/>
      <c r="AX236" s="1084"/>
      <c r="AY236" s="1084"/>
      <c r="AZ236" s="1084"/>
      <c r="BA236" s="1084"/>
      <c r="BB236" s="1084"/>
      <c r="BC236" s="1083"/>
      <c r="BD236" s="1083"/>
      <c r="BE236" s="1083"/>
      <c r="BF236" s="1083"/>
      <c r="BG236" s="1083"/>
      <c r="BH236" s="1083"/>
      <c r="BI236" s="1083"/>
      <c r="BJ236" s="1083"/>
      <c r="BK236" s="1083"/>
      <c r="BL236" s="1083"/>
      <c r="BM236" s="1083"/>
      <c r="BN236" s="1083"/>
      <c r="BO236" s="1083"/>
      <c r="BP236" s="1083"/>
      <c r="BQ236" s="1083"/>
      <c r="BR236" s="1083"/>
      <c r="BS236" s="1083"/>
      <c r="BT236" s="1083"/>
      <c r="BU236" s="1083"/>
      <c r="BV236" s="1083"/>
      <c r="BW236" s="1083"/>
      <c r="BX236" s="1083"/>
      <c r="BY236" s="1083"/>
      <c r="BZ236" s="1083"/>
      <c r="CA236" s="1083"/>
      <c r="CB236" s="1083"/>
      <c r="CC236" s="1083"/>
      <c r="CD236" s="1083"/>
      <c r="CE236" s="1083"/>
      <c r="CF236" s="1087"/>
      <c r="CG236" s="1087"/>
      <c r="CH236" s="1087"/>
      <c r="CI236" s="1087"/>
      <c r="CJ236" s="1087"/>
      <c r="CK236" s="1087"/>
      <c r="CL236" s="1087"/>
      <c r="CM236" s="1087"/>
      <c r="CN236" s="1087"/>
      <c r="CO236" s="1087"/>
      <c r="CP236" s="1087"/>
      <c r="CQ236" s="1087"/>
      <c r="CR236" s="1087"/>
      <c r="CS236" s="1087"/>
      <c r="CT236" s="1087"/>
      <c r="CU236" s="1087"/>
      <c r="CV236" s="1087"/>
      <c r="CW236" s="1087"/>
      <c r="CX236" s="1087"/>
      <c r="CY236" s="1087"/>
      <c r="CZ236" s="1087"/>
      <c r="DA236" s="1087"/>
      <c r="DB236" s="1087"/>
      <c r="DC236" s="1087"/>
      <c r="DD236" s="1087"/>
      <c r="DE236" s="1087"/>
      <c r="DF236" s="1087"/>
      <c r="DG236" s="1087"/>
      <c r="DH236" s="1087"/>
      <c r="DI236" s="1087"/>
      <c r="DJ236" s="1087"/>
      <c r="DK236" s="1087"/>
      <c r="DL236" s="697"/>
      <c r="DM236" s="698"/>
      <c r="DN236" s="698"/>
      <c r="DO236" s="698"/>
      <c r="DP236" s="698"/>
      <c r="DQ236" s="699"/>
      <c r="DR236" s="1083"/>
      <c r="DS236" s="1083"/>
      <c r="DT236" s="1083"/>
      <c r="DU236" s="1083"/>
      <c r="DV236" s="1083"/>
      <c r="DW236" s="1083"/>
      <c r="DX236" s="1083"/>
      <c r="DY236" s="1083"/>
      <c r="DZ236" s="1083"/>
      <c r="EA236" s="1083"/>
      <c r="EB236" s="1083"/>
      <c r="EC236" s="1084"/>
      <c r="ED236" s="1084"/>
      <c r="EE236" s="1084"/>
      <c r="EF236" s="1084"/>
      <c r="EG236" s="1084"/>
      <c r="EH236" s="1084"/>
      <c r="EI236" s="1084"/>
      <c r="EJ236" s="1084"/>
      <c r="EK236" s="1084"/>
      <c r="EL236" s="1084"/>
      <c r="EM236" s="1084"/>
    </row>
    <row r="237" spans="1:143" ht="6" customHeight="1">
      <c r="A237" s="162"/>
      <c r="B237" s="991"/>
      <c r="C237" s="991"/>
      <c r="D237" s="991"/>
      <c r="E237" s="991"/>
      <c r="F237" s="1083"/>
      <c r="G237" s="1083"/>
      <c r="H237" s="1083"/>
      <c r="I237" s="1083"/>
      <c r="J237" s="1083"/>
      <c r="K237" s="1083"/>
      <c r="L237" s="1083"/>
      <c r="M237" s="1083"/>
      <c r="N237" s="1083"/>
      <c r="O237" s="1083"/>
      <c r="P237" s="1083"/>
      <c r="Q237" s="1083"/>
      <c r="R237" s="1083"/>
      <c r="S237" s="1083"/>
      <c r="T237" s="1083"/>
      <c r="U237" s="1083"/>
      <c r="V237" s="1083"/>
      <c r="W237" s="1083"/>
      <c r="X237" s="1083"/>
      <c r="Y237" s="1083"/>
      <c r="Z237" s="1083"/>
      <c r="AA237" s="1083"/>
      <c r="AB237" s="1083"/>
      <c r="AC237" s="1083"/>
      <c r="AD237" s="1083"/>
      <c r="AE237" s="1083"/>
      <c r="AF237" s="1083"/>
      <c r="AG237" s="1083"/>
      <c r="AH237" s="1083"/>
      <c r="AI237" s="1083"/>
      <c r="AJ237" s="1083"/>
      <c r="AK237" s="1083"/>
      <c r="AL237" s="1083"/>
      <c r="AM237" s="1083"/>
      <c r="AN237" s="1083"/>
      <c r="AO237" s="1083"/>
      <c r="AP237" s="1083"/>
      <c r="AQ237" s="1083"/>
      <c r="AR237" s="1083"/>
      <c r="AS237" s="1083"/>
      <c r="AT237" s="1083"/>
      <c r="AU237" s="1083"/>
      <c r="AV237" s="1083"/>
      <c r="AW237" s="1083"/>
      <c r="AX237" s="1084"/>
      <c r="AY237" s="1084"/>
      <c r="AZ237" s="1084"/>
      <c r="BA237" s="1084"/>
      <c r="BB237" s="1084"/>
      <c r="BC237" s="1083"/>
      <c r="BD237" s="1083"/>
      <c r="BE237" s="1083"/>
      <c r="BF237" s="1083"/>
      <c r="BG237" s="1083"/>
      <c r="BH237" s="1083"/>
      <c r="BI237" s="1083"/>
      <c r="BJ237" s="1083"/>
      <c r="BK237" s="1083"/>
      <c r="BL237" s="1083"/>
      <c r="BM237" s="1083"/>
      <c r="BN237" s="1083"/>
      <c r="BO237" s="1083"/>
      <c r="BP237" s="1083"/>
      <c r="BQ237" s="1083"/>
      <c r="BR237" s="1083"/>
      <c r="BS237" s="1083"/>
      <c r="BT237" s="1083"/>
      <c r="BU237" s="1083"/>
      <c r="BV237" s="1083"/>
      <c r="BW237" s="1083"/>
      <c r="BX237" s="1083"/>
      <c r="BY237" s="1083"/>
      <c r="BZ237" s="1083"/>
      <c r="CA237" s="1083"/>
      <c r="CB237" s="1083"/>
      <c r="CC237" s="1083"/>
      <c r="CD237" s="1083"/>
      <c r="CE237" s="1083"/>
      <c r="CF237" s="1087"/>
      <c r="CG237" s="1087"/>
      <c r="CH237" s="1087"/>
      <c r="CI237" s="1087"/>
      <c r="CJ237" s="1087"/>
      <c r="CK237" s="1087"/>
      <c r="CL237" s="1087"/>
      <c r="CM237" s="1087"/>
      <c r="CN237" s="1087"/>
      <c r="CO237" s="1087"/>
      <c r="CP237" s="1087"/>
      <c r="CQ237" s="1087"/>
      <c r="CR237" s="1087"/>
      <c r="CS237" s="1087"/>
      <c r="CT237" s="1087"/>
      <c r="CU237" s="1087"/>
      <c r="CV237" s="1087"/>
      <c r="CW237" s="1087"/>
      <c r="CX237" s="1087"/>
      <c r="CY237" s="1087"/>
      <c r="CZ237" s="1087"/>
      <c r="DA237" s="1087"/>
      <c r="DB237" s="1087"/>
      <c r="DC237" s="1087"/>
      <c r="DD237" s="1087"/>
      <c r="DE237" s="1087"/>
      <c r="DF237" s="1087"/>
      <c r="DG237" s="1087"/>
      <c r="DH237" s="1087"/>
      <c r="DI237" s="1087"/>
      <c r="DJ237" s="1087"/>
      <c r="DK237" s="1087"/>
      <c r="DL237" s="700"/>
      <c r="DM237" s="701"/>
      <c r="DN237" s="701"/>
      <c r="DO237" s="701"/>
      <c r="DP237" s="701"/>
      <c r="DQ237" s="702"/>
      <c r="DR237" s="1083"/>
      <c r="DS237" s="1083"/>
      <c r="DT237" s="1083"/>
      <c r="DU237" s="1083"/>
      <c r="DV237" s="1083"/>
      <c r="DW237" s="1083"/>
      <c r="DX237" s="1083"/>
      <c r="DY237" s="1083"/>
      <c r="DZ237" s="1083"/>
      <c r="EA237" s="1083"/>
      <c r="EB237" s="1083"/>
      <c r="EC237" s="1084"/>
      <c r="ED237" s="1084"/>
      <c r="EE237" s="1084"/>
      <c r="EF237" s="1084"/>
      <c r="EG237" s="1084"/>
      <c r="EH237" s="1084"/>
      <c r="EI237" s="1084"/>
      <c r="EJ237" s="1084"/>
      <c r="EK237" s="1084"/>
      <c r="EL237" s="1084"/>
      <c r="EM237" s="1084"/>
    </row>
    <row r="238" spans="1:143" ht="6" customHeight="1">
      <c r="A238" s="162"/>
      <c r="B238" s="991"/>
      <c r="C238" s="991"/>
      <c r="D238" s="991"/>
      <c r="E238" s="991"/>
      <c r="F238" s="1083"/>
      <c r="G238" s="1083"/>
      <c r="H238" s="1083"/>
      <c r="I238" s="1083"/>
      <c r="J238" s="1083"/>
      <c r="K238" s="1083"/>
      <c r="L238" s="1083"/>
      <c r="M238" s="1083"/>
      <c r="N238" s="1083"/>
      <c r="O238" s="1083"/>
      <c r="P238" s="1083"/>
      <c r="Q238" s="1083"/>
      <c r="R238" s="1083"/>
      <c r="S238" s="1083"/>
      <c r="T238" s="1083"/>
      <c r="U238" s="1083"/>
      <c r="V238" s="1083"/>
      <c r="W238" s="1083"/>
      <c r="X238" s="1083"/>
      <c r="Y238" s="1083"/>
      <c r="Z238" s="1083"/>
      <c r="AA238" s="1083"/>
      <c r="AB238" s="1083"/>
      <c r="AC238" s="1083"/>
      <c r="AD238" s="1083"/>
      <c r="AE238" s="1083"/>
      <c r="AF238" s="1083"/>
      <c r="AG238" s="1083"/>
      <c r="AH238" s="1083"/>
      <c r="AI238" s="1083"/>
      <c r="AJ238" s="1083"/>
      <c r="AK238" s="1083"/>
      <c r="AL238" s="1083"/>
      <c r="AM238" s="1083"/>
      <c r="AN238" s="1083"/>
      <c r="AO238" s="1083"/>
      <c r="AP238" s="1083"/>
      <c r="AQ238" s="1083"/>
      <c r="AR238" s="1083"/>
      <c r="AS238" s="1083"/>
      <c r="AT238" s="1083"/>
      <c r="AU238" s="1083"/>
      <c r="AV238" s="1083"/>
      <c r="AW238" s="1083"/>
      <c r="AX238" s="1084"/>
      <c r="AY238" s="1084"/>
      <c r="AZ238" s="1084"/>
      <c r="BA238" s="1084"/>
      <c r="BB238" s="1084"/>
      <c r="BC238" s="1083"/>
      <c r="BD238" s="1083"/>
      <c r="BE238" s="1083"/>
      <c r="BF238" s="1083"/>
      <c r="BG238" s="1083"/>
      <c r="BH238" s="1083"/>
      <c r="BI238" s="1083"/>
      <c r="BJ238" s="1083"/>
      <c r="BK238" s="1083"/>
      <c r="BL238" s="1083"/>
      <c r="BM238" s="1083"/>
      <c r="BN238" s="1083"/>
      <c r="BO238" s="1083"/>
      <c r="BP238" s="1083"/>
      <c r="BQ238" s="1083"/>
      <c r="BR238" s="1083"/>
      <c r="BS238" s="1083"/>
      <c r="BT238" s="1083"/>
      <c r="BU238" s="1083"/>
      <c r="BV238" s="1083"/>
      <c r="BW238" s="1083"/>
      <c r="BX238" s="1083"/>
      <c r="BY238" s="1083"/>
      <c r="BZ238" s="1083"/>
      <c r="CA238" s="1083"/>
      <c r="CB238" s="1083"/>
      <c r="CC238" s="1083"/>
      <c r="CD238" s="1083"/>
      <c r="CE238" s="1083"/>
      <c r="CF238" s="1087"/>
      <c r="CG238" s="1087"/>
      <c r="CH238" s="1087"/>
      <c r="CI238" s="1087"/>
      <c r="CJ238" s="1087"/>
      <c r="CK238" s="1087"/>
      <c r="CL238" s="1087"/>
      <c r="CM238" s="1087"/>
      <c r="CN238" s="1087"/>
      <c r="CO238" s="1087"/>
      <c r="CP238" s="1087"/>
      <c r="CQ238" s="1087"/>
      <c r="CR238" s="1087"/>
      <c r="CS238" s="1087"/>
      <c r="CT238" s="1087"/>
      <c r="CU238" s="1087"/>
      <c r="CV238" s="1087"/>
      <c r="CW238" s="1087"/>
      <c r="CX238" s="1087"/>
      <c r="CY238" s="1087"/>
      <c r="CZ238" s="1087"/>
      <c r="DA238" s="1087"/>
      <c r="DB238" s="1087"/>
      <c r="DC238" s="1087"/>
      <c r="DD238" s="1087"/>
      <c r="DE238" s="1087"/>
      <c r="DF238" s="1087"/>
      <c r="DG238" s="1087"/>
      <c r="DH238" s="1087"/>
      <c r="DI238" s="1087"/>
      <c r="DJ238" s="1087"/>
      <c r="DK238" s="1087"/>
      <c r="DL238" s="703"/>
      <c r="DM238" s="704"/>
      <c r="DN238" s="704"/>
      <c r="DO238" s="704"/>
      <c r="DP238" s="704"/>
      <c r="DQ238" s="705"/>
      <c r="DR238" s="1083"/>
      <c r="DS238" s="1083"/>
      <c r="DT238" s="1083"/>
      <c r="DU238" s="1083"/>
      <c r="DV238" s="1083"/>
      <c r="DW238" s="1083"/>
      <c r="DX238" s="1083"/>
      <c r="DY238" s="1083"/>
      <c r="DZ238" s="1083"/>
      <c r="EA238" s="1083"/>
      <c r="EB238" s="1083"/>
      <c r="EC238" s="1084"/>
      <c r="ED238" s="1084"/>
      <c r="EE238" s="1084"/>
      <c r="EF238" s="1084"/>
      <c r="EG238" s="1084"/>
      <c r="EH238" s="1084"/>
      <c r="EI238" s="1084"/>
      <c r="EJ238" s="1084"/>
      <c r="EK238" s="1084"/>
      <c r="EL238" s="1084"/>
      <c r="EM238" s="1084"/>
    </row>
    <row r="239" spans="1:143" ht="6" customHeight="1">
      <c r="A239" s="162"/>
      <c r="B239" s="1085">
        <v>5</v>
      </c>
      <c r="C239" s="991"/>
      <c r="D239" s="991"/>
      <c r="E239" s="991"/>
      <c r="F239" s="1083"/>
      <c r="G239" s="1083"/>
      <c r="H239" s="1083"/>
      <c r="I239" s="1083"/>
      <c r="J239" s="1083"/>
      <c r="K239" s="1083"/>
      <c r="L239" s="1083"/>
      <c r="M239" s="1083"/>
      <c r="N239" s="1083"/>
      <c r="O239" s="1083"/>
      <c r="P239" s="1083"/>
      <c r="Q239" s="1083"/>
      <c r="R239" s="1083"/>
      <c r="S239" s="1083"/>
      <c r="T239" s="1083"/>
      <c r="U239" s="1083"/>
      <c r="V239" s="1083"/>
      <c r="W239" s="1083"/>
      <c r="X239" s="1083"/>
      <c r="Y239" s="1083"/>
      <c r="Z239" s="1083"/>
      <c r="AA239" s="1083"/>
      <c r="AB239" s="1083"/>
      <c r="AC239" s="1083"/>
      <c r="AD239" s="1083"/>
      <c r="AE239" s="1083"/>
      <c r="AF239" s="1083"/>
      <c r="AG239" s="1083"/>
      <c r="AH239" s="1083"/>
      <c r="AI239" s="1083"/>
      <c r="AJ239" s="1083"/>
      <c r="AK239" s="1083"/>
      <c r="AL239" s="1083"/>
      <c r="AM239" s="1083"/>
      <c r="AN239" s="1083"/>
      <c r="AO239" s="1083"/>
      <c r="AP239" s="1083"/>
      <c r="AQ239" s="1083"/>
      <c r="AR239" s="1083"/>
      <c r="AS239" s="1083"/>
      <c r="AT239" s="1083"/>
      <c r="AU239" s="1083"/>
      <c r="AV239" s="1083"/>
      <c r="AW239" s="1083"/>
      <c r="AX239" s="1084"/>
      <c r="AY239" s="1084"/>
      <c r="AZ239" s="1084"/>
      <c r="BA239" s="1084"/>
      <c r="BB239" s="1084"/>
      <c r="BC239" s="1083"/>
      <c r="BD239" s="1083"/>
      <c r="BE239" s="1083"/>
      <c r="BF239" s="1083"/>
      <c r="BG239" s="1083"/>
      <c r="BH239" s="1083"/>
      <c r="BI239" s="1083"/>
      <c r="BJ239" s="1083"/>
      <c r="BK239" s="1083"/>
      <c r="BL239" s="1083"/>
      <c r="BM239" s="1083"/>
      <c r="BN239" s="1083"/>
      <c r="BO239" s="1083"/>
      <c r="BP239" s="1083"/>
      <c r="BQ239" s="1083"/>
      <c r="BR239" s="1083"/>
      <c r="BS239" s="1083"/>
      <c r="BT239" s="1083"/>
      <c r="BU239" s="1083"/>
      <c r="BV239" s="1083"/>
      <c r="BW239" s="1083"/>
      <c r="BX239" s="1083"/>
      <c r="BY239" s="1083"/>
      <c r="BZ239" s="1083"/>
      <c r="CA239" s="1083"/>
      <c r="CB239" s="1083"/>
      <c r="CC239" s="1083"/>
      <c r="CD239" s="1083"/>
      <c r="CE239" s="1083"/>
      <c r="CF239" s="1087"/>
      <c r="CG239" s="1087"/>
      <c r="CH239" s="1087"/>
      <c r="CI239" s="1087"/>
      <c r="CJ239" s="1087"/>
      <c r="CK239" s="1087"/>
      <c r="CL239" s="1087"/>
      <c r="CM239" s="1087"/>
      <c r="CN239" s="1087"/>
      <c r="CO239" s="1087"/>
      <c r="CP239" s="1087"/>
      <c r="CQ239" s="1087"/>
      <c r="CR239" s="1087"/>
      <c r="CS239" s="1087"/>
      <c r="CT239" s="1087"/>
      <c r="CU239" s="1087"/>
      <c r="CV239" s="1087"/>
      <c r="CW239" s="1087"/>
      <c r="CX239" s="1087"/>
      <c r="CY239" s="1087"/>
      <c r="CZ239" s="1087"/>
      <c r="DA239" s="1087"/>
      <c r="DB239" s="1087"/>
      <c r="DC239" s="1087"/>
      <c r="DD239" s="1087"/>
      <c r="DE239" s="1087"/>
      <c r="DF239" s="1087"/>
      <c r="DG239" s="1087"/>
      <c r="DH239" s="1087"/>
      <c r="DI239" s="1087"/>
      <c r="DJ239" s="1087"/>
      <c r="DK239" s="1087"/>
      <c r="DL239" s="697"/>
      <c r="DM239" s="698"/>
      <c r="DN239" s="698"/>
      <c r="DO239" s="698"/>
      <c r="DP239" s="698"/>
      <c r="DQ239" s="699"/>
      <c r="DR239" s="1083"/>
      <c r="DS239" s="1083"/>
      <c r="DT239" s="1083"/>
      <c r="DU239" s="1083"/>
      <c r="DV239" s="1083"/>
      <c r="DW239" s="1083"/>
      <c r="DX239" s="1083"/>
      <c r="DY239" s="1083"/>
      <c r="DZ239" s="1083"/>
      <c r="EA239" s="1083"/>
      <c r="EB239" s="1083"/>
      <c r="EC239" s="1084"/>
      <c r="ED239" s="1084"/>
      <c r="EE239" s="1084"/>
      <c r="EF239" s="1084"/>
      <c r="EG239" s="1084"/>
      <c r="EH239" s="1084"/>
      <c r="EI239" s="1084"/>
      <c r="EJ239" s="1084"/>
      <c r="EK239" s="1084"/>
      <c r="EL239" s="1084"/>
      <c r="EM239" s="1084"/>
    </row>
    <row r="240" spans="1:143" ht="6" customHeight="1">
      <c r="A240" s="162"/>
      <c r="B240" s="991"/>
      <c r="C240" s="991"/>
      <c r="D240" s="991"/>
      <c r="E240" s="991"/>
      <c r="F240" s="1083"/>
      <c r="G240" s="1083"/>
      <c r="H240" s="1083"/>
      <c r="I240" s="1083"/>
      <c r="J240" s="1083"/>
      <c r="K240" s="1083"/>
      <c r="L240" s="1083"/>
      <c r="M240" s="1083"/>
      <c r="N240" s="1083"/>
      <c r="O240" s="1083"/>
      <c r="P240" s="1083"/>
      <c r="Q240" s="1083"/>
      <c r="R240" s="1083"/>
      <c r="S240" s="1083"/>
      <c r="T240" s="1083"/>
      <c r="U240" s="1083"/>
      <c r="V240" s="1083"/>
      <c r="W240" s="1083"/>
      <c r="X240" s="1083"/>
      <c r="Y240" s="1083"/>
      <c r="Z240" s="1083"/>
      <c r="AA240" s="1083"/>
      <c r="AB240" s="1083"/>
      <c r="AC240" s="1083"/>
      <c r="AD240" s="1083"/>
      <c r="AE240" s="1083"/>
      <c r="AF240" s="1083"/>
      <c r="AG240" s="1083"/>
      <c r="AH240" s="1083"/>
      <c r="AI240" s="1083"/>
      <c r="AJ240" s="1083"/>
      <c r="AK240" s="1083"/>
      <c r="AL240" s="1083"/>
      <c r="AM240" s="1083"/>
      <c r="AN240" s="1083"/>
      <c r="AO240" s="1083"/>
      <c r="AP240" s="1083"/>
      <c r="AQ240" s="1083"/>
      <c r="AR240" s="1083"/>
      <c r="AS240" s="1083"/>
      <c r="AT240" s="1083"/>
      <c r="AU240" s="1083"/>
      <c r="AV240" s="1083"/>
      <c r="AW240" s="1083"/>
      <c r="AX240" s="1084"/>
      <c r="AY240" s="1084"/>
      <c r="AZ240" s="1084"/>
      <c r="BA240" s="1084"/>
      <c r="BB240" s="1084"/>
      <c r="BC240" s="1083"/>
      <c r="BD240" s="1083"/>
      <c r="BE240" s="1083"/>
      <c r="BF240" s="1083"/>
      <c r="BG240" s="1083"/>
      <c r="BH240" s="1083"/>
      <c r="BI240" s="1083"/>
      <c r="BJ240" s="1083"/>
      <c r="BK240" s="1083"/>
      <c r="BL240" s="1083"/>
      <c r="BM240" s="1083"/>
      <c r="BN240" s="1083"/>
      <c r="BO240" s="1083"/>
      <c r="BP240" s="1083"/>
      <c r="BQ240" s="1083"/>
      <c r="BR240" s="1083"/>
      <c r="BS240" s="1083"/>
      <c r="BT240" s="1083"/>
      <c r="BU240" s="1083"/>
      <c r="BV240" s="1083"/>
      <c r="BW240" s="1083"/>
      <c r="BX240" s="1083"/>
      <c r="BY240" s="1083"/>
      <c r="BZ240" s="1083"/>
      <c r="CA240" s="1083"/>
      <c r="CB240" s="1083"/>
      <c r="CC240" s="1083"/>
      <c r="CD240" s="1083"/>
      <c r="CE240" s="1083"/>
      <c r="CF240" s="1087"/>
      <c r="CG240" s="1087"/>
      <c r="CH240" s="1087"/>
      <c r="CI240" s="1087"/>
      <c r="CJ240" s="1087"/>
      <c r="CK240" s="1087"/>
      <c r="CL240" s="1087"/>
      <c r="CM240" s="1087"/>
      <c r="CN240" s="1087"/>
      <c r="CO240" s="1087"/>
      <c r="CP240" s="1087"/>
      <c r="CQ240" s="1087"/>
      <c r="CR240" s="1087"/>
      <c r="CS240" s="1087"/>
      <c r="CT240" s="1087"/>
      <c r="CU240" s="1087"/>
      <c r="CV240" s="1087"/>
      <c r="CW240" s="1087"/>
      <c r="CX240" s="1087"/>
      <c r="CY240" s="1087"/>
      <c r="CZ240" s="1087"/>
      <c r="DA240" s="1087"/>
      <c r="DB240" s="1087"/>
      <c r="DC240" s="1087"/>
      <c r="DD240" s="1087"/>
      <c r="DE240" s="1087"/>
      <c r="DF240" s="1087"/>
      <c r="DG240" s="1087"/>
      <c r="DH240" s="1087"/>
      <c r="DI240" s="1087"/>
      <c r="DJ240" s="1087"/>
      <c r="DK240" s="1087"/>
      <c r="DL240" s="700"/>
      <c r="DM240" s="701"/>
      <c r="DN240" s="701"/>
      <c r="DO240" s="701"/>
      <c r="DP240" s="701"/>
      <c r="DQ240" s="702"/>
      <c r="DR240" s="1083"/>
      <c r="DS240" s="1083"/>
      <c r="DT240" s="1083"/>
      <c r="DU240" s="1083"/>
      <c r="DV240" s="1083"/>
      <c r="DW240" s="1083"/>
      <c r="DX240" s="1083"/>
      <c r="DY240" s="1083"/>
      <c r="DZ240" s="1083"/>
      <c r="EA240" s="1083"/>
      <c r="EB240" s="1083"/>
      <c r="EC240" s="1084"/>
      <c r="ED240" s="1084"/>
      <c r="EE240" s="1084"/>
      <c r="EF240" s="1084"/>
      <c r="EG240" s="1084"/>
      <c r="EH240" s="1084"/>
      <c r="EI240" s="1084"/>
      <c r="EJ240" s="1084"/>
      <c r="EK240" s="1084"/>
      <c r="EL240" s="1084"/>
      <c r="EM240" s="1084"/>
    </row>
    <row r="241" spans="1:143" ht="6" customHeight="1">
      <c r="A241" s="162"/>
      <c r="B241" s="991"/>
      <c r="C241" s="991"/>
      <c r="D241" s="991"/>
      <c r="E241" s="991"/>
      <c r="F241" s="1083"/>
      <c r="G241" s="1083"/>
      <c r="H241" s="1083"/>
      <c r="I241" s="1083"/>
      <c r="J241" s="1083"/>
      <c r="K241" s="1083"/>
      <c r="L241" s="1083"/>
      <c r="M241" s="1083"/>
      <c r="N241" s="1083"/>
      <c r="O241" s="1083"/>
      <c r="P241" s="1083"/>
      <c r="Q241" s="1083"/>
      <c r="R241" s="1083"/>
      <c r="S241" s="1083"/>
      <c r="T241" s="1083"/>
      <c r="U241" s="1083"/>
      <c r="V241" s="1083"/>
      <c r="W241" s="1083"/>
      <c r="X241" s="1083"/>
      <c r="Y241" s="1083"/>
      <c r="Z241" s="1083"/>
      <c r="AA241" s="1083"/>
      <c r="AB241" s="1083"/>
      <c r="AC241" s="1083"/>
      <c r="AD241" s="1083"/>
      <c r="AE241" s="1083"/>
      <c r="AF241" s="1083"/>
      <c r="AG241" s="1083"/>
      <c r="AH241" s="1083"/>
      <c r="AI241" s="1083"/>
      <c r="AJ241" s="1083"/>
      <c r="AK241" s="1083"/>
      <c r="AL241" s="1083"/>
      <c r="AM241" s="1083"/>
      <c r="AN241" s="1083"/>
      <c r="AO241" s="1083"/>
      <c r="AP241" s="1083"/>
      <c r="AQ241" s="1083"/>
      <c r="AR241" s="1083"/>
      <c r="AS241" s="1083"/>
      <c r="AT241" s="1083"/>
      <c r="AU241" s="1083"/>
      <c r="AV241" s="1083"/>
      <c r="AW241" s="1083"/>
      <c r="AX241" s="1084"/>
      <c r="AY241" s="1084"/>
      <c r="AZ241" s="1084"/>
      <c r="BA241" s="1084"/>
      <c r="BB241" s="1084"/>
      <c r="BC241" s="1083"/>
      <c r="BD241" s="1083"/>
      <c r="BE241" s="1083"/>
      <c r="BF241" s="1083"/>
      <c r="BG241" s="1083"/>
      <c r="BH241" s="1083"/>
      <c r="BI241" s="1083"/>
      <c r="BJ241" s="1083"/>
      <c r="BK241" s="1083"/>
      <c r="BL241" s="1083"/>
      <c r="BM241" s="1083"/>
      <c r="BN241" s="1083"/>
      <c r="BO241" s="1083"/>
      <c r="BP241" s="1083"/>
      <c r="BQ241" s="1083"/>
      <c r="BR241" s="1083"/>
      <c r="BS241" s="1083"/>
      <c r="BT241" s="1083"/>
      <c r="BU241" s="1083"/>
      <c r="BV241" s="1083"/>
      <c r="BW241" s="1083"/>
      <c r="BX241" s="1083"/>
      <c r="BY241" s="1083"/>
      <c r="BZ241" s="1083"/>
      <c r="CA241" s="1083"/>
      <c r="CB241" s="1083"/>
      <c r="CC241" s="1083"/>
      <c r="CD241" s="1083"/>
      <c r="CE241" s="1083"/>
      <c r="CF241" s="1087"/>
      <c r="CG241" s="1087"/>
      <c r="CH241" s="1087"/>
      <c r="CI241" s="1087"/>
      <c r="CJ241" s="1087"/>
      <c r="CK241" s="1087"/>
      <c r="CL241" s="1087"/>
      <c r="CM241" s="1087"/>
      <c r="CN241" s="1087"/>
      <c r="CO241" s="1087"/>
      <c r="CP241" s="1087"/>
      <c r="CQ241" s="1087"/>
      <c r="CR241" s="1087"/>
      <c r="CS241" s="1087"/>
      <c r="CT241" s="1087"/>
      <c r="CU241" s="1087"/>
      <c r="CV241" s="1087"/>
      <c r="CW241" s="1087"/>
      <c r="CX241" s="1087"/>
      <c r="CY241" s="1087"/>
      <c r="CZ241" s="1087"/>
      <c r="DA241" s="1087"/>
      <c r="DB241" s="1087"/>
      <c r="DC241" s="1087"/>
      <c r="DD241" s="1087"/>
      <c r="DE241" s="1087"/>
      <c r="DF241" s="1087"/>
      <c r="DG241" s="1087"/>
      <c r="DH241" s="1087"/>
      <c r="DI241" s="1087"/>
      <c r="DJ241" s="1087"/>
      <c r="DK241" s="1087"/>
      <c r="DL241" s="703"/>
      <c r="DM241" s="704"/>
      <c r="DN241" s="704"/>
      <c r="DO241" s="704"/>
      <c r="DP241" s="704"/>
      <c r="DQ241" s="705"/>
      <c r="DR241" s="1083"/>
      <c r="DS241" s="1083"/>
      <c r="DT241" s="1083"/>
      <c r="DU241" s="1083"/>
      <c r="DV241" s="1083"/>
      <c r="DW241" s="1083"/>
      <c r="DX241" s="1083"/>
      <c r="DY241" s="1083"/>
      <c r="DZ241" s="1083"/>
      <c r="EA241" s="1083"/>
      <c r="EB241" s="1083"/>
      <c r="EC241" s="1084"/>
      <c r="ED241" s="1084"/>
      <c r="EE241" s="1084"/>
      <c r="EF241" s="1084"/>
      <c r="EG241" s="1084"/>
      <c r="EH241" s="1084"/>
      <c r="EI241" s="1084"/>
      <c r="EJ241" s="1084"/>
      <c r="EK241" s="1084"/>
      <c r="EL241" s="1084"/>
      <c r="EM241" s="1084"/>
    </row>
    <row r="242" spans="1:143" ht="6" customHeight="1">
      <c r="A242" s="162"/>
      <c r="B242" s="1085">
        <v>6</v>
      </c>
      <c r="C242" s="991"/>
      <c r="D242" s="991"/>
      <c r="E242" s="991"/>
      <c r="F242" s="1083"/>
      <c r="G242" s="1083"/>
      <c r="H242" s="1083"/>
      <c r="I242" s="1083"/>
      <c r="J242" s="1083"/>
      <c r="K242" s="1083"/>
      <c r="L242" s="1083"/>
      <c r="M242" s="1083"/>
      <c r="N242" s="1083"/>
      <c r="O242" s="1083"/>
      <c r="P242" s="1083"/>
      <c r="Q242" s="1083"/>
      <c r="R242" s="1083"/>
      <c r="S242" s="1083"/>
      <c r="T242" s="1083"/>
      <c r="U242" s="1083"/>
      <c r="V242" s="1083"/>
      <c r="W242" s="1083"/>
      <c r="X242" s="1083"/>
      <c r="Y242" s="1083"/>
      <c r="Z242" s="1083"/>
      <c r="AA242" s="1083"/>
      <c r="AB242" s="1083"/>
      <c r="AC242" s="1083"/>
      <c r="AD242" s="1083"/>
      <c r="AE242" s="1083"/>
      <c r="AF242" s="1083"/>
      <c r="AG242" s="1083"/>
      <c r="AH242" s="1083"/>
      <c r="AI242" s="1083"/>
      <c r="AJ242" s="1083"/>
      <c r="AK242" s="1083"/>
      <c r="AL242" s="1083"/>
      <c r="AM242" s="1083"/>
      <c r="AN242" s="1083"/>
      <c r="AO242" s="1083"/>
      <c r="AP242" s="1083"/>
      <c r="AQ242" s="1083"/>
      <c r="AR242" s="1083"/>
      <c r="AS242" s="1083"/>
      <c r="AT242" s="1083"/>
      <c r="AU242" s="1083"/>
      <c r="AV242" s="1083"/>
      <c r="AW242" s="1083"/>
      <c r="AX242" s="1084"/>
      <c r="AY242" s="1084"/>
      <c r="AZ242" s="1084"/>
      <c r="BA242" s="1084"/>
      <c r="BB242" s="1084"/>
      <c r="BC242" s="1083"/>
      <c r="BD242" s="1083"/>
      <c r="BE242" s="1083"/>
      <c r="BF242" s="1083"/>
      <c r="BG242" s="1083"/>
      <c r="BH242" s="1083"/>
      <c r="BI242" s="1083"/>
      <c r="BJ242" s="1083"/>
      <c r="BK242" s="1083"/>
      <c r="BL242" s="1083"/>
      <c r="BM242" s="1083"/>
      <c r="BN242" s="1083"/>
      <c r="BO242" s="1083"/>
      <c r="BP242" s="1083"/>
      <c r="BQ242" s="1083"/>
      <c r="BR242" s="1083"/>
      <c r="BS242" s="1083"/>
      <c r="BT242" s="1083"/>
      <c r="BU242" s="1083"/>
      <c r="BV242" s="1083"/>
      <c r="BW242" s="1083"/>
      <c r="BX242" s="1083"/>
      <c r="BY242" s="1083"/>
      <c r="BZ242" s="1083"/>
      <c r="CA242" s="1083"/>
      <c r="CB242" s="1083"/>
      <c r="CC242" s="1083"/>
      <c r="CD242" s="1083"/>
      <c r="CE242" s="1083"/>
      <c r="CF242" s="1087"/>
      <c r="CG242" s="1087"/>
      <c r="CH242" s="1087"/>
      <c r="CI242" s="1087"/>
      <c r="CJ242" s="1087"/>
      <c r="CK242" s="1087"/>
      <c r="CL242" s="1087"/>
      <c r="CM242" s="1087"/>
      <c r="CN242" s="1087"/>
      <c r="CO242" s="1087"/>
      <c r="CP242" s="1087"/>
      <c r="CQ242" s="1087"/>
      <c r="CR242" s="1087"/>
      <c r="CS242" s="1087"/>
      <c r="CT242" s="1087"/>
      <c r="CU242" s="1087"/>
      <c r="CV242" s="1087"/>
      <c r="CW242" s="1087"/>
      <c r="CX242" s="1087"/>
      <c r="CY242" s="1087"/>
      <c r="CZ242" s="1087"/>
      <c r="DA242" s="1087"/>
      <c r="DB242" s="1087"/>
      <c r="DC242" s="1087"/>
      <c r="DD242" s="1087"/>
      <c r="DE242" s="1087"/>
      <c r="DF242" s="1087"/>
      <c r="DG242" s="1087"/>
      <c r="DH242" s="1087"/>
      <c r="DI242" s="1087"/>
      <c r="DJ242" s="1087"/>
      <c r="DK242" s="1087"/>
      <c r="DL242" s="697"/>
      <c r="DM242" s="698"/>
      <c r="DN242" s="698"/>
      <c r="DO242" s="698"/>
      <c r="DP242" s="698"/>
      <c r="DQ242" s="699"/>
      <c r="DR242" s="1083"/>
      <c r="DS242" s="1083"/>
      <c r="DT242" s="1083"/>
      <c r="DU242" s="1083"/>
      <c r="DV242" s="1083"/>
      <c r="DW242" s="1083"/>
      <c r="DX242" s="1083"/>
      <c r="DY242" s="1083"/>
      <c r="DZ242" s="1083"/>
      <c r="EA242" s="1083"/>
      <c r="EB242" s="1083"/>
      <c r="EC242" s="1084"/>
      <c r="ED242" s="1084"/>
      <c r="EE242" s="1084"/>
      <c r="EF242" s="1084"/>
      <c r="EG242" s="1084"/>
      <c r="EH242" s="1084"/>
      <c r="EI242" s="1084"/>
      <c r="EJ242" s="1084"/>
      <c r="EK242" s="1084"/>
      <c r="EL242" s="1084"/>
      <c r="EM242" s="1084"/>
    </row>
    <row r="243" spans="1:143" ht="6" customHeight="1">
      <c r="A243" s="162"/>
      <c r="B243" s="991"/>
      <c r="C243" s="991"/>
      <c r="D243" s="991"/>
      <c r="E243" s="991"/>
      <c r="F243" s="1083"/>
      <c r="G243" s="1083"/>
      <c r="H243" s="1083"/>
      <c r="I243" s="1083"/>
      <c r="J243" s="1083"/>
      <c r="K243" s="1083"/>
      <c r="L243" s="1083"/>
      <c r="M243" s="1083"/>
      <c r="N243" s="1083"/>
      <c r="O243" s="1083"/>
      <c r="P243" s="1083"/>
      <c r="Q243" s="1083"/>
      <c r="R243" s="1083"/>
      <c r="S243" s="1083"/>
      <c r="T243" s="1083"/>
      <c r="U243" s="1083"/>
      <c r="V243" s="1083"/>
      <c r="W243" s="1083"/>
      <c r="X243" s="1083"/>
      <c r="Y243" s="1083"/>
      <c r="Z243" s="1083"/>
      <c r="AA243" s="1083"/>
      <c r="AB243" s="1083"/>
      <c r="AC243" s="1083"/>
      <c r="AD243" s="1083"/>
      <c r="AE243" s="1083"/>
      <c r="AF243" s="1083"/>
      <c r="AG243" s="1083"/>
      <c r="AH243" s="1083"/>
      <c r="AI243" s="1083"/>
      <c r="AJ243" s="1083"/>
      <c r="AK243" s="1083"/>
      <c r="AL243" s="1083"/>
      <c r="AM243" s="1083"/>
      <c r="AN243" s="1083"/>
      <c r="AO243" s="1083"/>
      <c r="AP243" s="1083"/>
      <c r="AQ243" s="1083"/>
      <c r="AR243" s="1083"/>
      <c r="AS243" s="1083"/>
      <c r="AT243" s="1083"/>
      <c r="AU243" s="1083"/>
      <c r="AV243" s="1083"/>
      <c r="AW243" s="1083"/>
      <c r="AX243" s="1084"/>
      <c r="AY243" s="1084"/>
      <c r="AZ243" s="1084"/>
      <c r="BA243" s="1084"/>
      <c r="BB243" s="1084"/>
      <c r="BC243" s="1083"/>
      <c r="BD243" s="1083"/>
      <c r="BE243" s="1083"/>
      <c r="BF243" s="1083"/>
      <c r="BG243" s="1083"/>
      <c r="BH243" s="1083"/>
      <c r="BI243" s="1083"/>
      <c r="BJ243" s="1083"/>
      <c r="BK243" s="1083"/>
      <c r="BL243" s="1083"/>
      <c r="BM243" s="1083"/>
      <c r="BN243" s="1083"/>
      <c r="BO243" s="1083"/>
      <c r="BP243" s="1083"/>
      <c r="BQ243" s="1083"/>
      <c r="BR243" s="1083"/>
      <c r="BS243" s="1083"/>
      <c r="BT243" s="1083"/>
      <c r="BU243" s="1083"/>
      <c r="BV243" s="1083"/>
      <c r="BW243" s="1083"/>
      <c r="BX243" s="1083"/>
      <c r="BY243" s="1083"/>
      <c r="BZ243" s="1083"/>
      <c r="CA243" s="1083"/>
      <c r="CB243" s="1083"/>
      <c r="CC243" s="1083"/>
      <c r="CD243" s="1083"/>
      <c r="CE243" s="1083"/>
      <c r="CF243" s="1087"/>
      <c r="CG243" s="1087"/>
      <c r="CH243" s="1087"/>
      <c r="CI243" s="1087"/>
      <c r="CJ243" s="1087"/>
      <c r="CK243" s="1087"/>
      <c r="CL243" s="1087"/>
      <c r="CM243" s="1087"/>
      <c r="CN243" s="1087"/>
      <c r="CO243" s="1087"/>
      <c r="CP243" s="1087"/>
      <c r="CQ243" s="1087"/>
      <c r="CR243" s="1087"/>
      <c r="CS243" s="1087"/>
      <c r="CT243" s="1087"/>
      <c r="CU243" s="1087"/>
      <c r="CV243" s="1087"/>
      <c r="CW243" s="1087"/>
      <c r="CX243" s="1087"/>
      <c r="CY243" s="1087"/>
      <c r="CZ243" s="1087"/>
      <c r="DA243" s="1087"/>
      <c r="DB243" s="1087"/>
      <c r="DC243" s="1087"/>
      <c r="DD243" s="1087"/>
      <c r="DE243" s="1087"/>
      <c r="DF243" s="1087"/>
      <c r="DG243" s="1087"/>
      <c r="DH243" s="1087"/>
      <c r="DI243" s="1087"/>
      <c r="DJ243" s="1087"/>
      <c r="DK243" s="1087"/>
      <c r="DL243" s="700"/>
      <c r="DM243" s="701"/>
      <c r="DN243" s="701"/>
      <c r="DO243" s="701"/>
      <c r="DP243" s="701"/>
      <c r="DQ243" s="702"/>
      <c r="DR243" s="1083"/>
      <c r="DS243" s="1083"/>
      <c r="DT243" s="1083"/>
      <c r="DU243" s="1083"/>
      <c r="DV243" s="1083"/>
      <c r="DW243" s="1083"/>
      <c r="DX243" s="1083"/>
      <c r="DY243" s="1083"/>
      <c r="DZ243" s="1083"/>
      <c r="EA243" s="1083"/>
      <c r="EB243" s="1083"/>
      <c r="EC243" s="1084"/>
      <c r="ED243" s="1084"/>
      <c r="EE243" s="1084"/>
      <c r="EF243" s="1084"/>
      <c r="EG243" s="1084"/>
      <c r="EH243" s="1084"/>
      <c r="EI243" s="1084"/>
      <c r="EJ243" s="1084"/>
      <c r="EK243" s="1084"/>
      <c r="EL243" s="1084"/>
      <c r="EM243" s="1084"/>
    </row>
    <row r="244" spans="1:143" ht="6" customHeight="1">
      <c r="A244" s="162"/>
      <c r="B244" s="991"/>
      <c r="C244" s="991"/>
      <c r="D244" s="991"/>
      <c r="E244" s="991"/>
      <c r="F244" s="1083"/>
      <c r="G244" s="1083"/>
      <c r="H244" s="1083"/>
      <c r="I244" s="1083"/>
      <c r="J244" s="1083"/>
      <c r="K244" s="1083"/>
      <c r="L244" s="1083"/>
      <c r="M244" s="1083"/>
      <c r="N244" s="1083"/>
      <c r="O244" s="1083"/>
      <c r="P244" s="1083"/>
      <c r="Q244" s="1083"/>
      <c r="R244" s="1083"/>
      <c r="S244" s="1083"/>
      <c r="T244" s="1083"/>
      <c r="U244" s="1083"/>
      <c r="V244" s="1083"/>
      <c r="W244" s="1083"/>
      <c r="X244" s="1083"/>
      <c r="Y244" s="1083"/>
      <c r="Z244" s="1083"/>
      <c r="AA244" s="1083"/>
      <c r="AB244" s="1083"/>
      <c r="AC244" s="1083"/>
      <c r="AD244" s="1083"/>
      <c r="AE244" s="1083"/>
      <c r="AF244" s="1083"/>
      <c r="AG244" s="1083"/>
      <c r="AH244" s="1083"/>
      <c r="AI244" s="1083"/>
      <c r="AJ244" s="1083"/>
      <c r="AK244" s="1083"/>
      <c r="AL244" s="1083"/>
      <c r="AM244" s="1083"/>
      <c r="AN244" s="1083"/>
      <c r="AO244" s="1083"/>
      <c r="AP244" s="1083"/>
      <c r="AQ244" s="1083"/>
      <c r="AR244" s="1083"/>
      <c r="AS244" s="1083"/>
      <c r="AT244" s="1083"/>
      <c r="AU244" s="1083"/>
      <c r="AV244" s="1083"/>
      <c r="AW244" s="1083"/>
      <c r="AX244" s="1084"/>
      <c r="AY244" s="1084"/>
      <c r="AZ244" s="1084"/>
      <c r="BA244" s="1084"/>
      <c r="BB244" s="1084"/>
      <c r="BC244" s="1083"/>
      <c r="BD244" s="1083"/>
      <c r="BE244" s="1083"/>
      <c r="BF244" s="1083"/>
      <c r="BG244" s="1083"/>
      <c r="BH244" s="1083"/>
      <c r="BI244" s="1083"/>
      <c r="BJ244" s="1083"/>
      <c r="BK244" s="1083"/>
      <c r="BL244" s="1083"/>
      <c r="BM244" s="1083"/>
      <c r="BN244" s="1083"/>
      <c r="BO244" s="1083"/>
      <c r="BP244" s="1083"/>
      <c r="BQ244" s="1083"/>
      <c r="BR244" s="1083"/>
      <c r="BS244" s="1083"/>
      <c r="BT244" s="1083"/>
      <c r="BU244" s="1083"/>
      <c r="BV244" s="1083"/>
      <c r="BW244" s="1083"/>
      <c r="BX244" s="1083"/>
      <c r="BY244" s="1083"/>
      <c r="BZ244" s="1083"/>
      <c r="CA244" s="1083"/>
      <c r="CB244" s="1083"/>
      <c r="CC244" s="1083"/>
      <c r="CD244" s="1083"/>
      <c r="CE244" s="1083"/>
      <c r="CF244" s="1087"/>
      <c r="CG244" s="1087"/>
      <c r="CH244" s="1087"/>
      <c r="CI244" s="1087"/>
      <c r="CJ244" s="1087"/>
      <c r="CK244" s="1087"/>
      <c r="CL244" s="1087"/>
      <c r="CM244" s="1087"/>
      <c r="CN244" s="1087"/>
      <c r="CO244" s="1087"/>
      <c r="CP244" s="1087"/>
      <c r="CQ244" s="1087"/>
      <c r="CR244" s="1087"/>
      <c r="CS244" s="1087"/>
      <c r="CT244" s="1087"/>
      <c r="CU244" s="1087"/>
      <c r="CV244" s="1087"/>
      <c r="CW244" s="1087"/>
      <c r="CX244" s="1087"/>
      <c r="CY244" s="1087"/>
      <c r="CZ244" s="1087"/>
      <c r="DA244" s="1087"/>
      <c r="DB244" s="1087"/>
      <c r="DC244" s="1087"/>
      <c r="DD244" s="1087"/>
      <c r="DE244" s="1087"/>
      <c r="DF244" s="1087"/>
      <c r="DG244" s="1087"/>
      <c r="DH244" s="1087"/>
      <c r="DI244" s="1087"/>
      <c r="DJ244" s="1087"/>
      <c r="DK244" s="1087"/>
      <c r="DL244" s="703"/>
      <c r="DM244" s="704"/>
      <c r="DN244" s="704"/>
      <c r="DO244" s="704"/>
      <c r="DP244" s="704"/>
      <c r="DQ244" s="705"/>
      <c r="DR244" s="1083"/>
      <c r="DS244" s="1083"/>
      <c r="DT244" s="1083"/>
      <c r="DU244" s="1083"/>
      <c r="DV244" s="1083"/>
      <c r="DW244" s="1083"/>
      <c r="DX244" s="1083"/>
      <c r="DY244" s="1083"/>
      <c r="DZ244" s="1083"/>
      <c r="EA244" s="1083"/>
      <c r="EB244" s="1083"/>
      <c r="EC244" s="1084"/>
      <c r="ED244" s="1084"/>
      <c r="EE244" s="1084"/>
      <c r="EF244" s="1084"/>
      <c r="EG244" s="1084"/>
      <c r="EH244" s="1084"/>
      <c r="EI244" s="1084"/>
      <c r="EJ244" s="1084"/>
      <c r="EK244" s="1084"/>
      <c r="EL244" s="1084"/>
      <c r="EM244" s="1084"/>
    </row>
    <row r="245" spans="1:143" ht="6" customHeight="1">
      <c r="A245" s="162"/>
      <c r="B245" s="1085">
        <v>7</v>
      </c>
      <c r="C245" s="991"/>
      <c r="D245" s="991"/>
      <c r="E245" s="991"/>
      <c r="F245" s="1083"/>
      <c r="G245" s="1083"/>
      <c r="H245" s="1083"/>
      <c r="I245" s="1083"/>
      <c r="J245" s="1083"/>
      <c r="K245" s="1083"/>
      <c r="L245" s="1083"/>
      <c r="M245" s="1083"/>
      <c r="N245" s="1083"/>
      <c r="O245" s="1083"/>
      <c r="P245" s="1083"/>
      <c r="Q245" s="1083"/>
      <c r="R245" s="1083"/>
      <c r="S245" s="1083"/>
      <c r="T245" s="1083"/>
      <c r="U245" s="1083"/>
      <c r="V245" s="1083"/>
      <c r="W245" s="1083"/>
      <c r="X245" s="1083"/>
      <c r="Y245" s="1083"/>
      <c r="Z245" s="1083"/>
      <c r="AA245" s="1083"/>
      <c r="AB245" s="1083"/>
      <c r="AC245" s="1083"/>
      <c r="AD245" s="1083"/>
      <c r="AE245" s="1083"/>
      <c r="AF245" s="1083"/>
      <c r="AG245" s="1083"/>
      <c r="AH245" s="1083"/>
      <c r="AI245" s="1083"/>
      <c r="AJ245" s="1083"/>
      <c r="AK245" s="1083"/>
      <c r="AL245" s="1083"/>
      <c r="AM245" s="1083"/>
      <c r="AN245" s="1083"/>
      <c r="AO245" s="1083"/>
      <c r="AP245" s="1083"/>
      <c r="AQ245" s="1083"/>
      <c r="AR245" s="1083"/>
      <c r="AS245" s="1083"/>
      <c r="AT245" s="1083"/>
      <c r="AU245" s="1083"/>
      <c r="AV245" s="1083"/>
      <c r="AW245" s="1083"/>
      <c r="AX245" s="1084"/>
      <c r="AY245" s="1084"/>
      <c r="AZ245" s="1084"/>
      <c r="BA245" s="1084"/>
      <c r="BB245" s="1084"/>
      <c r="BC245" s="1083"/>
      <c r="BD245" s="1083"/>
      <c r="BE245" s="1083"/>
      <c r="BF245" s="1083"/>
      <c r="BG245" s="1083"/>
      <c r="BH245" s="1083"/>
      <c r="BI245" s="1083"/>
      <c r="BJ245" s="1083"/>
      <c r="BK245" s="1083"/>
      <c r="BL245" s="1083"/>
      <c r="BM245" s="1083"/>
      <c r="BN245" s="1083"/>
      <c r="BO245" s="1083"/>
      <c r="BP245" s="1083"/>
      <c r="BQ245" s="1083"/>
      <c r="BR245" s="1083"/>
      <c r="BS245" s="1083"/>
      <c r="BT245" s="1083"/>
      <c r="BU245" s="1083"/>
      <c r="BV245" s="1083"/>
      <c r="BW245" s="1083"/>
      <c r="BX245" s="1083"/>
      <c r="BY245" s="1083"/>
      <c r="BZ245" s="1083"/>
      <c r="CA245" s="1083"/>
      <c r="CB245" s="1083"/>
      <c r="CC245" s="1083"/>
      <c r="CD245" s="1083"/>
      <c r="CE245" s="1083"/>
      <c r="CF245" s="1087"/>
      <c r="CG245" s="1087"/>
      <c r="CH245" s="1087"/>
      <c r="CI245" s="1087"/>
      <c r="CJ245" s="1087"/>
      <c r="CK245" s="1087"/>
      <c r="CL245" s="1087"/>
      <c r="CM245" s="1087"/>
      <c r="CN245" s="1087"/>
      <c r="CO245" s="1087"/>
      <c r="CP245" s="1087"/>
      <c r="CQ245" s="1087"/>
      <c r="CR245" s="1087"/>
      <c r="CS245" s="1087"/>
      <c r="CT245" s="1087"/>
      <c r="CU245" s="1087"/>
      <c r="CV245" s="1087"/>
      <c r="CW245" s="1087"/>
      <c r="CX245" s="1087"/>
      <c r="CY245" s="1087"/>
      <c r="CZ245" s="1087"/>
      <c r="DA245" s="1087"/>
      <c r="DB245" s="1087"/>
      <c r="DC245" s="1087"/>
      <c r="DD245" s="1087"/>
      <c r="DE245" s="1087"/>
      <c r="DF245" s="1087"/>
      <c r="DG245" s="1087"/>
      <c r="DH245" s="1087"/>
      <c r="DI245" s="1087"/>
      <c r="DJ245" s="1087"/>
      <c r="DK245" s="1087"/>
      <c r="DL245" s="697"/>
      <c r="DM245" s="698"/>
      <c r="DN245" s="698"/>
      <c r="DO245" s="698"/>
      <c r="DP245" s="698"/>
      <c r="DQ245" s="699"/>
      <c r="DR245" s="1083"/>
      <c r="DS245" s="1083"/>
      <c r="DT245" s="1083"/>
      <c r="DU245" s="1083"/>
      <c r="DV245" s="1083"/>
      <c r="DW245" s="1083"/>
      <c r="DX245" s="1083"/>
      <c r="DY245" s="1083"/>
      <c r="DZ245" s="1083"/>
      <c r="EA245" s="1083"/>
      <c r="EB245" s="1083"/>
      <c r="EC245" s="1084"/>
      <c r="ED245" s="1084"/>
      <c r="EE245" s="1084"/>
      <c r="EF245" s="1084"/>
      <c r="EG245" s="1084"/>
      <c r="EH245" s="1084"/>
      <c r="EI245" s="1084"/>
      <c r="EJ245" s="1084"/>
      <c r="EK245" s="1084"/>
      <c r="EL245" s="1084"/>
      <c r="EM245" s="1084"/>
    </row>
    <row r="246" spans="1:143" ht="6" customHeight="1">
      <c r="A246" s="162"/>
      <c r="B246" s="991"/>
      <c r="C246" s="991"/>
      <c r="D246" s="991"/>
      <c r="E246" s="991"/>
      <c r="F246" s="1083"/>
      <c r="G246" s="1083"/>
      <c r="H246" s="1083"/>
      <c r="I246" s="1083"/>
      <c r="J246" s="1083"/>
      <c r="K246" s="1083"/>
      <c r="L246" s="1083"/>
      <c r="M246" s="1083"/>
      <c r="N246" s="1083"/>
      <c r="O246" s="1083"/>
      <c r="P246" s="1083"/>
      <c r="Q246" s="1083"/>
      <c r="R246" s="1083"/>
      <c r="S246" s="1083"/>
      <c r="T246" s="1083"/>
      <c r="U246" s="1083"/>
      <c r="V246" s="1083"/>
      <c r="W246" s="1083"/>
      <c r="X246" s="1083"/>
      <c r="Y246" s="1083"/>
      <c r="Z246" s="1083"/>
      <c r="AA246" s="1083"/>
      <c r="AB246" s="1083"/>
      <c r="AC246" s="1083"/>
      <c r="AD246" s="1083"/>
      <c r="AE246" s="1083"/>
      <c r="AF246" s="1083"/>
      <c r="AG246" s="1083"/>
      <c r="AH246" s="1083"/>
      <c r="AI246" s="1083"/>
      <c r="AJ246" s="1083"/>
      <c r="AK246" s="1083"/>
      <c r="AL246" s="1083"/>
      <c r="AM246" s="1083"/>
      <c r="AN246" s="1083"/>
      <c r="AO246" s="1083"/>
      <c r="AP246" s="1083"/>
      <c r="AQ246" s="1083"/>
      <c r="AR246" s="1083"/>
      <c r="AS246" s="1083"/>
      <c r="AT246" s="1083"/>
      <c r="AU246" s="1083"/>
      <c r="AV246" s="1083"/>
      <c r="AW246" s="1083"/>
      <c r="AX246" s="1084"/>
      <c r="AY246" s="1084"/>
      <c r="AZ246" s="1084"/>
      <c r="BA246" s="1084"/>
      <c r="BB246" s="1084"/>
      <c r="BC246" s="1083"/>
      <c r="BD246" s="1083"/>
      <c r="BE246" s="1083"/>
      <c r="BF246" s="1083"/>
      <c r="BG246" s="1083"/>
      <c r="BH246" s="1083"/>
      <c r="BI246" s="1083"/>
      <c r="BJ246" s="1083"/>
      <c r="BK246" s="1083"/>
      <c r="BL246" s="1083"/>
      <c r="BM246" s="1083"/>
      <c r="BN246" s="1083"/>
      <c r="BO246" s="1083"/>
      <c r="BP246" s="1083"/>
      <c r="BQ246" s="1083"/>
      <c r="BR246" s="1083"/>
      <c r="BS246" s="1083"/>
      <c r="BT246" s="1083"/>
      <c r="BU246" s="1083"/>
      <c r="BV246" s="1083"/>
      <c r="BW246" s="1083"/>
      <c r="BX246" s="1083"/>
      <c r="BY246" s="1083"/>
      <c r="BZ246" s="1083"/>
      <c r="CA246" s="1083"/>
      <c r="CB246" s="1083"/>
      <c r="CC246" s="1083"/>
      <c r="CD246" s="1083"/>
      <c r="CE246" s="1083"/>
      <c r="CF246" s="1087"/>
      <c r="CG246" s="1087"/>
      <c r="CH246" s="1087"/>
      <c r="CI246" s="1087"/>
      <c r="CJ246" s="1087"/>
      <c r="CK246" s="1087"/>
      <c r="CL246" s="1087"/>
      <c r="CM246" s="1087"/>
      <c r="CN246" s="1087"/>
      <c r="CO246" s="1087"/>
      <c r="CP246" s="1087"/>
      <c r="CQ246" s="1087"/>
      <c r="CR246" s="1087"/>
      <c r="CS246" s="1087"/>
      <c r="CT246" s="1087"/>
      <c r="CU246" s="1087"/>
      <c r="CV246" s="1087"/>
      <c r="CW246" s="1087"/>
      <c r="CX246" s="1087"/>
      <c r="CY246" s="1087"/>
      <c r="CZ246" s="1087"/>
      <c r="DA246" s="1087"/>
      <c r="DB246" s="1087"/>
      <c r="DC246" s="1087"/>
      <c r="DD246" s="1087"/>
      <c r="DE246" s="1087"/>
      <c r="DF246" s="1087"/>
      <c r="DG246" s="1087"/>
      <c r="DH246" s="1087"/>
      <c r="DI246" s="1087"/>
      <c r="DJ246" s="1087"/>
      <c r="DK246" s="1087"/>
      <c r="DL246" s="700"/>
      <c r="DM246" s="701"/>
      <c r="DN246" s="701"/>
      <c r="DO246" s="701"/>
      <c r="DP246" s="701"/>
      <c r="DQ246" s="702"/>
      <c r="DR246" s="1083"/>
      <c r="DS246" s="1083"/>
      <c r="DT246" s="1083"/>
      <c r="DU246" s="1083"/>
      <c r="DV246" s="1083"/>
      <c r="DW246" s="1083"/>
      <c r="DX246" s="1083"/>
      <c r="DY246" s="1083"/>
      <c r="DZ246" s="1083"/>
      <c r="EA246" s="1083"/>
      <c r="EB246" s="1083"/>
      <c r="EC246" s="1084"/>
      <c r="ED246" s="1084"/>
      <c r="EE246" s="1084"/>
      <c r="EF246" s="1084"/>
      <c r="EG246" s="1084"/>
      <c r="EH246" s="1084"/>
      <c r="EI246" s="1084"/>
      <c r="EJ246" s="1084"/>
      <c r="EK246" s="1084"/>
      <c r="EL246" s="1084"/>
      <c r="EM246" s="1084"/>
    </row>
    <row r="247" spans="1:143" ht="6" customHeight="1">
      <c r="A247" s="162"/>
      <c r="B247" s="991"/>
      <c r="C247" s="991"/>
      <c r="D247" s="991"/>
      <c r="E247" s="991"/>
      <c r="F247" s="1083"/>
      <c r="G247" s="1083"/>
      <c r="H247" s="1083"/>
      <c r="I247" s="1083"/>
      <c r="J247" s="1083"/>
      <c r="K247" s="1083"/>
      <c r="L247" s="1083"/>
      <c r="M247" s="1083"/>
      <c r="N247" s="1083"/>
      <c r="O247" s="1083"/>
      <c r="P247" s="1083"/>
      <c r="Q247" s="1083"/>
      <c r="R247" s="1083"/>
      <c r="S247" s="1083"/>
      <c r="T247" s="1083"/>
      <c r="U247" s="1083"/>
      <c r="V247" s="1083"/>
      <c r="W247" s="1083"/>
      <c r="X247" s="1083"/>
      <c r="Y247" s="1083"/>
      <c r="Z247" s="1083"/>
      <c r="AA247" s="1083"/>
      <c r="AB247" s="1083"/>
      <c r="AC247" s="1083"/>
      <c r="AD247" s="1083"/>
      <c r="AE247" s="1083"/>
      <c r="AF247" s="1083"/>
      <c r="AG247" s="1083"/>
      <c r="AH247" s="1083"/>
      <c r="AI247" s="1083"/>
      <c r="AJ247" s="1083"/>
      <c r="AK247" s="1083"/>
      <c r="AL247" s="1083"/>
      <c r="AM247" s="1083"/>
      <c r="AN247" s="1083"/>
      <c r="AO247" s="1083"/>
      <c r="AP247" s="1083"/>
      <c r="AQ247" s="1083"/>
      <c r="AR247" s="1083"/>
      <c r="AS247" s="1083"/>
      <c r="AT247" s="1083"/>
      <c r="AU247" s="1083"/>
      <c r="AV247" s="1083"/>
      <c r="AW247" s="1083"/>
      <c r="AX247" s="1084"/>
      <c r="AY247" s="1084"/>
      <c r="AZ247" s="1084"/>
      <c r="BA247" s="1084"/>
      <c r="BB247" s="1084"/>
      <c r="BC247" s="1083"/>
      <c r="BD247" s="1083"/>
      <c r="BE247" s="1083"/>
      <c r="BF247" s="1083"/>
      <c r="BG247" s="1083"/>
      <c r="BH247" s="1083"/>
      <c r="BI247" s="1083"/>
      <c r="BJ247" s="1083"/>
      <c r="BK247" s="1083"/>
      <c r="BL247" s="1083"/>
      <c r="BM247" s="1083"/>
      <c r="BN247" s="1083"/>
      <c r="BO247" s="1083"/>
      <c r="BP247" s="1083"/>
      <c r="BQ247" s="1083"/>
      <c r="BR247" s="1083"/>
      <c r="BS247" s="1083"/>
      <c r="BT247" s="1083"/>
      <c r="BU247" s="1083"/>
      <c r="BV247" s="1083"/>
      <c r="BW247" s="1083"/>
      <c r="BX247" s="1083"/>
      <c r="BY247" s="1083"/>
      <c r="BZ247" s="1083"/>
      <c r="CA247" s="1083"/>
      <c r="CB247" s="1083"/>
      <c r="CC247" s="1083"/>
      <c r="CD247" s="1083"/>
      <c r="CE247" s="1083"/>
      <c r="CF247" s="1087"/>
      <c r="CG247" s="1087"/>
      <c r="CH247" s="1087"/>
      <c r="CI247" s="1087"/>
      <c r="CJ247" s="1087"/>
      <c r="CK247" s="1087"/>
      <c r="CL247" s="1087"/>
      <c r="CM247" s="1087"/>
      <c r="CN247" s="1087"/>
      <c r="CO247" s="1087"/>
      <c r="CP247" s="1087"/>
      <c r="CQ247" s="1087"/>
      <c r="CR247" s="1087"/>
      <c r="CS247" s="1087"/>
      <c r="CT247" s="1087"/>
      <c r="CU247" s="1087"/>
      <c r="CV247" s="1087"/>
      <c r="CW247" s="1087"/>
      <c r="CX247" s="1087"/>
      <c r="CY247" s="1087"/>
      <c r="CZ247" s="1087"/>
      <c r="DA247" s="1087"/>
      <c r="DB247" s="1087"/>
      <c r="DC247" s="1087"/>
      <c r="DD247" s="1087"/>
      <c r="DE247" s="1087"/>
      <c r="DF247" s="1087"/>
      <c r="DG247" s="1087"/>
      <c r="DH247" s="1087"/>
      <c r="DI247" s="1087"/>
      <c r="DJ247" s="1087"/>
      <c r="DK247" s="1087"/>
      <c r="DL247" s="703"/>
      <c r="DM247" s="704"/>
      <c r="DN247" s="704"/>
      <c r="DO247" s="704"/>
      <c r="DP247" s="704"/>
      <c r="DQ247" s="705"/>
      <c r="DR247" s="1083"/>
      <c r="DS247" s="1083"/>
      <c r="DT247" s="1083"/>
      <c r="DU247" s="1083"/>
      <c r="DV247" s="1083"/>
      <c r="DW247" s="1083"/>
      <c r="DX247" s="1083"/>
      <c r="DY247" s="1083"/>
      <c r="DZ247" s="1083"/>
      <c r="EA247" s="1083"/>
      <c r="EB247" s="1083"/>
      <c r="EC247" s="1084"/>
      <c r="ED247" s="1084"/>
      <c r="EE247" s="1084"/>
      <c r="EF247" s="1084"/>
      <c r="EG247" s="1084"/>
      <c r="EH247" s="1084"/>
      <c r="EI247" s="1084"/>
      <c r="EJ247" s="1084"/>
      <c r="EK247" s="1084"/>
      <c r="EL247" s="1084"/>
      <c r="EM247" s="1084"/>
    </row>
    <row r="248" spans="1:143" ht="6" customHeight="1">
      <c r="A248" s="162"/>
      <c r="B248" s="1085">
        <v>8</v>
      </c>
      <c r="C248" s="991"/>
      <c r="D248" s="991"/>
      <c r="E248" s="991"/>
      <c r="F248" s="1083"/>
      <c r="G248" s="1083"/>
      <c r="H248" s="1083"/>
      <c r="I248" s="1083"/>
      <c r="J248" s="1083"/>
      <c r="K248" s="1083"/>
      <c r="L248" s="1083"/>
      <c r="M248" s="1083"/>
      <c r="N248" s="1083"/>
      <c r="O248" s="1083"/>
      <c r="P248" s="1083"/>
      <c r="Q248" s="1083"/>
      <c r="R248" s="1083"/>
      <c r="S248" s="1083"/>
      <c r="T248" s="1083"/>
      <c r="U248" s="1083"/>
      <c r="V248" s="1083"/>
      <c r="W248" s="1083"/>
      <c r="X248" s="1083"/>
      <c r="Y248" s="1083"/>
      <c r="Z248" s="1083"/>
      <c r="AA248" s="1083"/>
      <c r="AB248" s="1083"/>
      <c r="AC248" s="1083"/>
      <c r="AD248" s="1083"/>
      <c r="AE248" s="1083"/>
      <c r="AF248" s="1083"/>
      <c r="AG248" s="1083"/>
      <c r="AH248" s="1083"/>
      <c r="AI248" s="1083"/>
      <c r="AJ248" s="1083"/>
      <c r="AK248" s="1083"/>
      <c r="AL248" s="1083"/>
      <c r="AM248" s="1083"/>
      <c r="AN248" s="1083"/>
      <c r="AO248" s="1083"/>
      <c r="AP248" s="1083"/>
      <c r="AQ248" s="1083"/>
      <c r="AR248" s="1083"/>
      <c r="AS248" s="1083"/>
      <c r="AT248" s="1083"/>
      <c r="AU248" s="1083"/>
      <c r="AV248" s="1083"/>
      <c r="AW248" s="1083"/>
      <c r="AX248" s="1084"/>
      <c r="AY248" s="1084"/>
      <c r="AZ248" s="1084"/>
      <c r="BA248" s="1084"/>
      <c r="BB248" s="1084"/>
      <c r="BC248" s="1083"/>
      <c r="BD248" s="1083"/>
      <c r="BE248" s="1083"/>
      <c r="BF248" s="1083"/>
      <c r="BG248" s="1083"/>
      <c r="BH248" s="1083"/>
      <c r="BI248" s="1083"/>
      <c r="BJ248" s="1083"/>
      <c r="BK248" s="1083"/>
      <c r="BL248" s="1083"/>
      <c r="BM248" s="1083"/>
      <c r="BN248" s="1083"/>
      <c r="BO248" s="1083"/>
      <c r="BP248" s="1083"/>
      <c r="BQ248" s="1083"/>
      <c r="BR248" s="1083"/>
      <c r="BS248" s="1083"/>
      <c r="BT248" s="1083"/>
      <c r="BU248" s="1083"/>
      <c r="BV248" s="1083"/>
      <c r="BW248" s="1083"/>
      <c r="BX248" s="1083"/>
      <c r="BY248" s="1083"/>
      <c r="BZ248" s="1083"/>
      <c r="CA248" s="1083"/>
      <c r="CB248" s="1083"/>
      <c r="CC248" s="1083"/>
      <c r="CD248" s="1083"/>
      <c r="CE248" s="1083"/>
      <c r="CF248" s="1087"/>
      <c r="CG248" s="1087"/>
      <c r="CH248" s="1087"/>
      <c r="CI248" s="1087"/>
      <c r="CJ248" s="1087"/>
      <c r="CK248" s="1087"/>
      <c r="CL248" s="1087"/>
      <c r="CM248" s="1087"/>
      <c r="CN248" s="1087"/>
      <c r="CO248" s="1087"/>
      <c r="CP248" s="1087"/>
      <c r="CQ248" s="1087"/>
      <c r="CR248" s="1087"/>
      <c r="CS248" s="1087"/>
      <c r="CT248" s="1087"/>
      <c r="CU248" s="1087"/>
      <c r="CV248" s="1087"/>
      <c r="CW248" s="1087"/>
      <c r="CX248" s="1087"/>
      <c r="CY248" s="1087"/>
      <c r="CZ248" s="1087"/>
      <c r="DA248" s="1087"/>
      <c r="DB248" s="1087"/>
      <c r="DC248" s="1087"/>
      <c r="DD248" s="1087"/>
      <c r="DE248" s="1087"/>
      <c r="DF248" s="1087"/>
      <c r="DG248" s="1087"/>
      <c r="DH248" s="1087"/>
      <c r="DI248" s="1087"/>
      <c r="DJ248" s="1087"/>
      <c r="DK248" s="1087"/>
      <c r="DL248" s="697"/>
      <c r="DM248" s="698"/>
      <c r="DN248" s="698"/>
      <c r="DO248" s="698"/>
      <c r="DP248" s="698"/>
      <c r="DQ248" s="699"/>
      <c r="DR248" s="1083"/>
      <c r="DS248" s="1083"/>
      <c r="DT248" s="1083"/>
      <c r="DU248" s="1083"/>
      <c r="DV248" s="1083"/>
      <c r="DW248" s="1083"/>
      <c r="DX248" s="1083"/>
      <c r="DY248" s="1083"/>
      <c r="DZ248" s="1083"/>
      <c r="EA248" s="1083"/>
      <c r="EB248" s="1083"/>
      <c r="EC248" s="1084"/>
      <c r="ED248" s="1084"/>
      <c r="EE248" s="1084"/>
      <c r="EF248" s="1084"/>
      <c r="EG248" s="1084"/>
      <c r="EH248" s="1084"/>
      <c r="EI248" s="1084"/>
      <c r="EJ248" s="1084"/>
      <c r="EK248" s="1084"/>
      <c r="EL248" s="1084"/>
      <c r="EM248" s="1084"/>
    </row>
    <row r="249" spans="1:143" ht="6" customHeight="1">
      <c r="A249" s="162"/>
      <c r="B249" s="991"/>
      <c r="C249" s="991"/>
      <c r="D249" s="991"/>
      <c r="E249" s="991"/>
      <c r="F249" s="1083"/>
      <c r="G249" s="1083"/>
      <c r="H249" s="1083"/>
      <c r="I249" s="1083"/>
      <c r="J249" s="1083"/>
      <c r="K249" s="1083"/>
      <c r="L249" s="1083"/>
      <c r="M249" s="1083"/>
      <c r="N249" s="1083"/>
      <c r="O249" s="1083"/>
      <c r="P249" s="1083"/>
      <c r="Q249" s="1083"/>
      <c r="R249" s="1083"/>
      <c r="S249" s="1083"/>
      <c r="T249" s="1083"/>
      <c r="U249" s="1083"/>
      <c r="V249" s="1083"/>
      <c r="W249" s="1083"/>
      <c r="X249" s="1083"/>
      <c r="Y249" s="1083"/>
      <c r="Z249" s="1083"/>
      <c r="AA249" s="1083"/>
      <c r="AB249" s="1083"/>
      <c r="AC249" s="1083"/>
      <c r="AD249" s="1083"/>
      <c r="AE249" s="1083"/>
      <c r="AF249" s="1083"/>
      <c r="AG249" s="1083"/>
      <c r="AH249" s="1083"/>
      <c r="AI249" s="1083"/>
      <c r="AJ249" s="1083"/>
      <c r="AK249" s="1083"/>
      <c r="AL249" s="1083"/>
      <c r="AM249" s="1083"/>
      <c r="AN249" s="1083"/>
      <c r="AO249" s="1083"/>
      <c r="AP249" s="1083"/>
      <c r="AQ249" s="1083"/>
      <c r="AR249" s="1083"/>
      <c r="AS249" s="1083"/>
      <c r="AT249" s="1083"/>
      <c r="AU249" s="1083"/>
      <c r="AV249" s="1083"/>
      <c r="AW249" s="1083"/>
      <c r="AX249" s="1084"/>
      <c r="AY249" s="1084"/>
      <c r="AZ249" s="1084"/>
      <c r="BA249" s="1084"/>
      <c r="BB249" s="1084"/>
      <c r="BC249" s="1083"/>
      <c r="BD249" s="1083"/>
      <c r="BE249" s="1083"/>
      <c r="BF249" s="1083"/>
      <c r="BG249" s="1083"/>
      <c r="BH249" s="1083"/>
      <c r="BI249" s="1083"/>
      <c r="BJ249" s="1083"/>
      <c r="BK249" s="1083"/>
      <c r="BL249" s="1083"/>
      <c r="BM249" s="1083"/>
      <c r="BN249" s="1083"/>
      <c r="BO249" s="1083"/>
      <c r="BP249" s="1083"/>
      <c r="BQ249" s="1083"/>
      <c r="BR249" s="1083"/>
      <c r="BS249" s="1083"/>
      <c r="BT249" s="1083"/>
      <c r="BU249" s="1083"/>
      <c r="BV249" s="1083"/>
      <c r="BW249" s="1083"/>
      <c r="BX249" s="1083"/>
      <c r="BY249" s="1083"/>
      <c r="BZ249" s="1083"/>
      <c r="CA249" s="1083"/>
      <c r="CB249" s="1083"/>
      <c r="CC249" s="1083"/>
      <c r="CD249" s="1083"/>
      <c r="CE249" s="1083"/>
      <c r="CF249" s="1087"/>
      <c r="CG249" s="1087"/>
      <c r="CH249" s="1087"/>
      <c r="CI249" s="1087"/>
      <c r="CJ249" s="1087"/>
      <c r="CK249" s="1087"/>
      <c r="CL249" s="1087"/>
      <c r="CM249" s="1087"/>
      <c r="CN249" s="1087"/>
      <c r="CO249" s="1087"/>
      <c r="CP249" s="1087"/>
      <c r="CQ249" s="1087"/>
      <c r="CR249" s="1087"/>
      <c r="CS249" s="1087"/>
      <c r="CT249" s="1087"/>
      <c r="CU249" s="1087"/>
      <c r="CV249" s="1087"/>
      <c r="CW249" s="1087"/>
      <c r="CX249" s="1087"/>
      <c r="CY249" s="1087"/>
      <c r="CZ249" s="1087"/>
      <c r="DA249" s="1087"/>
      <c r="DB249" s="1087"/>
      <c r="DC249" s="1087"/>
      <c r="DD249" s="1087"/>
      <c r="DE249" s="1087"/>
      <c r="DF249" s="1087"/>
      <c r="DG249" s="1087"/>
      <c r="DH249" s="1087"/>
      <c r="DI249" s="1087"/>
      <c r="DJ249" s="1087"/>
      <c r="DK249" s="1087"/>
      <c r="DL249" s="700"/>
      <c r="DM249" s="701"/>
      <c r="DN249" s="701"/>
      <c r="DO249" s="701"/>
      <c r="DP249" s="701"/>
      <c r="DQ249" s="702"/>
      <c r="DR249" s="1083"/>
      <c r="DS249" s="1083"/>
      <c r="DT249" s="1083"/>
      <c r="DU249" s="1083"/>
      <c r="DV249" s="1083"/>
      <c r="DW249" s="1083"/>
      <c r="DX249" s="1083"/>
      <c r="DY249" s="1083"/>
      <c r="DZ249" s="1083"/>
      <c r="EA249" s="1083"/>
      <c r="EB249" s="1083"/>
      <c r="EC249" s="1084"/>
      <c r="ED249" s="1084"/>
      <c r="EE249" s="1084"/>
      <c r="EF249" s="1084"/>
      <c r="EG249" s="1084"/>
      <c r="EH249" s="1084"/>
      <c r="EI249" s="1084"/>
      <c r="EJ249" s="1084"/>
      <c r="EK249" s="1084"/>
      <c r="EL249" s="1084"/>
      <c r="EM249" s="1084"/>
    </row>
    <row r="250" spans="1:143" ht="6" customHeight="1">
      <c r="A250" s="162"/>
      <c r="B250" s="991"/>
      <c r="C250" s="991"/>
      <c r="D250" s="991"/>
      <c r="E250" s="991"/>
      <c r="F250" s="1083"/>
      <c r="G250" s="1083"/>
      <c r="H250" s="1083"/>
      <c r="I250" s="1083"/>
      <c r="J250" s="1083"/>
      <c r="K250" s="1083"/>
      <c r="L250" s="1083"/>
      <c r="M250" s="1083"/>
      <c r="N250" s="1083"/>
      <c r="O250" s="1083"/>
      <c r="P250" s="1083"/>
      <c r="Q250" s="1083"/>
      <c r="R250" s="1083"/>
      <c r="S250" s="1083"/>
      <c r="T250" s="1083"/>
      <c r="U250" s="1083"/>
      <c r="V250" s="1083"/>
      <c r="W250" s="1083"/>
      <c r="X250" s="1083"/>
      <c r="Y250" s="1083"/>
      <c r="Z250" s="1083"/>
      <c r="AA250" s="1083"/>
      <c r="AB250" s="1083"/>
      <c r="AC250" s="1083"/>
      <c r="AD250" s="1083"/>
      <c r="AE250" s="1083"/>
      <c r="AF250" s="1083"/>
      <c r="AG250" s="1083"/>
      <c r="AH250" s="1083"/>
      <c r="AI250" s="1083"/>
      <c r="AJ250" s="1083"/>
      <c r="AK250" s="1083"/>
      <c r="AL250" s="1083"/>
      <c r="AM250" s="1083"/>
      <c r="AN250" s="1083"/>
      <c r="AO250" s="1083"/>
      <c r="AP250" s="1083"/>
      <c r="AQ250" s="1083"/>
      <c r="AR250" s="1083"/>
      <c r="AS250" s="1083"/>
      <c r="AT250" s="1083"/>
      <c r="AU250" s="1083"/>
      <c r="AV250" s="1083"/>
      <c r="AW250" s="1083"/>
      <c r="AX250" s="1084"/>
      <c r="AY250" s="1084"/>
      <c r="AZ250" s="1084"/>
      <c r="BA250" s="1084"/>
      <c r="BB250" s="1084"/>
      <c r="BC250" s="1083"/>
      <c r="BD250" s="1083"/>
      <c r="BE250" s="1083"/>
      <c r="BF250" s="1083"/>
      <c r="BG250" s="1083"/>
      <c r="BH250" s="1083"/>
      <c r="BI250" s="1083"/>
      <c r="BJ250" s="1083"/>
      <c r="BK250" s="1083"/>
      <c r="BL250" s="1083"/>
      <c r="BM250" s="1083"/>
      <c r="BN250" s="1083"/>
      <c r="BO250" s="1083"/>
      <c r="BP250" s="1083"/>
      <c r="BQ250" s="1083"/>
      <c r="BR250" s="1083"/>
      <c r="BS250" s="1083"/>
      <c r="BT250" s="1083"/>
      <c r="BU250" s="1083"/>
      <c r="BV250" s="1083"/>
      <c r="BW250" s="1083"/>
      <c r="BX250" s="1083"/>
      <c r="BY250" s="1083"/>
      <c r="BZ250" s="1083"/>
      <c r="CA250" s="1083"/>
      <c r="CB250" s="1083"/>
      <c r="CC250" s="1083"/>
      <c r="CD250" s="1083"/>
      <c r="CE250" s="1083"/>
      <c r="CF250" s="1087"/>
      <c r="CG250" s="1087"/>
      <c r="CH250" s="1087"/>
      <c r="CI250" s="1087"/>
      <c r="CJ250" s="1087"/>
      <c r="CK250" s="1087"/>
      <c r="CL250" s="1087"/>
      <c r="CM250" s="1087"/>
      <c r="CN250" s="1087"/>
      <c r="CO250" s="1087"/>
      <c r="CP250" s="1087"/>
      <c r="CQ250" s="1087"/>
      <c r="CR250" s="1087"/>
      <c r="CS250" s="1087"/>
      <c r="CT250" s="1087"/>
      <c r="CU250" s="1087"/>
      <c r="CV250" s="1087"/>
      <c r="CW250" s="1087"/>
      <c r="CX250" s="1087"/>
      <c r="CY250" s="1087"/>
      <c r="CZ250" s="1087"/>
      <c r="DA250" s="1087"/>
      <c r="DB250" s="1087"/>
      <c r="DC250" s="1087"/>
      <c r="DD250" s="1087"/>
      <c r="DE250" s="1087"/>
      <c r="DF250" s="1087"/>
      <c r="DG250" s="1087"/>
      <c r="DH250" s="1087"/>
      <c r="DI250" s="1087"/>
      <c r="DJ250" s="1087"/>
      <c r="DK250" s="1087"/>
      <c r="DL250" s="703"/>
      <c r="DM250" s="704"/>
      <c r="DN250" s="704"/>
      <c r="DO250" s="704"/>
      <c r="DP250" s="704"/>
      <c r="DQ250" s="705"/>
      <c r="DR250" s="1083"/>
      <c r="DS250" s="1083"/>
      <c r="DT250" s="1083"/>
      <c r="DU250" s="1083"/>
      <c r="DV250" s="1083"/>
      <c r="DW250" s="1083"/>
      <c r="DX250" s="1083"/>
      <c r="DY250" s="1083"/>
      <c r="DZ250" s="1083"/>
      <c r="EA250" s="1083"/>
      <c r="EB250" s="1083"/>
      <c r="EC250" s="1084"/>
      <c r="ED250" s="1084"/>
      <c r="EE250" s="1084"/>
      <c r="EF250" s="1084"/>
      <c r="EG250" s="1084"/>
      <c r="EH250" s="1084"/>
      <c r="EI250" s="1084"/>
      <c r="EJ250" s="1084"/>
      <c r="EK250" s="1084"/>
      <c r="EL250" s="1084"/>
      <c r="EM250" s="1084"/>
    </row>
    <row r="251" spans="1:143" ht="6" customHeight="1">
      <c r="A251" s="162"/>
      <c r="B251" s="1085">
        <v>9</v>
      </c>
      <c r="C251" s="991"/>
      <c r="D251" s="991"/>
      <c r="E251" s="991"/>
      <c r="F251" s="1083"/>
      <c r="G251" s="1083"/>
      <c r="H251" s="1083"/>
      <c r="I251" s="1083"/>
      <c r="J251" s="1083"/>
      <c r="K251" s="1083"/>
      <c r="L251" s="1083"/>
      <c r="M251" s="1083"/>
      <c r="N251" s="1083"/>
      <c r="O251" s="1083"/>
      <c r="P251" s="1083"/>
      <c r="Q251" s="1083"/>
      <c r="R251" s="1083"/>
      <c r="S251" s="1083"/>
      <c r="T251" s="1083"/>
      <c r="U251" s="1083"/>
      <c r="V251" s="1083"/>
      <c r="W251" s="1083"/>
      <c r="X251" s="1083"/>
      <c r="Y251" s="1083"/>
      <c r="Z251" s="1083"/>
      <c r="AA251" s="1083"/>
      <c r="AB251" s="1083"/>
      <c r="AC251" s="1083"/>
      <c r="AD251" s="1083"/>
      <c r="AE251" s="1083"/>
      <c r="AF251" s="1083"/>
      <c r="AG251" s="1083"/>
      <c r="AH251" s="1083"/>
      <c r="AI251" s="1083"/>
      <c r="AJ251" s="1083"/>
      <c r="AK251" s="1083"/>
      <c r="AL251" s="1083"/>
      <c r="AM251" s="1083"/>
      <c r="AN251" s="1083"/>
      <c r="AO251" s="1083"/>
      <c r="AP251" s="1083"/>
      <c r="AQ251" s="1083"/>
      <c r="AR251" s="1083"/>
      <c r="AS251" s="1083"/>
      <c r="AT251" s="1083"/>
      <c r="AU251" s="1083"/>
      <c r="AV251" s="1083"/>
      <c r="AW251" s="1083"/>
      <c r="AX251" s="1084"/>
      <c r="AY251" s="1084"/>
      <c r="AZ251" s="1084"/>
      <c r="BA251" s="1084"/>
      <c r="BB251" s="1084"/>
      <c r="BC251" s="1083"/>
      <c r="BD251" s="1083"/>
      <c r="BE251" s="1083"/>
      <c r="BF251" s="1083"/>
      <c r="BG251" s="1083"/>
      <c r="BH251" s="1083"/>
      <c r="BI251" s="1083"/>
      <c r="BJ251" s="1083"/>
      <c r="BK251" s="1083"/>
      <c r="BL251" s="1083"/>
      <c r="BM251" s="1083"/>
      <c r="BN251" s="1083"/>
      <c r="BO251" s="1083"/>
      <c r="BP251" s="1083"/>
      <c r="BQ251" s="1083"/>
      <c r="BR251" s="1083"/>
      <c r="BS251" s="1083"/>
      <c r="BT251" s="1083"/>
      <c r="BU251" s="1083"/>
      <c r="BV251" s="1083"/>
      <c r="BW251" s="1083"/>
      <c r="BX251" s="1083"/>
      <c r="BY251" s="1083"/>
      <c r="BZ251" s="1083"/>
      <c r="CA251" s="1083"/>
      <c r="CB251" s="1083"/>
      <c r="CC251" s="1083"/>
      <c r="CD251" s="1083"/>
      <c r="CE251" s="1083"/>
      <c r="CF251" s="1087"/>
      <c r="CG251" s="1087"/>
      <c r="CH251" s="1087"/>
      <c r="CI251" s="1087"/>
      <c r="CJ251" s="1087"/>
      <c r="CK251" s="1087"/>
      <c r="CL251" s="1087"/>
      <c r="CM251" s="1087"/>
      <c r="CN251" s="1087"/>
      <c r="CO251" s="1087"/>
      <c r="CP251" s="1087"/>
      <c r="CQ251" s="1087"/>
      <c r="CR251" s="1087"/>
      <c r="CS251" s="1087"/>
      <c r="CT251" s="1087"/>
      <c r="CU251" s="1087"/>
      <c r="CV251" s="1087"/>
      <c r="CW251" s="1087"/>
      <c r="CX251" s="1087"/>
      <c r="CY251" s="1087"/>
      <c r="CZ251" s="1087"/>
      <c r="DA251" s="1087"/>
      <c r="DB251" s="1087"/>
      <c r="DC251" s="1087"/>
      <c r="DD251" s="1087"/>
      <c r="DE251" s="1087"/>
      <c r="DF251" s="1087"/>
      <c r="DG251" s="1087"/>
      <c r="DH251" s="1087"/>
      <c r="DI251" s="1087"/>
      <c r="DJ251" s="1087"/>
      <c r="DK251" s="1087"/>
      <c r="DL251" s="697"/>
      <c r="DM251" s="698"/>
      <c r="DN251" s="698"/>
      <c r="DO251" s="698"/>
      <c r="DP251" s="698"/>
      <c r="DQ251" s="699"/>
      <c r="DR251" s="1083"/>
      <c r="DS251" s="1083"/>
      <c r="DT251" s="1083"/>
      <c r="DU251" s="1083"/>
      <c r="DV251" s="1083"/>
      <c r="DW251" s="1083"/>
      <c r="DX251" s="1083"/>
      <c r="DY251" s="1083"/>
      <c r="DZ251" s="1083"/>
      <c r="EA251" s="1083"/>
      <c r="EB251" s="1083"/>
      <c r="EC251" s="1084"/>
      <c r="ED251" s="1084"/>
      <c r="EE251" s="1084"/>
      <c r="EF251" s="1084"/>
      <c r="EG251" s="1084"/>
      <c r="EH251" s="1084"/>
      <c r="EI251" s="1084"/>
      <c r="EJ251" s="1084"/>
      <c r="EK251" s="1084"/>
      <c r="EL251" s="1084"/>
      <c r="EM251" s="1084"/>
    </row>
    <row r="252" spans="1:143" ht="6" customHeight="1">
      <c r="A252" s="162"/>
      <c r="B252" s="991"/>
      <c r="C252" s="991"/>
      <c r="D252" s="991"/>
      <c r="E252" s="991"/>
      <c r="F252" s="1083"/>
      <c r="G252" s="1083"/>
      <c r="H252" s="1083"/>
      <c r="I252" s="1083"/>
      <c r="J252" s="1083"/>
      <c r="K252" s="1083"/>
      <c r="L252" s="1083"/>
      <c r="M252" s="1083"/>
      <c r="N252" s="1083"/>
      <c r="O252" s="1083"/>
      <c r="P252" s="1083"/>
      <c r="Q252" s="1083"/>
      <c r="R252" s="1083"/>
      <c r="S252" s="1083"/>
      <c r="T252" s="1083"/>
      <c r="U252" s="1083"/>
      <c r="V252" s="1083"/>
      <c r="W252" s="1083"/>
      <c r="X252" s="1083"/>
      <c r="Y252" s="1083"/>
      <c r="Z252" s="1083"/>
      <c r="AA252" s="1083"/>
      <c r="AB252" s="1083"/>
      <c r="AC252" s="1083"/>
      <c r="AD252" s="1083"/>
      <c r="AE252" s="1083"/>
      <c r="AF252" s="1083"/>
      <c r="AG252" s="1083"/>
      <c r="AH252" s="1083"/>
      <c r="AI252" s="1083"/>
      <c r="AJ252" s="1083"/>
      <c r="AK252" s="1083"/>
      <c r="AL252" s="1083"/>
      <c r="AM252" s="1083"/>
      <c r="AN252" s="1083"/>
      <c r="AO252" s="1083"/>
      <c r="AP252" s="1083"/>
      <c r="AQ252" s="1083"/>
      <c r="AR252" s="1083"/>
      <c r="AS252" s="1083"/>
      <c r="AT252" s="1083"/>
      <c r="AU252" s="1083"/>
      <c r="AV252" s="1083"/>
      <c r="AW252" s="1083"/>
      <c r="AX252" s="1084"/>
      <c r="AY252" s="1084"/>
      <c r="AZ252" s="1084"/>
      <c r="BA252" s="1084"/>
      <c r="BB252" s="1084"/>
      <c r="BC252" s="1083"/>
      <c r="BD252" s="1083"/>
      <c r="BE252" s="1083"/>
      <c r="BF252" s="1083"/>
      <c r="BG252" s="1083"/>
      <c r="BH252" s="1083"/>
      <c r="BI252" s="1083"/>
      <c r="BJ252" s="1083"/>
      <c r="BK252" s="1083"/>
      <c r="BL252" s="1083"/>
      <c r="BM252" s="1083"/>
      <c r="BN252" s="1083"/>
      <c r="BO252" s="1083"/>
      <c r="BP252" s="1083"/>
      <c r="BQ252" s="1083"/>
      <c r="BR252" s="1083"/>
      <c r="BS252" s="1083"/>
      <c r="BT252" s="1083"/>
      <c r="BU252" s="1083"/>
      <c r="BV252" s="1083"/>
      <c r="BW252" s="1083"/>
      <c r="BX252" s="1083"/>
      <c r="BY252" s="1083"/>
      <c r="BZ252" s="1083"/>
      <c r="CA252" s="1083"/>
      <c r="CB252" s="1083"/>
      <c r="CC252" s="1083"/>
      <c r="CD252" s="1083"/>
      <c r="CE252" s="1083"/>
      <c r="CF252" s="1087"/>
      <c r="CG252" s="1087"/>
      <c r="CH252" s="1087"/>
      <c r="CI252" s="1087"/>
      <c r="CJ252" s="1087"/>
      <c r="CK252" s="1087"/>
      <c r="CL252" s="1087"/>
      <c r="CM252" s="1087"/>
      <c r="CN252" s="1087"/>
      <c r="CO252" s="1087"/>
      <c r="CP252" s="1087"/>
      <c r="CQ252" s="1087"/>
      <c r="CR252" s="1087"/>
      <c r="CS252" s="1087"/>
      <c r="CT252" s="1087"/>
      <c r="CU252" s="1087"/>
      <c r="CV252" s="1087"/>
      <c r="CW252" s="1087"/>
      <c r="CX252" s="1087"/>
      <c r="CY252" s="1087"/>
      <c r="CZ252" s="1087"/>
      <c r="DA252" s="1087"/>
      <c r="DB252" s="1087"/>
      <c r="DC252" s="1087"/>
      <c r="DD252" s="1087"/>
      <c r="DE252" s="1087"/>
      <c r="DF252" s="1087"/>
      <c r="DG252" s="1087"/>
      <c r="DH252" s="1087"/>
      <c r="DI252" s="1087"/>
      <c r="DJ252" s="1087"/>
      <c r="DK252" s="1087"/>
      <c r="DL252" s="700"/>
      <c r="DM252" s="701"/>
      <c r="DN252" s="701"/>
      <c r="DO252" s="701"/>
      <c r="DP252" s="701"/>
      <c r="DQ252" s="702"/>
      <c r="DR252" s="1083"/>
      <c r="DS252" s="1083"/>
      <c r="DT252" s="1083"/>
      <c r="DU252" s="1083"/>
      <c r="DV252" s="1083"/>
      <c r="DW252" s="1083"/>
      <c r="DX252" s="1083"/>
      <c r="DY252" s="1083"/>
      <c r="DZ252" s="1083"/>
      <c r="EA252" s="1083"/>
      <c r="EB252" s="1083"/>
      <c r="EC252" s="1084"/>
      <c r="ED252" s="1084"/>
      <c r="EE252" s="1084"/>
      <c r="EF252" s="1084"/>
      <c r="EG252" s="1084"/>
      <c r="EH252" s="1084"/>
      <c r="EI252" s="1084"/>
      <c r="EJ252" s="1084"/>
      <c r="EK252" s="1084"/>
      <c r="EL252" s="1084"/>
      <c r="EM252" s="1084"/>
    </row>
    <row r="253" spans="1:143" ht="6" customHeight="1">
      <c r="A253" s="162"/>
      <c r="B253" s="991"/>
      <c r="C253" s="991"/>
      <c r="D253" s="991"/>
      <c r="E253" s="991"/>
      <c r="F253" s="1083"/>
      <c r="G253" s="1083"/>
      <c r="H253" s="1083"/>
      <c r="I253" s="1083"/>
      <c r="J253" s="1083"/>
      <c r="K253" s="1083"/>
      <c r="L253" s="1083"/>
      <c r="M253" s="1083"/>
      <c r="N253" s="1083"/>
      <c r="O253" s="1083"/>
      <c r="P253" s="1083"/>
      <c r="Q253" s="1083"/>
      <c r="R253" s="1083"/>
      <c r="S253" s="1083"/>
      <c r="T253" s="1083"/>
      <c r="U253" s="1083"/>
      <c r="V253" s="1083"/>
      <c r="W253" s="1083"/>
      <c r="X253" s="1083"/>
      <c r="Y253" s="1083"/>
      <c r="Z253" s="1083"/>
      <c r="AA253" s="1083"/>
      <c r="AB253" s="1083"/>
      <c r="AC253" s="1083"/>
      <c r="AD253" s="1083"/>
      <c r="AE253" s="1083"/>
      <c r="AF253" s="1083"/>
      <c r="AG253" s="1083"/>
      <c r="AH253" s="1083"/>
      <c r="AI253" s="1083"/>
      <c r="AJ253" s="1083"/>
      <c r="AK253" s="1083"/>
      <c r="AL253" s="1083"/>
      <c r="AM253" s="1083"/>
      <c r="AN253" s="1083"/>
      <c r="AO253" s="1083"/>
      <c r="AP253" s="1083"/>
      <c r="AQ253" s="1083"/>
      <c r="AR253" s="1083"/>
      <c r="AS253" s="1083"/>
      <c r="AT253" s="1083"/>
      <c r="AU253" s="1083"/>
      <c r="AV253" s="1083"/>
      <c r="AW253" s="1083"/>
      <c r="AX253" s="1084"/>
      <c r="AY253" s="1084"/>
      <c r="AZ253" s="1084"/>
      <c r="BA253" s="1084"/>
      <c r="BB253" s="1084"/>
      <c r="BC253" s="1083"/>
      <c r="BD253" s="1083"/>
      <c r="BE253" s="1083"/>
      <c r="BF253" s="1083"/>
      <c r="BG253" s="1083"/>
      <c r="BH253" s="1083"/>
      <c r="BI253" s="1083"/>
      <c r="BJ253" s="1083"/>
      <c r="BK253" s="1083"/>
      <c r="BL253" s="1083"/>
      <c r="BM253" s="1083"/>
      <c r="BN253" s="1083"/>
      <c r="BO253" s="1083"/>
      <c r="BP253" s="1083"/>
      <c r="BQ253" s="1083"/>
      <c r="BR253" s="1083"/>
      <c r="BS253" s="1083"/>
      <c r="BT253" s="1083"/>
      <c r="BU253" s="1083"/>
      <c r="BV253" s="1083"/>
      <c r="BW253" s="1083"/>
      <c r="BX253" s="1083"/>
      <c r="BY253" s="1083"/>
      <c r="BZ253" s="1083"/>
      <c r="CA253" s="1083"/>
      <c r="CB253" s="1083"/>
      <c r="CC253" s="1083"/>
      <c r="CD253" s="1083"/>
      <c r="CE253" s="1083"/>
      <c r="CF253" s="1087"/>
      <c r="CG253" s="1087"/>
      <c r="CH253" s="1087"/>
      <c r="CI253" s="1087"/>
      <c r="CJ253" s="1087"/>
      <c r="CK253" s="1087"/>
      <c r="CL253" s="1087"/>
      <c r="CM253" s="1087"/>
      <c r="CN253" s="1087"/>
      <c r="CO253" s="1087"/>
      <c r="CP253" s="1087"/>
      <c r="CQ253" s="1087"/>
      <c r="CR253" s="1087"/>
      <c r="CS253" s="1087"/>
      <c r="CT253" s="1087"/>
      <c r="CU253" s="1087"/>
      <c r="CV253" s="1087"/>
      <c r="CW253" s="1087"/>
      <c r="CX253" s="1087"/>
      <c r="CY253" s="1087"/>
      <c r="CZ253" s="1087"/>
      <c r="DA253" s="1087"/>
      <c r="DB253" s="1087"/>
      <c r="DC253" s="1087"/>
      <c r="DD253" s="1087"/>
      <c r="DE253" s="1087"/>
      <c r="DF253" s="1087"/>
      <c r="DG253" s="1087"/>
      <c r="DH253" s="1087"/>
      <c r="DI253" s="1087"/>
      <c r="DJ253" s="1087"/>
      <c r="DK253" s="1087"/>
      <c r="DL253" s="703"/>
      <c r="DM253" s="704"/>
      <c r="DN253" s="704"/>
      <c r="DO253" s="704"/>
      <c r="DP253" s="704"/>
      <c r="DQ253" s="705"/>
      <c r="DR253" s="1083"/>
      <c r="DS253" s="1083"/>
      <c r="DT253" s="1083"/>
      <c r="DU253" s="1083"/>
      <c r="DV253" s="1083"/>
      <c r="DW253" s="1083"/>
      <c r="DX253" s="1083"/>
      <c r="DY253" s="1083"/>
      <c r="DZ253" s="1083"/>
      <c r="EA253" s="1083"/>
      <c r="EB253" s="1083"/>
      <c r="EC253" s="1084"/>
      <c r="ED253" s="1084"/>
      <c r="EE253" s="1084"/>
      <c r="EF253" s="1084"/>
      <c r="EG253" s="1084"/>
      <c r="EH253" s="1084"/>
      <c r="EI253" s="1084"/>
      <c r="EJ253" s="1084"/>
      <c r="EK253" s="1084"/>
      <c r="EL253" s="1084"/>
      <c r="EM253" s="1084"/>
    </row>
    <row r="254" spans="1:143" ht="6" customHeight="1">
      <c r="A254" s="162"/>
      <c r="B254" s="1085">
        <v>10</v>
      </c>
      <c r="C254" s="991"/>
      <c r="D254" s="991"/>
      <c r="E254" s="991"/>
      <c r="F254" s="1083"/>
      <c r="G254" s="1083"/>
      <c r="H254" s="1083"/>
      <c r="I254" s="1083"/>
      <c r="J254" s="1083"/>
      <c r="K254" s="1083"/>
      <c r="L254" s="1083"/>
      <c r="M254" s="1083"/>
      <c r="N254" s="1083"/>
      <c r="O254" s="1083"/>
      <c r="P254" s="1083"/>
      <c r="Q254" s="1083"/>
      <c r="R254" s="1083"/>
      <c r="S254" s="1083"/>
      <c r="T254" s="1083"/>
      <c r="U254" s="1083"/>
      <c r="V254" s="1083"/>
      <c r="W254" s="1083"/>
      <c r="X254" s="1083"/>
      <c r="Y254" s="1083"/>
      <c r="Z254" s="1083"/>
      <c r="AA254" s="1083"/>
      <c r="AB254" s="1083"/>
      <c r="AC254" s="1083"/>
      <c r="AD254" s="1083"/>
      <c r="AE254" s="1083"/>
      <c r="AF254" s="1083"/>
      <c r="AG254" s="1083"/>
      <c r="AH254" s="1083"/>
      <c r="AI254" s="1083"/>
      <c r="AJ254" s="1083"/>
      <c r="AK254" s="1083"/>
      <c r="AL254" s="1083"/>
      <c r="AM254" s="1083"/>
      <c r="AN254" s="1083"/>
      <c r="AO254" s="1083"/>
      <c r="AP254" s="1083"/>
      <c r="AQ254" s="1083"/>
      <c r="AR254" s="1083"/>
      <c r="AS254" s="1083"/>
      <c r="AT254" s="1083"/>
      <c r="AU254" s="1083"/>
      <c r="AV254" s="1083"/>
      <c r="AW254" s="1083"/>
      <c r="AX254" s="1084"/>
      <c r="AY254" s="1084"/>
      <c r="AZ254" s="1084"/>
      <c r="BA254" s="1084"/>
      <c r="BB254" s="1084"/>
      <c r="BC254" s="1083"/>
      <c r="BD254" s="1083"/>
      <c r="BE254" s="1083"/>
      <c r="BF254" s="1083"/>
      <c r="BG254" s="1083"/>
      <c r="BH254" s="1083"/>
      <c r="BI254" s="1083"/>
      <c r="BJ254" s="1083"/>
      <c r="BK254" s="1083"/>
      <c r="BL254" s="1083"/>
      <c r="BM254" s="1083"/>
      <c r="BN254" s="1083"/>
      <c r="BO254" s="1083"/>
      <c r="BP254" s="1083"/>
      <c r="BQ254" s="1083"/>
      <c r="BR254" s="1083"/>
      <c r="BS254" s="1083"/>
      <c r="BT254" s="1083"/>
      <c r="BU254" s="1083"/>
      <c r="BV254" s="1083"/>
      <c r="BW254" s="1083"/>
      <c r="BX254" s="1083"/>
      <c r="BY254" s="1083"/>
      <c r="BZ254" s="1083"/>
      <c r="CA254" s="1083"/>
      <c r="CB254" s="1083"/>
      <c r="CC254" s="1083"/>
      <c r="CD254" s="1083"/>
      <c r="CE254" s="1083"/>
      <c r="CF254" s="1087"/>
      <c r="CG254" s="1087"/>
      <c r="CH254" s="1087"/>
      <c r="CI254" s="1087"/>
      <c r="CJ254" s="1087"/>
      <c r="CK254" s="1087"/>
      <c r="CL254" s="1087"/>
      <c r="CM254" s="1087"/>
      <c r="CN254" s="1087"/>
      <c r="CO254" s="1087"/>
      <c r="CP254" s="1087"/>
      <c r="CQ254" s="1087"/>
      <c r="CR254" s="1087"/>
      <c r="CS254" s="1087"/>
      <c r="CT254" s="1087"/>
      <c r="CU254" s="1087"/>
      <c r="CV254" s="1087"/>
      <c r="CW254" s="1087"/>
      <c r="CX254" s="1087"/>
      <c r="CY254" s="1087"/>
      <c r="CZ254" s="1087"/>
      <c r="DA254" s="1087"/>
      <c r="DB254" s="1087"/>
      <c r="DC254" s="1087"/>
      <c r="DD254" s="1087"/>
      <c r="DE254" s="1087"/>
      <c r="DF254" s="1087"/>
      <c r="DG254" s="1087"/>
      <c r="DH254" s="1087"/>
      <c r="DI254" s="1087"/>
      <c r="DJ254" s="1087"/>
      <c r="DK254" s="1087"/>
      <c r="DL254" s="697"/>
      <c r="DM254" s="698"/>
      <c r="DN254" s="698"/>
      <c r="DO254" s="698"/>
      <c r="DP254" s="698"/>
      <c r="DQ254" s="699"/>
      <c r="DR254" s="1083"/>
      <c r="DS254" s="1083"/>
      <c r="DT254" s="1083"/>
      <c r="DU254" s="1083"/>
      <c r="DV254" s="1083"/>
      <c r="DW254" s="1083"/>
      <c r="DX254" s="1083"/>
      <c r="DY254" s="1083"/>
      <c r="DZ254" s="1083"/>
      <c r="EA254" s="1083"/>
      <c r="EB254" s="1083"/>
      <c r="EC254" s="1084"/>
      <c r="ED254" s="1084"/>
      <c r="EE254" s="1084"/>
      <c r="EF254" s="1084"/>
      <c r="EG254" s="1084"/>
      <c r="EH254" s="1084"/>
      <c r="EI254" s="1084"/>
      <c r="EJ254" s="1084"/>
      <c r="EK254" s="1084"/>
      <c r="EL254" s="1084"/>
      <c r="EM254" s="1084"/>
    </row>
    <row r="255" spans="1:143" ht="6" customHeight="1">
      <c r="A255" s="162"/>
      <c r="B255" s="991"/>
      <c r="C255" s="991"/>
      <c r="D255" s="991"/>
      <c r="E255" s="991"/>
      <c r="F255" s="1083"/>
      <c r="G255" s="1083"/>
      <c r="H255" s="1083"/>
      <c r="I255" s="1083"/>
      <c r="J255" s="1083"/>
      <c r="K255" s="1083"/>
      <c r="L255" s="1083"/>
      <c r="M255" s="1083"/>
      <c r="N255" s="1083"/>
      <c r="O255" s="1083"/>
      <c r="P255" s="1083"/>
      <c r="Q255" s="1083"/>
      <c r="R255" s="1083"/>
      <c r="S255" s="1083"/>
      <c r="T255" s="1083"/>
      <c r="U255" s="1083"/>
      <c r="V255" s="1083"/>
      <c r="W255" s="1083"/>
      <c r="X255" s="1083"/>
      <c r="Y255" s="1083"/>
      <c r="Z255" s="1083"/>
      <c r="AA255" s="1083"/>
      <c r="AB255" s="1083"/>
      <c r="AC255" s="1083"/>
      <c r="AD255" s="1083"/>
      <c r="AE255" s="1083"/>
      <c r="AF255" s="1083"/>
      <c r="AG255" s="1083"/>
      <c r="AH255" s="1083"/>
      <c r="AI255" s="1083"/>
      <c r="AJ255" s="1083"/>
      <c r="AK255" s="1083"/>
      <c r="AL255" s="1083"/>
      <c r="AM255" s="1083"/>
      <c r="AN255" s="1083"/>
      <c r="AO255" s="1083"/>
      <c r="AP255" s="1083"/>
      <c r="AQ255" s="1083"/>
      <c r="AR255" s="1083"/>
      <c r="AS255" s="1083"/>
      <c r="AT255" s="1083"/>
      <c r="AU255" s="1083"/>
      <c r="AV255" s="1083"/>
      <c r="AW255" s="1083"/>
      <c r="AX255" s="1084"/>
      <c r="AY255" s="1084"/>
      <c r="AZ255" s="1084"/>
      <c r="BA255" s="1084"/>
      <c r="BB255" s="1084"/>
      <c r="BC255" s="1083"/>
      <c r="BD255" s="1083"/>
      <c r="BE255" s="1083"/>
      <c r="BF255" s="1083"/>
      <c r="BG255" s="1083"/>
      <c r="BH255" s="1083"/>
      <c r="BI255" s="1083"/>
      <c r="BJ255" s="1083"/>
      <c r="BK255" s="1083"/>
      <c r="BL255" s="1083"/>
      <c r="BM255" s="1083"/>
      <c r="BN255" s="1083"/>
      <c r="BO255" s="1083"/>
      <c r="BP255" s="1083"/>
      <c r="BQ255" s="1083"/>
      <c r="BR255" s="1083"/>
      <c r="BS255" s="1083"/>
      <c r="BT255" s="1083"/>
      <c r="BU255" s="1083"/>
      <c r="BV255" s="1083"/>
      <c r="BW255" s="1083"/>
      <c r="BX255" s="1083"/>
      <c r="BY255" s="1083"/>
      <c r="BZ255" s="1083"/>
      <c r="CA255" s="1083"/>
      <c r="CB255" s="1083"/>
      <c r="CC255" s="1083"/>
      <c r="CD255" s="1083"/>
      <c r="CE255" s="1083"/>
      <c r="CF255" s="1087"/>
      <c r="CG255" s="1087"/>
      <c r="CH255" s="1087"/>
      <c r="CI255" s="1087"/>
      <c r="CJ255" s="1087"/>
      <c r="CK255" s="1087"/>
      <c r="CL255" s="1087"/>
      <c r="CM255" s="1087"/>
      <c r="CN255" s="1087"/>
      <c r="CO255" s="1087"/>
      <c r="CP255" s="1087"/>
      <c r="CQ255" s="1087"/>
      <c r="CR255" s="1087"/>
      <c r="CS255" s="1087"/>
      <c r="CT255" s="1087"/>
      <c r="CU255" s="1087"/>
      <c r="CV255" s="1087"/>
      <c r="CW255" s="1087"/>
      <c r="CX255" s="1087"/>
      <c r="CY255" s="1087"/>
      <c r="CZ255" s="1087"/>
      <c r="DA255" s="1087"/>
      <c r="DB255" s="1087"/>
      <c r="DC255" s="1087"/>
      <c r="DD255" s="1087"/>
      <c r="DE255" s="1087"/>
      <c r="DF255" s="1087"/>
      <c r="DG255" s="1087"/>
      <c r="DH255" s="1087"/>
      <c r="DI255" s="1087"/>
      <c r="DJ255" s="1087"/>
      <c r="DK255" s="1087"/>
      <c r="DL255" s="700"/>
      <c r="DM255" s="701"/>
      <c r="DN255" s="701"/>
      <c r="DO255" s="701"/>
      <c r="DP255" s="701"/>
      <c r="DQ255" s="702"/>
      <c r="DR255" s="1083"/>
      <c r="DS255" s="1083"/>
      <c r="DT255" s="1083"/>
      <c r="DU255" s="1083"/>
      <c r="DV255" s="1083"/>
      <c r="DW255" s="1083"/>
      <c r="DX255" s="1083"/>
      <c r="DY255" s="1083"/>
      <c r="DZ255" s="1083"/>
      <c r="EA255" s="1083"/>
      <c r="EB255" s="1083"/>
      <c r="EC255" s="1084"/>
      <c r="ED255" s="1084"/>
      <c r="EE255" s="1084"/>
      <c r="EF255" s="1084"/>
      <c r="EG255" s="1084"/>
      <c r="EH255" s="1084"/>
      <c r="EI255" s="1084"/>
      <c r="EJ255" s="1084"/>
      <c r="EK255" s="1084"/>
      <c r="EL255" s="1084"/>
      <c r="EM255" s="1084"/>
    </row>
    <row r="256" spans="1:143" ht="6" customHeight="1">
      <c r="A256" s="162"/>
      <c r="B256" s="991"/>
      <c r="C256" s="991"/>
      <c r="D256" s="991"/>
      <c r="E256" s="991"/>
      <c r="F256" s="1083"/>
      <c r="G256" s="1083"/>
      <c r="H256" s="1083"/>
      <c r="I256" s="1083"/>
      <c r="J256" s="1083"/>
      <c r="K256" s="1083"/>
      <c r="L256" s="1083"/>
      <c r="M256" s="1083"/>
      <c r="N256" s="1083"/>
      <c r="O256" s="1083"/>
      <c r="P256" s="1083"/>
      <c r="Q256" s="1083"/>
      <c r="R256" s="1083"/>
      <c r="S256" s="1083"/>
      <c r="T256" s="1083"/>
      <c r="U256" s="1083"/>
      <c r="V256" s="1083"/>
      <c r="W256" s="1083"/>
      <c r="X256" s="1083"/>
      <c r="Y256" s="1083"/>
      <c r="Z256" s="1083"/>
      <c r="AA256" s="1083"/>
      <c r="AB256" s="1083"/>
      <c r="AC256" s="1083"/>
      <c r="AD256" s="1083"/>
      <c r="AE256" s="1083"/>
      <c r="AF256" s="1083"/>
      <c r="AG256" s="1083"/>
      <c r="AH256" s="1083"/>
      <c r="AI256" s="1083"/>
      <c r="AJ256" s="1083"/>
      <c r="AK256" s="1083"/>
      <c r="AL256" s="1083"/>
      <c r="AM256" s="1083"/>
      <c r="AN256" s="1083"/>
      <c r="AO256" s="1083"/>
      <c r="AP256" s="1083"/>
      <c r="AQ256" s="1083"/>
      <c r="AR256" s="1083"/>
      <c r="AS256" s="1083"/>
      <c r="AT256" s="1083"/>
      <c r="AU256" s="1083"/>
      <c r="AV256" s="1083"/>
      <c r="AW256" s="1083"/>
      <c r="AX256" s="1084"/>
      <c r="AY256" s="1084"/>
      <c r="AZ256" s="1084"/>
      <c r="BA256" s="1084"/>
      <c r="BB256" s="1084"/>
      <c r="BC256" s="1083"/>
      <c r="BD256" s="1083"/>
      <c r="BE256" s="1083"/>
      <c r="BF256" s="1083"/>
      <c r="BG256" s="1083"/>
      <c r="BH256" s="1083"/>
      <c r="BI256" s="1083"/>
      <c r="BJ256" s="1083"/>
      <c r="BK256" s="1083"/>
      <c r="BL256" s="1083"/>
      <c r="BM256" s="1083"/>
      <c r="BN256" s="1083"/>
      <c r="BO256" s="1083"/>
      <c r="BP256" s="1083"/>
      <c r="BQ256" s="1083"/>
      <c r="BR256" s="1083"/>
      <c r="BS256" s="1083"/>
      <c r="BT256" s="1083"/>
      <c r="BU256" s="1083"/>
      <c r="BV256" s="1083"/>
      <c r="BW256" s="1083"/>
      <c r="BX256" s="1083"/>
      <c r="BY256" s="1083"/>
      <c r="BZ256" s="1083"/>
      <c r="CA256" s="1083"/>
      <c r="CB256" s="1083"/>
      <c r="CC256" s="1083"/>
      <c r="CD256" s="1083"/>
      <c r="CE256" s="1083"/>
      <c r="CF256" s="1087"/>
      <c r="CG256" s="1087"/>
      <c r="CH256" s="1087"/>
      <c r="CI256" s="1087"/>
      <c r="CJ256" s="1087"/>
      <c r="CK256" s="1087"/>
      <c r="CL256" s="1087"/>
      <c r="CM256" s="1087"/>
      <c r="CN256" s="1087"/>
      <c r="CO256" s="1087"/>
      <c r="CP256" s="1087"/>
      <c r="CQ256" s="1087"/>
      <c r="CR256" s="1087"/>
      <c r="CS256" s="1087"/>
      <c r="CT256" s="1087"/>
      <c r="CU256" s="1087"/>
      <c r="CV256" s="1087"/>
      <c r="CW256" s="1087"/>
      <c r="CX256" s="1087"/>
      <c r="CY256" s="1087"/>
      <c r="CZ256" s="1087"/>
      <c r="DA256" s="1087"/>
      <c r="DB256" s="1087"/>
      <c r="DC256" s="1087"/>
      <c r="DD256" s="1087"/>
      <c r="DE256" s="1087"/>
      <c r="DF256" s="1087"/>
      <c r="DG256" s="1087"/>
      <c r="DH256" s="1087"/>
      <c r="DI256" s="1087"/>
      <c r="DJ256" s="1087"/>
      <c r="DK256" s="1087"/>
      <c r="DL256" s="703"/>
      <c r="DM256" s="704"/>
      <c r="DN256" s="704"/>
      <c r="DO256" s="704"/>
      <c r="DP256" s="704"/>
      <c r="DQ256" s="705"/>
      <c r="DR256" s="1083"/>
      <c r="DS256" s="1083"/>
      <c r="DT256" s="1083"/>
      <c r="DU256" s="1083"/>
      <c r="DV256" s="1083"/>
      <c r="DW256" s="1083"/>
      <c r="DX256" s="1083"/>
      <c r="DY256" s="1083"/>
      <c r="DZ256" s="1083"/>
      <c r="EA256" s="1083"/>
      <c r="EB256" s="1083"/>
      <c r="EC256" s="1084"/>
      <c r="ED256" s="1084"/>
      <c r="EE256" s="1084"/>
      <c r="EF256" s="1084"/>
      <c r="EG256" s="1084"/>
      <c r="EH256" s="1084"/>
      <c r="EI256" s="1084"/>
      <c r="EJ256" s="1084"/>
      <c r="EK256" s="1084"/>
      <c r="EL256" s="1084"/>
      <c r="EM256" s="1084"/>
    </row>
    <row r="257" spans="1:143" ht="6" customHeight="1">
      <c r="A257" s="162"/>
      <c r="B257" s="1085">
        <v>11</v>
      </c>
      <c r="C257" s="991"/>
      <c r="D257" s="991"/>
      <c r="E257" s="991"/>
      <c r="F257" s="1083"/>
      <c r="G257" s="1083"/>
      <c r="H257" s="1083"/>
      <c r="I257" s="1083"/>
      <c r="J257" s="1083"/>
      <c r="K257" s="1083"/>
      <c r="L257" s="1083"/>
      <c r="M257" s="1083"/>
      <c r="N257" s="1083"/>
      <c r="O257" s="1083"/>
      <c r="P257" s="1083"/>
      <c r="Q257" s="1083"/>
      <c r="R257" s="1083"/>
      <c r="S257" s="1083"/>
      <c r="T257" s="1083"/>
      <c r="U257" s="1083"/>
      <c r="V257" s="1083"/>
      <c r="W257" s="1083"/>
      <c r="X257" s="1083"/>
      <c r="Y257" s="1083"/>
      <c r="Z257" s="1083"/>
      <c r="AA257" s="1083"/>
      <c r="AB257" s="1083"/>
      <c r="AC257" s="1083"/>
      <c r="AD257" s="1083"/>
      <c r="AE257" s="1083"/>
      <c r="AF257" s="1083"/>
      <c r="AG257" s="1083"/>
      <c r="AH257" s="1083"/>
      <c r="AI257" s="1083"/>
      <c r="AJ257" s="1083"/>
      <c r="AK257" s="1083"/>
      <c r="AL257" s="1083"/>
      <c r="AM257" s="1083"/>
      <c r="AN257" s="1083"/>
      <c r="AO257" s="1083"/>
      <c r="AP257" s="1083"/>
      <c r="AQ257" s="1083"/>
      <c r="AR257" s="1083"/>
      <c r="AS257" s="1083"/>
      <c r="AT257" s="1083"/>
      <c r="AU257" s="1083"/>
      <c r="AV257" s="1083"/>
      <c r="AW257" s="1083"/>
      <c r="AX257" s="1084"/>
      <c r="AY257" s="1084"/>
      <c r="AZ257" s="1084"/>
      <c r="BA257" s="1084"/>
      <c r="BB257" s="1084"/>
      <c r="BC257" s="1083"/>
      <c r="BD257" s="1083"/>
      <c r="BE257" s="1083"/>
      <c r="BF257" s="1083"/>
      <c r="BG257" s="1083"/>
      <c r="BH257" s="1083"/>
      <c r="BI257" s="1083"/>
      <c r="BJ257" s="1083"/>
      <c r="BK257" s="1083"/>
      <c r="BL257" s="1083"/>
      <c r="BM257" s="1083"/>
      <c r="BN257" s="1083"/>
      <c r="BO257" s="1083"/>
      <c r="BP257" s="1083"/>
      <c r="BQ257" s="1083"/>
      <c r="BR257" s="1083"/>
      <c r="BS257" s="1083"/>
      <c r="BT257" s="1083"/>
      <c r="BU257" s="1083"/>
      <c r="BV257" s="1083"/>
      <c r="BW257" s="1083"/>
      <c r="BX257" s="1083"/>
      <c r="BY257" s="1083"/>
      <c r="BZ257" s="1083"/>
      <c r="CA257" s="1083"/>
      <c r="CB257" s="1083"/>
      <c r="CC257" s="1083"/>
      <c r="CD257" s="1083"/>
      <c r="CE257" s="1083"/>
      <c r="CF257" s="1087"/>
      <c r="CG257" s="1087"/>
      <c r="CH257" s="1087"/>
      <c r="CI257" s="1087"/>
      <c r="CJ257" s="1087"/>
      <c r="CK257" s="1087"/>
      <c r="CL257" s="1087"/>
      <c r="CM257" s="1087"/>
      <c r="CN257" s="1087"/>
      <c r="CO257" s="1087"/>
      <c r="CP257" s="1087"/>
      <c r="CQ257" s="1087"/>
      <c r="CR257" s="1087"/>
      <c r="CS257" s="1087"/>
      <c r="CT257" s="1087"/>
      <c r="CU257" s="1087"/>
      <c r="CV257" s="1087"/>
      <c r="CW257" s="1087"/>
      <c r="CX257" s="1087"/>
      <c r="CY257" s="1087"/>
      <c r="CZ257" s="1087"/>
      <c r="DA257" s="1087"/>
      <c r="DB257" s="1087"/>
      <c r="DC257" s="1087"/>
      <c r="DD257" s="1087"/>
      <c r="DE257" s="1087"/>
      <c r="DF257" s="1087"/>
      <c r="DG257" s="1087"/>
      <c r="DH257" s="1087"/>
      <c r="DI257" s="1087"/>
      <c r="DJ257" s="1087"/>
      <c r="DK257" s="1087"/>
      <c r="DL257" s="697"/>
      <c r="DM257" s="698"/>
      <c r="DN257" s="698"/>
      <c r="DO257" s="698"/>
      <c r="DP257" s="698"/>
      <c r="DQ257" s="699"/>
      <c r="DR257" s="1083"/>
      <c r="DS257" s="1083"/>
      <c r="DT257" s="1083"/>
      <c r="DU257" s="1083"/>
      <c r="DV257" s="1083"/>
      <c r="DW257" s="1083"/>
      <c r="DX257" s="1083"/>
      <c r="DY257" s="1083"/>
      <c r="DZ257" s="1083"/>
      <c r="EA257" s="1083"/>
      <c r="EB257" s="1083"/>
      <c r="EC257" s="1084"/>
      <c r="ED257" s="1084"/>
      <c r="EE257" s="1084"/>
      <c r="EF257" s="1084"/>
      <c r="EG257" s="1084"/>
      <c r="EH257" s="1084"/>
      <c r="EI257" s="1084"/>
      <c r="EJ257" s="1084"/>
      <c r="EK257" s="1084"/>
      <c r="EL257" s="1084"/>
      <c r="EM257" s="1084"/>
    </row>
    <row r="258" spans="1:143" ht="6" customHeight="1">
      <c r="A258" s="162"/>
      <c r="B258" s="991"/>
      <c r="C258" s="991"/>
      <c r="D258" s="991"/>
      <c r="E258" s="991"/>
      <c r="F258" s="1083"/>
      <c r="G258" s="1083"/>
      <c r="H258" s="1083"/>
      <c r="I258" s="1083"/>
      <c r="J258" s="1083"/>
      <c r="K258" s="1083"/>
      <c r="L258" s="1083"/>
      <c r="M258" s="1083"/>
      <c r="N258" s="1083"/>
      <c r="O258" s="1083"/>
      <c r="P258" s="1083"/>
      <c r="Q258" s="1083"/>
      <c r="R258" s="1083"/>
      <c r="S258" s="1083"/>
      <c r="T258" s="1083"/>
      <c r="U258" s="1083"/>
      <c r="V258" s="1083"/>
      <c r="W258" s="1083"/>
      <c r="X258" s="1083"/>
      <c r="Y258" s="1083"/>
      <c r="Z258" s="1083"/>
      <c r="AA258" s="1083"/>
      <c r="AB258" s="1083"/>
      <c r="AC258" s="1083"/>
      <c r="AD258" s="1083"/>
      <c r="AE258" s="1083"/>
      <c r="AF258" s="1083"/>
      <c r="AG258" s="1083"/>
      <c r="AH258" s="1083"/>
      <c r="AI258" s="1083"/>
      <c r="AJ258" s="1083"/>
      <c r="AK258" s="1083"/>
      <c r="AL258" s="1083"/>
      <c r="AM258" s="1083"/>
      <c r="AN258" s="1083"/>
      <c r="AO258" s="1083"/>
      <c r="AP258" s="1083"/>
      <c r="AQ258" s="1083"/>
      <c r="AR258" s="1083"/>
      <c r="AS258" s="1083"/>
      <c r="AT258" s="1083"/>
      <c r="AU258" s="1083"/>
      <c r="AV258" s="1083"/>
      <c r="AW258" s="1083"/>
      <c r="AX258" s="1084"/>
      <c r="AY258" s="1084"/>
      <c r="AZ258" s="1084"/>
      <c r="BA258" s="1084"/>
      <c r="BB258" s="1084"/>
      <c r="BC258" s="1083"/>
      <c r="BD258" s="1083"/>
      <c r="BE258" s="1083"/>
      <c r="BF258" s="1083"/>
      <c r="BG258" s="1083"/>
      <c r="BH258" s="1083"/>
      <c r="BI258" s="1083"/>
      <c r="BJ258" s="1083"/>
      <c r="BK258" s="1083"/>
      <c r="BL258" s="1083"/>
      <c r="BM258" s="1083"/>
      <c r="BN258" s="1083"/>
      <c r="BO258" s="1083"/>
      <c r="BP258" s="1083"/>
      <c r="BQ258" s="1083"/>
      <c r="BR258" s="1083"/>
      <c r="BS258" s="1083"/>
      <c r="BT258" s="1083"/>
      <c r="BU258" s="1083"/>
      <c r="BV258" s="1083"/>
      <c r="BW258" s="1083"/>
      <c r="BX258" s="1083"/>
      <c r="BY258" s="1083"/>
      <c r="BZ258" s="1083"/>
      <c r="CA258" s="1083"/>
      <c r="CB258" s="1083"/>
      <c r="CC258" s="1083"/>
      <c r="CD258" s="1083"/>
      <c r="CE258" s="1083"/>
      <c r="CF258" s="1087"/>
      <c r="CG258" s="1087"/>
      <c r="CH258" s="1087"/>
      <c r="CI258" s="1087"/>
      <c r="CJ258" s="1087"/>
      <c r="CK258" s="1087"/>
      <c r="CL258" s="1087"/>
      <c r="CM258" s="1087"/>
      <c r="CN258" s="1087"/>
      <c r="CO258" s="1087"/>
      <c r="CP258" s="1087"/>
      <c r="CQ258" s="1087"/>
      <c r="CR258" s="1087"/>
      <c r="CS258" s="1087"/>
      <c r="CT258" s="1087"/>
      <c r="CU258" s="1087"/>
      <c r="CV258" s="1087"/>
      <c r="CW258" s="1087"/>
      <c r="CX258" s="1087"/>
      <c r="CY258" s="1087"/>
      <c r="CZ258" s="1087"/>
      <c r="DA258" s="1087"/>
      <c r="DB258" s="1087"/>
      <c r="DC258" s="1087"/>
      <c r="DD258" s="1087"/>
      <c r="DE258" s="1087"/>
      <c r="DF258" s="1087"/>
      <c r="DG258" s="1087"/>
      <c r="DH258" s="1087"/>
      <c r="DI258" s="1087"/>
      <c r="DJ258" s="1087"/>
      <c r="DK258" s="1087"/>
      <c r="DL258" s="700"/>
      <c r="DM258" s="701"/>
      <c r="DN258" s="701"/>
      <c r="DO258" s="701"/>
      <c r="DP258" s="701"/>
      <c r="DQ258" s="702"/>
      <c r="DR258" s="1083"/>
      <c r="DS258" s="1083"/>
      <c r="DT258" s="1083"/>
      <c r="DU258" s="1083"/>
      <c r="DV258" s="1083"/>
      <c r="DW258" s="1083"/>
      <c r="DX258" s="1083"/>
      <c r="DY258" s="1083"/>
      <c r="DZ258" s="1083"/>
      <c r="EA258" s="1083"/>
      <c r="EB258" s="1083"/>
      <c r="EC258" s="1084"/>
      <c r="ED258" s="1084"/>
      <c r="EE258" s="1084"/>
      <c r="EF258" s="1084"/>
      <c r="EG258" s="1084"/>
      <c r="EH258" s="1084"/>
      <c r="EI258" s="1084"/>
      <c r="EJ258" s="1084"/>
      <c r="EK258" s="1084"/>
      <c r="EL258" s="1084"/>
      <c r="EM258" s="1084"/>
    </row>
    <row r="259" spans="1:143" ht="6" customHeight="1">
      <c r="A259" s="162"/>
      <c r="B259" s="991"/>
      <c r="C259" s="991"/>
      <c r="D259" s="991"/>
      <c r="E259" s="991"/>
      <c r="F259" s="1083"/>
      <c r="G259" s="1083"/>
      <c r="H259" s="1083"/>
      <c r="I259" s="1083"/>
      <c r="J259" s="1083"/>
      <c r="K259" s="1083"/>
      <c r="L259" s="1083"/>
      <c r="M259" s="1083"/>
      <c r="N259" s="1083"/>
      <c r="O259" s="1083"/>
      <c r="P259" s="1083"/>
      <c r="Q259" s="1083"/>
      <c r="R259" s="1083"/>
      <c r="S259" s="1083"/>
      <c r="T259" s="1083"/>
      <c r="U259" s="1083"/>
      <c r="V259" s="1083"/>
      <c r="W259" s="1083"/>
      <c r="X259" s="1083"/>
      <c r="Y259" s="1083"/>
      <c r="Z259" s="1083"/>
      <c r="AA259" s="1083"/>
      <c r="AB259" s="1083"/>
      <c r="AC259" s="1083"/>
      <c r="AD259" s="1083"/>
      <c r="AE259" s="1083"/>
      <c r="AF259" s="1083"/>
      <c r="AG259" s="1083"/>
      <c r="AH259" s="1083"/>
      <c r="AI259" s="1083"/>
      <c r="AJ259" s="1083"/>
      <c r="AK259" s="1083"/>
      <c r="AL259" s="1083"/>
      <c r="AM259" s="1083"/>
      <c r="AN259" s="1083"/>
      <c r="AO259" s="1083"/>
      <c r="AP259" s="1083"/>
      <c r="AQ259" s="1083"/>
      <c r="AR259" s="1083"/>
      <c r="AS259" s="1083"/>
      <c r="AT259" s="1083"/>
      <c r="AU259" s="1083"/>
      <c r="AV259" s="1083"/>
      <c r="AW259" s="1083"/>
      <c r="AX259" s="1084"/>
      <c r="AY259" s="1084"/>
      <c r="AZ259" s="1084"/>
      <c r="BA259" s="1084"/>
      <c r="BB259" s="1084"/>
      <c r="BC259" s="1083"/>
      <c r="BD259" s="1083"/>
      <c r="BE259" s="1083"/>
      <c r="BF259" s="1083"/>
      <c r="BG259" s="1083"/>
      <c r="BH259" s="1083"/>
      <c r="BI259" s="1083"/>
      <c r="BJ259" s="1083"/>
      <c r="BK259" s="1083"/>
      <c r="BL259" s="1083"/>
      <c r="BM259" s="1083"/>
      <c r="BN259" s="1083"/>
      <c r="BO259" s="1083"/>
      <c r="BP259" s="1083"/>
      <c r="BQ259" s="1083"/>
      <c r="BR259" s="1083"/>
      <c r="BS259" s="1083"/>
      <c r="BT259" s="1083"/>
      <c r="BU259" s="1083"/>
      <c r="BV259" s="1083"/>
      <c r="BW259" s="1083"/>
      <c r="BX259" s="1083"/>
      <c r="BY259" s="1083"/>
      <c r="BZ259" s="1083"/>
      <c r="CA259" s="1083"/>
      <c r="CB259" s="1083"/>
      <c r="CC259" s="1083"/>
      <c r="CD259" s="1083"/>
      <c r="CE259" s="1083"/>
      <c r="CF259" s="1087"/>
      <c r="CG259" s="1087"/>
      <c r="CH259" s="1087"/>
      <c r="CI259" s="1087"/>
      <c r="CJ259" s="1087"/>
      <c r="CK259" s="1087"/>
      <c r="CL259" s="1087"/>
      <c r="CM259" s="1087"/>
      <c r="CN259" s="1087"/>
      <c r="CO259" s="1087"/>
      <c r="CP259" s="1087"/>
      <c r="CQ259" s="1087"/>
      <c r="CR259" s="1087"/>
      <c r="CS259" s="1087"/>
      <c r="CT259" s="1087"/>
      <c r="CU259" s="1087"/>
      <c r="CV259" s="1087"/>
      <c r="CW259" s="1087"/>
      <c r="CX259" s="1087"/>
      <c r="CY259" s="1087"/>
      <c r="CZ259" s="1087"/>
      <c r="DA259" s="1087"/>
      <c r="DB259" s="1087"/>
      <c r="DC259" s="1087"/>
      <c r="DD259" s="1087"/>
      <c r="DE259" s="1087"/>
      <c r="DF259" s="1087"/>
      <c r="DG259" s="1087"/>
      <c r="DH259" s="1087"/>
      <c r="DI259" s="1087"/>
      <c r="DJ259" s="1087"/>
      <c r="DK259" s="1087"/>
      <c r="DL259" s="703"/>
      <c r="DM259" s="704"/>
      <c r="DN259" s="704"/>
      <c r="DO259" s="704"/>
      <c r="DP259" s="704"/>
      <c r="DQ259" s="705"/>
      <c r="DR259" s="1083"/>
      <c r="DS259" s="1083"/>
      <c r="DT259" s="1083"/>
      <c r="DU259" s="1083"/>
      <c r="DV259" s="1083"/>
      <c r="DW259" s="1083"/>
      <c r="DX259" s="1083"/>
      <c r="DY259" s="1083"/>
      <c r="DZ259" s="1083"/>
      <c r="EA259" s="1083"/>
      <c r="EB259" s="1083"/>
      <c r="EC259" s="1084"/>
      <c r="ED259" s="1084"/>
      <c r="EE259" s="1084"/>
      <c r="EF259" s="1084"/>
      <c r="EG259" s="1084"/>
      <c r="EH259" s="1084"/>
      <c r="EI259" s="1084"/>
      <c r="EJ259" s="1084"/>
      <c r="EK259" s="1084"/>
      <c r="EL259" s="1084"/>
      <c r="EM259" s="1084"/>
    </row>
    <row r="260" spans="1:143" ht="6" customHeight="1">
      <c r="A260" s="162"/>
      <c r="B260" s="1085">
        <v>12</v>
      </c>
      <c r="C260" s="991"/>
      <c r="D260" s="991"/>
      <c r="E260" s="991"/>
      <c r="F260" s="1083"/>
      <c r="G260" s="1083"/>
      <c r="H260" s="1083"/>
      <c r="I260" s="1083"/>
      <c r="J260" s="1083"/>
      <c r="K260" s="1083"/>
      <c r="L260" s="1083"/>
      <c r="M260" s="1083"/>
      <c r="N260" s="1083"/>
      <c r="O260" s="1083"/>
      <c r="P260" s="1083"/>
      <c r="Q260" s="1083"/>
      <c r="R260" s="1083"/>
      <c r="S260" s="1083"/>
      <c r="T260" s="1083"/>
      <c r="U260" s="1083"/>
      <c r="V260" s="1083"/>
      <c r="W260" s="1083"/>
      <c r="X260" s="1083"/>
      <c r="Y260" s="1083"/>
      <c r="Z260" s="1083"/>
      <c r="AA260" s="1083"/>
      <c r="AB260" s="1083"/>
      <c r="AC260" s="1083"/>
      <c r="AD260" s="1083"/>
      <c r="AE260" s="1083"/>
      <c r="AF260" s="1083"/>
      <c r="AG260" s="1083"/>
      <c r="AH260" s="1083"/>
      <c r="AI260" s="1083"/>
      <c r="AJ260" s="1083"/>
      <c r="AK260" s="1083"/>
      <c r="AL260" s="1083"/>
      <c r="AM260" s="1083"/>
      <c r="AN260" s="1083"/>
      <c r="AO260" s="1083"/>
      <c r="AP260" s="1083"/>
      <c r="AQ260" s="1083"/>
      <c r="AR260" s="1083"/>
      <c r="AS260" s="1083"/>
      <c r="AT260" s="1083"/>
      <c r="AU260" s="1083"/>
      <c r="AV260" s="1083"/>
      <c r="AW260" s="1083"/>
      <c r="AX260" s="1084"/>
      <c r="AY260" s="1084"/>
      <c r="AZ260" s="1084"/>
      <c r="BA260" s="1084"/>
      <c r="BB260" s="1084"/>
      <c r="BC260" s="1083"/>
      <c r="BD260" s="1083"/>
      <c r="BE260" s="1083"/>
      <c r="BF260" s="1083"/>
      <c r="BG260" s="1083"/>
      <c r="BH260" s="1083"/>
      <c r="BI260" s="1083"/>
      <c r="BJ260" s="1083"/>
      <c r="BK260" s="1083"/>
      <c r="BL260" s="1083"/>
      <c r="BM260" s="1083"/>
      <c r="BN260" s="1083"/>
      <c r="BO260" s="1083"/>
      <c r="BP260" s="1083"/>
      <c r="BQ260" s="1083"/>
      <c r="BR260" s="1083"/>
      <c r="BS260" s="1083"/>
      <c r="BT260" s="1083"/>
      <c r="BU260" s="1083"/>
      <c r="BV260" s="1083"/>
      <c r="BW260" s="1083"/>
      <c r="BX260" s="1083"/>
      <c r="BY260" s="1083"/>
      <c r="BZ260" s="1083"/>
      <c r="CA260" s="1083"/>
      <c r="CB260" s="1083"/>
      <c r="CC260" s="1083"/>
      <c r="CD260" s="1083"/>
      <c r="CE260" s="1083"/>
      <c r="CF260" s="1087"/>
      <c r="CG260" s="1087"/>
      <c r="CH260" s="1087"/>
      <c r="CI260" s="1087"/>
      <c r="CJ260" s="1087"/>
      <c r="CK260" s="1087"/>
      <c r="CL260" s="1087"/>
      <c r="CM260" s="1087"/>
      <c r="CN260" s="1087"/>
      <c r="CO260" s="1087"/>
      <c r="CP260" s="1087"/>
      <c r="CQ260" s="1087"/>
      <c r="CR260" s="1087"/>
      <c r="CS260" s="1087"/>
      <c r="CT260" s="1087"/>
      <c r="CU260" s="1087"/>
      <c r="CV260" s="1087"/>
      <c r="CW260" s="1087"/>
      <c r="CX260" s="1087"/>
      <c r="CY260" s="1087"/>
      <c r="CZ260" s="1087"/>
      <c r="DA260" s="1087"/>
      <c r="DB260" s="1087"/>
      <c r="DC260" s="1087"/>
      <c r="DD260" s="1087"/>
      <c r="DE260" s="1087"/>
      <c r="DF260" s="1087"/>
      <c r="DG260" s="1087"/>
      <c r="DH260" s="1087"/>
      <c r="DI260" s="1087"/>
      <c r="DJ260" s="1087"/>
      <c r="DK260" s="1087"/>
      <c r="DL260" s="697"/>
      <c r="DM260" s="698"/>
      <c r="DN260" s="698"/>
      <c r="DO260" s="698"/>
      <c r="DP260" s="698"/>
      <c r="DQ260" s="699"/>
      <c r="DR260" s="1083"/>
      <c r="DS260" s="1083"/>
      <c r="DT260" s="1083"/>
      <c r="DU260" s="1083"/>
      <c r="DV260" s="1083"/>
      <c r="DW260" s="1083"/>
      <c r="DX260" s="1083"/>
      <c r="DY260" s="1083"/>
      <c r="DZ260" s="1083"/>
      <c r="EA260" s="1083"/>
      <c r="EB260" s="1083"/>
      <c r="EC260" s="1084"/>
      <c r="ED260" s="1084"/>
      <c r="EE260" s="1084"/>
      <c r="EF260" s="1084"/>
      <c r="EG260" s="1084"/>
      <c r="EH260" s="1084"/>
      <c r="EI260" s="1084"/>
      <c r="EJ260" s="1084"/>
      <c r="EK260" s="1084"/>
      <c r="EL260" s="1084"/>
      <c r="EM260" s="1084"/>
    </row>
    <row r="261" spans="1:143" ht="6" customHeight="1">
      <c r="A261" s="162"/>
      <c r="B261" s="991"/>
      <c r="C261" s="991"/>
      <c r="D261" s="991"/>
      <c r="E261" s="991"/>
      <c r="F261" s="1083"/>
      <c r="G261" s="1083"/>
      <c r="H261" s="1083"/>
      <c r="I261" s="1083"/>
      <c r="J261" s="1083"/>
      <c r="K261" s="1083"/>
      <c r="L261" s="1083"/>
      <c r="M261" s="1083"/>
      <c r="N261" s="1083"/>
      <c r="O261" s="1083"/>
      <c r="P261" s="1083"/>
      <c r="Q261" s="1083"/>
      <c r="R261" s="1083"/>
      <c r="S261" s="1083"/>
      <c r="T261" s="1083"/>
      <c r="U261" s="1083"/>
      <c r="V261" s="1083"/>
      <c r="W261" s="1083"/>
      <c r="X261" s="1083"/>
      <c r="Y261" s="1083"/>
      <c r="Z261" s="1083"/>
      <c r="AA261" s="1083"/>
      <c r="AB261" s="1083"/>
      <c r="AC261" s="1083"/>
      <c r="AD261" s="1083"/>
      <c r="AE261" s="1083"/>
      <c r="AF261" s="1083"/>
      <c r="AG261" s="1083"/>
      <c r="AH261" s="1083"/>
      <c r="AI261" s="1083"/>
      <c r="AJ261" s="1083"/>
      <c r="AK261" s="1083"/>
      <c r="AL261" s="1083"/>
      <c r="AM261" s="1083"/>
      <c r="AN261" s="1083"/>
      <c r="AO261" s="1083"/>
      <c r="AP261" s="1083"/>
      <c r="AQ261" s="1083"/>
      <c r="AR261" s="1083"/>
      <c r="AS261" s="1083"/>
      <c r="AT261" s="1083"/>
      <c r="AU261" s="1083"/>
      <c r="AV261" s="1083"/>
      <c r="AW261" s="1083"/>
      <c r="AX261" s="1084"/>
      <c r="AY261" s="1084"/>
      <c r="AZ261" s="1084"/>
      <c r="BA261" s="1084"/>
      <c r="BB261" s="1084"/>
      <c r="BC261" s="1083"/>
      <c r="BD261" s="1083"/>
      <c r="BE261" s="1083"/>
      <c r="BF261" s="1083"/>
      <c r="BG261" s="1083"/>
      <c r="BH261" s="1083"/>
      <c r="BI261" s="1083"/>
      <c r="BJ261" s="1083"/>
      <c r="BK261" s="1083"/>
      <c r="BL261" s="1083"/>
      <c r="BM261" s="1083"/>
      <c r="BN261" s="1083"/>
      <c r="BO261" s="1083"/>
      <c r="BP261" s="1083"/>
      <c r="BQ261" s="1083"/>
      <c r="BR261" s="1083"/>
      <c r="BS261" s="1083"/>
      <c r="BT261" s="1083"/>
      <c r="BU261" s="1083"/>
      <c r="BV261" s="1083"/>
      <c r="BW261" s="1083"/>
      <c r="BX261" s="1083"/>
      <c r="BY261" s="1083"/>
      <c r="BZ261" s="1083"/>
      <c r="CA261" s="1083"/>
      <c r="CB261" s="1083"/>
      <c r="CC261" s="1083"/>
      <c r="CD261" s="1083"/>
      <c r="CE261" s="1083"/>
      <c r="CF261" s="1087"/>
      <c r="CG261" s="1087"/>
      <c r="CH261" s="1087"/>
      <c r="CI261" s="1087"/>
      <c r="CJ261" s="1087"/>
      <c r="CK261" s="1087"/>
      <c r="CL261" s="1087"/>
      <c r="CM261" s="1087"/>
      <c r="CN261" s="1087"/>
      <c r="CO261" s="1087"/>
      <c r="CP261" s="1087"/>
      <c r="CQ261" s="1087"/>
      <c r="CR261" s="1087"/>
      <c r="CS261" s="1087"/>
      <c r="CT261" s="1087"/>
      <c r="CU261" s="1087"/>
      <c r="CV261" s="1087"/>
      <c r="CW261" s="1087"/>
      <c r="CX261" s="1087"/>
      <c r="CY261" s="1087"/>
      <c r="CZ261" s="1087"/>
      <c r="DA261" s="1087"/>
      <c r="DB261" s="1087"/>
      <c r="DC261" s="1087"/>
      <c r="DD261" s="1087"/>
      <c r="DE261" s="1087"/>
      <c r="DF261" s="1087"/>
      <c r="DG261" s="1087"/>
      <c r="DH261" s="1087"/>
      <c r="DI261" s="1087"/>
      <c r="DJ261" s="1087"/>
      <c r="DK261" s="1087"/>
      <c r="DL261" s="700"/>
      <c r="DM261" s="701"/>
      <c r="DN261" s="701"/>
      <c r="DO261" s="701"/>
      <c r="DP261" s="701"/>
      <c r="DQ261" s="702"/>
      <c r="DR261" s="1083"/>
      <c r="DS261" s="1083"/>
      <c r="DT261" s="1083"/>
      <c r="DU261" s="1083"/>
      <c r="DV261" s="1083"/>
      <c r="DW261" s="1083"/>
      <c r="DX261" s="1083"/>
      <c r="DY261" s="1083"/>
      <c r="DZ261" s="1083"/>
      <c r="EA261" s="1083"/>
      <c r="EB261" s="1083"/>
      <c r="EC261" s="1084"/>
      <c r="ED261" s="1084"/>
      <c r="EE261" s="1084"/>
      <c r="EF261" s="1084"/>
      <c r="EG261" s="1084"/>
      <c r="EH261" s="1084"/>
      <c r="EI261" s="1084"/>
      <c r="EJ261" s="1084"/>
      <c r="EK261" s="1084"/>
      <c r="EL261" s="1084"/>
      <c r="EM261" s="1084"/>
    </row>
    <row r="262" spans="1:143" ht="6" customHeight="1">
      <c r="A262" s="162"/>
      <c r="B262" s="991"/>
      <c r="C262" s="991"/>
      <c r="D262" s="991"/>
      <c r="E262" s="991"/>
      <c r="F262" s="1083"/>
      <c r="G262" s="1083"/>
      <c r="H262" s="1083"/>
      <c r="I262" s="1083"/>
      <c r="J262" s="1083"/>
      <c r="K262" s="1083"/>
      <c r="L262" s="1083"/>
      <c r="M262" s="1083"/>
      <c r="N262" s="1083"/>
      <c r="O262" s="1083"/>
      <c r="P262" s="1083"/>
      <c r="Q262" s="1083"/>
      <c r="R262" s="1083"/>
      <c r="S262" s="1083"/>
      <c r="T262" s="1083"/>
      <c r="U262" s="1083"/>
      <c r="V262" s="1083"/>
      <c r="W262" s="1083"/>
      <c r="X262" s="1083"/>
      <c r="Y262" s="1083"/>
      <c r="Z262" s="1083"/>
      <c r="AA262" s="1083"/>
      <c r="AB262" s="1083"/>
      <c r="AC262" s="1083"/>
      <c r="AD262" s="1083"/>
      <c r="AE262" s="1083"/>
      <c r="AF262" s="1083"/>
      <c r="AG262" s="1083"/>
      <c r="AH262" s="1083"/>
      <c r="AI262" s="1083"/>
      <c r="AJ262" s="1083"/>
      <c r="AK262" s="1083"/>
      <c r="AL262" s="1083"/>
      <c r="AM262" s="1083"/>
      <c r="AN262" s="1083"/>
      <c r="AO262" s="1083"/>
      <c r="AP262" s="1083"/>
      <c r="AQ262" s="1083"/>
      <c r="AR262" s="1083"/>
      <c r="AS262" s="1083"/>
      <c r="AT262" s="1083"/>
      <c r="AU262" s="1083"/>
      <c r="AV262" s="1083"/>
      <c r="AW262" s="1083"/>
      <c r="AX262" s="1084"/>
      <c r="AY262" s="1084"/>
      <c r="AZ262" s="1084"/>
      <c r="BA262" s="1084"/>
      <c r="BB262" s="1084"/>
      <c r="BC262" s="1083"/>
      <c r="BD262" s="1083"/>
      <c r="BE262" s="1083"/>
      <c r="BF262" s="1083"/>
      <c r="BG262" s="1083"/>
      <c r="BH262" s="1083"/>
      <c r="BI262" s="1083"/>
      <c r="BJ262" s="1083"/>
      <c r="BK262" s="1083"/>
      <c r="BL262" s="1083"/>
      <c r="BM262" s="1083"/>
      <c r="BN262" s="1083"/>
      <c r="BO262" s="1083"/>
      <c r="BP262" s="1083"/>
      <c r="BQ262" s="1083"/>
      <c r="BR262" s="1083"/>
      <c r="BS262" s="1083"/>
      <c r="BT262" s="1083"/>
      <c r="BU262" s="1083"/>
      <c r="BV262" s="1083"/>
      <c r="BW262" s="1083"/>
      <c r="BX262" s="1083"/>
      <c r="BY262" s="1083"/>
      <c r="BZ262" s="1083"/>
      <c r="CA262" s="1083"/>
      <c r="CB262" s="1083"/>
      <c r="CC262" s="1083"/>
      <c r="CD262" s="1083"/>
      <c r="CE262" s="1083"/>
      <c r="CF262" s="1087"/>
      <c r="CG262" s="1087"/>
      <c r="CH262" s="1087"/>
      <c r="CI262" s="1087"/>
      <c r="CJ262" s="1087"/>
      <c r="CK262" s="1087"/>
      <c r="CL262" s="1087"/>
      <c r="CM262" s="1087"/>
      <c r="CN262" s="1087"/>
      <c r="CO262" s="1087"/>
      <c r="CP262" s="1087"/>
      <c r="CQ262" s="1087"/>
      <c r="CR262" s="1087"/>
      <c r="CS262" s="1087"/>
      <c r="CT262" s="1087"/>
      <c r="CU262" s="1087"/>
      <c r="CV262" s="1087"/>
      <c r="CW262" s="1087"/>
      <c r="CX262" s="1087"/>
      <c r="CY262" s="1087"/>
      <c r="CZ262" s="1087"/>
      <c r="DA262" s="1087"/>
      <c r="DB262" s="1087"/>
      <c r="DC262" s="1087"/>
      <c r="DD262" s="1087"/>
      <c r="DE262" s="1087"/>
      <c r="DF262" s="1087"/>
      <c r="DG262" s="1087"/>
      <c r="DH262" s="1087"/>
      <c r="DI262" s="1087"/>
      <c r="DJ262" s="1087"/>
      <c r="DK262" s="1087"/>
      <c r="DL262" s="703"/>
      <c r="DM262" s="704"/>
      <c r="DN262" s="704"/>
      <c r="DO262" s="704"/>
      <c r="DP262" s="704"/>
      <c r="DQ262" s="705"/>
      <c r="DR262" s="1083"/>
      <c r="DS262" s="1083"/>
      <c r="DT262" s="1083"/>
      <c r="DU262" s="1083"/>
      <c r="DV262" s="1083"/>
      <c r="DW262" s="1083"/>
      <c r="DX262" s="1083"/>
      <c r="DY262" s="1083"/>
      <c r="DZ262" s="1083"/>
      <c r="EA262" s="1083"/>
      <c r="EB262" s="1083"/>
      <c r="EC262" s="1084"/>
      <c r="ED262" s="1084"/>
      <c r="EE262" s="1084"/>
      <c r="EF262" s="1084"/>
      <c r="EG262" s="1084"/>
      <c r="EH262" s="1084"/>
      <c r="EI262" s="1084"/>
      <c r="EJ262" s="1084"/>
      <c r="EK262" s="1084"/>
      <c r="EL262" s="1084"/>
      <c r="EM262" s="1084"/>
    </row>
    <row r="263" spans="1:143" ht="6" customHeight="1">
      <c r="A263" s="162"/>
      <c r="B263" s="1085">
        <v>13</v>
      </c>
      <c r="C263" s="991"/>
      <c r="D263" s="991"/>
      <c r="E263" s="991"/>
      <c r="F263" s="1083"/>
      <c r="G263" s="1083"/>
      <c r="H263" s="1083"/>
      <c r="I263" s="1083"/>
      <c r="J263" s="1083"/>
      <c r="K263" s="1083"/>
      <c r="L263" s="1083"/>
      <c r="M263" s="1083"/>
      <c r="N263" s="1083"/>
      <c r="O263" s="1083"/>
      <c r="P263" s="1083"/>
      <c r="Q263" s="1083"/>
      <c r="R263" s="1083"/>
      <c r="S263" s="1083"/>
      <c r="T263" s="1083"/>
      <c r="U263" s="1083"/>
      <c r="V263" s="1083"/>
      <c r="W263" s="1083"/>
      <c r="X263" s="1083"/>
      <c r="Y263" s="1083"/>
      <c r="Z263" s="1083"/>
      <c r="AA263" s="1083"/>
      <c r="AB263" s="1083"/>
      <c r="AC263" s="1083"/>
      <c r="AD263" s="1083"/>
      <c r="AE263" s="1083"/>
      <c r="AF263" s="1083"/>
      <c r="AG263" s="1083"/>
      <c r="AH263" s="1083"/>
      <c r="AI263" s="1083"/>
      <c r="AJ263" s="1083"/>
      <c r="AK263" s="1083"/>
      <c r="AL263" s="1083"/>
      <c r="AM263" s="1083"/>
      <c r="AN263" s="1083"/>
      <c r="AO263" s="1083"/>
      <c r="AP263" s="1083"/>
      <c r="AQ263" s="1083"/>
      <c r="AR263" s="1083"/>
      <c r="AS263" s="1083"/>
      <c r="AT263" s="1083"/>
      <c r="AU263" s="1083"/>
      <c r="AV263" s="1083"/>
      <c r="AW263" s="1083"/>
      <c r="AX263" s="1084"/>
      <c r="AY263" s="1084"/>
      <c r="AZ263" s="1084"/>
      <c r="BA263" s="1084"/>
      <c r="BB263" s="1084"/>
      <c r="BC263" s="1083"/>
      <c r="BD263" s="1083"/>
      <c r="BE263" s="1083"/>
      <c r="BF263" s="1083"/>
      <c r="BG263" s="1083"/>
      <c r="BH263" s="1083"/>
      <c r="BI263" s="1083"/>
      <c r="BJ263" s="1083"/>
      <c r="BK263" s="1083"/>
      <c r="BL263" s="1083"/>
      <c r="BM263" s="1083"/>
      <c r="BN263" s="1083"/>
      <c r="BO263" s="1083"/>
      <c r="BP263" s="1083"/>
      <c r="BQ263" s="1083"/>
      <c r="BR263" s="1083"/>
      <c r="BS263" s="1083"/>
      <c r="BT263" s="1083"/>
      <c r="BU263" s="1083"/>
      <c r="BV263" s="1083"/>
      <c r="BW263" s="1083"/>
      <c r="BX263" s="1083"/>
      <c r="BY263" s="1083"/>
      <c r="BZ263" s="1083"/>
      <c r="CA263" s="1083"/>
      <c r="CB263" s="1083"/>
      <c r="CC263" s="1083"/>
      <c r="CD263" s="1083"/>
      <c r="CE263" s="1083"/>
      <c r="CF263" s="1087"/>
      <c r="CG263" s="1087"/>
      <c r="CH263" s="1087"/>
      <c r="CI263" s="1087"/>
      <c r="CJ263" s="1087"/>
      <c r="CK263" s="1087"/>
      <c r="CL263" s="1087"/>
      <c r="CM263" s="1087"/>
      <c r="CN263" s="1087"/>
      <c r="CO263" s="1087"/>
      <c r="CP263" s="1087"/>
      <c r="CQ263" s="1087"/>
      <c r="CR263" s="1087"/>
      <c r="CS263" s="1087"/>
      <c r="CT263" s="1087"/>
      <c r="CU263" s="1087"/>
      <c r="CV263" s="1087"/>
      <c r="CW263" s="1087"/>
      <c r="CX263" s="1087"/>
      <c r="CY263" s="1087"/>
      <c r="CZ263" s="1087"/>
      <c r="DA263" s="1087"/>
      <c r="DB263" s="1087"/>
      <c r="DC263" s="1087"/>
      <c r="DD263" s="1087"/>
      <c r="DE263" s="1087"/>
      <c r="DF263" s="1087"/>
      <c r="DG263" s="1087"/>
      <c r="DH263" s="1087"/>
      <c r="DI263" s="1087"/>
      <c r="DJ263" s="1087"/>
      <c r="DK263" s="1087"/>
      <c r="DL263" s="697"/>
      <c r="DM263" s="698"/>
      <c r="DN263" s="698"/>
      <c r="DO263" s="698"/>
      <c r="DP263" s="698"/>
      <c r="DQ263" s="699"/>
      <c r="DR263" s="1083"/>
      <c r="DS263" s="1083"/>
      <c r="DT263" s="1083"/>
      <c r="DU263" s="1083"/>
      <c r="DV263" s="1083"/>
      <c r="DW263" s="1083"/>
      <c r="DX263" s="1083"/>
      <c r="DY263" s="1083"/>
      <c r="DZ263" s="1083"/>
      <c r="EA263" s="1083"/>
      <c r="EB263" s="1083"/>
      <c r="EC263" s="1084"/>
      <c r="ED263" s="1084"/>
      <c r="EE263" s="1084"/>
      <c r="EF263" s="1084"/>
      <c r="EG263" s="1084"/>
      <c r="EH263" s="1084"/>
      <c r="EI263" s="1084"/>
      <c r="EJ263" s="1084"/>
      <c r="EK263" s="1084"/>
      <c r="EL263" s="1084"/>
      <c r="EM263" s="1084"/>
    </row>
    <row r="264" spans="1:143" ht="6" customHeight="1">
      <c r="A264" s="162"/>
      <c r="B264" s="991"/>
      <c r="C264" s="991"/>
      <c r="D264" s="991"/>
      <c r="E264" s="991"/>
      <c r="F264" s="1083"/>
      <c r="G264" s="1083"/>
      <c r="H264" s="1083"/>
      <c r="I264" s="1083"/>
      <c r="J264" s="1083"/>
      <c r="K264" s="1083"/>
      <c r="L264" s="1083"/>
      <c r="M264" s="1083"/>
      <c r="N264" s="1083"/>
      <c r="O264" s="1083"/>
      <c r="P264" s="1083"/>
      <c r="Q264" s="1083"/>
      <c r="R264" s="1083"/>
      <c r="S264" s="1083"/>
      <c r="T264" s="1083"/>
      <c r="U264" s="1083"/>
      <c r="V264" s="1083"/>
      <c r="W264" s="1083"/>
      <c r="X264" s="1083"/>
      <c r="Y264" s="1083"/>
      <c r="Z264" s="1083"/>
      <c r="AA264" s="1083"/>
      <c r="AB264" s="1083"/>
      <c r="AC264" s="1083"/>
      <c r="AD264" s="1083"/>
      <c r="AE264" s="1083"/>
      <c r="AF264" s="1083"/>
      <c r="AG264" s="1083"/>
      <c r="AH264" s="1083"/>
      <c r="AI264" s="1083"/>
      <c r="AJ264" s="1083"/>
      <c r="AK264" s="1083"/>
      <c r="AL264" s="1083"/>
      <c r="AM264" s="1083"/>
      <c r="AN264" s="1083"/>
      <c r="AO264" s="1083"/>
      <c r="AP264" s="1083"/>
      <c r="AQ264" s="1083"/>
      <c r="AR264" s="1083"/>
      <c r="AS264" s="1083"/>
      <c r="AT264" s="1083"/>
      <c r="AU264" s="1083"/>
      <c r="AV264" s="1083"/>
      <c r="AW264" s="1083"/>
      <c r="AX264" s="1084"/>
      <c r="AY264" s="1084"/>
      <c r="AZ264" s="1084"/>
      <c r="BA264" s="1084"/>
      <c r="BB264" s="1084"/>
      <c r="BC264" s="1083"/>
      <c r="BD264" s="1083"/>
      <c r="BE264" s="1083"/>
      <c r="BF264" s="1083"/>
      <c r="BG264" s="1083"/>
      <c r="BH264" s="1083"/>
      <c r="BI264" s="1083"/>
      <c r="BJ264" s="1083"/>
      <c r="BK264" s="1083"/>
      <c r="BL264" s="1083"/>
      <c r="BM264" s="1083"/>
      <c r="BN264" s="1083"/>
      <c r="BO264" s="1083"/>
      <c r="BP264" s="1083"/>
      <c r="BQ264" s="1083"/>
      <c r="BR264" s="1083"/>
      <c r="BS264" s="1083"/>
      <c r="BT264" s="1083"/>
      <c r="BU264" s="1083"/>
      <c r="BV264" s="1083"/>
      <c r="BW264" s="1083"/>
      <c r="BX264" s="1083"/>
      <c r="BY264" s="1083"/>
      <c r="BZ264" s="1083"/>
      <c r="CA264" s="1083"/>
      <c r="CB264" s="1083"/>
      <c r="CC264" s="1083"/>
      <c r="CD264" s="1083"/>
      <c r="CE264" s="1083"/>
      <c r="CF264" s="1087"/>
      <c r="CG264" s="1087"/>
      <c r="CH264" s="1087"/>
      <c r="CI264" s="1087"/>
      <c r="CJ264" s="1087"/>
      <c r="CK264" s="1087"/>
      <c r="CL264" s="1087"/>
      <c r="CM264" s="1087"/>
      <c r="CN264" s="1087"/>
      <c r="CO264" s="1087"/>
      <c r="CP264" s="1087"/>
      <c r="CQ264" s="1087"/>
      <c r="CR264" s="1087"/>
      <c r="CS264" s="1087"/>
      <c r="CT264" s="1087"/>
      <c r="CU264" s="1087"/>
      <c r="CV264" s="1087"/>
      <c r="CW264" s="1087"/>
      <c r="CX264" s="1087"/>
      <c r="CY264" s="1087"/>
      <c r="CZ264" s="1087"/>
      <c r="DA264" s="1087"/>
      <c r="DB264" s="1087"/>
      <c r="DC264" s="1087"/>
      <c r="DD264" s="1087"/>
      <c r="DE264" s="1087"/>
      <c r="DF264" s="1087"/>
      <c r="DG264" s="1087"/>
      <c r="DH264" s="1087"/>
      <c r="DI264" s="1087"/>
      <c r="DJ264" s="1087"/>
      <c r="DK264" s="1087"/>
      <c r="DL264" s="700"/>
      <c r="DM264" s="701"/>
      <c r="DN264" s="701"/>
      <c r="DO264" s="701"/>
      <c r="DP264" s="701"/>
      <c r="DQ264" s="702"/>
      <c r="DR264" s="1083"/>
      <c r="DS264" s="1083"/>
      <c r="DT264" s="1083"/>
      <c r="DU264" s="1083"/>
      <c r="DV264" s="1083"/>
      <c r="DW264" s="1083"/>
      <c r="DX264" s="1083"/>
      <c r="DY264" s="1083"/>
      <c r="DZ264" s="1083"/>
      <c r="EA264" s="1083"/>
      <c r="EB264" s="1083"/>
      <c r="EC264" s="1084"/>
      <c r="ED264" s="1084"/>
      <c r="EE264" s="1084"/>
      <c r="EF264" s="1084"/>
      <c r="EG264" s="1084"/>
      <c r="EH264" s="1084"/>
      <c r="EI264" s="1084"/>
      <c r="EJ264" s="1084"/>
      <c r="EK264" s="1084"/>
      <c r="EL264" s="1084"/>
      <c r="EM264" s="1084"/>
    </row>
    <row r="265" spans="1:143" ht="6" customHeight="1">
      <c r="A265" s="162"/>
      <c r="B265" s="991"/>
      <c r="C265" s="991"/>
      <c r="D265" s="991"/>
      <c r="E265" s="991"/>
      <c r="F265" s="1083"/>
      <c r="G265" s="1083"/>
      <c r="H265" s="1083"/>
      <c r="I265" s="1083"/>
      <c r="J265" s="1083"/>
      <c r="K265" s="1083"/>
      <c r="L265" s="1083"/>
      <c r="M265" s="1083"/>
      <c r="N265" s="1083"/>
      <c r="O265" s="1083"/>
      <c r="P265" s="1083"/>
      <c r="Q265" s="1083"/>
      <c r="R265" s="1083"/>
      <c r="S265" s="1083"/>
      <c r="T265" s="1083"/>
      <c r="U265" s="1083"/>
      <c r="V265" s="1083"/>
      <c r="W265" s="1083"/>
      <c r="X265" s="1083"/>
      <c r="Y265" s="1083"/>
      <c r="Z265" s="1083"/>
      <c r="AA265" s="1083"/>
      <c r="AB265" s="1083"/>
      <c r="AC265" s="1083"/>
      <c r="AD265" s="1083"/>
      <c r="AE265" s="1083"/>
      <c r="AF265" s="1083"/>
      <c r="AG265" s="1083"/>
      <c r="AH265" s="1083"/>
      <c r="AI265" s="1083"/>
      <c r="AJ265" s="1083"/>
      <c r="AK265" s="1083"/>
      <c r="AL265" s="1083"/>
      <c r="AM265" s="1083"/>
      <c r="AN265" s="1083"/>
      <c r="AO265" s="1083"/>
      <c r="AP265" s="1083"/>
      <c r="AQ265" s="1083"/>
      <c r="AR265" s="1083"/>
      <c r="AS265" s="1083"/>
      <c r="AT265" s="1083"/>
      <c r="AU265" s="1083"/>
      <c r="AV265" s="1083"/>
      <c r="AW265" s="1083"/>
      <c r="AX265" s="1084"/>
      <c r="AY265" s="1084"/>
      <c r="AZ265" s="1084"/>
      <c r="BA265" s="1084"/>
      <c r="BB265" s="1084"/>
      <c r="BC265" s="1083"/>
      <c r="BD265" s="1083"/>
      <c r="BE265" s="1083"/>
      <c r="BF265" s="1083"/>
      <c r="BG265" s="1083"/>
      <c r="BH265" s="1083"/>
      <c r="BI265" s="1083"/>
      <c r="BJ265" s="1083"/>
      <c r="BK265" s="1083"/>
      <c r="BL265" s="1083"/>
      <c r="BM265" s="1083"/>
      <c r="BN265" s="1083"/>
      <c r="BO265" s="1083"/>
      <c r="BP265" s="1083"/>
      <c r="BQ265" s="1083"/>
      <c r="BR265" s="1083"/>
      <c r="BS265" s="1083"/>
      <c r="BT265" s="1083"/>
      <c r="BU265" s="1083"/>
      <c r="BV265" s="1083"/>
      <c r="BW265" s="1083"/>
      <c r="BX265" s="1083"/>
      <c r="BY265" s="1083"/>
      <c r="BZ265" s="1083"/>
      <c r="CA265" s="1083"/>
      <c r="CB265" s="1083"/>
      <c r="CC265" s="1083"/>
      <c r="CD265" s="1083"/>
      <c r="CE265" s="1083"/>
      <c r="CF265" s="1087"/>
      <c r="CG265" s="1087"/>
      <c r="CH265" s="1087"/>
      <c r="CI265" s="1087"/>
      <c r="CJ265" s="1087"/>
      <c r="CK265" s="1087"/>
      <c r="CL265" s="1087"/>
      <c r="CM265" s="1087"/>
      <c r="CN265" s="1087"/>
      <c r="CO265" s="1087"/>
      <c r="CP265" s="1087"/>
      <c r="CQ265" s="1087"/>
      <c r="CR265" s="1087"/>
      <c r="CS265" s="1087"/>
      <c r="CT265" s="1087"/>
      <c r="CU265" s="1087"/>
      <c r="CV265" s="1087"/>
      <c r="CW265" s="1087"/>
      <c r="CX265" s="1087"/>
      <c r="CY265" s="1087"/>
      <c r="CZ265" s="1087"/>
      <c r="DA265" s="1087"/>
      <c r="DB265" s="1087"/>
      <c r="DC265" s="1087"/>
      <c r="DD265" s="1087"/>
      <c r="DE265" s="1087"/>
      <c r="DF265" s="1087"/>
      <c r="DG265" s="1087"/>
      <c r="DH265" s="1087"/>
      <c r="DI265" s="1087"/>
      <c r="DJ265" s="1087"/>
      <c r="DK265" s="1087"/>
      <c r="DL265" s="703"/>
      <c r="DM265" s="704"/>
      <c r="DN265" s="704"/>
      <c r="DO265" s="704"/>
      <c r="DP265" s="704"/>
      <c r="DQ265" s="705"/>
      <c r="DR265" s="1083"/>
      <c r="DS265" s="1083"/>
      <c r="DT265" s="1083"/>
      <c r="DU265" s="1083"/>
      <c r="DV265" s="1083"/>
      <c r="DW265" s="1083"/>
      <c r="DX265" s="1083"/>
      <c r="DY265" s="1083"/>
      <c r="DZ265" s="1083"/>
      <c r="EA265" s="1083"/>
      <c r="EB265" s="1083"/>
      <c r="EC265" s="1084"/>
      <c r="ED265" s="1084"/>
      <c r="EE265" s="1084"/>
      <c r="EF265" s="1084"/>
      <c r="EG265" s="1084"/>
      <c r="EH265" s="1084"/>
      <c r="EI265" s="1084"/>
      <c r="EJ265" s="1084"/>
      <c r="EK265" s="1084"/>
      <c r="EL265" s="1084"/>
      <c r="EM265" s="1084"/>
    </row>
    <row r="266" spans="1:143" ht="6" customHeight="1">
      <c r="A266" s="162"/>
      <c r="B266" s="1085">
        <v>14</v>
      </c>
      <c r="C266" s="991"/>
      <c r="D266" s="991"/>
      <c r="E266" s="991"/>
      <c r="F266" s="1083"/>
      <c r="G266" s="1083"/>
      <c r="H266" s="1083"/>
      <c r="I266" s="1083"/>
      <c r="J266" s="1083"/>
      <c r="K266" s="1083"/>
      <c r="L266" s="1083"/>
      <c r="M266" s="1083"/>
      <c r="N266" s="1083"/>
      <c r="O266" s="1083"/>
      <c r="P266" s="1083"/>
      <c r="Q266" s="1083"/>
      <c r="R266" s="1083"/>
      <c r="S266" s="1083"/>
      <c r="T266" s="1083"/>
      <c r="U266" s="1083"/>
      <c r="V266" s="1083"/>
      <c r="W266" s="1083"/>
      <c r="X266" s="1083"/>
      <c r="Y266" s="1083"/>
      <c r="Z266" s="1083"/>
      <c r="AA266" s="1083"/>
      <c r="AB266" s="1083"/>
      <c r="AC266" s="1083"/>
      <c r="AD266" s="1083"/>
      <c r="AE266" s="1083"/>
      <c r="AF266" s="1083"/>
      <c r="AG266" s="1083"/>
      <c r="AH266" s="1083"/>
      <c r="AI266" s="1083"/>
      <c r="AJ266" s="1083"/>
      <c r="AK266" s="1083"/>
      <c r="AL266" s="1083"/>
      <c r="AM266" s="1083"/>
      <c r="AN266" s="1083"/>
      <c r="AO266" s="1083"/>
      <c r="AP266" s="1083"/>
      <c r="AQ266" s="1083"/>
      <c r="AR266" s="1083"/>
      <c r="AS266" s="1083"/>
      <c r="AT266" s="1083"/>
      <c r="AU266" s="1083"/>
      <c r="AV266" s="1083"/>
      <c r="AW266" s="1083"/>
      <c r="AX266" s="1084"/>
      <c r="AY266" s="1084"/>
      <c r="AZ266" s="1084"/>
      <c r="BA266" s="1084"/>
      <c r="BB266" s="1084"/>
      <c r="BC266" s="1083"/>
      <c r="BD266" s="1083"/>
      <c r="BE266" s="1083"/>
      <c r="BF266" s="1083"/>
      <c r="BG266" s="1083"/>
      <c r="BH266" s="1083"/>
      <c r="BI266" s="1083"/>
      <c r="BJ266" s="1083"/>
      <c r="BK266" s="1083"/>
      <c r="BL266" s="1083"/>
      <c r="BM266" s="1083"/>
      <c r="BN266" s="1083"/>
      <c r="BO266" s="1083"/>
      <c r="BP266" s="1083"/>
      <c r="BQ266" s="1083"/>
      <c r="BR266" s="1083"/>
      <c r="BS266" s="1083"/>
      <c r="BT266" s="1083"/>
      <c r="BU266" s="1083"/>
      <c r="BV266" s="1083"/>
      <c r="BW266" s="1083"/>
      <c r="BX266" s="1083"/>
      <c r="BY266" s="1083"/>
      <c r="BZ266" s="1083"/>
      <c r="CA266" s="1083"/>
      <c r="CB266" s="1083"/>
      <c r="CC266" s="1083"/>
      <c r="CD266" s="1083"/>
      <c r="CE266" s="1083"/>
      <c r="CF266" s="1087"/>
      <c r="CG266" s="1087"/>
      <c r="CH266" s="1087"/>
      <c r="CI266" s="1087"/>
      <c r="CJ266" s="1087"/>
      <c r="CK266" s="1087"/>
      <c r="CL266" s="1087"/>
      <c r="CM266" s="1087"/>
      <c r="CN266" s="1087"/>
      <c r="CO266" s="1087"/>
      <c r="CP266" s="1087"/>
      <c r="CQ266" s="1087"/>
      <c r="CR266" s="1087"/>
      <c r="CS266" s="1087"/>
      <c r="CT266" s="1087"/>
      <c r="CU266" s="1087"/>
      <c r="CV266" s="1087"/>
      <c r="CW266" s="1087"/>
      <c r="CX266" s="1087"/>
      <c r="CY266" s="1087"/>
      <c r="CZ266" s="1087"/>
      <c r="DA266" s="1087"/>
      <c r="DB266" s="1087"/>
      <c r="DC266" s="1087"/>
      <c r="DD266" s="1087"/>
      <c r="DE266" s="1087"/>
      <c r="DF266" s="1087"/>
      <c r="DG266" s="1087"/>
      <c r="DH266" s="1087"/>
      <c r="DI266" s="1087"/>
      <c r="DJ266" s="1087"/>
      <c r="DK266" s="1087"/>
      <c r="DL266" s="697"/>
      <c r="DM266" s="698"/>
      <c r="DN266" s="698"/>
      <c r="DO266" s="698"/>
      <c r="DP266" s="698"/>
      <c r="DQ266" s="699"/>
      <c r="DR266" s="1083"/>
      <c r="DS266" s="1083"/>
      <c r="DT266" s="1083"/>
      <c r="DU266" s="1083"/>
      <c r="DV266" s="1083"/>
      <c r="DW266" s="1083"/>
      <c r="DX266" s="1083"/>
      <c r="DY266" s="1083"/>
      <c r="DZ266" s="1083"/>
      <c r="EA266" s="1083"/>
      <c r="EB266" s="1083"/>
      <c r="EC266" s="1084"/>
      <c r="ED266" s="1084"/>
      <c r="EE266" s="1084"/>
      <c r="EF266" s="1084"/>
      <c r="EG266" s="1084"/>
      <c r="EH266" s="1084"/>
      <c r="EI266" s="1084"/>
      <c r="EJ266" s="1084"/>
      <c r="EK266" s="1084"/>
      <c r="EL266" s="1084"/>
      <c r="EM266" s="1084"/>
    </row>
    <row r="267" spans="1:143" ht="6" customHeight="1">
      <c r="A267" s="162"/>
      <c r="B267" s="991"/>
      <c r="C267" s="991"/>
      <c r="D267" s="991"/>
      <c r="E267" s="991"/>
      <c r="F267" s="1083"/>
      <c r="G267" s="1083"/>
      <c r="H267" s="1083"/>
      <c r="I267" s="1083"/>
      <c r="J267" s="1083"/>
      <c r="K267" s="1083"/>
      <c r="L267" s="1083"/>
      <c r="M267" s="1083"/>
      <c r="N267" s="1083"/>
      <c r="O267" s="1083"/>
      <c r="P267" s="1083"/>
      <c r="Q267" s="1083"/>
      <c r="R267" s="1083"/>
      <c r="S267" s="1083"/>
      <c r="T267" s="1083"/>
      <c r="U267" s="1083"/>
      <c r="V267" s="1083"/>
      <c r="W267" s="1083"/>
      <c r="X267" s="1083"/>
      <c r="Y267" s="1083"/>
      <c r="Z267" s="1083"/>
      <c r="AA267" s="1083"/>
      <c r="AB267" s="1083"/>
      <c r="AC267" s="1083"/>
      <c r="AD267" s="1083"/>
      <c r="AE267" s="1083"/>
      <c r="AF267" s="1083"/>
      <c r="AG267" s="1083"/>
      <c r="AH267" s="1083"/>
      <c r="AI267" s="1083"/>
      <c r="AJ267" s="1083"/>
      <c r="AK267" s="1083"/>
      <c r="AL267" s="1083"/>
      <c r="AM267" s="1083"/>
      <c r="AN267" s="1083"/>
      <c r="AO267" s="1083"/>
      <c r="AP267" s="1083"/>
      <c r="AQ267" s="1083"/>
      <c r="AR267" s="1083"/>
      <c r="AS267" s="1083"/>
      <c r="AT267" s="1083"/>
      <c r="AU267" s="1083"/>
      <c r="AV267" s="1083"/>
      <c r="AW267" s="1083"/>
      <c r="AX267" s="1084"/>
      <c r="AY267" s="1084"/>
      <c r="AZ267" s="1084"/>
      <c r="BA267" s="1084"/>
      <c r="BB267" s="1084"/>
      <c r="BC267" s="1083"/>
      <c r="BD267" s="1083"/>
      <c r="BE267" s="1083"/>
      <c r="BF267" s="1083"/>
      <c r="BG267" s="1083"/>
      <c r="BH267" s="1083"/>
      <c r="BI267" s="1083"/>
      <c r="BJ267" s="1083"/>
      <c r="BK267" s="1083"/>
      <c r="BL267" s="1083"/>
      <c r="BM267" s="1083"/>
      <c r="BN267" s="1083"/>
      <c r="BO267" s="1083"/>
      <c r="BP267" s="1083"/>
      <c r="BQ267" s="1083"/>
      <c r="BR267" s="1083"/>
      <c r="BS267" s="1083"/>
      <c r="BT267" s="1083"/>
      <c r="BU267" s="1083"/>
      <c r="BV267" s="1083"/>
      <c r="BW267" s="1083"/>
      <c r="BX267" s="1083"/>
      <c r="BY267" s="1083"/>
      <c r="BZ267" s="1083"/>
      <c r="CA267" s="1083"/>
      <c r="CB267" s="1083"/>
      <c r="CC267" s="1083"/>
      <c r="CD267" s="1083"/>
      <c r="CE267" s="1083"/>
      <c r="CF267" s="1087"/>
      <c r="CG267" s="1087"/>
      <c r="CH267" s="1087"/>
      <c r="CI267" s="1087"/>
      <c r="CJ267" s="1087"/>
      <c r="CK267" s="1087"/>
      <c r="CL267" s="1087"/>
      <c r="CM267" s="1087"/>
      <c r="CN267" s="1087"/>
      <c r="CO267" s="1087"/>
      <c r="CP267" s="1087"/>
      <c r="CQ267" s="1087"/>
      <c r="CR267" s="1087"/>
      <c r="CS267" s="1087"/>
      <c r="CT267" s="1087"/>
      <c r="CU267" s="1087"/>
      <c r="CV267" s="1087"/>
      <c r="CW267" s="1087"/>
      <c r="CX267" s="1087"/>
      <c r="CY267" s="1087"/>
      <c r="CZ267" s="1087"/>
      <c r="DA267" s="1087"/>
      <c r="DB267" s="1087"/>
      <c r="DC267" s="1087"/>
      <c r="DD267" s="1087"/>
      <c r="DE267" s="1087"/>
      <c r="DF267" s="1087"/>
      <c r="DG267" s="1087"/>
      <c r="DH267" s="1087"/>
      <c r="DI267" s="1087"/>
      <c r="DJ267" s="1087"/>
      <c r="DK267" s="1087"/>
      <c r="DL267" s="700"/>
      <c r="DM267" s="701"/>
      <c r="DN267" s="701"/>
      <c r="DO267" s="701"/>
      <c r="DP267" s="701"/>
      <c r="DQ267" s="702"/>
      <c r="DR267" s="1083"/>
      <c r="DS267" s="1083"/>
      <c r="DT267" s="1083"/>
      <c r="DU267" s="1083"/>
      <c r="DV267" s="1083"/>
      <c r="DW267" s="1083"/>
      <c r="DX267" s="1083"/>
      <c r="DY267" s="1083"/>
      <c r="DZ267" s="1083"/>
      <c r="EA267" s="1083"/>
      <c r="EB267" s="1083"/>
      <c r="EC267" s="1084"/>
      <c r="ED267" s="1084"/>
      <c r="EE267" s="1084"/>
      <c r="EF267" s="1084"/>
      <c r="EG267" s="1084"/>
      <c r="EH267" s="1084"/>
      <c r="EI267" s="1084"/>
      <c r="EJ267" s="1084"/>
      <c r="EK267" s="1084"/>
      <c r="EL267" s="1084"/>
      <c r="EM267" s="1084"/>
    </row>
    <row r="268" spans="1:143" ht="6" customHeight="1">
      <c r="A268" s="162"/>
      <c r="B268" s="991"/>
      <c r="C268" s="991"/>
      <c r="D268" s="991"/>
      <c r="E268" s="991"/>
      <c r="F268" s="1083"/>
      <c r="G268" s="1083"/>
      <c r="H268" s="1083"/>
      <c r="I268" s="1083"/>
      <c r="J268" s="1083"/>
      <c r="K268" s="1083"/>
      <c r="L268" s="1083"/>
      <c r="M268" s="1083"/>
      <c r="N268" s="1083"/>
      <c r="O268" s="1083"/>
      <c r="P268" s="1083"/>
      <c r="Q268" s="1083"/>
      <c r="R268" s="1083"/>
      <c r="S268" s="1083"/>
      <c r="T268" s="1083"/>
      <c r="U268" s="1083"/>
      <c r="V268" s="1083"/>
      <c r="W268" s="1083"/>
      <c r="X268" s="1083"/>
      <c r="Y268" s="1083"/>
      <c r="Z268" s="1083"/>
      <c r="AA268" s="1083"/>
      <c r="AB268" s="1083"/>
      <c r="AC268" s="1083"/>
      <c r="AD268" s="1083"/>
      <c r="AE268" s="1083"/>
      <c r="AF268" s="1083"/>
      <c r="AG268" s="1083"/>
      <c r="AH268" s="1083"/>
      <c r="AI268" s="1083"/>
      <c r="AJ268" s="1083"/>
      <c r="AK268" s="1083"/>
      <c r="AL268" s="1083"/>
      <c r="AM268" s="1083"/>
      <c r="AN268" s="1083"/>
      <c r="AO268" s="1083"/>
      <c r="AP268" s="1083"/>
      <c r="AQ268" s="1083"/>
      <c r="AR268" s="1083"/>
      <c r="AS268" s="1083"/>
      <c r="AT268" s="1083"/>
      <c r="AU268" s="1083"/>
      <c r="AV268" s="1083"/>
      <c r="AW268" s="1083"/>
      <c r="AX268" s="1084"/>
      <c r="AY268" s="1084"/>
      <c r="AZ268" s="1084"/>
      <c r="BA268" s="1084"/>
      <c r="BB268" s="1084"/>
      <c r="BC268" s="1083"/>
      <c r="BD268" s="1083"/>
      <c r="BE268" s="1083"/>
      <c r="BF268" s="1083"/>
      <c r="BG268" s="1083"/>
      <c r="BH268" s="1083"/>
      <c r="BI268" s="1083"/>
      <c r="BJ268" s="1083"/>
      <c r="BK268" s="1083"/>
      <c r="BL268" s="1083"/>
      <c r="BM268" s="1083"/>
      <c r="BN268" s="1083"/>
      <c r="BO268" s="1083"/>
      <c r="BP268" s="1083"/>
      <c r="BQ268" s="1083"/>
      <c r="BR268" s="1083"/>
      <c r="BS268" s="1083"/>
      <c r="BT268" s="1083"/>
      <c r="BU268" s="1083"/>
      <c r="BV268" s="1083"/>
      <c r="BW268" s="1083"/>
      <c r="BX268" s="1083"/>
      <c r="BY268" s="1083"/>
      <c r="BZ268" s="1083"/>
      <c r="CA268" s="1083"/>
      <c r="CB268" s="1083"/>
      <c r="CC268" s="1083"/>
      <c r="CD268" s="1083"/>
      <c r="CE268" s="1083"/>
      <c r="CF268" s="1087"/>
      <c r="CG268" s="1087"/>
      <c r="CH268" s="1087"/>
      <c r="CI268" s="1087"/>
      <c r="CJ268" s="1087"/>
      <c r="CK268" s="1087"/>
      <c r="CL268" s="1087"/>
      <c r="CM268" s="1087"/>
      <c r="CN268" s="1087"/>
      <c r="CO268" s="1087"/>
      <c r="CP268" s="1087"/>
      <c r="CQ268" s="1087"/>
      <c r="CR268" s="1087"/>
      <c r="CS268" s="1087"/>
      <c r="CT268" s="1087"/>
      <c r="CU268" s="1087"/>
      <c r="CV268" s="1087"/>
      <c r="CW268" s="1087"/>
      <c r="CX268" s="1087"/>
      <c r="CY268" s="1087"/>
      <c r="CZ268" s="1087"/>
      <c r="DA268" s="1087"/>
      <c r="DB268" s="1087"/>
      <c r="DC268" s="1087"/>
      <c r="DD268" s="1087"/>
      <c r="DE268" s="1087"/>
      <c r="DF268" s="1087"/>
      <c r="DG268" s="1087"/>
      <c r="DH268" s="1087"/>
      <c r="DI268" s="1087"/>
      <c r="DJ268" s="1087"/>
      <c r="DK268" s="1087"/>
      <c r="DL268" s="703"/>
      <c r="DM268" s="704"/>
      <c r="DN268" s="704"/>
      <c r="DO268" s="704"/>
      <c r="DP268" s="704"/>
      <c r="DQ268" s="705"/>
      <c r="DR268" s="1083"/>
      <c r="DS268" s="1083"/>
      <c r="DT268" s="1083"/>
      <c r="DU268" s="1083"/>
      <c r="DV268" s="1083"/>
      <c r="DW268" s="1083"/>
      <c r="DX268" s="1083"/>
      <c r="DY268" s="1083"/>
      <c r="DZ268" s="1083"/>
      <c r="EA268" s="1083"/>
      <c r="EB268" s="1083"/>
      <c r="EC268" s="1084"/>
      <c r="ED268" s="1084"/>
      <c r="EE268" s="1084"/>
      <c r="EF268" s="1084"/>
      <c r="EG268" s="1084"/>
      <c r="EH268" s="1084"/>
      <c r="EI268" s="1084"/>
      <c r="EJ268" s="1084"/>
      <c r="EK268" s="1084"/>
      <c r="EL268" s="1084"/>
      <c r="EM268" s="1084"/>
    </row>
    <row r="269" spans="1:143" ht="6" customHeight="1">
      <c r="A269" s="162"/>
      <c r="B269" s="1085">
        <v>15</v>
      </c>
      <c r="C269" s="991"/>
      <c r="D269" s="991"/>
      <c r="E269" s="991"/>
      <c r="F269" s="1083"/>
      <c r="G269" s="1083"/>
      <c r="H269" s="1083"/>
      <c r="I269" s="1083"/>
      <c r="J269" s="1083"/>
      <c r="K269" s="1083"/>
      <c r="L269" s="1083"/>
      <c r="M269" s="1083"/>
      <c r="N269" s="1083"/>
      <c r="O269" s="1083"/>
      <c r="P269" s="1083"/>
      <c r="Q269" s="1083"/>
      <c r="R269" s="1083"/>
      <c r="S269" s="1083"/>
      <c r="T269" s="1083"/>
      <c r="U269" s="1083"/>
      <c r="V269" s="1083"/>
      <c r="W269" s="1083"/>
      <c r="X269" s="1083"/>
      <c r="Y269" s="1083"/>
      <c r="Z269" s="1083"/>
      <c r="AA269" s="1083"/>
      <c r="AB269" s="1083"/>
      <c r="AC269" s="1083"/>
      <c r="AD269" s="1083"/>
      <c r="AE269" s="1083"/>
      <c r="AF269" s="1083"/>
      <c r="AG269" s="1083"/>
      <c r="AH269" s="1083"/>
      <c r="AI269" s="1083"/>
      <c r="AJ269" s="1083"/>
      <c r="AK269" s="1083"/>
      <c r="AL269" s="1083"/>
      <c r="AM269" s="1083"/>
      <c r="AN269" s="1083"/>
      <c r="AO269" s="1083"/>
      <c r="AP269" s="1083"/>
      <c r="AQ269" s="1083"/>
      <c r="AR269" s="1083"/>
      <c r="AS269" s="1083"/>
      <c r="AT269" s="1083"/>
      <c r="AU269" s="1083"/>
      <c r="AV269" s="1083"/>
      <c r="AW269" s="1083"/>
      <c r="AX269" s="1084"/>
      <c r="AY269" s="1084"/>
      <c r="AZ269" s="1084"/>
      <c r="BA269" s="1084"/>
      <c r="BB269" s="1084"/>
      <c r="BC269" s="1083"/>
      <c r="BD269" s="1083"/>
      <c r="BE269" s="1083"/>
      <c r="BF269" s="1083"/>
      <c r="BG269" s="1083"/>
      <c r="BH269" s="1083"/>
      <c r="BI269" s="1083"/>
      <c r="BJ269" s="1083"/>
      <c r="BK269" s="1083"/>
      <c r="BL269" s="1083"/>
      <c r="BM269" s="1083"/>
      <c r="BN269" s="1083"/>
      <c r="BO269" s="1083"/>
      <c r="BP269" s="1083"/>
      <c r="BQ269" s="1083"/>
      <c r="BR269" s="1083"/>
      <c r="BS269" s="1083"/>
      <c r="BT269" s="1083"/>
      <c r="BU269" s="1083"/>
      <c r="BV269" s="1083"/>
      <c r="BW269" s="1083"/>
      <c r="BX269" s="1083"/>
      <c r="BY269" s="1083"/>
      <c r="BZ269" s="1083"/>
      <c r="CA269" s="1083"/>
      <c r="CB269" s="1083"/>
      <c r="CC269" s="1083"/>
      <c r="CD269" s="1083"/>
      <c r="CE269" s="1083"/>
      <c r="CF269" s="1087"/>
      <c r="CG269" s="1087"/>
      <c r="CH269" s="1087"/>
      <c r="CI269" s="1087"/>
      <c r="CJ269" s="1087"/>
      <c r="CK269" s="1087"/>
      <c r="CL269" s="1087"/>
      <c r="CM269" s="1087"/>
      <c r="CN269" s="1087"/>
      <c r="CO269" s="1087"/>
      <c r="CP269" s="1087"/>
      <c r="CQ269" s="1087"/>
      <c r="CR269" s="1087"/>
      <c r="CS269" s="1087"/>
      <c r="CT269" s="1087"/>
      <c r="CU269" s="1087"/>
      <c r="CV269" s="1087"/>
      <c r="CW269" s="1087"/>
      <c r="CX269" s="1087"/>
      <c r="CY269" s="1087"/>
      <c r="CZ269" s="1087"/>
      <c r="DA269" s="1087"/>
      <c r="DB269" s="1087"/>
      <c r="DC269" s="1087"/>
      <c r="DD269" s="1087"/>
      <c r="DE269" s="1087"/>
      <c r="DF269" s="1087"/>
      <c r="DG269" s="1087"/>
      <c r="DH269" s="1087"/>
      <c r="DI269" s="1087"/>
      <c r="DJ269" s="1087"/>
      <c r="DK269" s="1087"/>
      <c r="DL269" s="697"/>
      <c r="DM269" s="698"/>
      <c r="DN269" s="698"/>
      <c r="DO269" s="698"/>
      <c r="DP269" s="698"/>
      <c r="DQ269" s="699"/>
      <c r="DR269" s="1083"/>
      <c r="DS269" s="1083"/>
      <c r="DT269" s="1083"/>
      <c r="DU269" s="1083"/>
      <c r="DV269" s="1083"/>
      <c r="DW269" s="1083"/>
      <c r="DX269" s="1083"/>
      <c r="DY269" s="1083"/>
      <c r="DZ269" s="1083"/>
      <c r="EA269" s="1083"/>
      <c r="EB269" s="1083"/>
      <c r="EC269" s="1084"/>
      <c r="ED269" s="1084"/>
      <c r="EE269" s="1084"/>
      <c r="EF269" s="1084"/>
      <c r="EG269" s="1084"/>
      <c r="EH269" s="1084"/>
      <c r="EI269" s="1084"/>
      <c r="EJ269" s="1084"/>
      <c r="EK269" s="1084"/>
      <c r="EL269" s="1084"/>
      <c r="EM269" s="1084"/>
    </row>
    <row r="270" spans="1:143" ht="6" customHeight="1">
      <c r="A270" s="162"/>
      <c r="B270" s="991"/>
      <c r="C270" s="991"/>
      <c r="D270" s="991"/>
      <c r="E270" s="991"/>
      <c r="F270" s="1083"/>
      <c r="G270" s="1083"/>
      <c r="H270" s="1083"/>
      <c r="I270" s="1083"/>
      <c r="J270" s="1083"/>
      <c r="K270" s="1083"/>
      <c r="L270" s="1083"/>
      <c r="M270" s="1083"/>
      <c r="N270" s="1083"/>
      <c r="O270" s="1083"/>
      <c r="P270" s="1083"/>
      <c r="Q270" s="1083"/>
      <c r="R270" s="1083"/>
      <c r="S270" s="1083"/>
      <c r="T270" s="1083"/>
      <c r="U270" s="1083"/>
      <c r="V270" s="1083"/>
      <c r="W270" s="1083"/>
      <c r="X270" s="1083"/>
      <c r="Y270" s="1083"/>
      <c r="Z270" s="1083"/>
      <c r="AA270" s="1083"/>
      <c r="AB270" s="1083"/>
      <c r="AC270" s="1083"/>
      <c r="AD270" s="1083"/>
      <c r="AE270" s="1083"/>
      <c r="AF270" s="1083"/>
      <c r="AG270" s="1083"/>
      <c r="AH270" s="1083"/>
      <c r="AI270" s="1083"/>
      <c r="AJ270" s="1083"/>
      <c r="AK270" s="1083"/>
      <c r="AL270" s="1083"/>
      <c r="AM270" s="1083"/>
      <c r="AN270" s="1083"/>
      <c r="AO270" s="1083"/>
      <c r="AP270" s="1083"/>
      <c r="AQ270" s="1083"/>
      <c r="AR270" s="1083"/>
      <c r="AS270" s="1083"/>
      <c r="AT270" s="1083"/>
      <c r="AU270" s="1083"/>
      <c r="AV270" s="1083"/>
      <c r="AW270" s="1083"/>
      <c r="AX270" s="1084"/>
      <c r="AY270" s="1084"/>
      <c r="AZ270" s="1084"/>
      <c r="BA270" s="1084"/>
      <c r="BB270" s="1084"/>
      <c r="BC270" s="1083"/>
      <c r="BD270" s="1083"/>
      <c r="BE270" s="1083"/>
      <c r="BF270" s="1083"/>
      <c r="BG270" s="1083"/>
      <c r="BH270" s="1083"/>
      <c r="BI270" s="1083"/>
      <c r="BJ270" s="1083"/>
      <c r="BK270" s="1083"/>
      <c r="BL270" s="1083"/>
      <c r="BM270" s="1083"/>
      <c r="BN270" s="1083"/>
      <c r="BO270" s="1083"/>
      <c r="BP270" s="1083"/>
      <c r="BQ270" s="1083"/>
      <c r="BR270" s="1083"/>
      <c r="BS270" s="1083"/>
      <c r="BT270" s="1083"/>
      <c r="BU270" s="1083"/>
      <c r="BV270" s="1083"/>
      <c r="BW270" s="1083"/>
      <c r="BX270" s="1083"/>
      <c r="BY270" s="1083"/>
      <c r="BZ270" s="1083"/>
      <c r="CA270" s="1083"/>
      <c r="CB270" s="1083"/>
      <c r="CC270" s="1083"/>
      <c r="CD270" s="1083"/>
      <c r="CE270" s="1083"/>
      <c r="CF270" s="1087"/>
      <c r="CG270" s="1087"/>
      <c r="CH270" s="1087"/>
      <c r="CI270" s="1087"/>
      <c r="CJ270" s="1087"/>
      <c r="CK270" s="1087"/>
      <c r="CL270" s="1087"/>
      <c r="CM270" s="1087"/>
      <c r="CN270" s="1087"/>
      <c r="CO270" s="1087"/>
      <c r="CP270" s="1087"/>
      <c r="CQ270" s="1087"/>
      <c r="CR270" s="1087"/>
      <c r="CS270" s="1087"/>
      <c r="CT270" s="1087"/>
      <c r="CU270" s="1087"/>
      <c r="CV270" s="1087"/>
      <c r="CW270" s="1087"/>
      <c r="CX270" s="1087"/>
      <c r="CY270" s="1087"/>
      <c r="CZ270" s="1087"/>
      <c r="DA270" s="1087"/>
      <c r="DB270" s="1087"/>
      <c r="DC270" s="1087"/>
      <c r="DD270" s="1087"/>
      <c r="DE270" s="1087"/>
      <c r="DF270" s="1087"/>
      <c r="DG270" s="1087"/>
      <c r="DH270" s="1087"/>
      <c r="DI270" s="1087"/>
      <c r="DJ270" s="1087"/>
      <c r="DK270" s="1087"/>
      <c r="DL270" s="700"/>
      <c r="DM270" s="701"/>
      <c r="DN270" s="701"/>
      <c r="DO270" s="701"/>
      <c r="DP270" s="701"/>
      <c r="DQ270" s="702"/>
      <c r="DR270" s="1083"/>
      <c r="DS270" s="1083"/>
      <c r="DT270" s="1083"/>
      <c r="DU270" s="1083"/>
      <c r="DV270" s="1083"/>
      <c r="DW270" s="1083"/>
      <c r="DX270" s="1083"/>
      <c r="DY270" s="1083"/>
      <c r="DZ270" s="1083"/>
      <c r="EA270" s="1083"/>
      <c r="EB270" s="1083"/>
      <c r="EC270" s="1084"/>
      <c r="ED270" s="1084"/>
      <c r="EE270" s="1084"/>
      <c r="EF270" s="1084"/>
      <c r="EG270" s="1084"/>
      <c r="EH270" s="1084"/>
      <c r="EI270" s="1084"/>
      <c r="EJ270" s="1084"/>
      <c r="EK270" s="1084"/>
      <c r="EL270" s="1084"/>
      <c r="EM270" s="1084"/>
    </row>
    <row r="271" spans="1:143" ht="6" customHeight="1">
      <c r="A271" s="162"/>
      <c r="B271" s="991"/>
      <c r="C271" s="991"/>
      <c r="D271" s="991"/>
      <c r="E271" s="991"/>
      <c r="F271" s="1083"/>
      <c r="G271" s="1083"/>
      <c r="H271" s="1083"/>
      <c r="I271" s="1083"/>
      <c r="J271" s="1083"/>
      <c r="K271" s="1083"/>
      <c r="L271" s="1083"/>
      <c r="M271" s="1083"/>
      <c r="N271" s="1083"/>
      <c r="O271" s="1083"/>
      <c r="P271" s="1083"/>
      <c r="Q271" s="1083"/>
      <c r="R271" s="1083"/>
      <c r="S271" s="1083"/>
      <c r="T271" s="1083"/>
      <c r="U271" s="1083"/>
      <c r="V271" s="1083"/>
      <c r="W271" s="1083"/>
      <c r="X271" s="1083"/>
      <c r="Y271" s="1083"/>
      <c r="Z271" s="1083"/>
      <c r="AA271" s="1083"/>
      <c r="AB271" s="1083"/>
      <c r="AC271" s="1083"/>
      <c r="AD271" s="1083"/>
      <c r="AE271" s="1083"/>
      <c r="AF271" s="1083"/>
      <c r="AG271" s="1083"/>
      <c r="AH271" s="1083"/>
      <c r="AI271" s="1083"/>
      <c r="AJ271" s="1083"/>
      <c r="AK271" s="1083"/>
      <c r="AL271" s="1083"/>
      <c r="AM271" s="1083"/>
      <c r="AN271" s="1083"/>
      <c r="AO271" s="1083"/>
      <c r="AP271" s="1083"/>
      <c r="AQ271" s="1083"/>
      <c r="AR271" s="1083"/>
      <c r="AS271" s="1083"/>
      <c r="AT271" s="1083"/>
      <c r="AU271" s="1083"/>
      <c r="AV271" s="1083"/>
      <c r="AW271" s="1083"/>
      <c r="AX271" s="1084"/>
      <c r="AY271" s="1084"/>
      <c r="AZ271" s="1084"/>
      <c r="BA271" s="1084"/>
      <c r="BB271" s="1084"/>
      <c r="BC271" s="1083"/>
      <c r="BD271" s="1083"/>
      <c r="BE271" s="1083"/>
      <c r="BF271" s="1083"/>
      <c r="BG271" s="1083"/>
      <c r="BH271" s="1083"/>
      <c r="BI271" s="1083"/>
      <c r="BJ271" s="1083"/>
      <c r="BK271" s="1083"/>
      <c r="BL271" s="1083"/>
      <c r="BM271" s="1083"/>
      <c r="BN271" s="1083"/>
      <c r="BO271" s="1083"/>
      <c r="BP271" s="1083"/>
      <c r="BQ271" s="1083"/>
      <c r="BR271" s="1083"/>
      <c r="BS271" s="1083"/>
      <c r="BT271" s="1083"/>
      <c r="BU271" s="1083"/>
      <c r="BV271" s="1083"/>
      <c r="BW271" s="1083"/>
      <c r="BX271" s="1083"/>
      <c r="BY271" s="1083"/>
      <c r="BZ271" s="1083"/>
      <c r="CA271" s="1083"/>
      <c r="CB271" s="1083"/>
      <c r="CC271" s="1083"/>
      <c r="CD271" s="1083"/>
      <c r="CE271" s="1083"/>
      <c r="CF271" s="1087"/>
      <c r="CG271" s="1087"/>
      <c r="CH271" s="1087"/>
      <c r="CI271" s="1087"/>
      <c r="CJ271" s="1087"/>
      <c r="CK271" s="1087"/>
      <c r="CL271" s="1087"/>
      <c r="CM271" s="1087"/>
      <c r="CN271" s="1087"/>
      <c r="CO271" s="1087"/>
      <c r="CP271" s="1087"/>
      <c r="CQ271" s="1087"/>
      <c r="CR271" s="1087"/>
      <c r="CS271" s="1087"/>
      <c r="CT271" s="1087"/>
      <c r="CU271" s="1087"/>
      <c r="CV271" s="1087"/>
      <c r="CW271" s="1087"/>
      <c r="CX271" s="1087"/>
      <c r="CY271" s="1087"/>
      <c r="CZ271" s="1087"/>
      <c r="DA271" s="1087"/>
      <c r="DB271" s="1087"/>
      <c r="DC271" s="1087"/>
      <c r="DD271" s="1087"/>
      <c r="DE271" s="1087"/>
      <c r="DF271" s="1087"/>
      <c r="DG271" s="1087"/>
      <c r="DH271" s="1087"/>
      <c r="DI271" s="1087"/>
      <c r="DJ271" s="1087"/>
      <c r="DK271" s="1087"/>
      <c r="DL271" s="703"/>
      <c r="DM271" s="704"/>
      <c r="DN271" s="704"/>
      <c r="DO271" s="704"/>
      <c r="DP271" s="704"/>
      <c r="DQ271" s="705"/>
      <c r="DR271" s="1083"/>
      <c r="DS271" s="1083"/>
      <c r="DT271" s="1083"/>
      <c r="DU271" s="1083"/>
      <c r="DV271" s="1083"/>
      <c r="DW271" s="1083"/>
      <c r="DX271" s="1083"/>
      <c r="DY271" s="1083"/>
      <c r="DZ271" s="1083"/>
      <c r="EA271" s="1083"/>
      <c r="EB271" s="1083"/>
      <c r="EC271" s="1084"/>
      <c r="ED271" s="1084"/>
      <c r="EE271" s="1084"/>
      <c r="EF271" s="1084"/>
      <c r="EG271" s="1084"/>
      <c r="EH271" s="1084"/>
      <c r="EI271" s="1084"/>
      <c r="EJ271" s="1084"/>
      <c r="EK271" s="1084"/>
      <c r="EL271" s="1084"/>
      <c r="EM271" s="1084"/>
    </row>
    <row r="272" spans="1:143" ht="6" customHeight="1">
      <c r="A272" s="162"/>
      <c r="B272" s="1085">
        <v>16</v>
      </c>
      <c r="C272" s="991"/>
      <c r="D272" s="991"/>
      <c r="E272" s="991"/>
      <c r="F272" s="1083"/>
      <c r="G272" s="1083"/>
      <c r="H272" s="1083"/>
      <c r="I272" s="1083"/>
      <c r="J272" s="1083"/>
      <c r="K272" s="1083"/>
      <c r="L272" s="1083"/>
      <c r="M272" s="1083"/>
      <c r="N272" s="1083"/>
      <c r="O272" s="1083"/>
      <c r="P272" s="1083"/>
      <c r="Q272" s="1083"/>
      <c r="R272" s="1083"/>
      <c r="S272" s="1083"/>
      <c r="T272" s="1083"/>
      <c r="U272" s="1083"/>
      <c r="V272" s="1083"/>
      <c r="W272" s="1083"/>
      <c r="X272" s="1083"/>
      <c r="Y272" s="1083"/>
      <c r="Z272" s="1083"/>
      <c r="AA272" s="1083"/>
      <c r="AB272" s="1083"/>
      <c r="AC272" s="1083"/>
      <c r="AD272" s="1083"/>
      <c r="AE272" s="1083"/>
      <c r="AF272" s="1083"/>
      <c r="AG272" s="1083"/>
      <c r="AH272" s="1083"/>
      <c r="AI272" s="1083"/>
      <c r="AJ272" s="1083"/>
      <c r="AK272" s="1083"/>
      <c r="AL272" s="1083"/>
      <c r="AM272" s="1083"/>
      <c r="AN272" s="1083"/>
      <c r="AO272" s="1083"/>
      <c r="AP272" s="1083"/>
      <c r="AQ272" s="1083"/>
      <c r="AR272" s="1083"/>
      <c r="AS272" s="1083"/>
      <c r="AT272" s="1083"/>
      <c r="AU272" s="1083"/>
      <c r="AV272" s="1083"/>
      <c r="AW272" s="1083"/>
      <c r="AX272" s="1084"/>
      <c r="AY272" s="1084"/>
      <c r="AZ272" s="1084"/>
      <c r="BA272" s="1084"/>
      <c r="BB272" s="1084"/>
      <c r="BC272" s="1083"/>
      <c r="BD272" s="1083"/>
      <c r="BE272" s="1083"/>
      <c r="BF272" s="1083"/>
      <c r="BG272" s="1083"/>
      <c r="BH272" s="1083"/>
      <c r="BI272" s="1083"/>
      <c r="BJ272" s="1083"/>
      <c r="BK272" s="1083"/>
      <c r="BL272" s="1083"/>
      <c r="BM272" s="1083"/>
      <c r="BN272" s="1083"/>
      <c r="BO272" s="1083"/>
      <c r="BP272" s="1083"/>
      <c r="BQ272" s="1083"/>
      <c r="BR272" s="1083"/>
      <c r="BS272" s="1083"/>
      <c r="BT272" s="1083"/>
      <c r="BU272" s="1083"/>
      <c r="BV272" s="1083"/>
      <c r="BW272" s="1083"/>
      <c r="BX272" s="1083"/>
      <c r="BY272" s="1083"/>
      <c r="BZ272" s="1083"/>
      <c r="CA272" s="1083"/>
      <c r="CB272" s="1083"/>
      <c r="CC272" s="1083"/>
      <c r="CD272" s="1083"/>
      <c r="CE272" s="1083"/>
      <c r="CF272" s="1087"/>
      <c r="CG272" s="1087"/>
      <c r="CH272" s="1087"/>
      <c r="CI272" s="1087"/>
      <c r="CJ272" s="1087"/>
      <c r="CK272" s="1087"/>
      <c r="CL272" s="1087"/>
      <c r="CM272" s="1087"/>
      <c r="CN272" s="1087"/>
      <c r="CO272" s="1087"/>
      <c r="CP272" s="1087"/>
      <c r="CQ272" s="1087"/>
      <c r="CR272" s="1087"/>
      <c r="CS272" s="1087"/>
      <c r="CT272" s="1087"/>
      <c r="CU272" s="1087"/>
      <c r="CV272" s="1087"/>
      <c r="CW272" s="1087"/>
      <c r="CX272" s="1087"/>
      <c r="CY272" s="1087"/>
      <c r="CZ272" s="1087"/>
      <c r="DA272" s="1087"/>
      <c r="DB272" s="1087"/>
      <c r="DC272" s="1087"/>
      <c r="DD272" s="1087"/>
      <c r="DE272" s="1087"/>
      <c r="DF272" s="1087"/>
      <c r="DG272" s="1087"/>
      <c r="DH272" s="1087"/>
      <c r="DI272" s="1087"/>
      <c r="DJ272" s="1087"/>
      <c r="DK272" s="1087"/>
      <c r="DL272" s="697"/>
      <c r="DM272" s="698"/>
      <c r="DN272" s="698"/>
      <c r="DO272" s="698"/>
      <c r="DP272" s="698"/>
      <c r="DQ272" s="699"/>
      <c r="DR272" s="1083"/>
      <c r="DS272" s="1083"/>
      <c r="DT272" s="1083"/>
      <c r="DU272" s="1083"/>
      <c r="DV272" s="1083"/>
      <c r="DW272" s="1083"/>
      <c r="DX272" s="1083"/>
      <c r="DY272" s="1083"/>
      <c r="DZ272" s="1083"/>
      <c r="EA272" s="1083"/>
      <c r="EB272" s="1083"/>
      <c r="EC272" s="1084"/>
      <c r="ED272" s="1084"/>
      <c r="EE272" s="1084"/>
      <c r="EF272" s="1084"/>
      <c r="EG272" s="1084"/>
      <c r="EH272" s="1084"/>
      <c r="EI272" s="1084"/>
      <c r="EJ272" s="1084"/>
      <c r="EK272" s="1084"/>
      <c r="EL272" s="1084"/>
      <c r="EM272" s="1084"/>
    </row>
    <row r="273" spans="1:143" ht="6" customHeight="1">
      <c r="A273" s="162"/>
      <c r="B273" s="991"/>
      <c r="C273" s="991"/>
      <c r="D273" s="991"/>
      <c r="E273" s="991"/>
      <c r="F273" s="1083"/>
      <c r="G273" s="1083"/>
      <c r="H273" s="1083"/>
      <c r="I273" s="1083"/>
      <c r="J273" s="1083"/>
      <c r="K273" s="1083"/>
      <c r="L273" s="1083"/>
      <c r="M273" s="1083"/>
      <c r="N273" s="1083"/>
      <c r="O273" s="1083"/>
      <c r="P273" s="1083"/>
      <c r="Q273" s="1083"/>
      <c r="R273" s="1083"/>
      <c r="S273" s="1083"/>
      <c r="T273" s="1083"/>
      <c r="U273" s="1083"/>
      <c r="V273" s="1083"/>
      <c r="W273" s="1083"/>
      <c r="X273" s="1083"/>
      <c r="Y273" s="1083"/>
      <c r="Z273" s="1083"/>
      <c r="AA273" s="1083"/>
      <c r="AB273" s="1083"/>
      <c r="AC273" s="1083"/>
      <c r="AD273" s="1083"/>
      <c r="AE273" s="1083"/>
      <c r="AF273" s="1083"/>
      <c r="AG273" s="1083"/>
      <c r="AH273" s="1083"/>
      <c r="AI273" s="1083"/>
      <c r="AJ273" s="1083"/>
      <c r="AK273" s="1083"/>
      <c r="AL273" s="1083"/>
      <c r="AM273" s="1083"/>
      <c r="AN273" s="1083"/>
      <c r="AO273" s="1083"/>
      <c r="AP273" s="1083"/>
      <c r="AQ273" s="1083"/>
      <c r="AR273" s="1083"/>
      <c r="AS273" s="1083"/>
      <c r="AT273" s="1083"/>
      <c r="AU273" s="1083"/>
      <c r="AV273" s="1083"/>
      <c r="AW273" s="1083"/>
      <c r="AX273" s="1084"/>
      <c r="AY273" s="1084"/>
      <c r="AZ273" s="1084"/>
      <c r="BA273" s="1084"/>
      <c r="BB273" s="1084"/>
      <c r="BC273" s="1083"/>
      <c r="BD273" s="1083"/>
      <c r="BE273" s="1083"/>
      <c r="BF273" s="1083"/>
      <c r="BG273" s="1083"/>
      <c r="BH273" s="1083"/>
      <c r="BI273" s="1083"/>
      <c r="BJ273" s="1083"/>
      <c r="BK273" s="1083"/>
      <c r="BL273" s="1083"/>
      <c r="BM273" s="1083"/>
      <c r="BN273" s="1083"/>
      <c r="BO273" s="1083"/>
      <c r="BP273" s="1083"/>
      <c r="BQ273" s="1083"/>
      <c r="BR273" s="1083"/>
      <c r="BS273" s="1083"/>
      <c r="BT273" s="1083"/>
      <c r="BU273" s="1083"/>
      <c r="BV273" s="1083"/>
      <c r="BW273" s="1083"/>
      <c r="BX273" s="1083"/>
      <c r="BY273" s="1083"/>
      <c r="BZ273" s="1083"/>
      <c r="CA273" s="1083"/>
      <c r="CB273" s="1083"/>
      <c r="CC273" s="1083"/>
      <c r="CD273" s="1083"/>
      <c r="CE273" s="1083"/>
      <c r="CF273" s="1087"/>
      <c r="CG273" s="1087"/>
      <c r="CH273" s="1087"/>
      <c r="CI273" s="1087"/>
      <c r="CJ273" s="1087"/>
      <c r="CK273" s="1087"/>
      <c r="CL273" s="1087"/>
      <c r="CM273" s="1087"/>
      <c r="CN273" s="1087"/>
      <c r="CO273" s="1087"/>
      <c r="CP273" s="1087"/>
      <c r="CQ273" s="1087"/>
      <c r="CR273" s="1087"/>
      <c r="CS273" s="1087"/>
      <c r="CT273" s="1087"/>
      <c r="CU273" s="1087"/>
      <c r="CV273" s="1087"/>
      <c r="CW273" s="1087"/>
      <c r="CX273" s="1087"/>
      <c r="CY273" s="1087"/>
      <c r="CZ273" s="1087"/>
      <c r="DA273" s="1087"/>
      <c r="DB273" s="1087"/>
      <c r="DC273" s="1087"/>
      <c r="DD273" s="1087"/>
      <c r="DE273" s="1087"/>
      <c r="DF273" s="1087"/>
      <c r="DG273" s="1087"/>
      <c r="DH273" s="1087"/>
      <c r="DI273" s="1087"/>
      <c r="DJ273" s="1087"/>
      <c r="DK273" s="1087"/>
      <c r="DL273" s="700"/>
      <c r="DM273" s="701"/>
      <c r="DN273" s="701"/>
      <c r="DO273" s="701"/>
      <c r="DP273" s="701"/>
      <c r="DQ273" s="702"/>
      <c r="DR273" s="1083"/>
      <c r="DS273" s="1083"/>
      <c r="DT273" s="1083"/>
      <c r="DU273" s="1083"/>
      <c r="DV273" s="1083"/>
      <c r="DW273" s="1083"/>
      <c r="DX273" s="1083"/>
      <c r="DY273" s="1083"/>
      <c r="DZ273" s="1083"/>
      <c r="EA273" s="1083"/>
      <c r="EB273" s="1083"/>
      <c r="EC273" s="1084"/>
      <c r="ED273" s="1084"/>
      <c r="EE273" s="1084"/>
      <c r="EF273" s="1084"/>
      <c r="EG273" s="1084"/>
      <c r="EH273" s="1084"/>
      <c r="EI273" s="1084"/>
      <c r="EJ273" s="1084"/>
      <c r="EK273" s="1084"/>
      <c r="EL273" s="1084"/>
      <c r="EM273" s="1084"/>
    </row>
    <row r="274" spans="1:143" ht="6" customHeight="1">
      <c r="A274" s="162"/>
      <c r="B274" s="991"/>
      <c r="C274" s="991"/>
      <c r="D274" s="991"/>
      <c r="E274" s="991"/>
      <c r="F274" s="1083"/>
      <c r="G274" s="1083"/>
      <c r="H274" s="1083"/>
      <c r="I274" s="1083"/>
      <c r="J274" s="1083"/>
      <c r="K274" s="1083"/>
      <c r="L274" s="1083"/>
      <c r="M274" s="1083"/>
      <c r="N274" s="1083"/>
      <c r="O274" s="1083"/>
      <c r="P274" s="1083"/>
      <c r="Q274" s="1083"/>
      <c r="R274" s="1083"/>
      <c r="S274" s="1083"/>
      <c r="T274" s="1083"/>
      <c r="U274" s="1083"/>
      <c r="V274" s="1083"/>
      <c r="W274" s="1083"/>
      <c r="X274" s="1083"/>
      <c r="Y274" s="1083"/>
      <c r="Z274" s="1083"/>
      <c r="AA274" s="1083"/>
      <c r="AB274" s="1083"/>
      <c r="AC274" s="1083"/>
      <c r="AD274" s="1083"/>
      <c r="AE274" s="1083"/>
      <c r="AF274" s="1083"/>
      <c r="AG274" s="1083"/>
      <c r="AH274" s="1083"/>
      <c r="AI274" s="1083"/>
      <c r="AJ274" s="1083"/>
      <c r="AK274" s="1083"/>
      <c r="AL274" s="1083"/>
      <c r="AM274" s="1083"/>
      <c r="AN274" s="1083"/>
      <c r="AO274" s="1083"/>
      <c r="AP274" s="1083"/>
      <c r="AQ274" s="1083"/>
      <c r="AR274" s="1083"/>
      <c r="AS274" s="1083"/>
      <c r="AT274" s="1083"/>
      <c r="AU274" s="1083"/>
      <c r="AV274" s="1083"/>
      <c r="AW274" s="1083"/>
      <c r="AX274" s="1084"/>
      <c r="AY274" s="1084"/>
      <c r="AZ274" s="1084"/>
      <c r="BA274" s="1084"/>
      <c r="BB274" s="1084"/>
      <c r="BC274" s="1083"/>
      <c r="BD274" s="1083"/>
      <c r="BE274" s="1083"/>
      <c r="BF274" s="1083"/>
      <c r="BG274" s="1083"/>
      <c r="BH274" s="1083"/>
      <c r="BI274" s="1083"/>
      <c r="BJ274" s="1083"/>
      <c r="BK274" s="1083"/>
      <c r="BL274" s="1083"/>
      <c r="BM274" s="1083"/>
      <c r="BN274" s="1083"/>
      <c r="BO274" s="1083"/>
      <c r="BP274" s="1083"/>
      <c r="BQ274" s="1083"/>
      <c r="BR274" s="1083"/>
      <c r="BS274" s="1083"/>
      <c r="BT274" s="1083"/>
      <c r="BU274" s="1083"/>
      <c r="BV274" s="1083"/>
      <c r="BW274" s="1083"/>
      <c r="BX274" s="1083"/>
      <c r="BY274" s="1083"/>
      <c r="BZ274" s="1083"/>
      <c r="CA274" s="1083"/>
      <c r="CB274" s="1083"/>
      <c r="CC274" s="1083"/>
      <c r="CD274" s="1083"/>
      <c r="CE274" s="1083"/>
      <c r="CF274" s="1087"/>
      <c r="CG274" s="1087"/>
      <c r="CH274" s="1087"/>
      <c r="CI274" s="1087"/>
      <c r="CJ274" s="1087"/>
      <c r="CK274" s="1087"/>
      <c r="CL274" s="1087"/>
      <c r="CM274" s="1087"/>
      <c r="CN274" s="1087"/>
      <c r="CO274" s="1087"/>
      <c r="CP274" s="1087"/>
      <c r="CQ274" s="1087"/>
      <c r="CR274" s="1087"/>
      <c r="CS274" s="1087"/>
      <c r="CT274" s="1087"/>
      <c r="CU274" s="1087"/>
      <c r="CV274" s="1087"/>
      <c r="CW274" s="1087"/>
      <c r="CX274" s="1087"/>
      <c r="CY274" s="1087"/>
      <c r="CZ274" s="1087"/>
      <c r="DA274" s="1087"/>
      <c r="DB274" s="1087"/>
      <c r="DC274" s="1087"/>
      <c r="DD274" s="1087"/>
      <c r="DE274" s="1087"/>
      <c r="DF274" s="1087"/>
      <c r="DG274" s="1087"/>
      <c r="DH274" s="1087"/>
      <c r="DI274" s="1087"/>
      <c r="DJ274" s="1087"/>
      <c r="DK274" s="1087"/>
      <c r="DL274" s="703"/>
      <c r="DM274" s="704"/>
      <c r="DN274" s="704"/>
      <c r="DO274" s="704"/>
      <c r="DP274" s="704"/>
      <c r="DQ274" s="705"/>
      <c r="DR274" s="1083"/>
      <c r="DS274" s="1083"/>
      <c r="DT274" s="1083"/>
      <c r="DU274" s="1083"/>
      <c r="DV274" s="1083"/>
      <c r="DW274" s="1083"/>
      <c r="DX274" s="1083"/>
      <c r="DY274" s="1083"/>
      <c r="DZ274" s="1083"/>
      <c r="EA274" s="1083"/>
      <c r="EB274" s="1083"/>
      <c r="EC274" s="1084"/>
      <c r="ED274" s="1084"/>
      <c r="EE274" s="1084"/>
      <c r="EF274" s="1084"/>
      <c r="EG274" s="1084"/>
      <c r="EH274" s="1084"/>
      <c r="EI274" s="1084"/>
      <c r="EJ274" s="1084"/>
      <c r="EK274" s="1084"/>
      <c r="EL274" s="1084"/>
      <c r="EM274" s="1084"/>
    </row>
    <row r="275" spans="1:143" ht="6" customHeight="1">
      <c r="A275" s="162"/>
      <c r="B275" s="1085">
        <v>17</v>
      </c>
      <c r="C275" s="991"/>
      <c r="D275" s="991"/>
      <c r="E275" s="991"/>
      <c r="F275" s="1083"/>
      <c r="G275" s="1083"/>
      <c r="H275" s="1083"/>
      <c r="I275" s="1083"/>
      <c r="J275" s="1083"/>
      <c r="K275" s="1083"/>
      <c r="L275" s="1083"/>
      <c r="M275" s="1083"/>
      <c r="N275" s="1083"/>
      <c r="O275" s="1083"/>
      <c r="P275" s="1083"/>
      <c r="Q275" s="1083"/>
      <c r="R275" s="1083"/>
      <c r="S275" s="1083"/>
      <c r="T275" s="1083"/>
      <c r="U275" s="1083"/>
      <c r="V275" s="1083"/>
      <c r="W275" s="1083"/>
      <c r="X275" s="1083"/>
      <c r="Y275" s="1083"/>
      <c r="Z275" s="1083"/>
      <c r="AA275" s="1083"/>
      <c r="AB275" s="1083"/>
      <c r="AC275" s="1083"/>
      <c r="AD275" s="1083"/>
      <c r="AE275" s="1083"/>
      <c r="AF275" s="1083"/>
      <c r="AG275" s="1083"/>
      <c r="AH275" s="1083"/>
      <c r="AI275" s="1083"/>
      <c r="AJ275" s="1083"/>
      <c r="AK275" s="1083"/>
      <c r="AL275" s="1083"/>
      <c r="AM275" s="1083"/>
      <c r="AN275" s="1083"/>
      <c r="AO275" s="1083"/>
      <c r="AP275" s="1083"/>
      <c r="AQ275" s="1083"/>
      <c r="AR275" s="1083"/>
      <c r="AS275" s="1083"/>
      <c r="AT275" s="1083"/>
      <c r="AU275" s="1083"/>
      <c r="AV275" s="1083"/>
      <c r="AW275" s="1083"/>
      <c r="AX275" s="1084"/>
      <c r="AY275" s="1084"/>
      <c r="AZ275" s="1084"/>
      <c r="BA275" s="1084"/>
      <c r="BB275" s="1084"/>
      <c r="BC275" s="1083"/>
      <c r="BD275" s="1083"/>
      <c r="BE275" s="1083"/>
      <c r="BF275" s="1083"/>
      <c r="BG275" s="1083"/>
      <c r="BH275" s="1083"/>
      <c r="BI275" s="1083"/>
      <c r="BJ275" s="1083"/>
      <c r="BK275" s="1083"/>
      <c r="BL275" s="1083"/>
      <c r="BM275" s="1083"/>
      <c r="BN275" s="1083"/>
      <c r="BO275" s="1083"/>
      <c r="BP275" s="1083"/>
      <c r="BQ275" s="1083"/>
      <c r="BR275" s="1083"/>
      <c r="BS275" s="1083"/>
      <c r="BT275" s="1083"/>
      <c r="BU275" s="1083"/>
      <c r="BV275" s="1083"/>
      <c r="BW275" s="1083"/>
      <c r="BX275" s="1083"/>
      <c r="BY275" s="1083"/>
      <c r="BZ275" s="1083"/>
      <c r="CA275" s="1083"/>
      <c r="CB275" s="1083"/>
      <c r="CC275" s="1083"/>
      <c r="CD275" s="1083"/>
      <c r="CE275" s="1083"/>
      <c r="CF275" s="1087"/>
      <c r="CG275" s="1087"/>
      <c r="CH275" s="1087"/>
      <c r="CI275" s="1087"/>
      <c r="CJ275" s="1087"/>
      <c r="CK275" s="1087"/>
      <c r="CL275" s="1087"/>
      <c r="CM275" s="1087"/>
      <c r="CN275" s="1087"/>
      <c r="CO275" s="1087"/>
      <c r="CP275" s="1087"/>
      <c r="CQ275" s="1087"/>
      <c r="CR275" s="1087"/>
      <c r="CS275" s="1087"/>
      <c r="CT275" s="1087"/>
      <c r="CU275" s="1087"/>
      <c r="CV275" s="1087"/>
      <c r="CW275" s="1087"/>
      <c r="CX275" s="1087"/>
      <c r="CY275" s="1087"/>
      <c r="CZ275" s="1087"/>
      <c r="DA275" s="1087"/>
      <c r="DB275" s="1087"/>
      <c r="DC275" s="1087"/>
      <c r="DD275" s="1087"/>
      <c r="DE275" s="1087"/>
      <c r="DF275" s="1087"/>
      <c r="DG275" s="1087"/>
      <c r="DH275" s="1087"/>
      <c r="DI275" s="1087"/>
      <c r="DJ275" s="1087"/>
      <c r="DK275" s="1087"/>
      <c r="DL275" s="697"/>
      <c r="DM275" s="698"/>
      <c r="DN275" s="698"/>
      <c r="DO275" s="698"/>
      <c r="DP275" s="698"/>
      <c r="DQ275" s="699"/>
      <c r="DR275" s="1083"/>
      <c r="DS275" s="1083"/>
      <c r="DT275" s="1083"/>
      <c r="DU275" s="1083"/>
      <c r="DV275" s="1083"/>
      <c r="DW275" s="1083"/>
      <c r="DX275" s="1083"/>
      <c r="DY275" s="1083"/>
      <c r="DZ275" s="1083"/>
      <c r="EA275" s="1083"/>
      <c r="EB275" s="1083"/>
      <c r="EC275" s="1084"/>
      <c r="ED275" s="1084"/>
      <c r="EE275" s="1084"/>
      <c r="EF275" s="1084"/>
      <c r="EG275" s="1084"/>
      <c r="EH275" s="1084"/>
      <c r="EI275" s="1084"/>
      <c r="EJ275" s="1084"/>
      <c r="EK275" s="1084"/>
      <c r="EL275" s="1084"/>
      <c r="EM275" s="1084"/>
    </row>
    <row r="276" spans="1:143" ht="6" customHeight="1">
      <c r="A276" s="162"/>
      <c r="B276" s="991"/>
      <c r="C276" s="991"/>
      <c r="D276" s="991"/>
      <c r="E276" s="991"/>
      <c r="F276" s="1083"/>
      <c r="G276" s="1083"/>
      <c r="H276" s="1083"/>
      <c r="I276" s="1083"/>
      <c r="J276" s="1083"/>
      <c r="K276" s="1083"/>
      <c r="L276" s="1083"/>
      <c r="M276" s="1083"/>
      <c r="N276" s="1083"/>
      <c r="O276" s="1083"/>
      <c r="P276" s="1083"/>
      <c r="Q276" s="1083"/>
      <c r="R276" s="1083"/>
      <c r="S276" s="1083"/>
      <c r="T276" s="1083"/>
      <c r="U276" s="1083"/>
      <c r="V276" s="1083"/>
      <c r="W276" s="1083"/>
      <c r="X276" s="1083"/>
      <c r="Y276" s="1083"/>
      <c r="Z276" s="1083"/>
      <c r="AA276" s="1083"/>
      <c r="AB276" s="1083"/>
      <c r="AC276" s="1083"/>
      <c r="AD276" s="1083"/>
      <c r="AE276" s="1083"/>
      <c r="AF276" s="1083"/>
      <c r="AG276" s="1083"/>
      <c r="AH276" s="1083"/>
      <c r="AI276" s="1083"/>
      <c r="AJ276" s="1083"/>
      <c r="AK276" s="1083"/>
      <c r="AL276" s="1083"/>
      <c r="AM276" s="1083"/>
      <c r="AN276" s="1083"/>
      <c r="AO276" s="1083"/>
      <c r="AP276" s="1083"/>
      <c r="AQ276" s="1083"/>
      <c r="AR276" s="1083"/>
      <c r="AS276" s="1083"/>
      <c r="AT276" s="1083"/>
      <c r="AU276" s="1083"/>
      <c r="AV276" s="1083"/>
      <c r="AW276" s="1083"/>
      <c r="AX276" s="1084"/>
      <c r="AY276" s="1084"/>
      <c r="AZ276" s="1084"/>
      <c r="BA276" s="1084"/>
      <c r="BB276" s="1084"/>
      <c r="BC276" s="1083"/>
      <c r="BD276" s="1083"/>
      <c r="BE276" s="1083"/>
      <c r="BF276" s="1083"/>
      <c r="BG276" s="1083"/>
      <c r="BH276" s="1083"/>
      <c r="BI276" s="1083"/>
      <c r="BJ276" s="1083"/>
      <c r="BK276" s="1083"/>
      <c r="BL276" s="1083"/>
      <c r="BM276" s="1083"/>
      <c r="BN276" s="1083"/>
      <c r="BO276" s="1083"/>
      <c r="BP276" s="1083"/>
      <c r="BQ276" s="1083"/>
      <c r="BR276" s="1083"/>
      <c r="BS276" s="1083"/>
      <c r="BT276" s="1083"/>
      <c r="BU276" s="1083"/>
      <c r="BV276" s="1083"/>
      <c r="BW276" s="1083"/>
      <c r="BX276" s="1083"/>
      <c r="BY276" s="1083"/>
      <c r="BZ276" s="1083"/>
      <c r="CA276" s="1083"/>
      <c r="CB276" s="1083"/>
      <c r="CC276" s="1083"/>
      <c r="CD276" s="1083"/>
      <c r="CE276" s="1083"/>
      <c r="CF276" s="1087"/>
      <c r="CG276" s="1087"/>
      <c r="CH276" s="1087"/>
      <c r="CI276" s="1087"/>
      <c r="CJ276" s="1087"/>
      <c r="CK276" s="1087"/>
      <c r="CL276" s="1087"/>
      <c r="CM276" s="1087"/>
      <c r="CN276" s="1087"/>
      <c r="CO276" s="1087"/>
      <c r="CP276" s="1087"/>
      <c r="CQ276" s="1087"/>
      <c r="CR276" s="1087"/>
      <c r="CS276" s="1087"/>
      <c r="CT276" s="1087"/>
      <c r="CU276" s="1087"/>
      <c r="CV276" s="1087"/>
      <c r="CW276" s="1087"/>
      <c r="CX276" s="1087"/>
      <c r="CY276" s="1087"/>
      <c r="CZ276" s="1087"/>
      <c r="DA276" s="1087"/>
      <c r="DB276" s="1087"/>
      <c r="DC276" s="1087"/>
      <c r="DD276" s="1087"/>
      <c r="DE276" s="1087"/>
      <c r="DF276" s="1087"/>
      <c r="DG276" s="1087"/>
      <c r="DH276" s="1087"/>
      <c r="DI276" s="1087"/>
      <c r="DJ276" s="1087"/>
      <c r="DK276" s="1087"/>
      <c r="DL276" s="700"/>
      <c r="DM276" s="701"/>
      <c r="DN276" s="701"/>
      <c r="DO276" s="701"/>
      <c r="DP276" s="701"/>
      <c r="DQ276" s="702"/>
      <c r="DR276" s="1083"/>
      <c r="DS276" s="1083"/>
      <c r="DT276" s="1083"/>
      <c r="DU276" s="1083"/>
      <c r="DV276" s="1083"/>
      <c r="DW276" s="1083"/>
      <c r="DX276" s="1083"/>
      <c r="DY276" s="1083"/>
      <c r="DZ276" s="1083"/>
      <c r="EA276" s="1083"/>
      <c r="EB276" s="1083"/>
      <c r="EC276" s="1084"/>
      <c r="ED276" s="1084"/>
      <c r="EE276" s="1084"/>
      <c r="EF276" s="1084"/>
      <c r="EG276" s="1084"/>
      <c r="EH276" s="1084"/>
      <c r="EI276" s="1084"/>
      <c r="EJ276" s="1084"/>
      <c r="EK276" s="1084"/>
      <c r="EL276" s="1084"/>
      <c r="EM276" s="1084"/>
    </row>
    <row r="277" spans="1:143" ht="6" customHeight="1">
      <c r="A277" s="162"/>
      <c r="B277" s="991"/>
      <c r="C277" s="991"/>
      <c r="D277" s="991"/>
      <c r="E277" s="991"/>
      <c r="F277" s="1083"/>
      <c r="G277" s="1083"/>
      <c r="H277" s="1083"/>
      <c r="I277" s="1083"/>
      <c r="J277" s="1083"/>
      <c r="K277" s="1083"/>
      <c r="L277" s="1083"/>
      <c r="M277" s="1083"/>
      <c r="N277" s="1083"/>
      <c r="O277" s="1083"/>
      <c r="P277" s="1083"/>
      <c r="Q277" s="1083"/>
      <c r="R277" s="1083"/>
      <c r="S277" s="1083"/>
      <c r="T277" s="1083"/>
      <c r="U277" s="1083"/>
      <c r="V277" s="1083"/>
      <c r="W277" s="1083"/>
      <c r="X277" s="1083"/>
      <c r="Y277" s="1083"/>
      <c r="Z277" s="1083"/>
      <c r="AA277" s="1083"/>
      <c r="AB277" s="1083"/>
      <c r="AC277" s="1083"/>
      <c r="AD277" s="1083"/>
      <c r="AE277" s="1083"/>
      <c r="AF277" s="1083"/>
      <c r="AG277" s="1083"/>
      <c r="AH277" s="1083"/>
      <c r="AI277" s="1083"/>
      <c r="AJ277" s="1083"/>
      <c r="AK277" s="1083"/>
      <c r="AL277" s="1083"/>
      <c r="AM277" s="1083"/>
      <c r="AN277" s="1083"/>
      <c r="AO277" s="1083"/>
      <c r="AP277" s="1083"/>
      <c r="AQ277" s="1083"/>
      <c r="AR277" s="1083"/>
      <c r="AS277" s="1083"/>
      <c r="AT277" s="1083"/>
      <c r="AU277" s="1083"/>
      <c r="AV277" s="1083"/>
      <c r="AW277" s="1083"/>
      <c r="AX277" s="1084"/>
      <c r="AY277" s="1084"/>
      <c r="AZ277" s="1084"/>
      <c r="BA277" s="1084"/>
      <c r="BB277" s="1084"/>
      <c r="BC277" s="1083"/>
      <c r="BD277" s="1083"/>
      <c r="BE277" s="1083"/>
      <c r="BF277" s="1083"/>
      <c r="BG277" s="1083"/>
      <c r="BH277" s="1083"/>
      <c r="BI277" s="1083"/>
      <c r="BJ277" s="1083"/>
      <c r="BK277" s="1083"/>
      <c r="BL277" s="1083"/>
      <c r="BM277" s="1083"/>
      <c r="BN277" s="1083"/>
      <c r="BO277" s="1083"/>
      <c r="BP277" s="1083"/>
      <c r="BQ277" s="1083"/>
      <c r="BR277" s="1083"/>
      <c r="BS277" s="1083"/>
      <c r="BT277" s="1083"/>
      <c r="BU277" s="1083"/>
      <c r="BV277" s="1083"/>
      <c r="BW277" s="1083"/>
      <c r="BX277" s="1083"/>
      <c r="BY277" s="1083"/>
      <c r="BZ277" s="1083"/>
      <c r="CA277" s="1083"/>
      <c r="CB277" s="1083"/>
      <c r="CC277" s="1083"/>
      <c r="CD277" s="1083"/>
      <c r="CE277" s="1083"/>
      <c r="CF277" s="1087"/>
      <c r="CG277" s="1087"/>
      <c r="CH277" s="1087"/>
      <c r="CI277" s="1087"/>
      <c r="CJ277" s="1087"/>
      <c r="CK277" s="1087"/>
      <c r="CL277" s="1087"/>
      <c r="CM277" s="1087"/>
      <c r="CN277" s="1087"/>
      <c r="CO277" s="1087"/>
      <c r="CP277" s="1087"/>
      <c r="CQ277" s="1087"/>
      <c r="CR277" s="1087"/>
      <c r="CS277" s="1087"/>
      <c r="CT277" s="1087"/>
      <c r="CU277" s="1087"/>
      <c r="CV277" s="1087"/>
      <c r="CW277" s="1087"/>
      <c r="CX277" s="1087"/>
      <c r="CY277" s="1087"/>
      <c r="CZ277" s="1087"/>
      <c r="DA277" s="1087"/>
      <c r="DB277" s="1087"/>
      <c r="DC277" s="1087"/>
      <c r="DD277" s="1087"/>
      <c r="DE277" s="1087"/>
      <c r="DF277" s="1087"/>
      <c r="DG277" s="1087"/>
      <c r="DH277" s="1087"/>
      <c r="DI277" s="1087"/>
      <c r="DJ277" s="1087"/>
      <c r="DK277" s="1087"/>
      <c r="DL277" s="703"/>
      <c r="DM277" s="704"/>
      <c r="DN277" s="704"/>
      <c r="DO277" s="704"/>
      <c r="DP277" s="704"/>
      <c r="DQ277" s="705"/>
      <c r="DR277" s="1083"/>
      <c r="DS277" s="1083"/>
      <c r="DT277" s="1083"/>
      <c r="DU277" s="1083"/>
      <c r="DV277" s="1083"/>
      <c r="DW277" s="1083"/>
      <c r="DX277" s="1083"/>
      <c r="DY277" s="1083"/>
      <c r="DZ277" s="1083"/>
      <c r="EA277" s="1083"/>
      <c r="EB277" s="1083"/>
      <c r="EC277" s="1084"/>
      <c r="ED277" s="1084"/>
      <c r="EE277" s="1084"/>
      <c r="EF277" s="1084"/>
      <c r="EG277" s="1084"/>
      <c r="EH277" s="1084"/>
      <c r="EI277" s="1084"/>
      <c r="EJ277" s="1084"/>
      <c r="EK277" s="1084"/>
      <c r="EL277" s="1084"/>
      <c r="EM277" s="1084"/>
    </row>
    <row r="278" spans="1:143" ht="6" customHeight="1">
      <c r="A278" s="162"/>
      <c r="B278" s="1085">
        <v>18</v>
      </c>
      <c r="C278" s="991"/>
      <c r="D278" s="991"/>
      <c r="E278" s="991"/>
      <c r="F278" s="1083"/>
      <c r="G278" s="1083"/>
      <c r="H278" s="1083"/>
      <c r="I278" s="1083"/>
      <c r="J278" s="1083"/>
      <c r="K278" s="1083"/>
      <c r="L278" s="1083"/>
      <c r="M278" s="1083"/>
      <c r="N278" s="1083"/>
      <c r="O278" s="1083"/>
      <c r="P278" s="1083"/>
      <c r="Q278" s="1083"/>
      <c r="R278" s="1083"/>
      <c r="S278" s="1083"/>
      <c r="T278" s="1083"/>
      <c r="U278" s="1083"/>
      <c r="V278" s="1083"/>
      <c r="W278" s="1083"/>
      <c r="X278" s="1083"/>
      <c r="Y278" s="1083"/>
      <c r="Z278" s="1083"/>
      <c r="AA278" s="1083"/>
      <c r="AB278" s="1083"/>
      <c r="AC278" s="1083"/>
      <c r="AD278" s="1083"/>
      <c r="AE278" s="1083"/>
      <c r="AF278" s="1083"/>
      <c r="AG278" s="1083"/>
      <c r="AH278" s="1083"/>
      <c r="AI278" s="1083"/>
      <c r="AJ278" s="1083"/>
      <c r="AK278" s="1083"/>
      <c r="AL278" s="1083"/>
      <c r="AM278" s="1083"/>
      <c r="AN278" s="1083"/>
      <c r="AO278" s="1083"/>
      <c r="AP278" s="1083"/>
      <c r="AQ278" s="1083"/>
      <c r="AR278" s="1083"/>
      <c r="AS278" s="1083"/>
      <c r="AT278" s="1083"/>
      <c r="AU278" s="1083"/>
      <c r="AV278" s="1083"/>
      <c r="AW278" s="1083"/>
      <c r="AX278" s="1084"/>
      <c r="AY278" s="1084"/>
      <c r="AZ278" s="1084"/>
      <c r="BA278" s="1084"/>
      <c r="BB278" s="1084"/>
      <c r="BC278" s="1083"/>
      <c r="BD278" s="1083"/>
      <c r="BE278" s="1083"/>
      <c r="BF278" s="1083"/>
      <c r="BG278" s="1083"/>
      <c r="BH278" s="1083"/>
      <c r="BI278" s="1083"/>
      <c r="BJ278" s="1083"/>
      <c r="BK278" s="1083"/>
      <c r="BL278" s="1083"/>
      <c r="BM278" s="1083"/>
      <c r="BN278" s="1083"/>
      <c r="BO278" s="1083"/>
      <c r="BP278" s="1083"/>
      <c r="BQ278" s="1083"/>
      <c r="BR278" s="1083"/>
      <c r="BS278" s="1083"/>
      <c r="BT278" s="1083"/>
      <c r="BU278" s="1083"/>
      <c r="BV278" s="1083"/>
      <c r="BW278" s="1083"/>
      <c r="BX278" s="1083"/>
      <c r="BY278" s="1083"/>
      <c r="BZ278" s="1083"/>
      <c r="CA278" s="1083"/>
      <c r="CB278" s="1083"/>
      <c r="CC278" s="1083"/>
      <c r="CD278" s="1083"/>
      <c r="CE278" s="1083"/>
      <c r="CF278" s="1087"/>
      <c r="CG278" s="1087"/>
      <c r="CH278" s="1087"/>
      <c r="CI278" s="1087"/>
      <c r="CJ278" s="1087"/>
      <c r="CK278" s="1087"/>
      <c r="CL278" s="1087"/>
      <c r="CM278" s="1087"/>
      <c r="CN278" s="1087"/>
      <c r="CO278" s="1087"/>
      <c r="CP278" s="1087"/>
      <c r="CQ278" s="1087"/>
      <c r="CR278" s="1087"/>
      <c r="CS278" s="1087"/>
      <c r="CT278" s="1087"/>
      <c r="CU278" s="1087"/>
      <c r="CV278" s="1087"/>
      <c r="CW278" s="1087"/>
      <c r="CX278" s="1087"/>
      <c r="CY278" s="1087"/>
      <c r="CZ278" s="1087"/>
      <c r="DA278" s="1087"/>
      <c r="DB278" s="1087"/>
      <c r="DC278" s="1087"/>
      <c r="DD278" s="1087"/>
      <c r="DE278" s="1087"/>
      <c r="DF278" s="1087"/>
      <c r="DG278" s="1087"/>
      <c r="DH278" s="1087"/>
      <c r="DI278" s="1087"/>
      <c r="DJ278" s="1087"/>
      <c r="DK278" s="1087"/>
      <c r="DL278" s="697"/>
      <c r="DM278" s="698"/>
      <c r="DN278" s="698"/>
      <c r="DO278" s="698"/>
      <c r="DP278" s="698"/>
      <c r="DQ278" s="699"/>
      <c r="DR278" s="1083"/>
      <c r="DS278" s="1083"/>
      <c r="DT278" s="1083"/>
      <c r="DU278" s="1083"/>
      <c r="DV278" s="1083"/>
      <c r="DW278" s="1083"/>
      <c r="DX278" s="1083"/>
      <c r="DY278" s="1083"/>
      <c r="DZ278" s="1083"/>
      <c r="EA278" s="1083"/>
      <c r="EB278" s="1083"/>
      <c r="EC278" s="1084"/>
      <c r="ED278" s="1084"/>
      <c r="EE278" s="1084"/>
      <c r="EF278" s="1084"/>
      <c r="EG278" s="1084"/>
      <c r="EH278" s="1084"/>
      <c r="EI278" s="1084"/>
      <c r="EJ278" s="1084"/>
      <c r="EK278" s="1084"/>
      <c r="EL278" s="1084"/>
      <c r="EM278" s="1084"/>
    </row>
    <row r="279" spans="1:143" ht="6" customHeight="1">
      <c r="A279" s="162"/>
      <c r="B279" s="991"/>
      <c r="C279" s="991"/>
      <c r="D279" s="991"/>
      <c r="E279" s="991"/>
      <c r="F279" s="1083"/>
      <c r="G279" s="1083"/>
      <c r="H279" s="1083"/>
      <c r="I279" s="1083"/>
      <c r="J279" s="1083"/>
      <c r="K279" s="1083"/>
      <c r="L279" s="1083"/>
      <c r="M279" s="1083"/>
      <c r="N279" s="1083"/>
      <c r="O279" s="1083"/>
      <c r="P279" s="1083"/>
      <c r="Q279" s="1083"/>
      <c r="R279" s="1083"/>
      <c r="S279" s="1083"/>
      <c r="T279" s="1083"/>
      <c r="U279" s="1083"/>
      <c r="V279" s="1083"/>
      <c r="W279" s="1083"/>
      <c r="X279" s="1083"/>
      <c r="Y279" s="1083"/>
      <c r="Z279" s="1083"/>
      <c r="AA279" s="1083"/>
      <c r="AB279" s="1083"/>
      <c r="AC279" s="1083"/>
      <c r="AD279" s="1083"/>
      <c r="AE279" s="1083"/>
      <c r="AF279" s="1083"/>
      <c r="AG279" s="1083"/>
      <c r="AH279" s="1083"/>
      <c r="AI279" s="1083"/>
      <c r="AJ279" s="1083"/>
      <c r="AK279" s="1083"/>
      <c r="AL279" s="1083"/>
      <c r="AM279" s="1083"/>
      <c r="AN279" s="1083"/>
      <c r="AO279" s="1083"/>
      <c r="AP279" s="1083"/>
      <c r="AQ279" s="1083"/>
      <c r="AR279" s="1083"/>
      <c r="AS279" s="1083"/>
      <c r="AT279" s="1083"/>
      <c r="AU279" s="1083"/>
      <c r="AV279" s="1083"/>
      <c r="AW279" s="1083"/>
      <c r="AX279" s="1084"/>
      <c r="AY279" s="1084"/>
      <c r="AZ279" s="1084"/>
      <c r="BA279" s="1084"/>
      <c r="BB279" s="1084"/>
      <c r="BC279" s="1083"/>
      <c r="BD279" s="1083"/>
      <c r="BE279" s="1083"/>
      <c r="BF279" s="1083"/>
      <c r="BG279" s="1083"/>
      <c r="BH279" s="1083"/>
      <c r="BI279" s="1083"/>
      <c r="BJ279" s="1083"/>
      <c r="BK279" s="1083"/>
      <c r="BL279" s="1083"/>
      <c r="BM279" s="1083"/>
      <c r="BN279" s="1083"/>
      <c r="BO279" s="1083"/>
      <c r="BP279" s="1083"/>
      <c r="BQ279" s="1083"/>
      <c r="BR279" s="1083"/>
      <c r="BS279" s="1083"/>
      <c r="BT279" s="1083"/>
      <c r="BU279" s="1083"/>
      <c r="BV279" s="1083"/>
      <c r="BW279" s="1083"/>
      <c r="BX279" s="1083"/>
      <c r="BY279" s="1083"/>
      <c r="BZ279" s="1083"/>
      <c r="CA279" s="1083"/>
      <c r="CB279" s="1083"/>
      <c r="CC279" s="1083"/>
      <c r="CD279" s="1083"/>
      <c r="CE279" s="1083"/>
      <c r="CF279" s="1087"/>
      <c r="CG279" s="1087"/>
      <c r="CH279" s="1087"/>
      <c r="CI279" s="1087"/>
      <c r="CJ279" s="1087"/>
      <c r="CK279" s="1087"/>
      <c r="CL279" s="1087"/>
      <c r="CM279" s="1087"/>
      <c r="CN279" s="1087"/>
      <c r="CO279" s="1087"/>
      <c r="CP279" s="1087"/>
      <c r="CQ279" s="1087"/>
      <c r="CR279" s="1087"/>
      <c r="CS279" s="1087"/>
      <c r="CT279" s="1087"/>
      <c r="CU279" s="1087"/>
      <c r="CV279" s="1087"/>
      <c r="CW279" s="1087"/>
      <c r="CX279" s="1087"/>
      <c r="CY279" s="1087"/>
      <c r="CZ279" s="1087"/>
      <c r="DA279" s="1087"/>
      <c r="DB279" s="1087"/>
      <c r="DC279" s="1087"/>
      <c r="DD279" s="1087"/>
      <c r="DE279" s="1087"/>
      <c r="DF279" s="1087"/>
      <c r="DG279" s="1087"/>
      <c r="DH279" s="1087"/>
      <c r="DI279" s="1087"/>
      <c r="DJ279" s="1087"/>
      <c r="DK279" s="1087"/>
      <c r="DL279" s="700"/>
      <c r="DM279" s="701"/>
      <c r="DN279" s="701"/>
      <c r="DO279" s="701"/>
      <c r="DP279" s="701"/>
      <c r="DQ279" s="702"/>
      <c r="DR279" s="1083"/>
      <c r="DS279" s="1083"/>
      <c r="DT279" s="1083"/>
      <c r="DU279" s="1083"/>
      <c r="DV279" s="1083"/>
      <c r="DW279" s="1083"/>
      <c r="DX279" s="1083"/>
      <c r="DY279" s="1083"/>
      <c r="DZ279" s="1083"/>
      <c r="EA279" s="1083"/>
      <c r="EB279" s="1083"/>
      <c r="EC279" s="1084"/>
      <c r="ED279" s="1084"/>
      <c r="EE279" s="1084"/>
      <c r="EF279" s="1084"/>
      <c r="EG279" s="1084"/>
      <c r="EH279" s="1084"/>
      <c r="EI279" s="1084"/>
      <c r="EJ279" s="1084"/>
      <c r="EK279" s="1084"/>
      <c r="EL279" s="1084"/>
      <c r="EM279" s="1084"/>
    </row>
    <row r="280" spans="1:143" ht="6" customHeight="1">
      <c r="A280" s="162"/>
      <c r="B280" s="991"/>
      <c r="C280" s="991"/>
      <c r="D280" s="991"/>
      <c r="E280" s="991"/>
      <c r="F280" s="1083"/>
      <c r="G280" s="1083"/>
      <c r="H280" s="1083"/>
      <c r="I280" s="1083"/>
      <c r="J280" s="1083"/>
      <c r="K280" s="1083"/>
      <c r="L280" s="1083"/>
      <c r="M280" s="1083"/>
      <c r="N280" s="1083"/>
      <c r="O280" s="1083"/>
      <c r="P280" s="1083"/>
      <c r="Q280" s="1083"/>
      <c r="R280" s="1083"/>
      <c r="S280" s="1083"/>
      <c r="T280" s="1083"/>
      <c r="U280" s="1083"/>
      <c r="V280" s="1083"/>
      <c r="W280" s="1083"/>
      <c r="X280" s="1083"/>
      <c r="Y280" s="1083"/>
      <c r="Z280" s="1083"/>
      <c r="AA280" s="1083"/>
      <c r="AB280" s="1083"/>
      <c r="AC280" s="1083"/>
      <c r="AD280" s="1083"/>
      <c r="AE280" s="1083"/>
      <c r="AF280" s="1083"/>
      <c r="AG280" s="1083"/>
      <c r="AH280" s="1083"/>
      <c r="AI280" s="1083"/>
      <c r="AJ280" s="1083"/>
      <c r="AK280" s="1083"/>
      <c r="AL280" s="1083"/>
      <c r="AM280" s="1083"/>
      <c r="AN280" s="1083"/>
      <c r="AO280" s="1083"/>
      <c r="AP280" s="1083"/>
      <c r="AQ280" s="1083"/>
      <c r="AR280" s="1083"/>
      <c r="AS280" s="1083"/>
      <c r="AT280" s="1083"/>
      <c r="AU280" s="1083"/>
      <c r="AV280" s="1083"/>
      <c r="AW280" s="1083"/>
      <c r="AX280" s="1084"/>
      <c r="AY280" s="1084"/>
      <c r="AZ280" s="1084"/>
      <c r="BA280" s="1084"/>
      <c r="BB280" s="1084"/>
      <c r="BC280" s="1083"/>
      <c r="BD280" s="1083"/>
      <c r="BE280" s="1083"/>
      <c r="BF280" s="1083"/>
      <c r="BG280" s="1083"/>
      <c r="BH280" s="1083"/>
      <c r="BI280" s="1083"/>
      <c r="BJ280" s="1083"/>
      <c r="BK280" s="1083"/>
      <c r="BL280" s="1083"/>
      <c r="BM280" s="1083"/>
      <c r="BN280" s="1083"/>
      <c r="BO280" s="1083"/>
      <c r="BP280" s="1083"/>
      <c r="BQ280" s="1083"/>
      <c r="BR280" s="1083"/>
      <c r="BS280" s="1083"/>
      <c r="BT280" s="1083"/>
      <c r="BU280" s="1083"/>
      <c r="BV280" s="1083"/>
      <c r="BW280" s="1083"/>
      <c r="BX280" s="1083"/>
      <c r="BY280" s="1083"/>
      <c r="BZ280" s="1083"/>
      <c r="CA280" s="1083"/>
      <c r="CB280" s="1083"/>
      <c r="CC280" s="1083"/>
      <c r="CD280" s="1083"/>
      <c r="CE280" s="1083"/>
      <c r="CF280" s="1087"/>
      <c r="CG280" s="1087"/>
      <c r="CH280" s="1087"/>
      <c r="CI280" s="1087"/>
      <c r="CJ280" s="1087"/>
      <c r="CK280" s="1087"/>
      <c r="CL280" s="1087"/>
      <c r="CM280" s="1087"/>
      <c r="CN280" s="1087"/>
      <c r="CO280" s="1087"/>
      <c r="CP280" s="1087"/>
      <c r="CQ280" s="1087"/>
      <c r="CR280" s="1087"/>
      <c r="CS280" s="1087"/>
      <c r="CT280" s="1087"/>
      <c r="CU280" s="1087"/>
      <c r="CV280" s="1087"/>
      <c r="CW280" s="1087"/>
      <c r="CX280" s="1087"/>
      <c r="CY280" s="1087"/>
      <c r="CZ280" s="1087"/>
      <c r="DA280" s="1087"/>
      <c r="DB280" s="1087"/>
      <c r="DC280" s="1087"/>
      <c r="DD280" s="1087"/>
      <c r="DE280" s="1087"/>
      <c r="DF280" s="1087"/>
      <c r="DG280" s="1087"/>
      <c r="DH280" s="1087"/>
      <c r="DI280" s="1087"/>
      <c r="DJ280" s="1087"/>
      <c r="DK280" s="1087"/>
      <c r="DL280" s="703"/>
      <c r="DM280" s="704"/>
      <c r="DN280" s="704"/>
      <c r="DO280" s="704"/>
      <c r="DP280" s="704"/>
      <c r="DQ280" s="705"/>
      <c r="DR280" s="1083"/>
      <c r="DS280" s="1083"/>
      <c r="DT280" s="1083"/>
      <c r="DU280" s="1083"/>
      <c r="DV280" s="1083"/>
      <c r="DW280" s="1083"/>
      <c r="DX280" s="1083"/>
      <c r="DY280" s="1083"/>
      <c r="DZ280" s="1083"/>
      <c r="EA280" s="1083"/>
      <c r="EB280" s="1083"/>
      <c r="EC280" s="1084"/>
      <c r="ED280" s="1084"/>
      <c r="EE280" s="1084"/>
      <c r="EF280" s="1084"/>
      <c r="EG280" s="1084"/>
      <c r="EH280" s="1084"/>
      <c r="EI280" s="1084"/>
      <c r="EJ280" s="1084"/>
      <c r="EK280" s="1084"/>
      <c r="EL280" s="1084"/>
      <c r="EM280" s="1084"/>
    </row>
    <row r="281" spans="1:143" ht="6" customHeight="1">
      <c r="A281" s="162"/>
      <c r="B281" s="1085">
        <v>19</v>
      </c>
      <c r="C281" s="991"/>
      <c r="D281" s="991"/>
      <c r="E281" s="991"/>
      <c r="F281" s="1083"/>
      <c r="G281" s="1083"/>
      <c r="H281" s="1083"/>
      <c r="I281" s="1083"/>
      <c r="J281" s="1083"/>
      <c r="K281" s="1083"/>
      <c r="L281" s="1083"/>
      <c r="M281" s="1083"/>
      <c r="N281" s="1083"/>
      <c r="O281" s="1083"/>
      <c r="P281" s="1083"/>
      <c r="Q281" s="1083"/>
      <c r="R281" s="1083"/>
      <c r="S281" s="1083"/>
      <c r="T281" s="1083"/>
      <c r="U281" s="1083"/>
      <c r="V281" s="1083"/>
      <c r="W281" s="1083"/>
      <c r="X281" s="1083"/>
      <c r="Y281" s="1083"/>
      <c r="Z281" s="1083"/>
      <c r="AA281" s="1083"/>
      <c r="AB281" s="1083"/>
      <c r="AC281" s="1083"/>
      <c r="AD281" s="1083"/>
      <c r="AE281" s="1083"/>
      <c r="AF281" s="1083"/>
      <c r="AG281" s="1083"/>
      <c r="AH281" s="1083"/>
      <c r="AI281" s="1083"/>
      <c r="AJ281" s="1083"/>
      <c r="AK281" s="1083"/>
      <c r="AL281" s="1083"/>
      <c r="AM281" s="1083"/>
      <c r="AN281" s="1083"/>
      <c r="AO281" s="1083"/>
      <c r="AP281" s="1083"/>
      <c r="AQ281" s="1083"/>
      <c r="AR281" s="1083"/>
      <c r="AS281" s="1083"/>
      <c r="AT281" s="1083"/>
      <c r="AU281" s="1083"/>
      <c r="AV281" s="1083"/>
      <c r="AW281" s="1083"/>
      <c r="AX281" s="1084"/>
      <c r="AY281" s="1084"/>
      <c r="AZ281" s="1084"/>
      <c r="BA281" s="1084"/>
      <c r="BB281" s="1084"/>
      <c r="BC281" s="1083"/>
      <c r="BD281" s="1083"/>
      <c r="BE281" s="1083"/>
      <c r="BF281" s="1083"/>
      <c r="BG281" s="1083"/>
      <c r="BH281" s="1083"/>
      <c r="BI281" s="1083"/>
      <c r="BJ281" s="1083"/>
      <c r="BK281" s="1083"/>
      <c r="BL281" s="1083"/>
      <c r="BM281" s="1083"/>
      <c r="BN281" s="1083"/>
      <c r="BO281" s="1083"/>
      <c r="BP281" s="1083"/>
      <c r="BQ281" s="1083"/>
      <c r="BR281" s="1083"/>
      <c r="BS281" s="1083"/>
      <c r="BT281" s="1083"/>
      <c r="BU281" s="1083"/>
      <c r="BV281" s="1083"/>
      <c r="BW281" s="1083"/>
      <c r="BX281" s="1083"/>
      <c r="BY281" s="1083"/>
      <c r="BZ281" s="1083"/>
      <c r="CA281" s="1083"/>
      <c r="CB281" s="1083"/>
      <c r="CC281" s="1083"/>
      <c r="CD281" s="1083"/>
      <c r="CE281" s="1083"/>
      <c r="CF281" s="1087"/>
      <c r="CG281" s="1087"/>
      <c r="CH281" s="1087"/>
      <c r="CI281" s="1087"/>
      <c r="CJ281" s="1087"/>
      <c r="CK281" s="1087"/>
      <c r="CL281" s="1087"/>
      <c r="CM281" s="1087"/>
      <c r="CN281" s="1087"/>
      <c r="CO281" s="1087"/>
      <c r="CP281" s="1087"/>
      <c r="CQ281" s="1087"/>
      <c r="CR281" s="1087"/>
      <c r="CS281" s="1087"/>
      <c r="CT281" s="1087"/>
      <c r="CU281" s="1087"/>
      <c r="CV281" s="1087"/>
      <c r="CW281" s="1087"/>
      <c r="CX281" s="1087"/>
      <c r="CY281" s="1087"/>
      <c r="CZ281" s="1087"/>
      <c r="DA281" s="1087"/>
      <c r="DB281" s="1087"/>
      <c r="DC281" s="1087"/>
      <c r="DD281" s="1087"/>
      <c r="DE281" s="1087"/>
      <c r="DF281" s="1087"/>
      <c r="DG281" s="1087"/>
      <c r="DH281" s="1087"/>
      <c r="DI281" s="1087"/>
      <c r="DJ281" s="1087"/>
      <c r="DK281" s="1087"/>
      <c r="DL281" s="697"/>
      <c r="DM281" s="698"/>
      <c r="DN281" s="698"/>
      <c r="DO281" s="698"/>
      <c r="DP281" s="698"/>
      <c r="DQ281" s="699"/>
      <c r="DR281" s="1083"/>
      <c r="DS281" s="1083"/>
      <c r="DT281" s="1083"/>
      <c r="DU281" s="1083"/>
      <c r="DV281" s="1083"/>
      <c r="DW281" s="1083"/>
      <c r="DX281" s="1083"/>
      <c r="DY281" s="1083"/>
      <c r="DZ281" s="1083"/>
      <c r="EA281" s="1083"/>
      <c r="EB281" s="1083"/>
      <c r="EC281" s="1084"/>
      <c r="ED281" s="1084"/>
      <c r="EE281" s="1084"/>
      <c r="EF281" s="1084"/>
      <c r="EG281" s="1084"/>
      <c r="EH281" s="1084"/>
      <c r="EI281" s="1084"/>
      <c r="EJ281" s="1084"/>
      <c r="EK281" s="1084"/>
      <c r="EL281" s="1084"/>
      <c r="EM281" s="1084"/>
    </row>
    <row r="282" spans="1:143" ht="6" customHeight="1">
      <c r="A282" s="162"/>
      <c r="B282" s="991"/>
      <c r="C282" s="991"/>
      <c r="D282" s="991"/>
      <c r="E282" s="991"/>
      <c r="F282" s="1083"/>
      <c r="G282" s="1083"/>
      <c r="H282" s="1083"/>
      <c r="I282" s="1083"/>
      <c r="J282" s="1083"/>
      <c r="K282" s="1083"/>
      <c r="L282" s="1083"/>
      <c r="M282" s="1083"/>
      <c r="N282" s="1083"/>
      <c r="O282" s="1083"/>
      <c r="P282" s="1083"/>
      <c r="Q282" s="1083"/>
      <c r="R282" s="1083"/>
      <c r="S282" s="1083"/>
      <c r="T282" s="1083"/>
      <c r="U282" s="1083"/>
      <c r="V282" s="1083"/>
      <c r="W282" s="1083"/>
      <c r="X282" s="1083"/>
      <c r="Y282" s="1083"/>
      <c r="Z282" s="1083"/>
      <c r="AA282" s="1083"/>
      <c r="AB282" s="1083"/>
      <c r="AC282" s="1083"/>
      <c r="AD282" s="1083"/>
      <c r="AE282" s="1083"/>
      <c r="AF282" s="1083"/>
      <c r="AG282" s="1083"/>
      <c r="AH282" s="1083"/>
      <c r="AI282" s="1083"/>
      <c r="AJ282" s="1083"/>
      <c r="AK282" s="1083"/>
      <c r="AL282" s="1083"/>
      <c r="AM282" s="1083"/>
      <c r="AN282" s="1083"/>
      <c r="AO282" s="1083"/>
      <c r="AP282" s="1083"/>
      <c r="AQ282" s="1083"/>
      <c r="AR282" s="1083"/>
      <c r="AS282" s="1083"/>
      <c r="AT282" s="1083"/>
      <c r="AU282" s="1083"/>
      <c r="AV282" s="1083"/>
      <c r="AW282" s="1083"/>
      <c r="AX282" s="1084"/>
      <c r="AY282" s="1084"/>
      <c r="AZ282" s="1084"/>
      <c r="BA282" s="1084"/>
      <c r="BB282" s="1084"/>
      <c r="BC282" s="1083"/>
      <c r="BD282" s="1083"/>
      <c r="BE282" s="1083"/>
      <c r="BF282" s="1083"/>
      <c r="BG282" s="1083"/>
      <c r="BH282" s="1083"/>
      <c r="BI282" s="1083"/>
      <c r="BJ282" s="1083"/>
      <c r="BK282" s="1083"/>
      <c r="BL282" s="1083"/>
      <c r="BM282" s="1083"/>
      <c r="BN282" s="1083"/>
      <c r="BO282" s="1083"/>
      <c r="BP282" s="1083"/>
      <c r="BQ282" s="1083"/>
      <c r="BR282" s="1083"/>
      <c r="BS282" s="1083"/>
      <c r="BT282" s="1083"/>
      <c r="BU282" s="1083"/>
      <c r="BV282" s="1083"/>
      <c r="BW282" s="1083"/>
      <c r="BX282" s="1083"/>
      <c r="BY282" s="1083"/>
      <c r="BZ282" s="1083"/>
      <c r="CA282" s="1083"/>
      <c r="CB282" s="1083"/>
      <c r="CC282" s="1083"/>
      <c r="CD282" s="1083"/>
      <c r="CE282" s="1083"/>
      <c r="CF282" s="1087"/>
      <c r="CG282" s="1087"/>
      <c r="CH282" s="1087"/>
      <c r="CI282" s="1087"/>
      <c r="CJ282" s="1087"/>
      <c r="CK282" s="1087"/>
      <c r="CL282" s="1087"/>
      <c r="CM282" s="1087"/>
      <c r="CN282" s="1087"/>
      <c r="CO282" s="1087"/>
      <c r="CP282" s="1087"/>
      <c r="CQ282" s="1087"/>
      <c r="CR282" s="1087"/>
      <c r="CS282" s="1087"/>
      <c r="CT282" s="1087"/>
      <c r="CU282" s="1087"/>
      <c r="CV282" s="1087"/>
      <c r="CW282" s="1087"/>
      <c r="CX282" s="1087"/>
      <c r="CY282" s="1087"/>
      <c r="CZ282" s="1087"/>
      <c r="DA282" s="1087"/>
      <c r="DB282" s="1087"/>
      <c r="DC282" s="1087"/>
      <c r="DD282" s="1087"/>
      <c r="DE282" s="1087"/>
      <c r="DF282" s="1087"/>
      <c r="DG282" s="1087"/>
      <c r="DH282" s="1087"/>
      <c r="DI282" s="1087"/>
      <c r="DJ282" s="1087"/>
      <c r="DK282" s="1087"/>
      <c r="DL282" s="700"/>
      <c r="DM282" s="701"/>
      <c r="DN282" s="701"/>
      <c r="DO282" s="701"/>
      <c r="DP282" s="701"/>
      <c r="DQ282" s="702"/>
      <c r="DR282" s="1083"/>
      <c r="DS282" s="1083"/>
      <c r="DT282" s="1083"/>
      <c r="DU282" s="1083"/>
      <c r="DV282" s="1083"/>
      <c r="DW282" s="1083"/>
      <c r="DX282" s="1083"/>
      <c r="DY282" s="1083"/>
      <c r="DZ282" s="1083"/>
      <c r="EA282" s="1083"/>
      <c r="EB282" s="1083"/>
      <c r="EC282" s="1084"/>
      <c r="ED282" s="1084"/>
      <c r="EE282" s="1084"/>
      <c r="EF282" s="1084"/>
      <c r="EG282" s="1084"/>
      <c r="EH282" s="1084"/>
      <c r="EI282" s="1084"/>
      <c r="EJ282" s="1084"/>
      <c r="EK282" s="1084"/>
      <c r="EL282" s="1084"/>
      <c r="EM282" s="1084"/>
    </row>
    <row r="283" spans="1:143" ht="6" customHeight="1">
      <c r="A283" s="162"/>
      <c r="B283" s="991"/>
      <c r="C283" s="991"/>
      <c r="D283" s="991"/>
      <c r="E283" s="991"/>
      <c r="F283" s="1083"/>
      <c r="G283" s="1083"/>
      <c r="H283" s="1083"/>
      <c r="I283" s="1083"/>
      <c r="J283" s="1083"/>
      <c r="K283" s="1083"/>
      <c r="L283" s="1083"/>
      <c r="M283" s="1083"/>
      <c r="N283" s="1083"/>
      <c r="O283" s="1083"/>
      <c r="P283" s="1083"/>
      <c r="Q283" s="1083"/>
      <c r="R283" s="1083"/>
      <c r="S283" s="1083"/>
      <c r="T283" s="1083"/>
      <c r="U283" s="1083"/>
      <c r="V283" s="1083"/>
      <c r="W283" s="1083"/>
      <c r="X283" s="1083"/>
      <c r="Y283" s="1083"/>
      <c r="Z283" s="1083"/>
      <c r="AA283" s="1083"/>
      <c r="AB283" s="1083"/>
      <c r="AC283" s="1083"/>
      <c r="AD283" s="1083"/>
      <c r="AE283" s="1083"/>
      <c r="AF283" s="1083"/>
      <c r="AG283" s="1083"/>
      <c r="AH283" s="1083"/>
      <c r="AI283" s="1083"/>
      <c r="AJ283" s="1083"/>
      <c r="AK283" s="1083"/>
      <c r="AL283" s="1083"/>
      <c r="AM283" s="1083"/>
      <c r="AN283" s="1083"/>
      <c r="AO283" s="1083"/>
      <c r="AP283" s="1083"/>
      <c r="AQ283" s="1083"/>
      <c r="AR283" s="1083"/>
      <c r="AS283" s="1083"/>
      <c r="AT283" s="1083"/>
      <c r="AU283" s="1083"/>
      <c r="AV283" s="1083"/>
      <c r="AW283" s="1083"/>
      <c r="AX283" s="1084"/>
      <c r="AY283" s="1084"/>
      <c r="AZ283" s="1084"/>
      <c r="BA283" s="1084"/>
      <c r="BB283" s="1084"/>
      <c r="BC283" s="1083"/>
      <c r="BD283" s="1083"/>
      <c r="BE283" s="1083"/>
      <c r="BF283" s="1083"/>
      <c r="BG283" s="1083"/>
      <c r="BH283" s="1083"/>
      <c r="BI283" s="1083"/>
      <c r="BJ283" s="1083"/>
      <c r="BK283" s="1083"/>
      <c r="BL283" s="1083"/>
      <c r="BM283" s="1083"/>
      <c r="BN283" s="1083"/>
      <c r="BO283" s="1083"/>
      <c r="BP283" s="1083"/>
      <c r="BQ283" s="1083"/>
      <c r="BR283" s="1083"/>
      <c r="BS283" s="1083"/>
      <c r="BT283" s="1083"/>
      <c r="BU283" s="1083"/>
      <c r="BV283" s="1083"/>
      <c r="BW283" s="1083"/>
      <c r="BX283" s="1083"/>
      <c r="BY283" s="1083"/>
      <c r="BZ283" s="1083"/>
      <c r="CA283" s="1083"/>
      <c r="CB283" s="1083"/>
      <c r="CC283" s="1083"/>
      <c r="CD283" s="1083"/>
      <c r="CE283" s="1083"/>
      <c r="CF283" s="1087"/>
      <c r="CG283" s="1087"/>
      <c r="CH283" s="1087"/>
      <c r="CI283" s="1087"/>
      <c r="CJ283" s="1087"/>
      <c r="CK283" s="1087"/>
      <c r="CL283" s="1087"/>
      <c r="CM283" s="1087"/>
      <c r="CN283" s="1087"/>
      <c r="CO283" s="1087"/>
      <c r="CP283" s="1087"/>
      <c r="CQ283" s="1087"/>
      <c r="CR283" s="1087"/>
      <c r="CS283" s="1087"/>
      <c r="CT283" s="1087"/>
      <c r="CU283" s="1087"/>
      <c r="CV283" s="1087"/>
      <c r="CW283" s="1087"/>
      <c r="CX283" s="1087"/>
      <c r="CY283" s="1087"/>
      <c r="CZ283" s="1087"/>
      <c r="DA283" s="1087"/>
      <c r="DB283" s="1087"/>
      <c r="DC283" s="1087"/>
      <c r="DD283" s="1087"/>
      <c r="DE283" s="1087"/>
      <c r="DF283" s="1087"/>
      <c r="DG283" s="1087"/>
      <c r="DH283" s="1087"/>
      <c r="DI283" s="1087"/>
      <c r="DJ283" s="1087"/>
      <c r="DK283" s="1087"/>
      <c r="DL283" s="703"/>
      <c r="DM283" s="704"/>
      <c r="DN283" s="704"/>
      <c r="DO283" s="704"/>
      <c r="DP283" s="704"/>
      <c r="DQ283" s="705"/>
      <c r="DR283" s="1083"/>
      <c r="DS283" s="1083"/>
      <c r="DT283" s="1083"/>
      <c r="DU283" s="1083"/>
      <c r="DV283" s="1083"/>
      <c r="DW283" s="1083"/>
      <c r="DX283" s="1083"/>
      <c r="DY283" s="1083"/>
      <c r="DZ283" s="1083"/>
      <c r="EA283" s="1083"/>
      <c r="EB283" s="1083"/>
      <c r="EC283" s="1084"/>
      <c r="ED283" s="1084"/>
      <c r="EE283" s="1084"/>
      <c r="EF283" s="1084"/>
      <c r="EG283" s="1084"/>
      <c r="EH283" s="1084"/>
      <c r="EI283" s="1084"/>
      <c r="EJ283" s="1084"/>
      <c r="EK283" s="1084"/>
      <c r="EL283" s="1084"/>
      <c r="EM283" s="1084"/>
    </row>
    <row r="284" spans="1:143" ht="6" customHeight="1">
      <c r="A284" s="162"/>
      <c r="B284" s="1085">
        <v>20</v>
      </c>
      <c r="C284" s="991"/>
      <c r="D284" s="991"/>
      <c r="E284" s="991"/>
      <c r="F284" s="1083"/>
      <c r="G284" s="1083"/>
      <c r="H284" s="1083"/>
      <c r="I284" s="1083"/>
      <c r="J284" s="1083"/>
      <c r="K284" s="1083"/>
      <c r="L284" s="1083"/>
      <c r="M284" s="1083"/>
      <c r="N284" s="1083"/>
      <c r="O284" s="1083"/>
      <c r="P284" s="1083"/>
      <c r="Q284" s="1083"/>
      <c r="R284" s="1083"/>
      <c r="S284" s="1083"/>
      <c r="T284" s="1083"/>
      <c r="U284" s="1083"/>
      <c r="V284" s="1083"/>
      <c r="W284" s="1083"/>
      <c r="X284" s="1083"/>
      <c r="Y284" s="1083"/>
      <c r="Z284" s="1083"/>
      <c r="AA284" s="1083"/>
      <c r="AB284" s="1083"/>
      <c r="AC284" s="1083"/>
      <c r="AD284" s="1083"/>
      <c r="AE284" s="1083"/>
      <c r="AF284" s="1083"/>
      <c r="AG284" s="1083"/>
      <c r="AH284" s="1083"/>
      <c r="AI284" s="1083"/>
      <c r="AJ284" s="1083"/>
      <c r="AK284" s="1083"/>
      <c r="AL284" s="1083"/>
      <c r="AM284" s="1083"/>
      <c r="AN284" s="1083"/>
      <c r="AO284" s="1083"/>
      <c r="AP284" s="1083"/>
      <c r="AQ284" s="1083"/>
      <c r="AR284" s="1083"/>
      <c r="AS284" s="1083"/>
      <c r="AT284" s="1083"/>
      <c r="AU284" s="1083"/>
      <c r="AV284" s="1083"/>
      <c r="AW284" s="1083"/>
      <c r="AX284" s="1084"/>
      <c r="AY284" s="1084"/>
      <c r="AZ284" s="1084"/>
      <c r="BA284" s="1084"/>
      <c r="BB284" s="1084"/>
      <c r="BC284" s="1083"/>
      <c r="BD284" s="1083"/>
      <c r="BE284" s="1083"/>
      <c r="BF284" s="1083"/>
      <c r="BG284" s="1083"/>
      <c r="BH284" s="1083"/>
      <c r="BI284" s="1083"/>
      <c r="BJ284" s="1083"/>
      <c r="BK284" s="1083"/>
      <c r="BL284" s="1083"/>
      <c r="BM284" s="1083"/>
      <c r="BN284" s="1083"/>
      <c r="BO284" s="1083"/>
      <c r="BP284" s="1083"/>
      <c r="BQ284" s="1083"/>
      <c r="BR284" s="1083"/>
      <c r="BS284" s="1083"/>
      <c r="BT284" s="1083"/>
      <c r="BU284" s="1083"/>
      <c r="BV284" s="1083"/>
      <c r="BW284" s="1083"/>
      <c r="BX284" s="1083"/>
      <c r="BY284" s="1083"/>
      <c r="BZ284" s="1083"/>
      <c r="CA284" s="1083"/>
      <c r="CB284" s="1083"/>
      <c r="CC284" s="1083"/>
      <c r="CD284" s="1083"/>
      <c r="CE284" s="1083"/>
      <c r="CF284" s="1087"/>
      <c r="CG284" s="1087"/>
      <c r="CH284" s="1087"/>
      <c r="CI284" s="1087"/>
      <c r="CJ284" s="1087"/>
      <c r="CK284" s="1087"/>
      <c r="CL284" s="1087"/>
      <c r="CM284" s="1087"/>
      <c r="CN284" s="1087"/>
      <c r="CO284" s="1087"/>
      <c r="CP284" s="1087"/>
      <c r="CQ284" s="1087"/>
      <c r="CR284" s="1087"/>
      <c r="CS284" s="1087"/>
      <c r="CT284" s="1087"/>
      <c r="CU284" s="1087"/>
      <c r="CV284" s="1087"/>
      <c r="CW284" s="1087"/>
      <c r="CX284" s="1087"/>
      <c r="CY284" s="1087"/>
      <c r="CZ284" s="1087"/>
      <c r="DA284" s="1087"/>
      <c r="DB284" s="1087"/>
      <c r="DC284" s="1087"/>
      <c r="DD284" s="1087"/>
      <c r="DE284" s="1087"/>
      <c r="DF284" s="1087"/>
      <c r="DG284" s="1087"/>
      <c r="DH284" s="1087"/>
      <c r="DI284" s="1087"/>
      <c r="DJ284" s="1087"/>
      <c r="DK284" s="1087"/>
      <c r="DL284" s="697"/>
      <c r="DM284" s="698"/>
      <c r="DN284" s="698"/>
      <c r="DO284" s="698"/>
      <c r="DP284" s="698"/>
      <c r="DQ284" s="699"/>
      <c r="DR284" s="1083"/>
      <c r="DS284" s="1083"/>
      <c r="DT284" s="1083"/>
      <c r="DU284" s="1083"/>
      <c r="DV284" s="1083"/>
      <c r="DW284" s="1083"/>
      <c r="DX284" s="1083"/>
      <c r="DY284" s="1083"/>
      <c r="DZ284" s="1083"/>
      <c r="EA284" s="1083"/>
      <c r="EB284" s="1083"/>
      <c r="EC284" s="1084"/>
      <c r="ED284" s="1084"/>
      <c r="EE284" s="1084"/>
      <c r="EF284" s="1084"/>
      <c r="EG284" s="1084"/>
      <c r="EH284" s="1084"/>
      <c r="EI284" s="1084"/>
      <c r="EJ284" s="1084"/>
      <c r="EK284" s="1084"/>
      <c r="EL284" s="1084"/>
      <c r="EM284" s="1084"/>
    </row>
    <row r="285" spans="1:143" ht="6" customHeight="1">
      <c r="A285" s="162"/>
      <c r="B285" s="991"/>
      <c r="C285" s="991"/>
      <c r="D285" s="991"/>
      <c r="E285" s="991"/>
      <c r="F285" s="1083"/>
      <c r="G285" s="1083"/>
      <c r="H285" s="1083"/>
      <c r="I285" s="1083"/>
      <c r="J285" s="1083"/>
      <c r="K285" s="1083"/>
      <c r="L285" s="1083"/>
      <c r="M285" s="1083"/>
      <c r="N285" s="1083"/>
      <c r="O285" s="1083"/>
      <c r="P285" s="1083"/>
      <c r="Q285" s="1083"/>
      <c r="R285" s="1083"/>
      <c r="S285" s="1083"/>
      <c r="T285" s="1083"/>
      <c r="U285" s="1083"/>
      <c r="V285" s="1083"/>
      <c r="W285" s="1083"/>
      <c r="X285" s="1083"/>
      <c r="Y285" s="1083"/>
      <c r="Z285" s="1083"/>
      <c r="AA285" s="1083"/>
      <c r="AB285" s="1083"/>
      <c r="AC285" s="1083"/>
      <c r="AD285" s="1083"/>
      <c r="AE285" s="1083"/>
      <c r="AF285" s="1083"/>
      <c r="AG285" s="1083"/>
      <c r="AH285" s="1083"/>
      <c r="AI285" s="1083"/>
      <c r="AJ285" s="1083"/>
      <c r="AK285" s="1083"/>
      <c r="AL285" s="1083"/>
      <c r="AM285" s="1083"/>
      <c r="AN285" s="1083"/>
      <c r="AO285" s="1083"/>
      <c r="AP285" s="1083"/>
      <c r="AQ285" s="1083"/>
      <c r="AR285" s="1083"/>
      <c r="AS285" s="1083"/>
      <c r="AT285" s="1083"/>
      <c r="AU285" s="1083"/>
      <c r="AV285" s="1083"/>
      <c r="AW285" s="1083"/>
      <c r="AX285" s="1084"/>
      <c r="AY285" s="1084"/>
      <c r="AZ285" s="1084"/>
      <c r="BA285" s="1084"/>
      <c r="BB285" s="1084"/>
      <c r="BC285" s="1083"/>
      <c r="BD285" s="1083"/>
      <c r="BE285" s="1083"/>
      <c r="BF285" s="1083"/>
      <c r="BG285" s="1083"/>
      <c r="BH285" s="1083"/>
      <c r="BI285" s="1083"/>
      <c r="BJ285" s="1083"/>
      <c r="BK285" s="1083"/>
      <c r="BL285" s="1083"/>
      <c r="BM285" s="1083"/>
      <c r="BN285" s="1083"/>
      <c r="BO285" s="1083"/>
      <c r="BP285" s="1083"/>
      <c r="BQ285" s="1083"/>
      <c r="BR285" s="1083"/>
      <c r="BS285" s="1083"/>
      <c r="BT285" s="1083"/>
      <c r="BU285" s="1083"/>
      <c r="BV285" s="1083"/>
      <c r="BW285" s="1083"/>
      <c r="BX285" s="1083"/>
      <c r="BY285" s="1083"/>
      <c r="BZ285" s="1083"/>
      <c r="CA285" s="1083"/>
      <c r="CB285" s="1083"/>
      <c r="CC285" s="1083"/>
      <c r="CD285" s="1083"/>
      <c r="CE285" s="1083"/>
      <c r="CF285" s="1087"/>
      <c r="CG285" s="1087"/>
      <c r="CH285" s="1087"/>
      <c r="CI285" s="1087"/>
      <c r="CJ285" s="1087"/>
      <c r="CK285" s="1087"/>
      <c r="CL285" s="1087"/>
      <c r="CM285" s="1087"/>
      <c r="CN285" s="1087"/>
      <c r="CO285" s="1087"/>
      <c r="CP285" s="1087"/>
      <c r="CQ285" s="1087"/>
      <c r="CR285" s="1087"/>
      <c r="CS285" s="1087"/>
      <c r="CT285" s="1087"/>
      <c r="CU285" s="1087"/>
      <c r="CV285" s="1087"/>
      <c r="CW285" s="1087"/>
      <c r="CX285" s="1087"/>
      <c r="CY285" s="1087"/>
      <c r="CZ285" s="1087"/>
      <c r="DA285" s="1087"/>
      <c r="DB285" s="1087"/>
      <c r="DC285" s="1087"/>
      <c r="DD285" s="1087"/>
      <c r="DE285" s="1087"/>
      <c r="DF285" s="1087"/>
      <c r="DG285" s="1087"/>
      <c r="DH285" s="1087"/>
      <c r="DI285" s="1087"/>
      <c r="DJ285" s="1087"/>
      <c r="DK285" s="1087"/>
      <c r="DL285" s="700"/>
      <c r="DM285" s="701"/>
      <c r="DN285" s="701"/>
      <c r="DO285" s="701"/>
      <c r="DP285" s="701"/>
      <c r="DQ285" s="702"/>
      <c r="DR285" s="1083"/>
      <c r="DS285" s="1083"/>
      <c r="DT285" s="1083"/>
      <c r="DU285" s="1083"/>
      <c r="DV285" s="1083"/>
      <c r="DW285" s="1083"/>
      <c r="DX285" s="1083"/>
      <c r="DY285" s="1083"/>
      <c r="DZ285" s="1083"/>
      <c r="EA285" s="1083"/>
      <c r="EB285" s="1083"/>
      <c r="EC285" s="1084"/>
      <c r="ED285" s="1084"/>
      <c r="EE285" s="1084"/>
      <c r="EF285" s="1084"/>
      <c r="EG285" s="1084"/>
      <c r="EH285" s="1084"/>
      <c r="EI285" s="1084"/>
      <c r="EJ285" s="1084"/>
      <c r="EK285" s="1084"/>
      <c r="EL285" s="1084"/>
      <c r="EM285" s="1084"/>
    </row>
    <row r="286" spans="1:143" ht="6" customHeight="1" thickBot="1">
      <c r="A286" s="162"/>
      <c r="B286" s="1115"/>
      <c r="C286" s="1115"/>
      <c r="D286" s="1115"/>
      <c r="E286" s="1115"/>
      <c r="F286" s="1107"/>
      <c r="G286" s="1107"/>
      <c r="H286" s="1107"/>
      <c r="I286" s="1107"/>
      <c r="J286" s="1107"/>
      <c r="K286" s="1107"/>
      <c r="L286" s="1107"/>
      <c r="M286" s="1107"/>
      <c r="N286" s="1107"/>
      <c r="O286" s="1107"/>
      <c r="P286" s="1107"/>
      <c r="Q286" s="1107"/>
      <c r="R286" s="1107"/>
      <c r="S286" s="1107"/>
      <c r="T286" s="1107"/>
      <c r="U286" s="1107"/>
      <c r="V286" s="1107"/>
      <c r="W286" s="1107"/>
      <c r="X286" s="1107"/>
      <c r="Y286" s="1107"/>
      <c r="Z286" s="1107"/>
      <c r="AA286" s="1107"/>
      <c r="AB286" s="1107"/>
      <c r="AC286" s="1107"/>
      <c r="AD286" s="1107"/>
      <c r="AE286" s="1107"/>
      <c r="AF286" s="1107"/>
      <c r="AG286" s="1107"/>
      <c r="AH286" s="1107"/>
      <c r="AI286" s="1107"/>
      <c r="AJ286" s="1107"/>
      <c r="AK286" s="1107"/>
      <c r="AL286" s="1107"/>
      <c r="AM286" s="1107"/>
      <c r="AN286" s="1107"/>
      <c r="AO286" s="1107"/>
      <c r="AP286" s="1107"/>
      <c r="AQ286" s="1107"/>
      <c r="AR286" s="1107"/>
      <c r="AS286" s="1107"/>
      <c r="AT286" s="1107"/>
      <c r="AU286" s="1107"/>
      <c r="AV286" s="1107"/>
      <c r="AW286" s="1107"/>
      <c r="AX286" s="1108"/>
      <c r="AY286" s="1108"/>
      <c r="AZ286" s="1108"/>
      <c r="BA286" s="1108"/>
      <c r="BB286" s="1108"/>
      <c r="BC286" s="1107"/>
      <c r="BD286" s="1107"/>
      <c r="BE286" s="1107"/>
      <c r="BF286" s="1107"/>
      <c r="BG286" s="1107"/>
      <c r="BH286" s="1107"/>
      <c r="BI286" s="1107"/>
      <c r="BJ286" s="1107"/>
      <c r="BK286" s="1107"/>
      <c r="BL286" s="1107"/>
      <c r="BM286" s="1107"/>
      <c r="BN286" s="1107"/>
      <c r="BO286" s="1107"/>
      <c r="BP286" s="1107"/>
      <c r="BQ286" s="1107"/>
      <c r="BR286" s="1107"/>
      <c r="BS286" s="1107"/>
      <c r="BT286" s="1107"/>
      <c r="BU286" s="1107"/>
      <c r="BV286" s="1107"/>
      <c r="BW286" s="1107"/>
      <c r="BX286" s="1107"/>
      <c r="BY286" s="1107"/>
      <c r="BZ286" s="1107"/>
      <c r="CA286" s="1107"/>
      <c r="CB286" s="1107"/>
      <c r="CC286" s="1107"/>
      <c r="CD286" s="1107"/>
      <c r="CE286" s="1107"/>
      <c r="CF286" s="1106"/>
      <c r="CG286" s="1106"/>
      <c r="CH286" s="1106"/>
      <c r="CI286" s="1106"/>
      <c r="CJ286" s="1106"/>
      <c r="CK286" s="1106"/>
      <c r="CL286" s="1106"/>
      <c r="CM286" s="1106"/>
      <c r="CN286" s="1106"/>
      <c r="CO286" s="1106"/>
      <c r="CP286" s="1106"/>
      <c r="CQ286" s="1106"/>
      <c r="CR286" s="1106"/>
      <c r="CS286" s="1106"/>
      <c r="CT286" s="1106"/>
      <c r="CU286" s="1106"/>
      <c r="CV286" s="1106"/>
      <c r="CW286" s="1106"/>
      <c r="CX286" s="1106"/>
      <c r="CY286" s="1106"/>
      <c r="CZ286" s="1106"/>
      <c r="DA286" s="1106"/>
      <c r="DB286" s="1106"/>
      <c r="DC286" s="1106"/>
      <c r="DD286" s="1106"/>
      <c r="DE286" s="1106"/>
      <c r="DF286" s="1106"/>
      <c r="DG286" s="1106"/>
      <c r="DH286" s="1106"/>
      <c r="DI286" s="1106"/>
      <c r="DJ286" s="1106"/>
      <c r="DK286" s="1106"/>
      <c r="DL286" s="700"/>
      <c r="DM286" s="701"/>
      <c r="DN286" s="701"/>
      <c r="DO286" s="701"/>
      <c r="DP286" s="701"/>
      <c r="DQ286" s="702"/>
      <c r="DR286" s="1107"/>
      <c r="DS286" s="1107"/>
      <c r="DT286" s="1107"/>
      <c r="DU286" s="1107"/>
      <c r="DV286" s="1107"/>
      <c r="DW286" s="1107"/>
      <c r="DX286" s="1107"/>
      <c r="DY286" s="1107"/>
      <c r="DZ286" s="1107"/>
      <c r="EA286" s="1107"/>
      <c r="EB286" s="1107"/>
      <c r="EC286" s="1108"/>
      <c r="ED286" s="1108"/>
      <c r="EE286" s="1108"/>
      <c r="EF286" s="1108"/>
      <c r="EG286" s="1108"/>
      <c r="EH286" s="1108"/>
      <c r="EI286" s="1108"/>
      <c r="EJ286" s="1108"/>
      <c r="EK286" s="1108"/>
      <c r="EL286" s="1108"/>
      <c r="EM286" s="1108"/>
    </row>
    <row r="287" spans="1:143" ht="6" customHeight="1" thickTop="1">
      <c r="A287" s="162"/>
      <c r="B287" s="1109" t="s">
        <v>170</v>
      </c>
      <c r="C287" s="1110"/>
      <c r="D287" s="1110"/>
      <c r="E287" s="1110"/>
      <c r="F287" s="1110"/>
      <c r="G287" s="1110"/>
      <c r="H287" s="1110"/>
      <c r="I287" s="1110"/>
      <c r="J287" s="1110"/>
      <c r="K287" s="1110"/>
      <c r="L287" s="1110"/>
      <c r="M287" s="1110"/>
      <c r="N287" s="1110"/>
      <c r="O287" s="1110"/>
      <c r="P287" s="1110"/>
      <c r="Q287" s="1110"/>
      <c r="R287" s="1110"/>
      <c r="S287" s="1110"/>
      <c r="T287" s="1110"/>
      <c r="U287" s="1110"/>
      <c r="V287" s="1110"/>
      <c r="W287" s="1110"/>
      <c r="X287" s="1110"/>
      <c r="Y287" s="1110"/>
      <c r="Z287" s="1110"/>
      <c r="AA287" s="1110"/>
      <c r="AB287" s="1110"/>
      <c r="AC287" s="1110"/>
      <c r="AD287" s="1112"/>
      <c r="AE287" s="1112"/>
      <c r="AF287" s="1112"/>
      <c r="AG287" s="1112"/>
      <c r="AH287" s="1112"/>
      <c r="AI287" s="1112"/>
      <c r="AJ287" s="1112"/>
      <c r="AK287" s="1112"/>
      <c r="AL287" s="1112"/>
      <c r="AM287" s="1112"/>
      <c r="AN287" s="1112"/>
      <c r="AO287" s="1112"/>
      <c r="AP287" s="1112"/>
      <c r="AQ287" s="1112"/>
      <c r="AR287" s="1112"/>
      <c r="AS287" s="1112"/>
      <c r="AT287" s="1112"/>
      <c r="AU287" s="1112"/>
      <c r="AV287" s="1112"/>
      <c r="AW287" s="1112"/>
      <c r="AX287" s="1088"/>
      <c r="AY287" s="1089"/>
      <c r="AZ287" s="1089"/>
      <c r="BA287" s="1089"/>
      <c r="BB287" s="1090"/>
      <c r="BC287" s="1088"/>
      <c r="BD287" s="1089"/>
      <c r="BE287" s="1089"/>
      <c r="BF287" s="1089"/>
      <c r="BG287" s="1089"/>
      <c r="BH287" s="1089"/>
      <c r="BI287" s="1089"/>
      <c r="BJ287" s="1089"/>
      <c r="BK287" s="1090"/>
      <c r="BL287" s="1088"/>
      <c r="BM287" s="1089"/>
      <c r="BN287" s="1089"/>
      <c r="BO287" s="1089"/>
      <c r="BP287" s="1089"/>
      <c r="BQ287" s="1089"/>
      <c r="BR287" s="1089"/>
      <c r="BS287" s="1089"/>
      <c r="BT287" s="1089"/>
      <c r="BU287" s="1090"/>
      <c r="BV287" s="1088"/>
      <c r="BW287" s="1089"/>
      <c r="BX287" s="1089"/>
      <c r="BY287" s="1089"/>
      <c r="BZ287" s="1089"/>
      <c r="CA287" s="1089"/>
      <c r="CB287" s="1089"/>
      <c r="CC287" s="1089"/>
      <c r="CD287" s="1089"/>
      <c r="CE287" s="1090"/>
      <c r="CF287" s="734" t="str">
        <f>IF(SUM(CF227:CO286)=0,"",SUM(CF227:CO286))</f>
        <v/>
      </c>
      <c r="CG287" s="734"/>
      <c r="CH287" s="734"/>
      <c r="CI287" s="734"/>
      <c r="CJ287" s="734"/>
      <c r="CK287" s="734"/>
      <c r="CL287" s="734"/>
      <c r="CM287" s="734"/>
      <c r="CN287" s="734"/>
      <c r="CO287" s="734"/>
      <c r="CP287" s="737" t="str">
        <f>IF(SUM(CP227:CZ286)=0,"",SUM(CP227:CZ286))</f>
        <v/>
      </c>
      <c r="CQ287" s="737"/>
      <c r="CR287" s="737"/>
      <c r="CS287" s="737"/>
      <c r="CT287" s="737"/>
      <c r="CU287" s="737"/>
      <c r="CV287" s="737"/>
      <c r="CW287" s="737"/>
      <c r="CX287" s="737"/>
      <c r="CY287" s="737"/>
      <c r="CZ287" s="737"/>
      <c r="DA287" s="737" t="str">
        <f>IF(SUM(DA227:DK286)=0,"",SUM(DA227:DK286))</f>
        <v/>
      </c>
      <c r="DB287" s="737"/>
      <c r="DC287" s="737"/>
      <c r="DD287" s="737"/>
      <c r="DE287" s="737"/>
      <c r="DF287" s="737"/>
      <c r="DG287" s="737"/>
      <c r="DH287" s="737"/>
      <c r="DI287" s="737"/>
      <c r="DJ287" s="737"/>
      <c r="DK287" s="737"/>
      <c r="DL287" s="738"/>
      <c r="DM287" s="739"/>
      <c r="DN287" s="739"/>
      <c r="DO287" s="739"/>
      <c r="DP287" s="739"/>
      <c r="DQ287" s="740"/>
      <c r="DR287" s="1088"/>
      <c r="DS287" s="1089"/>
      <c r="DT287" s="1089"/>
      <c r="DU287" s="1089"/>
      <c r="DV287" s="1089"/>
      <c r="DW287" s="1089"/>
      <c r="DX287" s="1089"/>
      <c r="DY287" s="1089"/>
      <c r="DZ287" s="1089"/>
      <c r="EA287" s="1089"/>
      <c r="EB287" s="1090"/>
      <c r="EC287" s="1097"/>
      <c r="ED287" s="1098"/>
      <c r="EE287" s="1098"/>
      <c r="EF287" s="1098"/>
      <c r="EG287" s="1098"/>
      <c r="EH287" s="1098"/>
      <c r="EI287" s="1098"/>
      <c r="EJ287" s="1098"/>
      <c r="EK287" s="1098"/>
      <c r="EL287" s="1098"/>
      <c r="EM287" s="1099"/>
    </row>
    <row r="288" spans="1:143" ht="6" customHeight="1">
      <c r="A288" s="162"/>
      <c r="B288" s="695"/>
      <c r="C288" s="695"/>
      <c r="D288" s="695"/>
      <c r="E288" s="695"/>
      <c r="F288" s="695"/>
      <c r="G288" s="695"/>
      <c r="H288" s="695"/>
      <c r="I288" s="695"/>
      <c r="J288" s="695"/>
      <c r="K288" s="695"/>
      <c r="L288" s="695"/>
      <c r="M288" s="695"/>
      <c r="N288" s="695"/>
      <c r="O288" s="695"/>
      <c r="P288" s="695"/>
      <c r="Q288" s="695"/>
      <c r="R288" s="695"/>
      <c r="S288" s="695"/>
      <c r="T288" s="695"/>
      <c r="U288" s="695"/>
      <c r="V288" s="695"/>
      <c r="W288" s="695"/>
      <c r="X288" s="695"/>
      <c r="Y288" s="695"/>
      <c r="Z288" s="695"/>
      <c r="AA288" s="695"/>
      <c r="AB288" s="695"/>
      <c r="AC288" s="695"/>
      <c r="AD288" s="1113"/>
      <c r="AE288" s="1113"/>
      <c r="AF288" s="1113"/>
      <c r="AG288" s="1113"/>
      <c r="AH288" s="1113"/>
      <c r="AI288" s="1113"/>
      <c r="AJ288" s="1113"/>
      <c r="AK288" s="1113"/>
      <c r="AL288" s="1113"/>
      <c r="AM288" s="1113"/>
      <c r="AN288" s="1113"/>
      <c r="AO288" s="1113"/>
      <c r="AP288" s="1113"/>
      <c r="AQ288" s="1113"/>
      <c r="AR288" s="1113"/>
      <c r="AS288" s="1113"/>
      <c r="AT288" s="1113"/>
      <c r="AU288" s="1113"/>
      <c r="AV288" s="1113"/>
      <c r="AW288" s="1113"/>
      <c r="AX288" s="1091"/>
      <c r="AY288" s="1092"/>
      <c r="AZ288" s="1092"/>
      <c r="BA288" s="1092"/>
      <c r="BB288" s="1093"/>
      <c r="BC288" s="1091"/>
      <c r="BD288" s="1092"/>
      <c r="BE288" s="1092"/>
      <c r="BF288" s="1092"/>
      <c r="BG288" s="1092"/>
      <c r="BH288" s="1092"/>
      <c r="BI288" s="1092"/>
      <c r="BJ288" s="1092"/>
      <c r="BK288" s="1093"/>
      <c r="BL288" s="1091"/>
      <c r="BM288" s="1092"/>
      <c r="BN288" s="1092"/>
      <c r="BO288" s="1092"/>
      <c r="BP288" s="1092"/>
      <c r="BQ288" s="1092"/>
      <c r="BR288" s="1092"/>
      <c r="BS288" s="1092"/>
      <c r="BT288" s="1092"/>
      <c r="BU288" s="1093"/>
      <c r="BV288" s="1091"/>
      <c r="BW288" s="1092"/>
      <c r="BX288" s="1092"/>
      <c r="BY288" s="1092"/>
      <c r="BZ288" s="1092"/>
      <c r="CA288" s="1092"/>
      <c r="CB288" s="1092"/>
      <c r="CC288" s="1092"/>
      <c r="CD288" s="1092"/>
      <c r="CE288" s="1093"/>
      <c r="CF288" s="735"/>
      <c r="CG288" s="735"/>
      <c r="CH288" s="735"/>
      <c r="CI288" s="735"/>
      <c r="CJ288" s="735"/>
      <c r="CK288" s="735"/>
      <c r="CL288" s="735"/>
      <c r="CM288" s="735"/>
      <c r="CN288" s="735"/>
      <c r="CO288" s="735"/>
      <c r="CP288" s="735"/>
      <c r="CQ288" s="735"/>
      <c r="CR288" s="735"/>
      <c r="CS288" s="735"/>
      <c r="CT288" s="735"/>
      <c r="CU288" s="735"/>
      <c r="CV288" s="735"/>
      <c r="CW288" s="735"/>
      <c r="CX288" s="735"/>
      <c r="CY288" s="735"/>
      <c r="CZ288" s="735"/>
      <c r="DA288" s="735"/>
      <c r="DB288" s="735"/>
      <c r="DC288" s="735"/>
      <c r="DD288" s="735"/>
      <c r="DE288" s="735"/>
      <c r="DF288" s="735"/>
      <c r="DG288" s="735"/>
      <c r="DH288" s="735"/>
      <c r="DI288" s="735"/>
      <c r="DJ288" s="735"/>
      <c r="DK288" s="735"/>
      <c r="DL288" s="722"/>
      <c r="DM288" s="723"/>
      <c r="DN288" s="723"/>
      <c r="DO288" s="723"/>
      <c r="DP288" s="723"/>
      <c r="DQ288" s="724"/>
      <c r="DR288" s="1091"/>
      <c r="DS288" s="1092"/>
      <c r="DT288" s="1092"/>
      <c r="DU288" s="1092"/>
      <c r="DV288" s="1092"/>
      <c r="DW288" s="1092"/>
      <c r="DX288" s="1092"/>
      <c r="DY288" s="1092"/>
      <c r="DZ288" s="1092"/>
      <c r="EA288" s="1092"/>
      <c r="EB288" s="1093"/>
      <c r="EC288" s="1100"/>
      <c r="ED288" s="1101"/>
      <c r="EE288" s="1101"/>
      <c r="EF288" s="1101"/>
      <c r="EG288" s="1101"/>
      <c r="EH288" s="1101"/>
      <c r="EI288" s="1101"/>
      <c r="EJ288" s="1101"/>
      <c r="EK288" s="1101"/>
      <c r="EL288" s="1101"/>
      <c r="EM288" s="1102"/>
    </row>
    <row r="289" spans="1:143" ht="6" customHeight="1">
      <c r="A289" s="162"/>
      <c r="B289" s="1111"/>
      <c r="C289" s="1111"/>
      <c r="D289" s="1111"/>
      <c r="E289" s="1111"/>
      <c r="F289" s="1111"/>
      <c r="G289" s="1111"/>
      <c r="H289" s="1111"/>
      <c r="I289" s="1111"/>
      <c r="J289" s="1111"/>
      <c r="K289" s="1111"/>
      <c r="L289" s="1111"/>
      <c r="M289" s="1111"/>
      <c r="N289" s="1111"/>
      <c r="O289" s="1111"/>
      <c r="P289" s="1111"/>
      <c r="Q289" s="1111"/>
      <c r="R289" s="1111"/>
      <c r="S289" s="1111"/>
      <c r="T289" s="1111"/>
      <c r="U289" s="1111"/>
      <c r="V289" s="1111"/>
      <c r="W289" s="1111"/>
      <c r="X289" s="1111"/>
      <c r="Y289" s="1111"/>
      <c r="Z289" s="1111"/>
      <c r="AA289" s="1111"/>
      <c r="AB289" s="1111"/>
      <c r="AC289" s="1111"/>
      <c r="AD289" s="1114"/>
      <c r="AE289" s="1114"/>
      <c r="AF289" s="1114"/>
      <c r="AG289" s="1114"/>
      <c r="AH289" s="1114"/>
      <c r="AI289" s="1114"/>
      <c r="AJ289" s="1114"/>
      <c r="AK289" s="1114"/>
      <c r="AL289" s="1114"/>
      <c r="AM289" s="1114"/>
      <c r="AN289" s="1114"/>
      <c r="AO289" s="1114"/>
      <c r="AP289" s="1114"/>
      <c r="AQ289" s="1114"/>
      <c r="AR289" s="1114"/>
      <c r="AS289" s="1114"/>
      <c r="AT289" s="1114"/>
      <c r="AU289" s="1114"/>
      <c r="AV289" s="1114"/>
      <c r="AW289" s="1114"/>
      <c r="AX289" s="1094"/>
      <c r="AY289" s="1095"/>
      <c r="AZ289" s="1095"/>
      <c r="BA289" s="1095"/>
      <c r="BB289" s="1096"/>
      <c r="BC289" s="1094"/>
      <c r="BD289" s="1095"/>
      <c r="BE289" s="1095"/>
      <c r="BF289" s="1095"/>
      <c r="BG289" s="1095"/>
      <c r="BH289" s="1095"/>
      <c r="BI289" s="1095"/>
      <c r="BJ289" s="1095"/>
      <c r="BK289" s="1096"/>
      <c r="BL289" s="1094"/>
      <c r="BM289" s="1095"/>
      <c r="BN289" s="1095"/>
      <c r="BO289" s="1095"/>
      <c r="BP289" s="1095"/>
      <c r="BQ289" s="1095"/>
      <c r="BR289" s="1095"/>
      <c r="BS289" s="1095"/>
      <c r="BT289" s="1095"/>
      <c r="BU289" s="1096"/>
      <c r="BV289" s="1094"/>
      <c r="BW289" s="1095"/>
      <c r="BX289" s="1095"/>
      <c r="BY289" s="1095"/>
      <c r="BZ289" s="1095"/>
      <c r="CA289" s="1095"/>
      <c r="CB289" s="1095"/>
      <c r="CC289" s="1095"/>
      <c r="CD289" s="1095"/>
      <c r="CE289" s="1096"/>
      <c r="CF289" s="736"/>
      <c r="CG289" s="736"/>
      <c r="CH289" s="736"/>
      <c r="CI289" s="736"/>
      <c r="CJ289" s="736"/>
      <c r="CK289" s="736"/>
      <c r="CL289" s="736"/>
      <c r="CM289" s="736"/>
      <c r="CN289" s="736"/>
      <c r="CO289" s="736"/>
      <c r="CP289" s="736"/>
      <c r="CQ289" s="736"/>
      <c r="CR289" s="736"/>
      <c r="CS289" s="736"/>
      <c r="CT289" s="736"/>
      <c r="CU289" s="736"/>
      <c r="CV289" s="736"/>
      <c r="CW289" s="736"/>
      <c r="CX289" s="736"/>
      <c r="CY289" s="736"/>
      <c r="CZ289" s="736"/>
      <c r="DA289" s="736"/>
      <c r="DB289" s="736"/>
      <c r="DC289" s="736"/>
      <c r="DD289" s="736"/>
      <c r="DE289" s="736"/>
      <c r="DF289" s="736"/>
      <c r="DG289" s="736"/>
      <c r="DH289" s="736"/>
      <c r="DI289" s="736"/>
      <c r="DJ289" s="736"/>
      <c r="DK289" s="736"/>
      <c r="DL289" s="722"/>
      <c r="DM289" s="723"/>
      <c r="DN289" s="723"/>
      <c r="DO289" s="723"/>
      <c r="DP289" s="723"/>
      <c r="DQ289" s="724"/>
      <c r="DR289" s="1094"/>
      <c r="DS289" s="1095"/>
      <c r="DT289" s="1095"/>
      <c r="DU289" s="1095"/>
      <c r="DV289" s="1095"/>
      <c r="DW289" s="1095"/>
      <c r="DX289" s="1095"/>
      <c r="DY289" s="1095"/>
      <c r="DZ289" s="1095"/>
      <c r="EA289" s="1095"/>
      <c r="EB289" s="1096"/>
      <c r="EC289" s="1103"/>
      <c r="ED289" s="1104"/>
      <c r="EE289" s="1104"/>
      <c r="EF289" s="1104"/>
      <c r="EG289" s="1104"/>
      <c r="EH289" s="1104"/>
      <c r="EI289" s="1104"/>
      <c r="EJ289" s="1104"/>
      <c r="EK289" s="1104"/>
      <c r="EL289" s="1104"/>
      <c r="EM289" s="1105"/>
    </row>
    <row r="290" spans="1:143" ht="6" customHeight="1">
      <c r="A290" s="162"/>
      <c r="B290" s="1119" t="s">
        <v>171</v>
      </c>
      <c r="C290" s="695"/>
      <c r="D290" s="695"/>
      <c r="E290" s="695"/>
      <c r="F290" s="695"/>
      <c r="G290" s="695"/>
      <c r="H290" s="695"/>
      <c r="I290" s="695"/>
      <c r="J290" s="695"/>
      <c r="K290" s="695"/>
      <c r="L290" s="695"/>
      <c r="M290" s="695"/>
      <c r="N290" s="695"/>
      <c r="O290" s="695"/>
      <c r="P290" s="695"/>
      <c r="Q290" s="695"/>
      <c r="R290" s="695"/>
      <c r="S290" s="695"/>
      <c r="T290" s="695"/>
      <c r="U290" s="695"/>
      <c r="V290" s="695"/>
      <c r="W290" s="695"/>
      <c r="X290" s="695"/>
      <c r="Y290" s="695"/>
      <c r="Z290" s="695"/>
      <c r="AA290" s="695"/>
      <c r="AB290" s="695"/>
      <c r="AC290" s="695"/>
      <c r="AD290" s="1113"/>
      <c r="AE290" s="1113"/>
      <c r="AF290" s="1113"/>
      <c r="AG290" s="1113"/>
      <c r="AH290" s="1113"/>
      <c r="AI290" s="1113"/>
      <c r="AJ290" s="1113"/>
      <c r="AK290" s="1113"/>
      <c r="AL290" s="1113"/>
      <c r="AM290" s="1113"/>
      <c r="AN290" s="1113"/>
      <c r="AO290" s="1113"/>
      <c r="AP290" s="1113"/>
      <c r="AQ290" s="1113"/>
      <c r="AR290" s="1113"/>
      <c r="AS290" s="1113"/>
      <c r="AT290" s="1113"/>
      <c r="AU290" s="1113"/>
      <c r="AV290" s="1113"/>
      <c r="AW290" s="1113"/>
      <c r="AX290" s="728" t="str">
        <f>IF(AX227="","",AVERAGE(AX227:BB286))</f>
        <v/>
      </c>
      <c r="AY290" s="728"/>
      <c r="AZ290" s="728"/>
      <c r="BA290" s="728"/>
      <c r="BB290" s="728"/>
      <c r="BC290" s="1116"/>
      <c r="BD290" s="1117"/>
      <c r="BE290" s="1117"/>
      <c r="BF290" s="1117"/>
      <c r="BG290" s="1117"/>
      <c r="BH290" s="1117"/>
      <c r="BI290" s="1117"/>
      <c r="BJ290" s="1117"/>
      <c r="BK290" s="1118"/>
      <c r="BL290" s="1116"/>
      <c r="BM290" s="1117"/>
      <c r="BN290" s="1117"/>
      <c r="BO290" s="1117"/>
      <c r="BP290" s="1117"/>
      <c r="BQ290" s="1117"/>
      <c r="BR290" s="1117"/>
      <c r="BS290" s="1117"/>
      <c r="BT290" s="1117"/>
      <c r="BU290" s="1118"/>
      <c r="BV290" s="1116"/>
      <c r="BW290" s="1117"/>
      <c r="BX290" s="1117"/>
      <c r="BY290" s="1117"/>
      <c r="BZ290" s="1117"/>
      <c r="CA290" s="1117"/>
      <c r="CB290" s="1117"/>
      <c r="CC290" s="1117"/>
      <c r="CD290" s="1117"/>
      <c r="CE290" s="1118"/>
      <c r="CF290" s="1116"/>
      <c r="CG290" s="1117"/>
      <c r="CH290" s="1117"/>
      <c r="CI290" s="1117"/>
      <c r="CJ290" s="1117"/>
      <c r="CK290" s="1117"/>
      <c r="CL290" s="1117"/>
      <c r="CM290" s="1117"/>
      <c r="CN290" s="1117"/>
      <c r="CO290" s="1118"/>
      <c r="CP290" s="1116"/>
      <c r="CQ290" s="1117"/>
      <c r="CR290" s="1117"/>
      <c r="CS290" s="1117"/>
      <c r="CT290" s="1117"/>
      <c r="CU290" s="1117"/>
      <c r="CV290" s="1117"/>
      <c r="CW290" s="1117"/>
      <c r="CX290" s="1117"/>
      <c r="CY290" s="1117"/>
      <c r="CZ290" s="1118"/>
      <c r="DA290" s="1116"/>
      <c r="DB290" s="1117"/>
      <c r="DC290" s="1117"/>
      <c r="DD290" s="1117"/>
      <c r="DE290" s="1117"/>
      <c r="DF290" s="1117"/>
      <c r="DG290" s="1117"/>
      <c r="DH290" s="1117"/>
      <c r="DI290" s="1117"/>
      <c r="DJ290" s="1117"/>
      <c r="DK290" s="1118"/>
      <c r="DL290" s="719"/>
      <c r="DM290" s="720"/>
      <c r="DN290" s="720"/>
      <c r="DO290" s="720"/>
      <c r="DP290" s="720"/>
      <c r="DQ290" s="721"/>
      <c r="DR290" s="1116"/>
      <c r="DS290" s="1117"/>
      <c r="DT290" s="1117"/>
      <c r="DU290" s="1117"/>
      <c r="DV290" s="1117"/>
      <c r="DW290" s="1117"/>
      <c r="DX290" s="1117"/>
      <c r="DY290" s="1117"/>
      <c r="DZ290" s="1117"/>
      <c r="EA290" s="1117"/>
      <c r="EB290" s="1118"/>
      <c r="EC290" s="728" t="str">
        <f>IF(EC227="","",AVERAGE(EC227:EM286))</f>
        <v/>
      </c>
      <c r="ED290" s="728"/>
      <c r="EE290" s="728"/>
      <c r="EF290" s="728"/>
      <c r="EG290" s="728"/>
      <c r="EH290" s="728"/>
      <c r="EI290" s="728"/>
      <c r="EJ290" s="728"/>
      <c r="EK290" s="728"/>
      <c r="EL290" s="728"/>
      <c r="EM290" s="728"/>
    </row>
    <row r="291" spans="1:143" ht="6" customHeight="1">
      <c r="A291" s="162"/>
      <c r="B291" s="695"/>
      <c r="C291" s="695"/>
      <c r="D291" s="695"/>
      <c r="E291" s="695"/>
      <c r="F291" s="695"/>
      <c r="G291" s="695"/>
      <c r="H291" s="695"/>
      <c r="I291" s="695"/>
      <c r="J291" s="695"/>
      <c r="K291" s="695"/>
      <c r="L291" s="695"/>
      <c r="M291" s="695"/>
      <c r="N291" s="695"/>
      <c r="O291" s="695"/>
      <c r="P291" s="695"/>
      <c r="Q291" s="695"/>
      <c r="R291" s="695"/>
      <c r="S291" s="695"/>
      <c r="T291" s="695"/>
      <c r="U291" s="695"/>
      <c r="V291" s="695"/>
      <c r="W291" s="695"/>
      <c r="X291" s="695"/>
      <c r="Y291" s="695"/>
      <c r="Z291" s="695"/>
      <c r="AA291" s="695"/>
      <c r="AB291" s="695"/>
      <c r="AC291" s="695"/>
      <c r="AD291" s="1113"/>
      <c r="AE291" s="1113"/>
      <c r="AF291" s="1113"/>
      <c r="AG291" s="1113"/>
      <c r="AH291" s="1113"/>
      <c r="AI291" s="1113"/>
      <c r="AJ291" s="1113"/>
      <c r="AK291" s="1113"/>
      <c r="AL291" s="1113"/>
      <c r="AM291" s="1113"/>
      <c r="AN291" s="1113"/>
      <c r="AO291" s="1113"/>
      <c r="AP291" s="1113"/>
      <c r="AQ291" s="1113"/>
      <c r="AR291" s="1113"/>
      <c r="AS291" s="1113"/>
      <c r="AT291" s="1113"/>
      <c r="AU291" s="1113"/>
      <c r="AV291" s="1113"/>
      <c r="AW291" s="1113"/>
      <c r="AX291" s="728"/>
      <c r="AY291" s="728"/>
      <c r="AZ291" s="728"/>
      <c r="BA291" s="728"/>
      <c r="BB291" s="728"/>
      <c r="BC291" s="1091"/>
      <c r="BD291" s="1092"/>
      <c r="BE291" s="1092"/>
      <c r="BF291" s="1092"/>
      <c r="BG291" s="1092"/>
      <c r="BH291" s="1092"/>
      <c r="BI291" s="1092"/>
      <c r="BJ291" s="1092"/>
      <c r="BK291" s="1093"/>
      <c r="BL291" s="1091"/>
      <c r="BM291" s="1092"/>
      <c r="BN291" s="1092"/>
      <c r="BO291" s="1092"/>
      <c r="BP291" s="1092"/>
      <c r="BQ291" s="1092"/>
      <c r="BR291" s="1092"/>
      <c r="BS291" s="1092"/>
      <c r="BT291" s="1092"/>
      <c r="BU291" s="1093"/>
      <c r="BV291" s="1091"/>
      <c r="BW291" s="1092"/>
      <c r="BX291" s="1092"/>
      <c r="BY291" s="1092"/>
      <c r="BZ291" s="1092"/>
      <c r="CA291" s="1092"/>
      <c r="CB291" s="1092"/>
      <c r="CC291" s="1092"/>
      <c r="CD291" s="1092"/>
      <c r="CE291" s="1093"/>
      <c r="CF291" s="1091"/>
      <c r="CG291" s="1092"/>
      <c r="CH291" s="1092"/>
      <c r="CI291" s="1092"/>
      <c r="CJ291" s="1092"/>
      <c r="CK291" s="1092"/>
      <c r="CL291" s="1092"/>
      <c r="CM291" s="1092"/>
      <c r="CN291" s="1092"/>
      <c r="CO291" s="1093"/>
      <c r="CP291" s="1091"/>
      <c r="CQ291" s="1092"/>
      <c r="CR291" s="1092"/>
      <c r="CS291" s="1092"/>
      <c r="CT291" s="1092"/>
      <c r="CU291" s="1092"/>
      <c r="CV291" s="1092"/>
      <c r="CW291" s="1092"/>
      <c r="CX291" s="1092"/>
      <c r="CY291" s="1092"/>
      <c r="CZ291" s="1093"/>
      <c r="DA291" s="1091"/>
      <c r="DB291" s="1092"/>
      <c r="DC291" s="1092"/>
      <c r="DD291" s="1092"/>
      <c r="DE291" s="1092"/>
      <c r="DF291" s="1092"/>
      <c r="DG291" s="1092"/>
      <c r="DH291" s="1092"/>
      <c r="DI291" s="1092"/>
      <c r="DJ291" s="1092"/>
      <c r="DK291" s="1093"/>
      <c r="DL291" s="722"/>
      <c r="DM291" s="723"/>
      <c r="DN291" s="723"/>
      <c r="DO291" s="723"/>
      <c r="DP291" s="723"/>
      <c r="DQ291" s="724"/>
      <c r="DR291" s="1091"/>
      <c r="DS291" s="1092"/>
      <c r="DT291" s="1092"/>
      <c r="DU291" s="1092"/>
      <c r="DV291" s="1092"/>
      <c r="DW291" s="1092"/>
      <c r="DX291" s="1092"/>
      <c r="DY291" s="1092"/>
      <c r="DZ291" s="1092"/>
      <c r="EA291" s="1092"/>
      <c r="EB291" s="1093"/>
      <c r="EC291" s="728"/>
      <c r="ED291" s="728"/>
      <c r="EE291" s="728"/>
      <c r="EF291" s="728"/>
      <c r="EG291" s="728"/>
      <c r="EH291" s="728"/>
      <c r="EI291" s="728"/>
      <c r="EJ291" s="728"/>
      <c r="EK291" s="728"/>
      <c r="EL291" s="728"/>
      <c r="EM291" s="728"/>
    </row>
    <row r="292" spans="1:143" ht="6" customHeight="1">
      <c r="A292" s="162"/>
      <c r="B292" s="695"/>
      <c r="C292" s="695"/>
      <c r="D292" s="695"/>
      <c r="E292" s="695"/>
      <c r="F292" s="695"/>
      <c r="G292" s="695"/>
      <c r="H292" s="695"/>
      <c r="I292" s="695"/>
      <c r="J292" s="695"/>
      <c r="K292" s="695"/>
      <c r="L292" s="695"/>
      <c r="M292" s="695"/>
      <c r="N292" s="695"/>
      <c r="O292" s="695"/>
      <c r="P292" s="695"/>
      <c r="Q292" s="695"/>
      <c r="R292" s="695"/>
      <c r="S292" s="695"/>
      <c r="T292" s="695"/>
      <c r="U292" s="695"/>
      <c r="V292" s="695"/>
      <c r="W292" s="695"/>
      <c r="X292" s="695"/>
      <c r="Y292" s="695"/>
      <c r="Z292" s="695"/>
      <c r="AA292" s="695"/>
      <c r="AB292" s="695"/>
      <c r="AC292" s="695"/>
      <c r="AD292" s="1113"/>
      <c r="AE292" s="1113"/>
      <c r="AF292" s="1113"/>
      <c r="AG292" s="1113"/>
      <c r="AH292" s="1113"/>
      <c r="AI292" s="1113"/>
      <c r="AJ292" s="1113"/>
      <c r="AK292" s="1113"/>
      <c r="AL292" s="1113"/>
      <c r="AM292" s="1113"/>
      <c r="AN292" s="1113"/>
      <c r="AO292" s="1113"/>
      <c r="AP292" s="1113"/>
      <c r="AQ292" s="1113"/>
      <c r="AR292" s="1113"/>
      <c r="AS292" s="1113"/>
      <c r="AT292" s="1113"/>
      <c r="AU292" s="1113"/>
      <c r="AV292" s="1113"/>
      <c r="AW292" s="1113"/>
      <c r="AX292" s="728"/>
      <c r="AY292" s="728"/>
      <c r="AZ292" s="728"/>
      <c r="BA292" s="728"/>
      <c r="BB292" s="728"/>
      <c r="BC292" s="1094"/>
      <c r="BD292" s="1095"/>
      <c r="BE292" s="1095"/>
      <c r="BF292" s="1095"/>
      <c r="BG292" s="1095"/>
      <c r="BH292" s="1095"/>
      <c r="BI292" s="1095"/>
      <c r="BJ292" s="1095"/>
      <c r="BK292" s="1096"/>
      <c r="BL292" s="1094"/>
      <c r="BM292" s="1095"/>
      <c r="BN292" s="1095"/>
      <c r="BO292" s="1095"/>
      <c r="BP292" s="1095"/>
      <c r="BQ292" s="1095"/>
      <c r="BR292" s="1095"/>
      <c r="BS292" s="1095"/>
      <c r="BT292" s="1095"/>
      <c r="BU292" s="1096"/>
      <c r="BV292" s="1094"/>
      <c r="BW292" s="1095"/>
      <c r="BX292" s="1095"/>
      <c r="BY292" s="1095"/>
      <c r="BZ292" s="1095"/>
      <c r="CA292" s="1095"/>
      <c r="CB292" s="1095"/>
      <c r="CC292" s="1095"/>
      <c r="CD292" s="1095"/>
      <c r="CE292" s="1096"/>
      <c r="CF292" s="1094"/>
      <c r="CG292" s="1095"/>
      <c r="CH292" s="1095"/>
      <c r="CI292" s="1095"/>
      <c r="CJ292" s="1095"/>
      <c r="CK292" s="1095"/>
      <c r="CL292" s="1095"/>
      <c r="CM292" s="1095"/>
      <c r="CN292" s="1095"/>
      <c r="CO292" s="1096"/>
      <c r="CP292" s="1094"/>
      <c r="CQ292" s="1095"/>
      <c r="CR292" s="1095"/>
      <c r="CS292" s="1095"/>
      <c r="CT292" s="1095"/>
      <c r="CU292" s="1095"/>
      <c r="CV292" s="1095"/>
      <c r="CW292" s="1095"/>
      <c r="CX292" s="1095"/>
      <c r="CY292" s="1095"/>
      <c r="CZ292" s="1096"/>
      <c r="DA292" s="1094"/>
      <c r="DB292" s="1095"/>
      <c r="DC292" s="1095"/>
      <c r="DD292" s="1095"/>
      <c r="DE292" s="1095"/>
      <c r="DF292" s="1095"/>
      <c r="DG292" s="1095"/>
      <c r="DH292" s="1095"/>
      <c r="DI292" s="1095"/>
      <c r="DJ292" s="1095"/>
      <c r="DK292" s="1096"/>
      <c r="DL292" s="725"/>
      <c r="DM292" s="726"/>
      <c r="DN292" s="726"/>
      <c r="DO292" s="726"/>
      <c r="DP292" s="726"/>
      <c r="DQ292" s="727"/>
      <c r="DR292" s="1094"/>
      <c r="DS292" s="1095"/>
      <c r="DT292" s="1095"/>
      <c r="DU292" s="1095"/>
      <c r="DV292" s="1095"/>
      <c r="DW292" s="1095"/>
      <c r="DX292" s="1095"/>
      <c r="DY292" s="1095"/>
      <c r="DZ292" s="1095"/>
      <c r="EA292" s="1095"/>
      <c r="EB292" s="1096"/>
      <c r="EC292" s="728"/>
      <c r="ED292" s="728"/>
      <c r="EE292" s="728"/>
      <c r="EF292" s="728"/>
      <c r="EG292" s="728"/>
      <c r="EH292" s="728"/>
      <c r="EI292" s="728"/>
      <c r="EJ292" s="728"/>
      <c r="EK292" s="728"/>
      <c r="EL292" s="728"/>
      <c r="EM292" s="728"/>
    </row>
    <row r="294" spans="1:143" ht="6" customHeight="1">
      <c r="C294" s="718" t="s">
        <v>269</v>
      </c>
      <c r="D294" s="718"/>
      <c r="E294" s="718"/>
      <c r="F294" s="718"/>
      <c r="G294" s="718"/>
      <c r="H294" s="718"/>
      <c r="I294" s="718"/>
      <c r="J294" s="718"/>
      <c r="K294" s="718"/>
      <c r="L294" s="718"/>
      <c r="M294" s="718"/>
      <c r="N294" s="718"/>
      <c r="O294" s="718"/>
      <c r="P294" s="718"/>
      <c r="Q294" s="718"/>
      <c r="R294" s="718"/>
      <c r="S294" s="718"/>
      <c r="T294" s="718"/>
      <c r="U294" s="718"/>
      <c r="V294" s="718"/>
      <c r="W294" s="718"/>
      <c r="X294" s="718"/>
      <c r="Y294" s="718"/>
      <c r="Z294" s="718"/>
      <c r="AA294" s="718"/>
      <c r="AB294" s="718"/>
      <c r="AC294" s="718"/>
      <c r="AD294" s="718"/>
      <c r="AE294" s="718"/>
      <c r="AF294" s="718"/>
      <c r="AG294" s="718"/>
      <c r="AH294" s="718"/>
      <c r="AI294" s="718"/>
      <c r="AJ294" s="718"/>
      <c r="AK294" s="718"/>
      <c r="AL294" s="718"/>
      <c r="AM294" s="718"/>
      <c r="AN294" s="718"/>
      <c r="AO294" s="718"/>
      <c r="AP294" s="718"/>
      <c r="AQ294" s="718"/>
      <c r="AR294" s="718"/>
      <c r="AS294" s="718"/>
      <c r="AT294" s="718"/>
      <c r="AU294" s="718"/>
      <c r="AV294" s="718"/>
      <c r="AW294" s="718"/>
      <c r="AX294" s="718"/>
      <c r="AY294" s="718"/>
      <c r="AZ294" s="718"/>
      <c r="BA294" s="718"/>
      <c r="BB294" s="718"/>
      <c r="BC294" s="718"/>
      <c r="BD294" s="718"/>
      <c r="BE294" s="718"/>
      <c r="BF294" s="718"/>
      <c r="BG294" s="718"/>
      <c r="BH294" s="718"/>
      <c r="BI294" s="718"/>
      <c r="BJ294" s="718"/>
      <c r="BK294" s="718"/>
      <c r="BL294" s="718"/>
      <c r="BM294" s="718"/>
      <c r="BN294" s="718"/>
      <c r="BO294" s="718"/>
      <c r="BP294" s="718"/>
      <c r="BQ294" s="718"/>
      <c r="BR294" s="718"/>
      <c r="BS294" s="718"/>
      <c r="BT294" s="718"/>
      <c r="BU294" s="718"/>
      <c r="BV294" s="718"/>
      <c r="BW294" s="718"/>
      <c r="BX294" s="718"/>
      <c r="BY294" s="718"/>
      <c r="BZ294" s="718"/>
      <c r="CA294" s="718"/>
      <c r="CB294" s="718"/>
      <c r="CC294" s="718"/>
      <c r="CD294" s="718"/>
      <c r="CE294" s="718"/>
      <c r="CF294" s="718"/>
      <c r="CG294" s="718"/>
      <c r="CH294" s="718"/>
      <c r="CI294" s="718"/>
      <c r="CJ294" s="718"/>
      <c r="CK294" s="718"/>
      <c r="CL294" s="718"/>
      <c r="CM294" s="718"/>
      <c r="CN294" s="718"/>
      <c r="CO294" s="718"/>
      <c r="CP294" s="718"/>
      <c r="CQ294" s="718"/>
      <c r="CR294" s="718"/>
      <c r="CS294" s="718"/>
      <c r="CT294" s="718"/>
      <c r="CZ294" s="164"/>
      <c r="DA294" s="164"/>
      <c r="DB294" s="164"/>
      <c r="DC294" s="164"/>
      <c r="DD294" s="164"/>
      <c r="DE294" s="164"/>
      <c r="DF294" s="164"/>
      <c r="DG294" s="164"/>
      <c r="DH294" s="164"/>
      <c r="DI294" s="164"/>
      <c r="DJ294" s="164"/>
      <c r="DK294" s="164"/>
      <c r="DL294" s="114"/>
      <c r="DM294" s="114"/>
      <c r="DN294" s="114"/>
      <c r="DO294" s="114"/>
      <c r="DP294" s="114"/>
      <c r="DQ294" s="114"/>
      <c r="DR294" s="164"/>
      <c r="DS294" s="164"/>
      <c r="DT294" s="164"/>
      <c r="DU294" s="164"/>
      <c r="DV294" s="164"/>
      <c r="DW294" s="164"/>
      <c r="DX294" s="164"/>
      <c r="DY294" s="164"/>
      <c r="DZ294" s="164"/>
      <c r="EA294" s="164"/>
      <c r="EB294" s="164"/>
      <c r="EC294" s="164"/>
      <c r="ED294" s="164"/>
      <c r="EE294" s="164"/>
      <c r="EF294" s="164"/>
      <c r="EG294" s="164"/>
      <c r="EH294" s="164"/>
      <c r="EI294" s="164"/>
      <c r="EJ294" s="164"/>
      <c r="EK294" s="164"/>
      <c r="EL294" s="164"/>
      <c r="EM294" s="164"/>
    </row>
    <row r="295" spans="1:143" ht="6" customHeight="1">
      <c r="C295" s="718"/>
      <c r="D295" s="718"/>
      <c r="E295" s="718"/>
      <c r="F295" s="718"/>
      <c r="G295" s="718"/>
      <c r="H295" s="718"/>
      <c r="I295" s="718"/>
      <c r="J295" s="718"/>
      <c r="K295" s="718"/>
      <c r="L295" s="718"/>
      <c r="M295" s="718"/>
      <c r="N295" s="718"/>
      <c r="O295" s="718"/>
      <c r="P295" s="718"/>
      <c r="Q295" s="718"/>
      <c r="R295" s="718"/>
      <c r="S295" s="718"/>
      <c r="T295" s="718"/>
      <c r="U295" s="718"/>
      <c r="V295" s="718"/>
      <c r="W295" s="718"/>
      <c r="X295" s="718"/>
      <c r="Y295" s="718"/>
      <c r="Z295" s="718"/>
      <c r="AA295" s="718"/>
      <c r="AB295" s="718"/>
      <c r="AC295" s="718"/>
      <c r="AD295" s="718"/>
      <c r="AE295" s="718"/>
      <c r="AF295" s="718"/>
      <c r="AG295" s="718"/>
      <c r="AH295" s="718"/>
      <c r="AI295" s="718"/>
      <c r="AJ295" s="718"/>
      <c r="AK295" s="718"/>
      <c r="AL295" s="718"/>
      <c r="AM295" s="718"/>
      <c r="AN295" s="718"/>
      <c r="AO295" s="718"/>
      <c r="AP295" s="718"/>
      <c r="AQ295" s="718"/>
      <c r="AR295" s="718"/>
      <c r="AS295" s="718"/>
      <c r="AT295" s="718"/>
      <c r="AU295" s="718"/>
      <c r="AV295" s="718"/>
      <c r="AW295" s="718"/>
      <c r="AX295" s="718"/>
      <c r="AY295" s="718"/>
      <c r="AZ295" s="718"/>
      <c r="BA295" s="718"/>
      <c r="BB295" s="718"/>
      <c r="BC295" s="718"/>
      <c r="BD295" s="718"/>
      <c r="BE295" s="718"/>
      <c r="BF295" s="718"/>
      <c r="BG295" s="718"/>
      <c r="BH295" s="718"/>
      <c r="BI295" s="718"/>
      <c r="BJ295" s="718"/>
      <c r="BK295" s="718"/>
      <c r="BL295" s="718"/>
      <c r="BM295" s="718"/>
      <c r="BN295" s="718"/>
      <c r="BO295" s="718"/>
      <c r="BP295" s="718"/>
      <c r="BQ295" s="718"/>
      <c r="BR295" s="718"/>
      <c r="BS295" s="718"/>
      <c r="BT295" s="718"/>
      <c r="BU295" s="718"/>
      <c r="BV295" s="718"/>
      <c r="BW295" s="718"/>
      <c r="BX295" s="718"/>
      <c r="BY295" s="718"/>
      <c r="BZ295" s="718"/>
      <c r="CA295" s="718"/>
      <c r="CB295" s="718"/>
      <c r="CC295" s="718"/>
      <c r="CD295" s="718"/>
      <c r="CE295" s="718"/>
      <c r="CF295" s="718"/>
      <c r="CG295" s="718"/>
      <c r="CH295" s="718"/>
      <c r="CI295" s="718"/>
      <c r="CJ295" s="718"/>
      <c r="CK295" s="718"/>
      <c r="CL295" s="718"/>
      <c r="CM295" s="718"/>
      <c r="CN295" s="718"/>
      <c r="CO295" s="718"/>
      <c r="CP295" s="718"/>
      <c r="CQ295" s="718"/>
      <c r="CR295" s="718"/>
      <c r="CS295" s="718"/>
      <c r="CT295" s="718"/>
      <c r="CZ295" s="164"/>
      <c r="DA295" s="164"/>
      <c r="DB295" s="164"/>
      <c r="DC295" s="164"/>
      <c r="DD295" s="164"/>
      <c r="DE295" s="164"/>
      <c r="DF295" s="164"/>
      <c r="DG295" s="164"/>
      <c r="DH295" s="164"/>
      <c r="DI295" s="164"/>
      <c r="DJ295" s="164"/>
      <c r="DK295" s="164"/>
      <c r="DL295" s="114"/>
      <c r="DM295" s="114"/>
      <c r="DN295" s="114"/>
      <c r="DO295" s="114"/>
      <c r="DP295" s="114"/>
      <c r="DQ295" s="114"/>
      <c r="DR295" s="164"/>
      <c r="DS295" s="164"/>
      <c r="DT295" s="164"/>
      <c r="DU295" s="164"/>
      <c r="DV295" s="164"/>
      <c r="DW295" s="164"/>
      <c r="DX295" s="164"/>
      <c r="DY295" s="164"/>
      <c r="DZ295" s="164"/>
      <c r="EA295" s="164"/>
      <c r="EB295" s="164"/>
      <c r="EC295" s="164"/>
      <c r="ED295" s="164"/>
      <c r="EE295" s="164"/>
      <c r="EF295" s="164"/>
      <c r="EG295" s="164"/>
      <c r="EH295" s="164"/>
      <c r="EI295" s="164"/>
      <c r="EJ295" s="164"/>
      <c r="EK295" s="164"/>
      <c r="EL295" s="164"/>
      <c r="EM295" s="164"/>
    </row>
    <row r="296" spans="1:143" ht="6" customHeight="1">
      <c r="B296" s="154"/>
      <c r="C296" s="718"/>
      <c r="D296" s="718"/>
      <c r="E296" s="718"/>
      <c r="F296" s="718"/>
      <c r="G296" s="718"/>
      <c r="H296" s="718"/>
      <c r="I296" s="718"/>
      <c r="J296" s="718"/>
      <c r="K296" s="718"/>
      <c r="L296" s="718"/>
      <c r="M296" s="718"/>
      <c r="N296" s="718"/>
      <c r="O296" s="718"/>
      <c r="P296" s="718"/>
      <c r="Q296" s="718"/>
      <c r="R296" s="718"/>
      <c r="S296" s="718"/>
      <c r="T296" s="718"/>
      <c r="U296" s="718"/>
      <c r="V296" s="718"/>
      <c r="W296" s="718"/>
      <c r="X296" s="718"/>
      <c r="Y296" s="718"/>
      <c r="Z296" s="718"/>
      <c r="AA296" s="718"/>
      <c r="AB296" s="718"/>
      <c r="AC296" s="718"/>
      <c r="AD296" s="718"/>
      <c r="AE296" s="718"/>
      <c r="AF296" s="718"/>
      <c r="AG296" s="718"/>
      <c r="AH296" s="718"/>
      <c r="AI296" s="718"/>
      <c r="AJ296" s="718"/>
      <c r="AK296" s="718"/>
      <c r="AL296" s="718"/>
      <c r="AM296" s="718"/>
      <c r="AN296" s="718"/>
      <c r="AO296" s="718"/>
      <c r="AP296" s="718"/>
      <c r="AQ296" s="718"/>
      <c r="AR296" s="718"/>
      <c r="AS296" s="718"/>
      <c r="AT296" s="718"/>
      <c r="AU296" s="718"/>
      <c r="AV296" s="718"/>
      <c r="AW296" s="718"/>
      <c r="AX296" s="718"/>
      <c r="AY296" s="718"/>
      <c r="AZ296" s="718"/>
      <c r="BA296" s="718"/>
      <c r="BB296" s="718"/>
      <c r="BC296" s="718"/>
      <c r="BD296" s="718"/>
      <c r="BE296" s="718"/>
      <c r="BF296" s="718"/>
      <c r="BG296" s="718"/>
      <c r="BH296" s="718"/>
      <c r="BI296" s="718"/>
      <c r="BJ296" s="718"/>
      <c r="BK296" s="718"/>
      <c r="BL296" s="718"/>
      <c r="BM296" s="718"/>
      <c r="BN296" s="718"/>
      <c r="BO296" s="718"/>
      <c r="BP296" s="718"/>
      <c r="BQ296" s="718"/>
      <c r="BR296" s="718"/>
      <c r="BS296" s="718"/>
      <c r="BT296" s="718"/>
      <c r="BU296" s="718"/>
      <c r="BV296" s="718"/>
      <c r="BW296" s="718"/>
      <c r="BX296" s="718"/>
      <c r="BY296" s="718"/>
      <c r="BZ296" s="718"/>
      <c r="CA296" s="718"/>
      <c r="CB296" s="718"/>
      <c r="CC296" s="718"/>
      <c r="CD296" s="718"/>
      <c r="CE296" s="718"/>
      <c r="CF296" s="718"/>
      <c r="CG296" s="718"/>
      <c r="CH296" s="718"/>
      <c r="CI296" s="718"/>
      <c r="CJ296" s="718"/>
      <c r="CK296" s="718"/>
      <c r="CL296" s="718"/>
      <c r="CM296" s="718"/>
      <c r="CN296" s="718"/>
      <c r="CO296" s="718"/>
      <c r="CP296" s="718"/>
      <c r="CQ296" s="718"/>
      <c r="CR296" s="718"/>
      <c r="CS296" s="718"/>
      <c r="CT296" s="718"/>
      <c r="DA296" s="165"/>
      <c r="DB296" s="165"/>
      <c r="DC296" s="165"/>
      <c r="DD296" s="165"/>
      <c r="DE296" s="165"/>
      <c r="DF296" s="165"/>
      <c r="DG296" s="165"/>
      <c r="DH296" s="165"/>
      <c r="DI296" s="165"/>
      <c r="DJ296" s="165"/>
      <c r="DK296" s="165"/>
      <c r="DL296" s="117"/>
      <c r="DM296" s="117"/>
      <c r="DN296" s="117"/>
      <c r="DO296" s="117"/>
      <c r="DP296" s="117"/>
      <c r="DQ296" s="117"/>
      <c r="DR296" s="165"/>
      <c r="DS296" s="165"/>
      <c r="DT296" s="165"/>
      <c r="DU296" s="165"/>
      <c r="DV296" s="165"/>
      <c r="DW296" s="165"/>
      <c r="DX296" s="165"/>
      <c r="DY296" s="165"/>
      <c r="DZ296" s="165"/>
      <c r="EA296" s="165"/>
      <c r="EB296" s="165"/>
      <c r="EC296" s="165"/>
      <c r="ED296" s="165"/>
      <c r="EE296" s="165"/>
      <c r="EF296" s="165"/>
      <c r="EG296" s="165"/>
      <c r="EH296" s="165"/>
      <c r="EI296" s="165"/>
      <c r="EJ296" s="165"/>
      <c r="EK296" s="165"/>
      <c r="EL296" s="165"/>
      <c r="EM296" s="165"/>
    </row>
    <row r="297" spans="1:143" ht="6" customHeight="1">
      <c r="B297" s="154"/>
      <c r="C297" s="718"/>
      <c r="D297" s="718"/>
      <c r="E297" s="718"/>
      <c r="F297" s="718"/>
      <c r="G297" s="718"/>
      <c r="H297" s="718"/>
      <c r="I297" s="718"/>
      <c r="J297" s="718"/>
      <c r="K297" s="718"/>
      <c r="L297" s="718"/>
      <c r="M297" s="718"/>
      <c r="N297" s="718"/>
      <c r="O297" s="718"/>
      <c r="P297" s="718"/>
      <c r="Q297" s="718"/>
      <c r="R297" s="718"/>
      <c r="S297" s="718"/>
      <c r="T297" s="718"/>
      <c r="U297" s="718"/>
      <c r="V297" s="718"/>
      <c r="W297" s="718"/>
      <c r="X297" s="718"/>
      <c r="Y297" s="718"/>
      <c r="Z297" s="718"/>
      <c r="AA297" s="718"/>
      <c r="AB297" s="718"/>
      <c r="AC297" s="718"/>
      <c r="AD297" s="718"/>
      <c r="AE297" s="718"/>
      <c r="AF297" s="718"/>
      <c r="AG297" s="718"/>
      <c r="AH297" s="718"/>
      <c r="AI297" s="718"/>
      <c r="AJ297" s="718"/>
      <c r="AK297" s="718"/>
      <c r="AL297" s="718"/>
      <c r="AM297" s="718"/>
      <c r="AN297" s="718"/>
      <c r="AO297" s="718"/>
      <c r="AP297" s="718"/>
      <c r="AQ297" s="718"/>
      <c r="AR297" s="718"/>
      <c r="AS297" s="718"/>
      <c r="AT297" s="718"/>
      <c r="AU297" s="718"/>
      <c r="AV297" s="718"/>
      <c r="AW297" s="718"/>
      <c r="AX297" s="718"/>
      <c r="AY297" s="718"/>
      <c r="AZ297" s="718"/>
      <c r="BA297" s="718"/>
      <c r="BB297" s="718"/>
      <c r="BC297" s="718"/>
      <c r="BD297" s="718"/>
      <c r="BE297" s="718"/>
      <c r="BF297" s="718"/>
      <c r="BG297" s="718"/>
      <c r="BH297" s="718"/>
      <c r="BI297" s="718"/>
      <c r="BJ297" s="718"/>
      <c r="BK297" s="718"/>
      <c r="BL297" s="718"/>
      <c r="BM297" s="718"/>
      <c r="BN297" s="718"/>
      <c r="BO297" s="718"/>
      <c r="BP297" s="718"/>
      <c r="BQ297" s="718"/>
      <c r="BR297" s="718"/>
      <c r="BS297" s="718"/>
      <c r="BT297" s="718"/>
      <c r="BU297" s="718"/>
      <c r="BV297" s="718"/>
      <c r="BW297" s="718"/>
      <c r="BX297" s="718"/>
      <c r="BY297" s="718"/>
      <c r="BZ297" s="718"/>
      <c r="CA297" s="718"/>
      <c r="CB297" s="718"/>
      <c r="CC297" s="718"/>
      <c r="CD297" s="718"/>
      <c r="CE297" s="718"/>
      <c r="CF297" s="718"/>
      <c r="CG297" s="718"/>
      <c r="CH297" s="718"/>
      <c r="CI297" s="718"/>
      <c r="CJ297" s="718"/>
      <c r="CK297" s="718"/>
      <c r="CL297" s="718"/>
      <c r="CM297" s="718"/>
      <c r="CN297" s="718"/>
      <c r="CO297" s="718"/>
      <c r="CP297" s="718"/>
      <c r="CQ297" s="718"/>
      <c r="CR297" s="718"/>
      <c r="CS297" s="718"/>
      <c r="CT297" s="718"/>
      <c r="DA297" s="165"/>
      <c r="DB297" s="165"/>
      <c r="DC297" s="165"/>
      <c r="DD297" s="165"/>
      <c r="DE297" s="165"/>
      <c r="DF297" s="165"/>
      <c r="DG297" s="165"/>
      <c r="DH297" s="165"/>
      <c r="DI297" s="165"/>
      <c r="DJ297" s="165"/>
      <c r="DK297" s="165"/>
      <c r="DL297" s="117"/>
      <c r="DM297" s="117"/>
      <c r="DN297" s="117"/>
      <c r="DO297" s="117"/>
      <c r="DP297" s="117"/>
      <c r="DQ297" s="117"/>
      <c r="DR297" s="165"/>
      <c r="DS297" s="165"/>
      <c r="DT297" s="165"/>
      <c r="DU297" s="165"/>
      <c r="DV297" s="165"/>
      <c r="DW297" s="165"/>
      <c r="DX297" s="165"/>
      <c r="DY297" s="165"/>
      <c r="DZ297" s="165"/>
      <c r="EA297" s="165"/>
      <c r="EB297" s="165"/>
      <c r="EC297" s="165"/>
      <c r="ED297" s="165"/>
      <c r="EE297" s="165"/>
      <c r="EF297" s="165"/>
      <c r="EG297" s="165"/>
      <c r="EH297" s="165"/>
      <c r="EI297" s="165"/>
      <c r="EJ297" s="165"/>
      <c r="EK297" s="165"/>
      <c r="EL297" s="165"/>
      <c r="EM297" s="165"/>
    </row>
    <row r="298" spans="1:143" ht="6" customHeight="1">
      <c r="B298" s="154"/>
      <c r="C298" s="718"/>
      <c r="D298" s="718"/>
      <c r="E298" s="718"/>
      <c r="F298" s="718"/>
      <c r="G298" s="718"/>
      <c r="H298" s="718"/>
      <c r="I298" s="718"/>
      <c r="J298" s="718"/>
      <c r="K298" s="718"/>
      <c r="L298" s="718"/>
      <c r="M298" s="718"/>
      <c r="N298" s="718"/>
      <c r="O298" s="718"/>
      <c r="P298" s="718"/>
      <c r="Q298" s="718"/>
      <c r="R298" s="718"/>
      <c r="S298" s="718"/>
      <c r="T298" s="718"/>
      <c r="U298" s="718"/>
      <c r="V298" s="718"/>
      <c r="W298" s="718"/>
      <c r="X298" s="718"/>
      <c r="Y298" s="718"/>
      <c r="Z298" s="718"/>
      <c r="AA298" s="718"/>
      <c r="AB298" s="718"/>
      <c r="AC298" s="718"/>
      <c r="AD298" s="718"/>
      <c r="AE298" s="718"/>
      <c r="AF298" s="718"/>
      <c r="AG298" s="718"/>
      <c r="AH298" s="718"/>
      <c r="AI298" s="718"/>
      <c r="AJ298" s="718"/>
      <c r="AK298" s="718"/>
      <c r="AL298" s="718"/>
      <c r="AM298" s="718"/>
      <c r="AN298" s="718"/>
      <c r="AO298" s="718"/>
      <c r="AP298" s="718"/>
      <c r="AQ298" s="718"/>
      <c r="AR298" s="718"/>
      <c r="AS298" s="718"/>
      <c r="AT298" s="718"/>
      <c r="AU298" s="718"/>
      <c r="AV298" s="718"/>
      <c r="AW298" s="718"/>
      <c r="AX298" s="718"/>
      <c r="AY298" s="718"/>
      <c r="AZ298" s="718"/>
      <c r="BA298" s="718"/>
      <c r="BB298" s="718"/>
      <c r="BC298" s="718"/>
      <c r="BD298" s="718"/>
      <c r="BE298" s="718"/>
      <c r="BF298" s="718"/>
      <c r="BG298" s="718"/>
      <c r="BH298" s="718"/>
      <c r="BI298" s="718"/>
      <c r="BJ298" s="718"/>
      <c r="BK298" s="718"/>
      <c r="BL298" s="718"/>
      <c r="BM298" s="718"/>
      <c r="BN298" s="718"/>
      <c r="BO298" s="718"/>
      <c r="BP298" s="718"/>
      <c r="BQ298" s="718"/>
      <c r="BR298" s="718"/>
      <c r="BS298" s="718"/>
      <c r="BT298" s="718"/>
      <c r="BU298" s="718"/>
      <c r="BV298" s="718"/>
      <c r="BW298" s="718"/>
      <c r="BX298" s="718"/>
      <c r="BY298" s="718"/>
      <c r="BZ298" s="718"/>
      <c r="CA298" s="718"/>
      <c r="CB298" s="718"/>
      <c r="CC298" s="718"/>
      <c r="CD298" s="718"/>
      <c r="CE298" s="718"/>
      <c r="CF298" s="718"/>
      <c r="CG298" s="718"/>
      <c r="CH298" s="718"/>
      <c r="CI298" s="718"/>
      <c r="CJ298" s="718"/>
      <c r="CK298" s="718"/>
      <c r="CL298" s="718"/>
      <c r="CM298" s="718"/>
      <c r="CN298" s="718"/>
      <c r="CO298" s="718"/>
      <c r="CP298" s="718"/>
      <c r="CQ298" s="718"/>
      <c r="CR298" s="718"/>
      <c r="CS298" s="718"/>
      <c r="CT298" s="718"/>
      <c r="DA298" s="165"/>
      <c r="DB298" s="165"/>
      <c r="DC298" s="165"/>
      <c r="DD298" s="165"/>
      <c r="DE298" s="165"/>
      <c r="DF298" s="165"/>
      <c r="DG298" s="165"/>
      <c r="DH298" s="165"/>
      <c r="DI298" s="165"/>
      <c r="DJ298" s="165"/>
      <c r="DK298" s="165"/>
      <c r="DL298" s="117"/>
      <c r="DM298" s="117"/>
      <c r="DN298" s="117"/>
      <c r="DO298" s="117"/>
      <c r="DP298" s="117"/>
      <c r="DQ298" s="117"/>
      <c r="DR298" s="165"/>
      <c r="DS298" s="165"/>
      <c r="DT298" s="165"/>
      <c r="DU298" s="165"/>
      <c r="DV298" s="165"/>
      <c r="DW298" s="165"/>
      <c r="DX298" s="165"/>
      <c r="DY298" s="165"/>
      <c r="DZ298" s="165"/>
      <c r="EA298" s="165"/>
      <c r="EB298" s="165"/>
      <c r="EC298" s="165"/>
      <c r="ED298" s="165"/>
      <c r="EE298" s="165"/>
      <c r="EF298" s="165"/>
      <c r="EG298" s="165"/>
      <c r="EH298" s="165"/>
      <c r="EI298" s="165"/>
      <c r="EJ298" s="165"/>
      <c r="EK298" s="165"/>
      <c r="EL298" s="165"/>
      <c r="EM298" s="165"/>
    </row>
    <row r="299" spans="1:143" ht="6" customHeight="1">
      <c r="B299" s="162"/>
      <c r="C299" s="162"/>
      <c r="D299" s="162"/>
      <c r="E299" s="162"/>
      <c r="F299" s="162"/>
      <c r="G299" s="162"/>
      <c r="H299" s="162"/>
      <c r="I299" s="162"/>
      <c r="J299" s="162"/>
      <c r="K299" s="162"/>
      <c r="L299" s="162"/>
      <c r="M299" s="162"/>
      <c r="P299" s="162"/>
      <c r="Q299" s="162"/>
      <c r="R299" s="162"/>
      <c r="S299" s="162"/>
      <c r="T299" s="162"/>
      <c r="U299" s="162"/>
      <c r="V299" s="162"/>
      <c r="W299" s="162"/>
      <c r="X299" s="162"/>
      <c r="Y299" s="162"/>
      <c r="Z299" s="162"/>
      <c r="AA299" s="162"/>
      <c r="AB299" s="162"/>
      <c r="AC299" s="162"/>
      <c r="AD299" s="162"/>
      <c r="AE299" s="162"/>
      <c r="AF299" s="162"/>
      <c r="AG299" s="162"/>
      <c r="AH299" s="162"/>
      <c r="AI299" s="162"/>
      <c r="AJ299" s="162"/>
      <c r="AK299" s="162"/>
      <c r="AL299" s="162"/>
      <c r="AM299" s="162"/>
      <c r="AN299" s="162"/>
      <c r="AO299" s="162"/>
      <c r="AP299" s="162"/>
      <c r="AQ299" s="162"/>
      <c r="AR299" s="162"/>
      <c r="AS299" s="162"/>
      <c r="AT299" s="162"/>
      <c r="AU299" s="162"/>
      <c r="AX299" s="162"/>
      <c r="AY299" s="162"/>
      <c r="AZ299" s="162"/>
      <c r="BA299" s="162"/>
      <c r="BB299" s="162"/>
      <c r="DA299" s="165"/>
      <c r="DB299" s="165"/>
      <c r="DC299" s="165"/>
      <c r="DD299" s="165"/>
      <c r="DE299" s="165"/>
      <c r="DF299" s="165"/>
      <c r="DG299" s="165"/>
      <c r="DH299" s="165"/>
      <c r="DI299" s="165"/>
      <c r="DJ299" s="165"/>
      <c r="DK299" s="165"/>
      <c r="DL299" s="117"/>
      <c r="DM299" s="117"/>
      <c r="DN299" s="117"/>
      <c r="DO299" s="117"/>
      <c r="DP299" s="117"/>
      <c r="DQ299" s="117"/>
      <c r="DR299" s="165"/>
      <c r="DS299" s="165"/>
      <c r="DT299" s="165"/>
      <c r="DU299" s="165"/>
      <c r="DV299" s="165"/>
      <c r="DW299" s="165"/>
      <c r="DX299" s="165"/>
      <c r="DY299" s="165"/>
      <c r="DZ299" s="165"/>
      <c r="EA299" s="165"/>
      <c r="EB299" s="165"/>
      <c r="EC299" s="165"/>
      <c r="ED299" s="165"/>
      <c r="EE299" s="165"/>
      <c r="EF299" s="165"/>
      <c r="EG299" s="165"/>
      <c r="EH299" s="165"/>
      <c r="EI299" s="165"/>
      <c r="EJ299" s="165"/>
      <c r="EK299" s="165"/>
      <c r="EL299" s="165"/>
      <c r="EM299" s="165"/>
    </row>
    <row r="300" spans="1:143" ht="6" customHeight="1">
      <c r="B300" s="162"/>
      <c r="C300" s="162"/>
      <c r="D300" s="162"/>
      <c r="F300" s="162"/>
      <c r="G300" s="162"/>
      <c r="H300" s="162"/>
      <c r="I300" s="162"/>
      <c r="J300" s="162"/>
      <c r="K300" s="162"/>
      <c r="L300" s="162"/>
      <c r="M300" s="162"/>
      <c r="T300" s="166"/>
      <c r="U300" s="161"/>
      <c r="V300" s="161"/>
      <c r="W300" s="161"/>
      <c r="X300" s="161"/>
      <c r="Y300" s="161"/>
      <c r="Z300" s="162"/>
      <c r="AA300" s="162"/>
      <c r="AB300" s="162"/>
      <c r="AC300" s="162"/>
      <c r="AD300" s="162"/>
      <c r="AE300" s="162"/>
      <c r="AF300" s="162"/>
      <c r="AG300" s="162"/>
      <c r="AH300" s="162"/>
      <c r="AI300" s="162"/>
      <c r="AJ300" s="162"/>
      <c r="AK300" s="162"/>
      <c r="AL300" s="162"/>
      <c r="AM300" s="162"/>
      <c r="AN300" s="162"/>
      <c r="AO300" s="162"/>
      <c r="AP300" s="162"/>
      <c r="AQ300" s="162"/>
      <c r="AR300" s="162"/>
      <c r="AS300" s="162"/>
      <c r="AT300" s="162"/>
      <c r="AU300" s="162"/>
      <c r="AX300" s="162"/>
      <c r="AY300" s="162"/>
      <c r="AZ300" s="162"/>
      <c r="BA300" s="162"/>
      <c r="BB300" s="162"/>
      <c r="DA300" s="165"/>
      <c r="DB300" s="165"/>
      <c r="DC300" s="165"/>
      <c r="DD300" s="165"/>
      <c r="DE300" s="165"/>
      <c r="DF300" s="165"/>
      <c r="DG300" s="165"/>
      <c r="DH300" s="165"/>
      <c r="DI300" s="165"/>
      <c r="DJ300" s="165"/>
      <c r="DK300" s="165"/>
      <c r="DL300" s="117"/>
      <c r="DM300" s="117"/>
      <c r="DN300" s="117"/>
      <c r="DO300" s="117"/>
      <c r="DP300" s="117"/>
      <c r="DQ300" s="117"/>
      <c r="DR300" s="165"/>
      <c r="DS300" s="165"/>
      <c r="DT300" s="165"/>
      <c r="DU300" s="165"/>
      <c r="DV300" s="165"/>
      <c r="DW300" s="165"/>
      <c r="DX300" s="165"/>
      <c r="DY300" s="165"/>
      <c r="DZ300" s="165"/>
      <c r="EA300" s="165"/>
      <c r="EB300" s="165"/>
      <c r="EC300" s="165"/>
      <c r="ED300" s="165"/>
      <c r="EE300" s="165"/>
      <c r="EF300" s="165"/>
      <c r="EG300" s="165"/>
      <c r="EH300" s="165"/>
      <c r="EI300" s="165"/>
      <c r="EJ300" s="165"/>
      <c r="EK300" s="165"/>
      <c r="EL300" s="165"/>
      <c r="EM300" s="165"/>
    </row>
    <row r="301" spans="1:143" ht="6" customHeight="1">
      <c r="DL301" s="117"/>
      <c r="DM301" s="117"/>
      <c r="DN301" s="117"/>
      <c r="DO301" s="117"/>
      <c r="DP301" s="117"/>
      <c r="DQ301" s="117"/>
      <c r="EC301" s="670" t="s">
        <v>265</v>
      </c>
      <c r="ED301" s="670"/>
      <c r="EE301" s="670"/>
      <c r="EF301" s="670"/>
      <c r="EG301" s="670"/>
      <c r="EH301" s="670"/>
      <c r="EI301" s="670"/>
      <c r="EJ301" s="670"/>
      <c r="EK301" s="670"/>
      <c r="EL301" s="670"/>
      <c r="EM301" s="670"/>
    </row>
    <row r="302" spans="1:143" ht="6" customHeight="1">
      <c r="EC302" s="670"/>
      <c r="ED302" s="670"/>
      <c r="EE302" s="670"/>
      <c r="EF302" s="670"/>
      <c r="EG302" s="670"/>
      <c r="EH302" s="670"/>
      <c r="EI302" s="670"/>
      <c r="EJ302" s="670"/>
      <c r="EK302" s="670"/>
      <c r="EL302" s="670"/>
      <c r="EM302" s="670"/>
    </row>
    <row r="303" spans="1:143" ht="6" customHeight="1">
      <c r="DL303" s="455"/>
      <c r="DM303" s="455"/>
      <c r="DN303" s="455"/>
      <c r="DO303" s="455"/>
      <c r="DP303" s="455"/>
      <c r="DQ303" s="455"/>
      <c r="EC303" s="670"/>
      <c r="ED303" s="670"/>
      <c r="EE303" s="670"/>
      <c r="EF303" s="670"/>
      <c r="EG303" s="670"/>
      <c r="EH303" s="670"/>
      <c r="EI303" s="670"/>
      <c r="EJ303" s="670"/>
      <c r="EK303" s="670"/>
      <c r="EL303" s="670"/>
      <c r="EM303" s="670"/>
    </row>
    <row r="304" spans="1:143" ht="6" customHeight="1">
      <c r="DL304" s="455"/>
      <c r="DM304" s="455"/>
      <c r="DN304" s="455"/>
      <c r="DO304" s="455"/>
      <c r="DP304" s="455"/>
      <c r="DQ304" s="455"/>
    </row>
    <row r="305" spans="1:143" ht="6" customHeight="1">
      <c r="A305" s="671" t="s">
        <v>266</v>
      </c>
      <c r="B305" s="671"/>
      <c r="C305" s="671"/>
      <c r="D305" s="671"/>
      <c r="E305" s="671"/>
      <c r="F305" s="671"/>
      <c r="G305" s="671"/>
      <c r="H305" s="671"/>
      <c r="I305" s="671"/>
      <c r="J305" s="671"/>
      <c r="K305" s="671"/>
      <c r="L305" s="671"/>
      <c r="M305" s="671"/>
      <c r="N305" s="671"/>
      <c r="O305" s="671"/>
      <c r="P305" s="671"/>
      <c r="Q305" s="671"/>
      <c r="R305" s="671"/>
      <c r="S305" s="671"/>
      <c r="T305" s="671"/>
      <c r="U305" s="671"/>
      <c r="V305" s="671"/>
      <c r="W305" s="671"/>
      <c r="X305" s="671"/>
      <c r="Y305" s="671"/>
      <c r="Z305" s="671"/>
      <c r="AA305" s="671"/>
      <c r="AB305" s="671"/>
      <c r="AC305" s="671"/>
      <c r="AD305" s="671"/>
      <c r="AE305" s="671"/>
      <c r="AF305" s="671"/>
      <c r="AG305" s="671"/>
      <c r="AH305" s="671"/>
      <c r="AI305" s="671"/>
      <c r="AJ305" s="671"/>
      <c r="AK305" s="671"/>
      <c r="AL305" s="671"/>
      <c r="AM305" s="671"/>
      <c r="AN305" s="671"/>
      <c r="AO305" s="671"/>
      <c r="AP305" s="671"/>
      <c r="AQ305" s="671"/>
      <c r="AR305" s="671"/>
      <c r="AS305" s="671"/>
      <c r="AT305" s="671"/>
      <c r="AU305" s="671"/>
      <c r="AV305" s="671"/>
      <c r="AW305" s="671"/>
      <c r="AX305" s="671"/>
      <c r="AY305" s="671"/>
      <c r="AZ305" s="671"/>
      <c r="BA305" s="671"/>
      <c r="BB305" s="671"/>
      <c r="BC305" s="671"/>
      <c r="BD305" s="671"/>
      <c r="BE305" s="671"/>
      <c r="BF305" s="671"/>
      <c r="BG305" s="671"/>
      <c r="BH305" s="671"/>
      <c r="BI305" s="671"/>
      <c r="BJ305" s="671"/>
      <c r="BK305" s="671"/>
      <c r="BL305" s="671"/>
      <c r="BM305" s="671"/>
      <c r="BN305" s="671"/>
      <c r="BO305" s="671"/>
      <c r="BP305" s="671"/>
      <c r="BQ305" s="671"/>
      <c r="BR305" s="671"/>
      <c r="BS305" s="671"/>
      <c r="BT305" s="671"/>
      <c r="BU305" s="671"/>
      <c r="BV305" s="671"/>
      <c r="BW305" s="671"/>
      <c r="BX305" s="671"/>
      <c r="BY305" s="671"/>
      <c r="BZ305" s="671"/>
      <c r="CA305" s="671"/>
      <c r="CB305" s="671"/>
      <c r="CC305" s="671"/>
      <c r="CD305" s="671"/>
      <c r="CE305" s="671"/>
      <c r="CF305" s="671"/>
      <c r="CG305" s="671"/>
      <c r="CH305" s="671"/>
      <c r="CI305" s="671"/>
      <c r="CJ305" s="671"/>
      <c r="CK305" s="671"/>
      <c r="CL305" s="671"/>
      <c r="CM305" s="671"/>
      <c r="CN305" s="671"/>
      <c r="CO305" s="671"/>
      <c r="CP305" s="671"/>
      <c r="CQ305" s="671"/>
      <c r="CR305" s="671"/>
      <c r="CS305" s="671"/>
      <c r="CT305" s="671"/>
      <c r="CU305" s="671"/>
      <c r="CV305" s="671"/>
      <c r="CW305" s="671"/>
      <c r="CX305" s="671"/>
      <c r="CY305" s="671"/>
      <c r="CZ305" s="671"/>
      <c r="DA305" s="671"/>
      <c r="DB305" s="671"/>
      <c r="DC305" s="671"/>
      <c r="DD305" s="671"/>
      <c r="DE305" s="671"/>
      <c r="DF305" s="671"/>
      <c r="DG305" s="671"/>
      <c r="DH305" s="671"/>
      <c r="DI305" s="671"/>
      <c r="DJ305" s="671"/>
      <c r="DK305" s="671"/>
      <c r="DL305" s="671"/>
      <c r="DM305" s="671"/>
      <c r="DN305" s="671"/>
      <c r="DO305" s="671"/>
      <c r="DP305" s="671"/>
      <c r="DQ305" s="671"/>
      <c r="DR305" s="671"/>
      <c r="DS305" s="671"/>
      <c r="DT305" s="671"/>
      <c r="DU305" s="671"/>
      <c r="DV305" s="671"/>
      <c r="DW305" s="671"/>
      <c r="DX305" s="671"/>
      <c r="DY305" s="671"/>
      <c r="DZ305" s="671"/>
      <c r="EA305" s="671"/>
      <c r="EB305" s="671"/>
      <c r="EC305" s="671"/>
      <c r="ED305" s="671"/>
      <c r="EE305" s="671"/>
      <c r="EF305" s="671"/>
      <c r="EG305" s="671"/>
      <c r="EH305" s="671"/>
      <c r="EI305" s="671"/>
      <c r="EJ305" s="671"/>
      <c r="EK305" s="671"/>
      <c r="EL305" s="671"/>
      <c r="EM305" s="671"/>
    </row>
    <row r="306" spans="1:143" ht="6" customHeight="1">
      <c r="A306" s="671"/>
      <c r="B306" s="671"/>
      <c r="C306" s="671"/>
      <c r="D306" s="671"/>
      <c r="E306" s="671"/>
      <c r="F306" s="671"/>
      <c r="G306" s="671"/>
      <c r="H306" s="671"/>
      <c r="I306" s="671"/>
      <c r="J306" s="671"/>
      <c r="K306" s="671"/>
      <c r="L306" s="671"/>
      <c r="M306" s="671"/>
      <c r="N306" s="671"/>
      <c r="O306" s="671"/>
      <c r="P306" s="671"/>
      <c r="Q306" s="671"/>
      <c r="R306" s="671"/>
      <c r="S306" s="671"/>
      <c r="T306" s="671"/>
      <c r="U306" s="671"/>
      <c r="V306" s="671"/>
      <c r="W306" s="671"/>
      <c r="X306" s="671"/>
      <c r="Y306" s="671"/>
      <c r="Z306" s="671"/>
      <c r="AA306" s="671"/>
      <c r="AB306" s="671"/>
      <c r="AC306" s="671"/>
      <c r="AD306" s="671"/>
      <c r="AE306" s="671"/>
      <c r="AF306" s="671"/>
      <c r="AG306" s="671"/>
      <c r="AH306" s="671"/>
      <c r="AI306" s="671"/>
      <c r="AJ306" s="671"/>
      <c r="AK306" s="671"/>
      <c r="AL306" s="671"/>
      <c r="AM306" s="671"/>
      <c r="AN306" s="671"/>
      <c r="AO306" s="671"/>
      <c r="AP306" s="671"/>
      <c r="AQ306" s="671"/>
      <c r="AR306" s="671"/>
      <c r="AS306" s="671"/>
      <c r="AT306" s="671"/>
      <c r="AU306" s="671"/>
      <c r="AV306" s="671"/>
      <c r="AW306" s="671"/>
      <c r="AX306" s="671"/>
      <c r="AY306" s="671"/>
      <c r="AZ306" s="671"/>
      <c r="BA306" s="671"/>
      <c r="BB306" s="671"/>
      <c r="BC306" s="671"/>
      <c r="BD306" s="671"/>
      <c r="BE306" s="671"/>
      <c r="BF306" s="671"/>
      <c r="BG306" s="671"/>
      <c r="BH306" s="671"/>
      <c r="BI306" s="671"/>
      <c r="BJ306" s="671"/>
      <c r="BK306" s="671"/>
      <c r="BL306" s="671"/>
      <c r="BM306" s="671"/>
      <c r="BN306" s="671"/>
      <c r="BO306" s="671"/>
      <c r="BP306" s="671"/>
      <c r="BQ306" s="671"/>
      <c r="BR306" s="671"/>
      <c r="BS306" s="671"/>
      <c r="BT306" s="671"/>
      <c r="BU306" s="671"/>
      <c r="BV306" s="671"/>
      <c r="BW306" s="671"/>
      <c r="BX306" s="671"/>
      <c r="BY306" s="671"/>
      <c r="BZ306" s="671"/>
      <c r="CA306" s="671"/>
      <c r="CB306" s="671"/>
      <c r="CC306" s="671"/>
      <c r="CD306" s="671"/>
      <c r="CE306" s="671"/>
      <c r="CF306" s="671"/>
      <c r="CG306" s="671"/>
      <c r="CH306" s="671"/>
      <c r="CI306" s="671"/>
      <c r="CJ306" s="671"/>
      <c r="CK306" s="671"/>
      <c r="CL306" s="671"/>
      <c r="CM306" s="671"/>
      <c r="CN306" s="671"/>
      <c r="CO306" s="671"/>
      <c r="CP306" s="671"/>
      <c r="CQ306" s="671"/>
      <c r="CR306" s="671"/>
      <c r="CS306" s="671"/>
      <c r="CT306" s="671"/>
      <c r="CU306" s="671"/>
      <c r="CV306" s="671"/>
      <c r="CW306" s="671"/>
      <c r="CX306" s="671"/>
      <c r="CY306" s="671"/>
      <c r="CZ306" s="671"/>
      <c r="DA306" s="671"/>
      <c r="DB306" s="671"/>
      <c r="DC306" s="671"/>
      <c r="DD306" s="671"/>
      <c r="DE306" s="671"/>
      <c r="DF306" s="671"/>
      <c r="DG306" s="671"/>
      <c r="DH306" s="671"/>
      <c r="DI306" s="671"/>
      <c r="DJ306" s="671"/>
      <c r="DK306" s="671"/>
      <c r="DL306" s="671"/>
      <c r="DM306" s="671"/>
      <c r="DN306" s="671"/>
      <c r="DO306" s="671"/>
      <c r="DP306" s="671"/>
      <c r="DQ306" s="671"/>
      <c r="DR306" s="671"/>
      <c r="DS306" s="671"/>
      <c r="DT306" s="671"/>
      <c r="DU306" s="671"/>
      <c r="DV306" s="671"/>
      <c r="DW306" s="671"/>
      <c r="DX306" s="671"/>
      <c r="DY306" s="671"/>
      <c r="DZ306" s="671"/>
      <c r="EA306" s="671"/>
      <c r="EB306" s="671"/>
      <c r="EC306" s="671"/>
      <c r="ED306" s="671"/>
      <c r="EE306" s="671"/>
      <c r="EF306" s="671"/>
      <c r="EG306" s="671"/>
      <c r="EH306" s="671"/>
      <c r="EI306" s="671"/>
      <c r="EJ306" s="671"/>
      <c r="EK306" s="671"/>
      <c r="EL306" s="671"/>
      <c r="EM306" s="671"/>
    </row>
    <row r="307" spans="1:143" ht="6" customHeight="1">
      <c r="A307" s="671"/>
      <c r="B307" s="671"/>
      <c r="C307" s="671"/>
      <c r="D307" s="671"/>
      <c r="E307" s="671"/>
      <c r="F307" s="671"/>
      <c r="G307" s="671"/>
      <c r="H307" s="671"/>
      <c r="I307" s="671"/>
      <c r="J307" s="671"/>
      <c r="K307" s="671"/>
      <c r="L307" s="671"/>
      <c r="M307" s="671"/>
      <c r="N307" s="671"/>
      <c r="O307" s="671"/>
      <c r="P307" s="671"/>
      <c r="Q307" s="671"/>
      <c r="R307" s="671"/>
      <c r="S307" s="671"/>
      <c r="T307" s="671"/>
      <c r="U307" s="671"/>
      <c r="V307" s="671"/>
      <c r="W307" s="671"/>
      <c r="X307" s="671"/>
      <c r="Y307" s="671"/>
      <c r="Z307" s="671"/>
      <c r="AA307" s="671"/>
      <c r="AB307" s="671"/>
      <c r="AC307" s="671"/>
      <c r="AD307" s="671"/>
      <c r="AE307" s="671"/>
      <c r="AF307" s="671"/>
      <c r="AG307" s="671"/>
      <c r="AH307" s="671"/>
      <c r="AI307" s="671"/>
      <c r="AJ307" s="671"/>
      <c r="AK307" s="671"/>
      <c r="AL307" s="671"/>
      <c r="AM307" s="671"/>
      <c r="AN307" s="671"/>
      <c r="AO307" s="671"/>
      <c r="AP307" s="671"/>
      <c r="AQ307" s="671"/>
      <c r="AR307" s="671"/>
      <c r="AS307" s="671"/>
      <c r="AT307" s="671"/>
      <c r="AU307" s="671"/>
      <c r="AV307" s="671"/>
      <c r="AW307" s="671"/>
      <c r="AX307" s="671"/>
      <c r="AY307" s="671"/>
      <c r="AZ307" s="671"/>
      <c r="BA307" s="671"/>
      <c r="BB307" s="671"/>
      <c r="BC307" s="671"/>
      <c r="BD307" s="671"/>
      <c r="BE307" s="671"/>
      <c r="BF307" s="671"/>
      <c r="BG307" s="671"/>
      <c r="BH307" s="671"/>
      <c r="BI307" s="671"/>
      <c r="BJ307" s="671"/>
      <c r="BK307" s="671"/>
      <c r="BL307" s="671"/>
      <c r="BM307" s="671"/>
      <c r="BN307" s="671"/>
      <c r="BO307" s="671"/>
      <c r="BP307" s="671"/>
      <c r="BQ307" s="671"/>
      <c r="BR307" s="671"/>
      <c r="BS307" s="671"/>
      <c r="BT307" s="671"/>
      <c r="BU307" s="671"/>
      <c r="BV307" s="671"/>
      <c r="BW307" s="671"/>
      <c r="BX307" s="671"/>
      <c r="BY307" s="671"/>
      <c r="BZ307" s="671"/>
      <c r="CA307" s="671"/>
      <c r="CB307" s="671"/>
      <c r="CC307" s="671"/>
      <c r="CD307" s="671"/>
      <c r="CE307" s="671"/>
      <c r="CF307" s="671"/>
      <c r="CG307" s="671"/>
      <c r="CH307" s="671"/>
      <c r="CI307" s="671"/>
      <c r="CJ307" s="671"/>
      <c r="CK307" s="671"/>
      <c r="CL307" s="671"/>
      <c r="CM307" s="671"/>
      <c r="CN307" s="671"/>
      <c r="CO307" s="671"/>
      <c r="CP307" s="671"/>
      <c r="CQ307" s="671"/>
      <c r="CR307" s="671"/>
      <c r="CS307" s="671"/>
      <c r="CT307" s="671"/>
      <c r="CU307" s="671"/>
      <c r="CV307" s="671"/>
      <c r="CW307" s="671"/>
      <c r="CX307" s="671"/>
      <c r="CY307" s="671"/>
      <c r="CZ307" s="671"/>
      <c r="DA307" s="671"/>
      <c r="DB307" s="671"/>
      <c r="DC307" s="671"/>
      <c r="DD307" s="671"/>
      <c r="DE307" s="671"/>
      <c r="DF307" s="671"/>
      <c r="DG307" s="671"/>
      <c r="DH307" s="671"/>
      <c r="DI307" s="671"/>
      <c r="DJ307" s="671"/>
      <c r="DK307" s="671"/>
      <c r="DL307" s="671"/>
      <c r="DM307" s="671"/>
      <c r="DN307" s="671"/>
      <c r="DO307" s="671"/>
      <c r="DP307" s="671"/>
      <c r="DQ307" s="671"/>
      <c r="DR307" s="671"/>
      <c r="DS307" s="671"/>
      <c r="DT307" s="671"/>
      <c r="DU307" s="671"/>
      <c r="DV307" s="671"/>
      <c r="DW307" s="671"/>
      <c r="DX307" s="671"/>
      <c r="DY307" s="671"/>
      <c r="DZ307" s="671"/>
      <c r="EA307" s="671"/>
      <c r="EB307" s="671"/>
      <c r="EC307" s="671"/>
      <c r="ED307" s="671"/>
      <c r="EE307" s="671"/>
      <c r="EF307" s="671"/>
      <c r="EG307" s="671"/>
      <c r="EH307" s="671"/>
      <c r="EI307" s="671"/>
      <c r="EJ307" s="671"/>
      <c r="EK307" s="671"/>
      <c r="EL307" s="671"/>
      <c r="EM307" s="671"/>
    </row>
    <row r="308" spans="1:143" ht="6" customHeight="1">
      <c r="A308" s="161"/>
      <c r="B308" s="161"/>
      <c r="C308" s="161"/>
      <c r="D308" s="161"/>
      <c r="E308" s="161"/>
      <c r="F308" s="161"/>
      <c r="G308" s="161"/>
      <c r="H308" s="161"/>
      <c r="I308" s="161"/>
      <c r="J308" s="161"/>
      <c r="K308" s="161"/>
      <c r="L308" s="161"/>
      <c r="M308" s="161"/>
      <c r="N308" s="161"/>
      <c r="O308" s="161"/>
      <c r="P308" s="161"/>
      <c r="Q308" s="161"/>
      <c r="R308" s="161"/>
      <c r="S308" s="161"/>
      <c r="T308" s="161"/>
      <c r="U308" s="161"/>
      <c r="V308" s="161"/>
      <c r="W308" s="161"/>
      <c r="X308" s="161"/>
      <c r="Y308" s="161"/>
      <c r="Z308" s="161"/>
      <c r="AA308" s="161"/>
      <c r="AB308" s="161"/>
      <c r="AC308" s="161"/>
      <c r="AD308" s="161"/>
      <c r="AE308" s="161"/>
      <c r="AF308" s="161"/>
      <c r="AG308" s="161"/>
      <c r="AH308" s="161"/>
      <c r="AI308" s="161"/>
      <c r="AJ308" s="161"/>
      <c r="AK308" s="161"/>
      <c r="AL308" s="161"/>
      <c r="AM308" s="161"/>
      <c r="AN308" s="161"/>
      <c r="AO308" s="161"/>
      <c r="AP308" s="161"/>
      <c r="AQ308" s="161"/>
      <c r="AR308" s="161"/>
      <c r="AS308" s="161"/>
      <c r="AT308" s="161"/>
      <c r="AU308" s="161"/>
      <c r="AV308" s="161"/>
      <c r="AW308" s="161"/>
      <c r="AX308" s="161"/>
      <c r="AY308" s="161"/>
      <c r="AZ308" s="161"/>
      <c r="BA308" s="161"/>
      <c r="BB308" s="161"/>
      <c r="BC308" s="161"/>
      <c r="BO308" s="671" t="s">
        <v>152</v>
      </c>
      <c r="BP308" s="813"/>
      <c r="BQ308" s="813"/>
      <c r="BR308" s="813"/>
      <c r="BS308" s="813"/>
      <c r="BT308" s="813"/>
      <c r="BU308" s="813"/>
      <c r="BV308" s="813"/>
      <c r="BW308" s="1080" t="str">
        <f>IF(安全投資実績報告書!BG31="","",安全投資実績報告書!BG31)</f>
        <v/>
      </c>
      <c r="BX308" s="1080"/>
      <c r="BY308" s="1080"/>
      <c r="BZ308" s="671" t="s">
        <v>153</v>
      </c>
      <c r="CA308" s="671"/>
      <c r="CB308" s="671"/>
      <c r="CC308" s="671"/>
      <c r="CD308" s="671"/>
      <c r="CE308" s="671"/>
      <c r="CF308" s="671"/>
      <c r="CG308" s="671"/>
      <c r="CS308" s="162"/>
      <c r="CT308" s="162"/>
      <c r="CU308" s="162"/>
      <c r="CV308" s="162"/>
      <c r="CW308" s="162"/>
      <c r="CX308" s="162"/>
      <c r="CY308" s="162"/>
      <c r="CZ308" s="162"/>
      <c r="DA308" s="162"/>
      <c r="DB308" s="162"/>
      <c r="DC308" s="162"/>
      <c r="DD308" s="162"/>
      <c r="DE308" s="162"/>
      <c r="DF308" s="162"/>
      <c r="DG308" s="162"/>
      <c r="DH308" s="162"/>
      <c r="DI308" s="162"/>
      <c r="DJ308" s="162"/>
      <c r="DK308" s="162"/>
      <c r="DL308" s="456"/>
      <c r="DM308" s="456"/>
      <c r="DN308" s="456"/>
      <c r="DO308" s="456"/>
      <c r="DP308" s="456"/>
      <c r="DQ308" s="456"/>
      <c r="DR308" s="161"/>
      <c r="DS308" s="161"/>
      <c r="DT308" s="161"/>
      <c r="DU308" s="161"/>
      <c r="DV308" s="161"/>
      <c r="DW308" s="161"/>
      <c r="DX308" s="161"/>
      <c r="DY308" s="161"/>
      <c r="DZ308" s="161"/>
      <c r="EA308" s="161"/>
      <c r="EB308" s="161"/>
      <c r="EC308" s="161"/>
      <c r="ED308" s="161"/>
      <c r="EE308" s="161"/>
      <c r="EF308" s="161"/>
      <c r="EG308" s="161"/>
      <c r="EH308" s="161"/>
      <c r="EI308" s="161"/>
      <c r="EJ308" s="161"/>
      <c r="EK308" s="161"/>
      <c r="EL308" s="161"/>
    </row>
    <row r="309" spans="1:143" ht="6" customHeight="1">
      <c r="A309" s="161"/>
      <c r="B309" s="161"/>
      <c r="C309" s="161"/>
      <c r="D309" s="161"/>
      <c r="E309" s="161"/>
      <c r="F309" s="161"/>
      <c r="G309" s="161"/>
      <c r="H309" s="161"/>
      <c r="I309" s="161"/>
      <c r="J309" s="161"/>
      <c r="K309" s="161"/>
      <c r="L309" s="161"/>
      <c r="M309" s="161"/>
      <c r="N309" s="161"/>
      <c r="O309" s="161"/>
      <c r="P309" s="161"/>
      <c r="Q309" s="161"/>
      <c r="R309" s="161"/>
      <c r="S309" s="161"/>
      <c r="T309" s="161"/>
      <c r="U309" s="161"/>
      <c r="V309" s="161"/>
      <c r="W309" s="161"/>
      <c r="X309" s="161"/>
      <c r="Y309" s="161"/>
      <c r="Z309" s="161"/>
      <c r="AA309" s="161"/>
      <c r="AB309" s="161"/>
      <c r="AC309" s="161"/>
      <c r="AD309" s="161"/>
      <c r="AE309" s="161"/>
      <c r="AF309" s="161"/>
      <c r="AG309" s="161"/>
      <c r="AH309" s="161"/>
      <c r="AI309" s="161"/>
      <c r="AJ309" s="161"/>
      <c r="AK309" s="161"/>
      <c r="AL309" s="161"/>
      <c r="AM309" s="161"/>
      <c r="AN309" s="161"/>
      <c r="AO309" s="161"/>
      <c r="AP309" s="161"/>
      <c r="AQ309" s="161"/>
      <c r="AR309" s="161"/>
      <c r="AS309" s="161"/>
      <c r="AT309" s="161"/>
      <c r="AU309" s="161"/>
      <c r="AV309" s="161"/>
      <c r="AW309" s="161"/>
      <c r="AX309" s="161"/>
      <c r="AY309" s="161"/>
      <c r="AZ309" s="161"/>
      <c r="BA309" s="161"/>
      <c r="BB309" s="161"/>
      <c r="BC309" s="161"/>
      <c r="BO309" s="813"/>
      <c r="BP309" s="813"/>
      <c r="BQ309" s="813"/>
      <c r="BR309" s="813"/>
      <c r="BS309" s="813"/>
      <c r="BT309" s="813"/>
      <c r="BU309" s="813"/>
      <c r="BV309" s="813"/>
      <c r="BW309" s="1080"/>
      <c r="BX309" s="1080"/>
      <c r="BY309" s="1080"/>
      <c r="BZ309" s="671"/>
      <c r="CA309" s="671"/>
      <c r="CB309" s="671"/>
      <c r="CC309" s="671"/>
      <c r="CD309" s="671"/>
      <c r="CE309" s="671"/>
      <c r="CF309" s="671"/>
      <c r="CG309" s="671"/>
      <c r="CS309" s="162"/>
      <c r="CT309" s="162"/>
      <c r="CU309" s="162"/>
      <c r="CV309" s="162"/>
      <c r="CW309" s="162"/>
      <c r="CX309" s="162"/>
      <c r="CY309" s="162"/>
      <c r="CZ309" s="162"/>
      <c r="DA309" s="162"/>
      <c r="DB309" s="162"/>
      <c r="DC309" s="162"/>
      <c r="DD309" s="162"/>
      <c r="DE309" s="162"/>
      <c r="DF309" s="162"/>
      <c r="DG309" s="162"/>
      <c r="DH309" s="162"/>
      <c r="DI309" s="162"/>
      <c r="DJ309" s="162"/>
      <c r="DK309" s="162"/>
      <c r="DL309" s="456"/>
      <c r="DM309" s="456"/>
      <c r="DN309" s="456"/>
      <c r="DO309" s="456"/>
      <c r="DP309" s="456"/>
      <c r="DQ309" s="456"/>
      <c r="DR309" s="161"/>
      <c r="DS309" s="161"/>
      <c r="DT309" s="161"/>
      <c r="DU309" s="161"/>
      <c r="DV309" s="161"/>
      <c r="DW309" s="161"/>
      <c r="DX309" s="161"/>
      <c r="DY309" s="161"/>
      <c r="DZ309" s="161"/>
      <c r="EA309" s="161"/>
      <c r="EB309" s="161"/>
      <c r="EC309" s="161"/>
      <c r="ED309" s="161"/>
      <c r="EE309" s="161"/>
      <c r="EF309" s="161"/>
      <c r="EG309" s="161"/>
      <c r="EH309" s="161"/>
      <c r="EI309" s="161"/>
      <c r="EJ309" s="163"/>
      <c r="EK309" s="161"/>
      <c r="EL309" s="161"/>
    </row>
    <row r="310" spans="1:143" ht="6" customHeight="1">
      <c r="A310" s="161"/>
      <c r="B310" s="161"/>
      <c r="C310" s="161"/>
      <c r="D310" s="161"/>
      <c r="E310" s="161"/>
      <c r="F310" s="161"/>
      <c r="G310" s="161"/>
      <c r="H310" s="161"/>
      <c r="I310" s="161"/>
      <c r="J310" s="161"/>
      <c r="K310" s="161"/>
      <c r="L310" s="161"/>
      <c r="M310" s="161"/>
      <c r="N310" s="161"/>
      <c r="O310" s="161"/>
      <c r="P310" s="161"/>
      <c r="Q310" s="161"/>
      <c r="R310" s="161"/>
      <c r="S310" s="161"/>
      <c r="T310" s="161"/>
      <c r="U310" s="161"/>
      <c r="V310" s="161"/>
      <c r="W310" s="161"/>
      <c r="X310" s="161"/>
      <c r="Y310" s="161"/>
      <c r="Z310" s="161"/>
      <c r="AA310" s="161"/>
      <c r="AB310" s="161"/>
      <c r="AC310" s="161"/>
      <c r="AD310" s="161"/>
      <c r="AE310" s="161"/>
      <c r="AF310" s="161"/>
      <c r="AG310" s="161"/>
      <c r="AH310" s="161"/>
      <c r="AI310" s="161"/>
      <c r="AJ310" s="161"/>
      <c r="AK310" s="161"/>
      <c r="AL310" s="161"/>
      <c r="AM310" s="161"/>
      <c r="AN310" s="161"/>
      <c r="AO310" s="161"/>
      <c r="AP310" s="161"/>
      <c r="AQ310" s="161"/>
      <c r="AR310" s="161"/>
      <c r="AS310" s="161"/>
      <c r="AT310" s="161"/>
      <c r="AU310" s="161"/>
      <c r="AV310" s="161"/>
      <c r="AW310" s="161"/>
      <c r="AX310" s="161"/>
      <c r="AY310" s="161"/>
      <c r="AZ310" s="161"/>
      <c r="BA310" s="161"/>
      <c r="BB310" s="161"/>
      <c r="BC310" s="161"/>
      <c r="BO310" s="813"/>
      <c r="BP310" s="813"/>
      <c r="BQ310" s="813"/>
      <c r="BR310" s="813"/>
      <c r="BS310" s="813"/>
      <c r="BT310" s="813"/>
      <c r="BU310" s="813"/>
      <c r="BV310" s="813"/>
      <c r="BW310" s="1080"/>
      <c r="BX310" s="1080"/>
      <c r="BY310" s="1080"/>
      <c r="BZ310" s="671"/>
      <c r="CA310" s="671"/>
      <c r="CB310" s="671"/>
      <c r="CC310" s="671"/>
      <c r="CD310" s="671"/>
      <c r="CE310" s="671"/>
      <c r="CF310" s="671"/>
      <c r="CG310" s="671"/>
      <c r="CN310" s="1081" t="s">
        <v>267</v>
      </c>
      <c r="CO310" s="1081"/>
      <c r="CP310" s="1081"/>
      <c r="CQ310" s="1081"/>
      <c r="CR310" s="1081"/>
      <c r="CS310" s="1081"/>
      <c r="CT310" s="1081"/>
      <c r="CU310" s="1081"/>
      <c r="CV310" s="1081"/>
      <c r="CW310" s="1081"/>
      <c r="CX310" s="1081"/>
      <c r="CY310" s="1081"/>
      <c r="CZ310" s="1081"/>
      <c r="DA310" s="1081"/>
      <c r="DB310" s="1081"/>
      <c r="DC310" s="1081"/>
      <c r="DD310" s="1081"/>
      <c r="DE310" s="1081"/>
      <c r="DF310" s="1081"/>
      <c r="DG310" s="1081"/>
      <c r="DH310" s="1081"/>
      <c r="DI310" s="1081"/>
      <c r="DJ310" s="1081"/>
      <c r="DK310" s="1081"/>
      <c r="DL310" s="1081"/>
      <c r="DM310" s="1081"/>
      <c r="DN310" s="1081"/>
      <c r="DO310" s="1081"/>
      <c r="DP310" s="1081"/>
      <c r="DQ310" s="1081"/>
      <c r="DR310" s="1081"/>
      <c r="DS310" s="1081"/>
      <c r="DT310" s="1081"/>
      <c r="DU310" s="1081"/>
      <c r="DV310" s="1081"/>
      <c r="DW310" s="1081"/>
      <c r="DX310" s="1081"/>
      <c r="DY310" s="1081"/>
      <c r="DZ310" s="1081"/>
      <c r="EA310" s="1081"/>
      <c r="EB310" s="1081"/>
      <c r="EC310" s="1081"/>
      <c r="ED310" s="1081"/>
      <c r="EE310" s="1081"/>
      <c r="EF310" s="1081"/>
      <c r="EG310" s="1081"/>
      <c r="EH310" s="1081"/>
      <c r="EI310" s="1081"/>
      <c r="EJ310" s="1081"/>
      <c r="EK310" s="1081"/>
      <c r="EL310" s="1081"/>
      <c r="EM310" s="456"/>
    </row>
    <row r="311" spans="1:143" ht="6" customHeight="1">
      <c r="A311" s="162"/>
      <c r="B311" s="162"/>
      <c r="C311" s="162"/>
      <c r="D311" s="162"/>
      <c r="E311" s="162"/>
      <c r="F311" s="162"/>
      <c r="G311" s="162"/>
      <c r="H311" s="162"/>
      <c r="I311" s="162"/>
      <c r="J311" s="162"/>
      <c r="K311" s="162"/>
      <c r="L311" s="162"/>
      <c r="M311" s="162"/>
      <c r="N311" s="162"/>
      <c r="O311" s="162"/>
      <c r="P311" s="162"/>
      <c r="Q311" s="162"/>
      <c r="R311" s="162"/>
      <c r="S311" s="162"/>
      <c r="T311" s="162"/>
      <c r="U311" s="162"/>
      <c r="V311" s="162"/>
      <c r="W311" s="162"/>
      <c r="X311" s="162"/>
      <c r="Y311" s="162"/>
      <c r="Z311" s="162"/>
      <c r="AA311" s="162"/>
      <c r="AB311" s="162"/>
      <c r="AC311" s="162"/>
      <c r="AD311" s="162"/>
      <c r="AE311" s="162"/>
      <c r="AF311" s="162"/>
      <c r="AG311" s="162"/>
      <c r="AH311" s="162"/>
      <c r="AI311" s="162"/>
      <c r="AJ311" s="162"/>
      <c r="AK311" s="162"/>
      <c r="AL311" s="162"/>
      <c r="AM311" s="162"/>
      <c r="AN311" s="162"/>
      <c r="AO311" s="162"/>
      <c r="AP311" s="162"/>
      <c r="AQ311" s="162"/>
      <c r="AR311" s="162"/>
      <c r="AS311" s="162"/>
      <c r="AT311" s="162"/>
      <c r="AU311" s="162"/>
      <c r="AV311" s="162"/>
      <c r="AW311" s="162"/>
      <c r="AX311" s="162"/>
      <c r="AY311" s="162"/>
      <c r="AZ311" s="162"/>
      <c r="BA311" s="162"/>
      <c r="BB311" s="162"/>
      <c r="BC311" s="162"/>
      <c r="BD311" s="162"/>
      <c r="BE311" s="162"/>
      <c r="BF311" s="162"/>
      <c r="BG311" s="162"/>
      <c r="BH311" s="162"/>
      <c r="CK311" s="162"/>
      <c r="CL311" s="162"/>
      <c r="CM311" s="162"/>
      <c r="CN311" s="1081"/>
      <c r="CO311" s="1081"/>
      <c r="CP311" s="1081"/>
      <c r="CQ311" s="1081"/>
      <c r="CR311" s="1081"/>
      <c r="CS311" s="1081"/>
      <c r="CT311" s="1081"/>
      <c r="CU311" s="1081"/>
      <c r="CV311" s="1081"/>
      <c r="CW311" s="1081"/>
      <c r="CX311" s="1081"/>
      <c r="CY311" s="1081"/>
      <c r="CZ311" s="1081"/>
      <c r="DA311" s="1081"/>
      <c r="DB311" s="1081"/>
      <c r="DC311" s="1081"/>
      <c r="DD311" s="1081"/>
      <c r="DE311" s="1081"/>
      <c r="DF311" s="1081"/>
      <c r="DG311" s="1081"/>
      <c r="DH311" s="1081"/>
      <c r="DI311" s="1081"/>
      <c r="DJ311" s="1081"/>
      <c r="DK311" s="1081"/>
      <c r="DL311" s="1081"/>
      <c r="DM311" s="1081"/>
      <c r="DN311" s="1081"/>
      <c r="DO311" s="1081"/>
      <c r="DP311" s="1081"/>
      <c r="DQ311" s="1081"/>
      <c r="DR311" s="1081"/>
      <c r="DS311" s="1081"/>
      <c r="DT311" s="1081"/>
      <c r="DU311" s="1081"/>
      <c r="DV311" s="1081"/>
      <c r="DW311" s="1081"/>
      <c r="DX311" s="1081"/>
      <c r="DY311" s="1081"/>
      <c r="DZ311" s="1081"/>
      <c r="EA311" s="1081"/>
      <c r="EB311" s="1081"/>
      <c r="EC311" s="1081"/>
      <c r="ED311" s="1081"/>
      <c r="EE311" s="1081"/>
      <c r="EF311" s="1081"/>
      <c r="EG311" s="1081"/>
      <c r="EH311" s="1081"/>
      <c r="EI311" s="1081"/>
      <c r="EJ311" s="1081"/>
      <c r="EK311" s="1081"/>
      <c r="EL311" s="1081"/>
      <c r="EM311" s="456"/>
    </row>
    <row r="312" spans="1:143" ht="6" customHeight="1">
      <c r="A312" s="162"/>
      <c r="B312" s="162"/>
      <c r="C312" s="162"/>
      <c r="D312" s="162"/>
      <c r="E312" s="162"/>
      <c r="F312" s="162"/>
      <c r="G312" s="162"/>
      <c r="H312" s="162"/>
      <c r="I312" s="162"/>
      <c r="J312" s="162"/>
      <c r="K312" s="162"/>
      <c r="L312" s="162"/>
      <c r="M312" s="162"/>
      <c r="N312" s="162"/>
      <c r="O312" s="162"/>
      <c r="P312" s="162"/>
      <c r="Q312" s="162"/>
      <c r="R312" s="162"/>
      <c r="S312" s="162"/>
      <c r="T312" s="162"/>
      <c r="U312" s="162"/>
      <c r="V312" s="162"/>
      <c r="W312" s="162"/>
      <c r="X312" s="162"/>
      <c r="Y312" s="162"/>
      <c r="Z312" s="162"/>
      <c r="AA312" s="162"/>
      <c r="AB312" s="162"/>
      <c r="AC312" s="162"/>
      <c r="AD312" s="162"/>
      <c r="AE312" s="162"/>
      <c r="AF312" s="162"/>
      <c r="AG312" s="162"/>
      <c r="AH312" s="162"/>
      <c r="AI312" s="162"/>
      <c r="AJ312" s="162"/>
      <c r="AK312" s="162"/>
      <c r="AL312" s="162"/>
      <c r="AM312" s="162"/>
      <c r="AN312" s="162"/>
      <c r="AO312" s="162"/>
      <c r="AP312" s="162"/>
      <c r="AQ312" s="162"/>
      <c r="AR312" s="162"/>
      <c r="AS312" s="162"/>
      <c r="AT312" s="162"/>
      <c r="AU312" s="162"/>
      <c r="AV312" s="162"/>
      <c r="AW312" s="162"/>
      <c r="AX312" s="162"/>
      <c r="AY312" s="162"/>
      <c r="AZ312" s="162"/>
      <c r="BA312" s="162"/>
      <c r="BB312" s="162"/>
      <c r="BC312" s="162"/>
      <c r="BD312" s="162"/>
      <c r="BE312" s="162"/>
      <c r="BF312" s="162"/>
      <c r="BG312" s="162"/>
      <c r="BH312" s="162"/>
      <c r="CB312" s="162"/>
      <c r="CC312" s="162"/>
      <c r="CD312" s="162"/>
      <c r="CE312" s="162"/>
      <c r="CF312" s="162"/>
      <c r="CG312" s="162"/>
      <c r="CH312" s="162"/>
      <c r="CI312" s="162"/>
      <c r="CJ312" s="162"/>
      <c r="CK312" s="162"/>
      <c r="CL312" s="162"/>
      <c r="CM312" s="162"/>
      <c r="CN312" s="1081"/>
      <c r="CO312" s="1081"/>
      <c r="CP312" s="1081"/>
      <c r="CQ312" s="1081"/>
      <c r="CR312" s="1081"/>
      <c r="CS312" s="1081"/>
      <c r="CT312" s="1081"/>
      <c r="CU312" s="1081"/>
      <c r="CV312" s="1081"/>
      <c r="CW312" s="1081"/>
      <c r="CX312" s="1081"/>
      <c r="CY312" s="1081"/>
      <c r="CZ312" s="1081"/>
      <c r="DA312" s="1081"/>
      <c r="DB312" s="1081"/>
      <c r="DC312" s="1081"/>
      <c r="DD312" s="1081"/>
      <c r="DE312" s="1081"/>
      <c r="DF312" s="1081"/>
      <c r="DG312" s="1081"/>
      <c r="DH312" s="1081"/>
      <c r="DI312" s="1081"/>
      <c r="DJ312" s="1081"/>
      <c r="DK312" s="1081"/>
      <c r="DL312" s="1081"/>
      <c r="DM312" s="1081"/>
      <c r="DN312" s="1081"/>
      <c r="DO312" s="1081"/>
      <c r="DP312" s="1081"/>
      <c r="DQ312" s="1081"/>
      <c r="DR312" s="1081"/>
      <c r="DS312" s="1081"/>
      <c r="DT312" s="1081"/>
      <c r="DU312" s="1081"/>
      <c r="DV312" s="1081"/>
      <c r="DW312" s="1081"/>
      <c r="DX312" s="1081"/>
      <c r="DY312" s="1081"/>
      <c r="DZ312" s="1081"/>
      <c r="EA312" s="1081"/>
      <c r="EB312" s="1081"/>
      <c r="EC312" s="1081"/>
      <c r="ED312" s="1081"/>
      <c r="EE312" s="1081"/>
      <c r="EF312" s="1081"/>
      <c r="EG312" s="1081"/>
      <c r="EH312" s="1081"/>
      <c r="EI312" s="1081"/>
      <c r="EJ312" s="1081"/>
      <c r="EK312" s="1081"/>
      <c r="EL312" s="1081"/>
      <c r="EM312" s="456"/>
    </row>
    <row r="313" spans="1:143" ht="6" customHeight="1">
      <c r="A313" s="162"/>
      <c r="B313" s="162"/>
      <c r="C313" s="162"/>
      <c r="D313" s="162"/>
      <c r="E313" s="162"/>
      <c r="F313" s="162"/>
      <c r="G313" s="162"/>
      <c r="H313" s="162"/>
      <c r="I313" s="162"/>
      <c r="J313" s="162"/>
      <c r="K313" s="162"/>
      <c r="L313" s="162"/>
      <c r="M313" s="162"/>
      <c r="N313" s="162"/>
      <c r="O313" s="162"/>
      <c r="P313" s="162"/>
      <c r="Q313" s="162"/>
      <c r="R313" s="162"/>
      <c r="S313" s="162"/>
      <c r="T313" s="162"/>
      <c r="U313" s="162"/>
      <c r="V313" s="162"/>
      <c r="W313" s="162"/>
      <c r="X313" s="162"/>
      <c r="Y313" s="162"/>
      <c r="Z313" s="162"/>
      <c r="AA313" s="162"/>
      <c r="AB313" s="162"/>
      <c r="AC313" s="162"/>
      <c r="AD313" s="162"/>
      <c r="AE313" s="162"/>
      <c r="AF313" s="162"/>
      <c r="AG313" s="162"/>
      <c r="AH313" s="162"/>
      <c r="AI313" s="162"/>
      <c r="AJ313" s="162"/>
      <c r="AK313" s="162"/>
      <c r="AL313" s="162"/>
      <c r="AM313" s="162"/>
      <c r="AN313" s="162"/>
      <c r="AO313" s="162"/>
      <c r="AP313" s="162"/>
      <c r="AQ313" s="162"/>
      <c r="AR313" s="162"/>
      <c r="AS313" s="162"/>
      <c r="AT313" s="162"/>
      <c r="AU313" s="162"/>
      <c r="AV313" s="162"/>
      <c r="AW313" s="162"/>
      <c r="AX313" s="162"/>
      <c r="AY313" s="162"/>
      <c r="AZ313" s="162"/>
      <c r="BA313" s="162"/>
      <c r="BB313" s="162"/>
      <c r="BC313" s="162"/>
      <c r="BD313" s="162"/>
      <c r="BE313" s="162"/>
      <c r="BF313" s="162"/>
      <c r="BG313" s="162"/>
      <c r="BH313" s="162"/>
      <c r="BI313" s="162"/>
      <c r="BJ313" s="162"/>
      <c r="BK313" s="162"/>
      <c r="BL313" s="162"/>
      <c r="BM313" s="162"/>
      <c r="BN313" s="162"/>
      <c r="BO313" s="162"/>
      <c r="BP313" s="162"/>
      <c r="BQ313" s="162"/>
      <c r="BR313" s="162"/>
      <c r="BS313" s="162"/>
      <c r="BT313" s="162"/>
      <c r="BU313" s="162"/>
      <c r="BV313" s="162"/>
      <c r="BW313" s="162"/>
      <c r="BX313" s="162"/>
      <c r="BY313" s="162"/>
      <c r="BZ313" s="162"/>
      <c r="CA313" s="162"/>
      <c r="CB313" s="162"/>
      <c r="CC313" s="162"/>
      <c r="CD313" s="162"/>
      <c r="CE313" s="162"/>
      <c r="CF313" s="162"/>
      <c r="CG313" s="162"/>
      <c r="CH313" s="162"/>
      <c r="CI313" s="162"/>
      <c r="CJ313" s="162"/>
      <c r="CK313" s="162"/>
      <c r="CL313" s="162"/>
      <c r="CM313" s="162"/>
      <c r="CN313" s="1081"/>
      <c r="CO313" s="1081"/>
      <c r="CP313" s="1081"/>
      <c r="CQ313" s="1081"/>
      <c r="CR313" s="1081"/>
      <c r="CS313" s="1081"/>
      <c r="CT313" s="1081"/>
      <c r="CU313" s="1081"/>
      <c r="CV313" s="1081"/>
      <c r="CW313" s="1081"/>
      <c r="CX313" s="1081"/>
      <c r="CY313" s="1081"/>
      <c r="CZ313" s="1081"/>
      <c r="DA313" s="1081"/>
      <c r="DB313" s="1081"/>
      <c r="DC313" s="1081"/>
      <c r="DD313" s="1081"/>
      <c r="DE313" s="1081"/>
      <c r="DF313" s="1081"/>
      <c r="DG313" s="1081"/>
      <c r="DH313" s="1081"/>
      <c r="DI313" s="1081"/>
      <c r="DJ313" s="1081"/>
      <c r="DK313" s="1081"/>
      <c r="DL313" s="1081"/>
      <c r="DM313" s="1081"/>
      <c r="DN313" s="1081"/>
      <c r="DO313" s="1081"/>
      <c r="DP313" s="1081"/>
      <c r="DQ313" s="1081"/>
      <c r="DR313" s="1081"/>
      <c r="DS313" s="1081"/>
      <c r="DT313" s="1081"/>
      <c r="DU313" s="1081"/>
      <c r="DV313" s="1081"/>
      <c r="DW313" s="1081"/>
      <c r="DX313" s="1081"/>
      <c r="DY313" s="1081"/>
      <c r="DZ313" s="1081"/>
      <c r="EA313" s="1081"/>
      <c r="EB313" s="1081"/>
      <c r="EC313" s="1081"/>
      <c r="ED313" s="1081"/>
      <c r="EE313" s="1081"/>
      <c r="EF313" s="1081"/>
      <c r="EG313" s="1081"/>
      <c r="EH313" s="1081"/>
      <c r="EI313" s="1081"/>
      <c r="EJ313" s="1081"/>
      <c r="EK313" s="1081"/>
      <c r="EL313" s="1081"/>
      <c r="EM313" s="456"/>
    </row>
    <row r="314" spans="1:143" ht="6" customHeight="1">
      <c r="A314" s="162"/>
      <c r="B314" s="162"/>
      <c r="C314" s="162"/>
      <c r="D314" s="162"/>
      <c r="E314" s="162"/>
      <c r="F314" s="162"/>
      <c r="G314" s="162"/>
      <c r="H314" s="162"/>
      <c r="I314" s="162"/>
      <c r="J314" s="162"/>
      <c r="K314" s="162"/>
      <c r="L314" s="162"/>
      <c r="M314" s="162"/>
      <c r="N314" s="162"/>
      <c r="O314" s="162"/>
      <c r="P314" s="162"/>
      <c r="Q314" s="162"/>
      <c r="R314" s="162"/>
      <c r="S314" s="162"/>
      <c r="T314" s="162"/>
      <c r="U314" s="162"/>
      <c r="V314" s="162"/>
      <c r="W314" s="162"/>
      <c r="X314" s="162"/>
      <c r="Y314" s="162"/>
      <c r="Z314" s="162"/>
      <c r="AA314" s="162"/>
      <c r="AB314" s="162"/>
      <c r="AC314" s="162"/>
      <c r="AD314" s="162"/>
      <c r="AE314" s="162"/>
      <c r="AF314" s="162"/>
      <c r="AG314" s="162"/>
      <c r="AH314" s="162"/>
      <c r="AI314" s="162"/>
      <c r="AJ314" s="162"/>
      <c r="AK314" s="162"/>
      <c r="AL314" s="162"/>
      <c r="AM314" s="162"/>
      <c r="AN314" s="162"/>
      <c r="AO314" s="162"/>
      <c r="AP314" s="162"/>
      <c r="AQ314" s="162"/>
      <c r="AR314" s="162"/>
      <c r="AS314" s="162"/>
      <c r="AT314" s="162"/>
      <c r="AU314" s="162"/>
      <c r="AV314" s="162"/>
      <c r="AW314" s="162"/>
      <c r="AX314" s="162"/>
      <c r="AY314" s="162"/>
      <c r="AZ314" s="162"/>
      <c r="BA314" s="162"/>
      <c r="BB314" s="162"/>
      <c r="BC314" s="162"/>
      <c r="BD314" s="162"/>
      <c r="BE314" s="162"/>
      <c r="BF314" s="162"/>
      <c r="BG314" s="162"/>
      <c r="BH314" s="162"/>
      <c r="BI314" s="162"/>
      <c r="BJ314" s="162"/>
      <c r="BK314" s="162"/>
      <c r="BL314" s="162"/>
      <c r="BM314" s="162"/>
      <c r="BN314" s="162"/>
      <c r="BO314" s="162"/>
      <c r="BP314" s="162"/>
      <c r="BQ314" s="162"/>
      <c r="BR314" s="162"/>
      <c r="BS314" s="162"/>
      <c r="BT314" s="162"/>
      <c r="BU314" s="162"/>
      <c r="BV314" s="162"/>
      <c r="BW314" s="162"/>
      <c r="BX314" s="162"/>
      <c r="BY314" s="162"/>
      <c r="BZ314" s="162"/>
      <c r="CA314" s="162"/>
      <c r="CB314" s="162"/>
      <c r="CC314" s="162"/>
      <c r="CD314" s="162"/>
      <c r="CE314" s="162"/>
      <c r="CF314" s="162"/>
      <c r="CG314" s="162"/>
      <c r="CH314" s="162"/>
      <c r="CI314" s="162"/>
      <c r="CJ314" s="162"/>
      <c r="CK314" s="162"/>
      <c r="CL314" s="162"/>
      <c r="CM314" s="162"/>
      <c r="CN314" s="1081"/>
      <c r="CO314" s="1081"/>
      <c r="CP314" s="1081"/>
      <c r="CQ314" s="1081"/>
      <c r="CR314" s="1081"/>
      <c r="CS314" s="1081"/>
      <c r="CT314" s="1081"/>
      <c r="CU314" s="1081"/>
      <c r="CV314" s="1081"/>
      <c r="CW314" s="1081"/>
      <c r="CX314" s="1081"/>
      <c r="CY314" s="1081"/>
      <c r="CZ314" s="1081"/>
      <c r="DA314" s="1081"/>
      <c r="DB314" s="1081"/>
      <c r="DC314" s="1081"/>
      <c r="DD314" s="1081"/>
      <c r="DE314" s="1081"/>
      <c r="DF314" s="1081"/>
      <c r="DG314" s="1081"/>
      <c r="DH314" s="1081"/>
      <c r="DI314" s="1081"/>
      <c r="DJ314" s="1081"/>
      <c r="DK314" s="1081"/>
      <c r="DL314" s="1081"/>
      <c r="DM314" s="1081"/>
      <c r="DN314" s="1081"/>
      <c r="DO314" s="1081"/>
      <c r="DP314" s="1081"/>
      <c r="DQ314" s="1081"/>
      <c r="DR314" s="1081"/>
      <c r="DS314" s="1081"/>
      <c r="DT314" s="1081"/>
      <c r="DU314" s="1081"/>
      <c r="DV314" s="1081"/>
      <c r="DW314" s="1081"/>
      <c r="DX314" s="1081"/>
      <c r="DY314" s="1081"/>
      <c r="DZ314" s="1081"/>
      <c r="EA314" s="1081"/>
      <c r="EB314" s="1081"/>
      <c r="EC314" s="1081"/>
      <c r="ED314" s="1081"/>
      <c r="EE314" s="1081"/>
      <c r="EF314" s="1081"/>
      <c r="EG314" s="1081"/>
      <c r="EH314" s="1081"/>
      <c r="EI314" s="1081"/>
      <c r="EJ314" s="1081"/>
      <c r="EK314" s="1081"/>
      <c r="EL314" s="1081"/>
      <c r="EM314" s="456"/>
    </row>
    <row r="315" spans="1:143" ht="6" customHeight="1">
      <c r="A315" s="162"/>
      <c r="B315" s="162"/>
      <c r="C315" s="162"/>
      <c r="D315" s="162"/>
      <c r="E315" s="162"/>
      <c r="F315" s="162"/>
      <c r="G315" s="162"/>
      <c r="H315" s="162"/>
      <c r="I315" s="162"/>
      <c r="J315" s="162"/>
      <c r="K315" s="162"/>
      <c r="L315" s="162"/>
      <c r="M315" s="162"/>
      <c r="N315" s="162"/>
      <c r="O315" s="162"/>
      <c r="P315" s="162"/>
      <c r="Q315" s="162"/>
      <c r="R315" s="162"/>
      <c r="S315" s="162"/>
      <c r="T315" s="162"/>
      <c r="U315" s="162"/>
      <c r="V315" s="162"/>
      <c r="W315" s="162"/>
      <c r="X315" s="162"/>
      <c r="Y315" s="162"/>
      <c r="Z315" s="162"/>
      <c r="AA315" s="162"/>
      <c r="AB315" s="162"/>
      <c r="AC315" s="162"/>
      <c r="AD315" s="162"/>
      <c r="AE315" s="162"/>
      <c r="AF315" s="162"/>
      <c r="AG315" s="162"/>
      <c r="AH315" s="162"/>
      <c r="AI315" s="162"/>
      <c r="AJ315" s="162"/>
      <c r="AK315" s="162"/>
      <c r="AL315" s="162"/>
      <c r="AM315" s="162"/>
      <c r="AN315" s="162"/>
      <c r="AO315" s="162"/>
      <c r="AP315" s="162"/>
      <c r="AQ315" s="162"/>
      <c r="AR315" s="162"/>
      <c r="AS315" s="162"/>
      <c r="AT315" s="162"/>
      <c r="AU315" s="162"/>
      <c r="AV315" s="162"/>
      <c r="AW315" s="162"/>
      <c r="AX315" s="162"/>
      <c r="AY315" s="162"/>
      <c r="AZ315" s="162"/>
      <c r="BA315" s="162"/>
      <c r="BB315" s="162"/>
      <c r="BC315" s="162"/>
      <c r="BD315" s="162"/>
      <c r="BE315" s="162"/>
      <c r="BF315" s="162"/>
      <c r="BG315" s="162"/>
      <c r="BH315" s="162"/>
      <c r="BI315" s="162"/>
      <c r="BJ315" s="162"/>
      <c r="BK315" s="162"/>
      <c r="BL315" s="162"/>
      <c r="BM315" s="162"/>
      <c r="BN315" s="162"/>
      <c r="BO315" s="162"/>
      <c r="BP315" s="162"/>
      <c r="BQ315" s="162"/>
      <c r="BR315" s="162"/>
      <c r="BS315" s="162"/>
      <c r="BT315" s="162"/>
      <c r="BU315" s="162"/>
      <c r="BV315" s="162"/>
      <c r="BW315" s="162"/>
      <c r="BX315" s="162"/>
      <c r="BY315" s="162"/>
      <c r="BZ315" s="162"/>
      <c r="CA315" s="162"/>
      <c r="CB315" s="162"/>
      <c r="CC315" s="162"/>
      <c r="CD315" s="162"/>
      <c r="CE315" s="162"/>
      <c r="CF315" s="162"/>
      <c r="CG315" s="162"/>
      <c r="CH315" s="162"/>
      <c r="CI315" s="162"/>
      <c r="CJ315" s="162"/>
      <c r="CK315" s="162"/>
      <c r="CL315" s="162"/>
      <c r="CM315" s="162"/>
      <c r="CN315" s="457"/>
      <c r="CO315" s="457"/>
      <c r="CP315" s="457"/>
      <c r="CQ315" s="457"/>
      <c r="CR315" s="457"/>
      <c r="CS315" s="457"/>
      <c r="CT315" s="457"/>
      <c r="CU315" s="457"/>
      <c r="CV315" s="457"/>
      <c r="CW315" s="457"/>
      <c r="CX315" s="457"/>
      <c r="CY315" s="457"/>
      <c r="CZ315" s="457"/>
      <c r="DA315" s="457"/>
      <c r="DB315" s="457"/>
      <c r="DC315" s="457"/>
      <c r="DD315" s="457"/>
      <c r="DE315" s="457"/>
      <c r="DF315" s="457"/>
      <c r="DG315" s="457"/>
      <c r="DH315" s="457"/>
      <c r="DI315" s="457"/>
      <c r="DJ315" s="457"/>
      <c r="DK315" s="457"/>
      <c r="DL315" s="458"/>
      <c r="DM315" s="458"/>
      <c r="DN315" s="458"/>
      <c r="DO315" s="458"/>
      <c r="DP315" s="458"/>
      <c r="DQ315" s="458"/>
      <c r="DR315" s="457"/>
      <c r="DS315" s="457"/>
      <c r="DT315" s="457"/>
      <c r="DU315" s="457"/>
      <c r="DV315" s="457"/>
      <c r="DW315" s="457"/>
      <c r="DX315" s="457"/>
      <c r="DY315" s="457"/>
      <c r="DZ315" s="457"/>
      <c r="EA315" s="457"/>
      <c r="EB315" s="457"/>
      <c r="EC315" s="457"/>
      <c r="ED315" s="457"/>
      <c r="EE315" s="457"/>
      <c r="EF315" s="457"/>
      <c r="EG315" s="457"/>
      <c r="EH315" s="457"/>
      <c r="EI315" s="457"/>
      <c r="EJ315" s="457"/>
      <c r="EK315" s="457"/>
      <c r="EL315" s="457"/>
      <c r="EM315" s="457"/>
    </row>
    <row r="316" spans="1:143" ht="6" customHeight="1">
      <c r="A316" s="162"/>
      <c r="B316" s="1085"/>
      <c r="C316" s="991"/>
      <c r="D316" s="991"/>
      <c r="E316" s="991"/>
      <c r="F316" s="693" t="s">
        <v>155</v>
      </c>
      <c r="G316" s="694"/>
      <c r="H316" s="694"/>
      <c r="I316" s="694"/>
      <c r="J316" s="694"/>
      <c r="K316" s="694"/>
      <c r="L316" s="694"/>
      <c r="M316" s="694"/>
      <c r="N316" s="694"/>
      <c r="O316" s="694"/>
      <c r="P316" s="694" t="s">
        <v>156</v>
      </c>
      <c r="Q316" s="694"/>
      <c r="R316" s="694"/>
      <c r="S316" s="694"/>
      <c r="T316" s="694"/>
      <c r="U316" s="694"/>
      <c r="V316" s="694"/>
      <c r="W316" s="694"/>
      <c r="X316" s="694"/>
      <c r="Y316" s="694"/>
      <c r="Z316" s="694"/>
      <c r="AA316" s="694"/>
      <c r="AB316" s="694"/>
      <c r="AC316" s="694"/>
      <c r="AD316" s="693" t="s">
        <v>268</v>
      </c>
      <c r="AE316" s="694"/>
      <c r="AF316" s="694"/>
      <c r="AG316" s="694"/>
      <c r="AH316" s="694"/>
      <c r="AI316" s="693" t="s">
        <v>158</v>
      </c>
      <c r="AJ316" s="694"/>
      <c r="AK316" s="694"/>
      <c r="AL316" s="694"/>
      <c r="AM316" s="694"/>
      <c r="AN316" s="693" t="s">
        <v>159</v>
      </c>
      <c r="AO316" s="694"/>
      <c r="AP316" s="694"/>
      <c r="AQ316" s="694"/>
      <c r="AR316" s="694"/>
      <c r="AS316" s="694"/>
      <c r="AT316" s="694"/>
      <c r="AU316" s="694"/>
      <c r="AV316" s="694"/>
      <c r="AW316" s="694"/>
      <c r="AX316" s="693" t="s">
        <v>160</v>
      </c>
      <c r="AY316" s="694"/>
      <c r="AZ316" s="694"/>
      <c r="BA316" s="694"/>
      <c r="BB316" s="694"/>
      <c r="BC316" s="693" t="s">
        <v>161</v>
      </c>
      <c r="BD316" s="694"/>
      <c r="BE316" s="694"/>
      <c r="BF316" s="694"/>
      <c r="BG316" s="694"/>
      <c r="BH316" s="694"/>
      <c r="BI316" s="694"/>
      <c r="BJ316" s="694"/>
      <c r="BK316" s="694"/>
      <c r="BL316" s="693" t="s">
        <v>162</v>
      </c>
      <c r="BM316" s="694"/>
      <c r="BN316" s="694"/>
      <c r="BO316" s="694"/>
      <c r="BP316" s="694"/>
      <c r="BQ316" s="694"/>
      <c r="BR316" s="694"/>
      <c r="BS316" s="694"/>
      <c r="BT316" s="694"/>
      <c r="BU316" s="694"/>
      <c r="BV316" s="693" t="s">
        <v>163</v>
      </c>
      <c r="BW316" s="694"/>
      <c r="BX316" s="694"/>
      <c r="BY316" s="694"/>
      <c r="BZ316" s="694"/>
      <c r="CA316" s="694"/>
      <c r="CB316" s="694"/>
      <c r="CC316" s="694"/>
      <c r="CD316" s="694"/>
      <c r="CE316" s="694"/>
      <c r="CF316" s="693" t="s">
        <v>164</v>
      </c>
      <c r="CG316" s="694"/>
      <c r="CH316" s="694"/>
      <c r="CI316" s="694"/>
      <c r="CJ316" s="694"/>
      <c r="CK316" s="694"/>
      <c r="CL316" s="694"/>
      <c r="CM316" s="694"/>
      <c r="CN316" s="694"/>
      <c r="CO316" s="694"/>
      <c r="CP316" s="693" t="s">
        <v>165</v>
      </c>
      <c r="CQ316" s="694"/>
      <c r="CR316" s="694"/>
      <c r="CS316" s="694"/>
      <c r="CT316" s="694"/>
      <c r="CU316" s="694"/>
      <c r="CV316" s="694"/>
      <c r="CW316" s="694"/>
      <c r="CX316" s="694"/>
      <c r="CY316" s="694"/>
      <c r="CZ316" s="694"/>
      <c r="DA316" s="693" t="s">
        <v>166</v>
      </c>
      <c r="DB316" s="694"/>
      <c r="DC316" s="694"/>
      <c r="DD316" s="694"/>
      <c r="DE316" s="694"/>
      <c r="DF316" s="694"/>
      <c r="DG316" s="694"/>
      <c r="DH316" s="694"/>
      <c r="DI316" s="694"/>
      <c r="DJ316" s="694"/>
      <c r="DK316" s="694"/>
      <c r="DL316" s="681" t="s">
        <v>167</v>
      </c>
      <c r="DM316" s="682"/>
      <c r="DN316" s="682"/>
      <c r="DO316" s="682"/>
      <c r="DP316" s="682"/>
      <c r="DQ316" s="683"/>
      <c r="DR316" s="693" t="s">
        <v>168</v>
      </c>
      <c r="DS316" s="694"/>
      <c r="DT316" s="694"/>
      <c r="DU316" s="694"/>
      <c r="DV316" s="694"/>
      <c r="DW316" s="694"/>
      <c r="DX316" s="694"/>
      <c r="DY316" s="694"/>
      <c r="DZ316" s="694"/>
      <c r="EA316" s="694"/>
      <c r="EB316" s="694"/>
      <c r="EC316" s="693" t="s">
        <v>169</v>
      </c>
      <c r="ED316" s="694"/>
      <c r="EE316" s="694"/>
      <c r="EF316" s="694"/>
      <c r="EG316" s="694"/>
      <c r="EH316" s="694"/>
      <c r="EI316" s="694"/>
      <c r="EJ316" s="694"/>
      <c r="EK316" s="694"/>
      <c r="EL316" s="694"/>
      <c r="EM316" s="694"/>
    </row>
    <row r="317" spans="1:143" ht="6" customHeight="1">
      <c r="A317" s="162"/>
      <c r="B317" s="991"/>
      <c r="C317" s="991"/>
      <c r="D317" s="991"/>
      <c r="E317" s="991"/>
      <c r="F317" s="694"/>
      <c r="G317" s="694"/>
      <c r="H317" s="694"/>
      <c r="I317" s="694"/>
      <c r="J317" s="694"/>
      <c r="K317" s="694"/>
      <c r="L317" s="694"/>
      <c r="M317" s="694"/>
      <c r="N317" s="694"/>
      <c r="O317" s="694"/>
      <c r="P317" s="694"/>
      <c r="Q317" s="694"/>
      <c r="R317" s="694"/>
      <c r="S317" s="694"/>
      <c r="T317" s="694"/>
      <c r="U317" s="694"/>
      <c r="V317" s="694"/>
      <c r="W317" s="694"/>
      <c r="X317" s="694"/>
      <c r="Y317" s="694"/>
      <c r="Z317" s="694"/>
      <c r="AA317" s="694"/>
      <c r="AB317" s="694"/>
      <c r="AC317" s="694"/>
      <c r="AD317" s="694"/>
      <c r="AE317" s="694"/>
      <c r="AF317" s="694"/>
      <c r="AG317" s="694"/>
      <c r="AH317" s="694"/>
      <c r="AI317" s="694"/>
      <c r="AJ317" s="694"/>
      <c r="AK317" s="694"/>
      <c r="AL317" s="694"/>
      <c r="AM317" s="694"/>
      <c r="AN317" s="694"/>
      <c r="AO317" s="694"/>
      <c r="AP317" s="694"/>
      <c r="AQ317" s="694"/>
      <c r="AR317" s="694"/>
      <c r="AS317" s="694"/>
      <c r="AT317" s="694"/>
      <c r="AU317" s="694"/>
      <c r="AV317" s="694"/>
      <c r="AW317" s="694"/>
      <c r="AX317" s="694"/>
      <c r="AY317" s="694"/>
      <c r="AZ317" s="694"/>
      <c r="BA317" s="694"/>
      <c r="BB317" s="694"/>
      <c r="BC317" s="694"/>
      <c r="BD317" s="694"/>
      <c r="BE317" s="694"/>
      <c r="BF317" s="694"/>
      <c r="BG317" s="694"/>
      <c r="BH317" s="694"/>
      <c r="BI317" s="694"/>
      <c r="BJ317" s="694"/>
      <c r="BK317" s="694"/>
      <c r="BL317" s="694"/>
      <c r="BM317" s="694"/>
      <c r="BN317" s="694"/>
      <c r="BO317" s="694"/>
      <c r="BP317" s="694"/>
      <c r="BQ317" s="694"/>
      <c r="BR317" s="694"/>
      <c r="BS317" s="694"/>
      <c r="BT317" s="694"/>
      <c r="BU317" s="694"/>
      <c r="BV317" s="694"/>
      <c r="BW317" s="694"/>
      <c r="BX317" s="694"/>
      <c r="BY317" s="694"/>
      <c r="BZ317" s="694"/>
      <c r="CA317" s="694"/>
      <c r="CB317" s="694"/>
      <c r="CC317" s="694"/>
      <c r="CD317" s="694"/>
      <c r="CE317" s="694"/>
      <c r="CF317" s="694"/>
      <c r="CG317" s="694"/>
      <c r="CH317" s="694"/>
      <c r="CI317" s="694"/>
      <c r="CJ317" s="694"/>
      <c r="CK317" s="694"/>
      <c r="CL317" s="694"/>
      <c r="CM317" s="694"/>
      <c r="CN317" s="694"/>
      <c r="CO317" s="694"/>
      <c r="CP317" s="694"/>
      <c r="CQ317" s="694"/>
      <c r="CR317" s="694"/>
      <c r="CS317" s="694"/>
      <c r="CT317" s="694"/>
      <c r="CU317" s="694"/>
      <c r="CV317" s="694"/>
      <c r="CW317" s="694"/>
      <c r="CX317" s="694"/>
      <c r="CY317" s="694"/>
      <c r="CZ317" s="694"/>
      <c r="DA317" s="694"/>
      <c r="DB317" s="694"/>
      <c r="DC317" s="694"/>
      <c r="DD317" s="694"/>
      <c r="DE317" s="694"/>
      <c r="DF317" s="694"/>
      <c r="DG317" s="694"/>
      <c r="DH317" s="694"/>
      <c r="DI317" s="694"/>
      <c r="DJ317" s="694"/>
      <c r="DK317" s="694"/>
      <c r="DL317" s="684"/>
      <c r="DM317" s="685"/>
      <c r="DN317" s="685"/>
      <c r="DO317" s="685"/>
      <c r="DP317" s="685"/>
      <c r="DQ317" s="686"/>
      <c r="DR317" s="694"/>
      <c r="DS317" s="694"/>
      <c r="DT317" s="694"/>
      <c r="DU317" s="694"/>
      <c r="DV317" s="694"/>
      <c r="DW317" s="694"/>
      <c r="DX317" s="694"/>
      <c r="DY317" s="694"/>
      <c r="DZ317" s="694"/>
      <c r="EA317" s="694"/>
      <c r="EB317" s="694"/>
      <c r="EC317" s="694"/>
      <c r="ED317" s="694"/>
      <c r="EE317" s="694"/>
      <c r="EF317" s="694"/>
      <c r="EG317" s="694"/>
      <c r="EH317" s="694"/>
      <c r="EI317" s="694"/>
      <c r="EJ317" s="694"/>
      <c r="EK317" s="694"/>
      <c r="EL317" s="694"/>
      <c r="EM317" s="694"/>
    </row>
    <row r="318" spans="1:143" ht="6" customHeight="1">
      <c r="A318" s="162"/>
      <c r="B318" s="991"/>
      <c r="C318" s="991"/>
      <c r="D318" s="991"/>
      <c r="E318" s="991"/>
      <c r="F318" s="694"/>
      <c r="G318" s="694"/>
      <c r="H318" s="694"/>
      <c r="I318" s="694"/>
      <c r="J318" s="694"/>
      <c r="K318" s="694"/>
      <c r="L318" s="694"/>
      <c r="M318" s="694"/>
      <c r="N318" s="694"/>
      <c r="O318" s="694"/>
      <c r="P318" s="694"/>
      <c r="Q318" s="694"/>
      <c r="R318" s="694"/>
      <c r="S318" s="694"/>
      <c r="T318" s="694"/>
      <c r="U318" s="694"/>
      <c r="V318" s="694"/>
      <c r="W318" s="694"/>
      <c r="X318" s="694"/>
      <c r="Y318" s="694"/>
      <c r="Z318" s="694"/>
      <c r="AA318" s="694"/>
      <c r="AB318" s="694"/>
      <c r="AC318" s="694"/>
      <c r="AD318" s="694"/>
      <c r="AE318" s="694"/>
      <c r="AF318" s="694"/>
      <c r="AG318" s="694"/>
      <c r="AH318" s="694"/>
      <c r="AI318" s="694"/>
      <c r="AJ318" s="694"/>
      <c r="AK318" s="694"/>
      <c r="AL318" s="694"/>
      <c r="AM318" s="694"/>
      <c r="AN318" s="694"/>
      <c r="AO318" s="694"/>
      <c r="AP318" s="694"/>
      <c r="AQ318" s="694"/>
      <c r="AR318" s="694"/>
      <c r="AS318" s="694"/>
      <c r="AT318" s="694"/>
      <c r="AU318" s="694"/>
      <c r="AV318" s="694"/>
      <c r="AW318" s="694"/>
      <c r="AX318" s="694"/>
      <c r="AY318" s="694"/>
      <c r="AZ318" s="694"/>
      <c r="BA318" s="694"/>
      <c r="BB318" s="694"/>
      <c r="BC318" s="694"/>
      <c r="BD318" s="694"/>
      <c r="BE318" s="694"/>
      <c r="BF318" s="694"/>
      <c r="BG318" s="694"/>
      <c r="BH318" s="694"/>
      <c r="BI318" s="694"/>
      <c r="BJ318" s="694"/>
      <c r="BK318" s="694"/>
      <c r="BL318" s="694"/>
      <c r="BM318" s="694"/>
      <c r="BN318" s="694"/>
      <c r="BO318" s="694"/>
      <c r="BP318" s="694"/>
      <c r="BQ318" s="694"/>
      <c r="BR318" s="694"/>
      <c r="BS318" s="694"/>
      <c r="BT318" s="694"/>
      <c r="BU318" s="694"/>
      <c r="BV318" s="694"/>
      <c r="BW318" s="694"/>
      <c r="BX318" s="694"/>
      <c r="BY318" s="694"/>
      <c r="BZ318" s="694"/>
      <c r="CA318" s="694"/>
      <c r="CB318" s="694"/>
      <c r="CC318" s="694"/>
      <c r="CD318" s="694"/>
      <c r="CE318" s="694"/>
      <c r="CF318" s="694"/>
      <c r="CG318" s="694"/>
      <c r="CH318" s="694"/>
      <c r="CI318" s="694"/>
      <c r="CJ318" s="694"/>
      <c r="CK318" s="694"/>
      <c r="CL318" s="694"/>
      <c r="CM318" s="694"/>
      <c r="CN318" s="694"/>
      <c r="CO318" s="694"/>
      <c r="CP318" s="694"/>
      <c r="CQ318" s="694"/>
      <c r="CR318" s="694"/>
      <c r="CS318" s="694"/>
      <c r="CT318" s="694"/>
      <c r="CU318" s="694"/>
      <c r="CV318" s="694"/>
      <c r="CW318" s="694"/>
      <c r="CX318" s="694"/>
      <c r="CY318" s="694"/>
      <c r="CZ318" s="694"/>
      <c r="DA318" s="694"/>
      <c r="DB318" s="694"/>
      <c r="DC318" s="694"/>
      <c r="DD318" s="694"/>
      <c r="DE318" s="694"/>
      <c r="DF318" s="694"/>
      <c r="DG318" s="694"/>
      <c r="DH318" s="694"/>
      <c r="DI318" s="694"/>
      <c r="DJ318" s="694"/>
      <c r="DK318" s="694"/>
      <c r="DL318" s="684"/>
      <c r="DM318" s="685"/>
      <c r="DN318" s="685"/>
      <c r="DO318" s="685"/>
      <c r="DP318" s="685"/>
      <c r="DQ318" s="686"/>
      <c r="DR318" s="694"/>
      <c r="DS318" s="694"/>
      <c r="DT318" s="694"/>
      <c r="DU318" s="694"/>
      <c r="DV318" s="694"/>
      <c r="DW318" s="694"/>
      <c r="DX318" s="694"/>
      <c r="DY318" s="694"/>
      <c r="DZ318" s="694"/>
      <c r="EA318" s="694"/>
      <c r="EB318" s="694"/>
      <c r="EC318" s="694"/>
      <c r="ED318" s="694"/>
      <c r="EE318" s="694"/>
      <c r="EF318" s="694"/>
      <c r="EG318" s="694"/>
      <c r="EH318" s="694"/>
      <c r="EI318" s="694"/>
      <c r="EJ318" s="694"/>
      <c r="EK318" s="694"/>
      <c r="EL318" s="694"/>
      <c r="EM318" s="694"/>
    </row>
    <row r="319" spans="1:143" ht="6" customHeight="1">
      <c r="A319" s="162"/>
      <c r="B319" s="991"/>
      <c r="C319" s="991"/>
      <c r="D319" s="991"/>
      <c r="E319" s="991"/>
      <c r="F319" s="694"/>
      <c r="G319" s="694"/>
      <c r="H319" s="694"/>
      <c r="I319" s="694"/>
      <c r="J319" s="694"/>
      <c r="K319" s="694"/>
      <c r="L319" s="694"/>
      <c r="M319" s="694"/>
      <c r="N319" s="694"/>
      <c r="O319" s="694"/>
      <c r="P319" s="694"/>
      <c r="Q319" s="694"/>
      <c r="R319" s="694"/>
      <c r="S319" s="694"/>
      <c r="T319" s="694"/>
      <c r="U319" s="694"/>
      <c r="V319" s="694"/>
      <c r="W319" s="694"/>
      <c r="X319" s="694"/>
      <c r="Y319" s="694"/>
      <c r="Z319" s="694"/>
      <c r="AA319" s="694"/>
      <c r="AB319" s="694"/>
      <c r="AC319" s="694"/>
      <c r="AD319" s="694"/>
      <c r="AE319" s="694"/>
      <c r="AF319" s="694"/>
      <c r="AG319" s="694"/>
      <c r="AH319" s="694"/>
      <c r="AI319" s="694"/>
      <c r="AJ319" s="694"/>
      <c r="AK319" s="694"/>
      <c r="AL319" s="694"/>
      <c r="AM319" s="694"/>
      <c r="AN319" s="694"/>
      <c r="AO319" s="694"/>
      <c r="AP319" s="694"/>
      <c r="AQ319" s="694"/>
      <c r="AR319" s="694"/>
      <c r="AS319" s="694"/>
      <c r="AT319" s="694"/>
      <c r="AU319" s="694"/>
      <c r="AV319" s="694"/>
      <c r="AW319" s="694"/>
      <c r="AX319" s="694"/>
      <c r="AY319" s="694"/>
      <c r="AZ319" s="694"/>
      <c r="BA319" s="694"/>
      <c r="BB319" s="694"/>
      <c r="BC319" s="694"/>
      <c r="BD319" s="694"/>
      <c r="BE319" s="694"/>
      <c r="BF319" s="694"/>
      <c r="BG319" s="694"/>
      <c r="BH319" s="694"/>
      <c r="BI319" s="694"/>
      <c r="BJ319" s="694"/>
      <c r="BK319" s="694"/>
      <c r="BL319" s="694"/>
      <c r="BM319" s="694"/>
      <c r="BN319" s="694"/>
      <c r="BO319" s="694"/>
      <c r="BP319" s="694"/>
      <c r="BQ319" s="694"/>
      <c r="BR319" s="694"/>
      <c r="BS319" s="694"/>
      <c r="BT319" s="694"/>
      <c r="BU319" s="694"/>
      <c r="BV319" s="694"/>
      <c r="BW319" s="694"/>
      <c r="BX319" s="694"/>
      <c r="BY319" s="694"/>
      <c r="BZ319" s="694"/>
      <c r="CA319" s="694"/>
      <c r="CB319" s="694"/>
      <c r="CC319" s="694"/>
      <c r="CD319" s="694"/>
      <c r="CE319" s="694"/>
      <c r="CF319" s="694"/>
      <c r="CG319" s="694"/>
      <c r="CH319" s="694"/>
      <c r="CI319" s="694"/>
      <c r="CJ319" s="694"/>
      <c r="CK319" s="694"/>
      <c r="CL319" s="694"/>
      <c r="CM319" s="694"/>
      <c r="CN319" s="694"/>
      <c r="CO319" s="694"/>
      <c r="CP319" s="694"/>
      <c r="CQ319" s="694"/>
      <c r="CR319" s="694"/>
      <c r="CS319" s="694"/>
      <c r="CT319" s="694"/>
      <c r="CU319" s="694"/>
      <c r="CV319" s="694"/>
      <c r="CW319" s="694"/>
      <c r="CX319" s="694"/>
      <c r="CY319" s="694"/>
      <c r="CZ319" s="694"/>
      <c r="DA319" s="694"/>
      <c r="DB319" s="694"/>
      <c r="DC319" s="694"/>
      <c r="DD319" s="694"/>
      <c r="DE319" s="694"/>
      <c r="DF319" s="694"/>
      <c r="DG319" s="694"/>
      <c r="DH319" s="694"/>
      <c r="DI319" s="694"/>
      <c r="DJ319" s="694"/>
      <c r="DK319" s="694"/>
      <c r="DL319" s="684"/>
      <c r="DM319" s="685"/>
      <c r="DN319" s="685"/>
      <c r="DO319" s="685"/>
      <c r="DP319" s="685"/>
      <c r="DQ319" s="686"/>
      <c r="DR319" s="694"/>
      <c r="DS319" s="694"/>
      <c r="DT319" s="694"/>
      <c r="DU319" s="694"/>
      <c r="DV319" s="694"/>
      <c r="DW319" s="694"/>
      <c r="DX319" s="694"/>
      <c r="DY319" s="694"/>
      <c r="DZ319" s="694"/>
      <c r="EA319" s="694"/>
      <c r="EB319" s="694"/>
      <c r="EC319" s="694"/>
      <c r="ED319" s="694"/>
      <c r="EE319" s="694"/>
      <c r="EF319" s="694"/>
      <c r="EG319" s="694"/>
      <c r="EH319" s="694"/>
      <c r="EI319" s="694"/>
      <c r="EJ319" s="694"/>
      <c r="EK319" s="694"/>
      <c r="EL319" s="694"/>
      <c r="EM319" s="694"/>
    </row>
    <row r="320" spans="1:143" ht="6" customHeight="1">
      <c r="A320" s="162"/>
      <c r="B320" s="991"/>
      <c r="C320" s="991"/>
      <c r="D320" s="991"/>
      <c r="E320" s="991"/>
      <c r="F320" s="694"/>
      <c r="G320" s="694"/>
      <c r="H320" s="694"/>
      <c r="I320" s="694"/>
      <c r="J320" s="694"/>
      <c r="K320" s="694"/>
      <c r="L320" s="694"/>
      <c r="M320" s="694"/>
      <c r="N320" s="694"/>
      <c r="O320" s="694"/>
      <c r="P320" s="694"/>
      <c r="Q320" s="694"/>
      <c r="R320" s="694"/>
      <c r="S320" s="694"/>
      <c r="T320" s="694"/>
      <c r="U320" s="694"/>
      <c r="V320" s="694"/>
      <c r="W320" s="694"/>
      <c r="X320" s="694"/>
      <c r="Y320" s="694"/>
      <c r="Z320" s="694"/>
      <c r="AA320" s="694"/>
      <c r="AB320" s="694"/>
      <c r="AC320" s="694"/>
      <c r="AD320" s="694"/>
      <c r="AE320" s="694"/>
      <c r="AF320" s="694"/>
      <c r="AG320" s="694"/>
      <c r="AH320" s="694"/>
      <c r="AI320" s="694"/>
      <c r="AJ320" s="694"/>
      <c r="AK320" s="694"/>
      <c r="AL320" s="694"/>
      <c r="AM320" s="694"/>
      <c r="AN320" s="694"/>
      <c r="AO320" s="694"/>
      <c r="AP320" s="694"/>
      <c r="AQ320" s="694"/>
      <c r="AR320" s="694"/>
      <c r="AS320" s="694"/>
      <c r="AT320" s="694"/>
      <c r="AU320" s="694"/>
      <c r="AV320" s="694"/>
      <c r="AW320" s="694"/>
      <c r="AX320" s="694"/>
      <c r="AY320" s="694"/>
      <c r="AZ320" s="694"/>
      <c r="BA320" s="694"/>
      <c r="BB320" s="694"/>
      <c r="BC320" s="694"/>
      <c r="BD320" s="694"/>
      <c r="BE320" s="694"/>
      <c r="BF320" s="694"/>
      <c r="BG320" s="694"/>
      <c r="BH320" s="694"/>
      <c r="BI320" s="694"/>
      <c r="BJ320" s="694"/>
      <c r="BK320" s="694"/>
      <c r="BL320" s="694"/>
      <c r="BM320" s="694"/>
      <c r="BN320" s="694"/>
      <c r="BO320" s="694"/>
      <c r="BP320" s="694"/>
      <c r="BQ320" s="694"/>
      <c r="BR320" s="694"/>
      <c r="BS320" s="694"/>
      <c r="BT320" s="694"/>
      <c r="BU320" s="694"/>
      <c r="BV320" s="694"/>
      <c r="BW320" s="694"/>
      <c r="BX320" s="694"/>
      <c r="BY320" s="694"/>
      <c r="BZ320" s="694"/>
      <c r="CA320" s="694"/>
      <c r="CB320" s="694"/>
      <c r="CC320" s="694"/>
      <c r="CD320" s="694"/>
      <c r="CE320" s="694"/>
      <c r="CF320" s="694"/>
      <c r="CG320" s="694"/>
      <c r="CH320" s="694"/>
      <c r="CI320" s="694"/>
      <c r="CJ320" s="694"/>
      <c r="CK320" s="694"/>
      <c r="CL320" s="694"/>
      <c r="CM320" s="694"/>
      <c r="CN320" s="694"/>
      <c r="CO320" s="694"/>
      <c r="CP320" s="694"/>
      <c r="CQ320" s="694"/>
      <c r="CR320" s="694"/>
      <c r="CS320" s="694"/>
      <c r="CT320" s="694"/>
      <c r="CU320" s="694"/>
      <c r="CV320" s="694"/>
      <c r="CW320" s="694"/>
      <c r="CX320" s="694"/>
      <c r="CY320" s="694"/>
      <c r="CZ320" s="694"/>
      <c r="DA320" s="694"/>
      <c r="DB320" s="694"/>
      <c r="DC320" s="694"/>
      <c r="DD320" s="694"/>
      <c r="DE320" s="694"/>
      <c r="DF320" s="694"/>
      <c r="DG320" s="694"/>
      <c r="DH320" s="694"/>
      <c r="DI320" s="694"/>
      <c r="DJ320" s="694"/>
      <c r="DK320" s="694"/>
      <c r="DL320" s="684"/>
      <c r="DM320" s="685"/>
      <c r="DN320" s="685"/>
      <c r="DO320" s="685"/>
      <c r="DP320" s="685"/>
      <c r="DQ320" s="686"/>
      <c r="DR320" s="694"/>
      <c r="DS320" s="694"/>
      <c r="DT320" s="694"/>
      <c r="DU320" s="694"/>
      <c r="DV320" s="694"/>
      <c r="DW320" s="694"/>
      <c r="DX320" s="694"/>
      <c r="DY320" s="694"/>
      <c r="DZ320" s="694"/>
      <c r="EA320" s="694"/>
      <c r="EB320" s="694"/>
      <c r="EC320" s="694"/>
      <c r="ED320" s="694"/>
      <c r="EE320" s="694"/>
      <c r="EF320" s="694"/>
      <c r="EG320" s="694"/>
      <c r="EH320" s="694"/>
      <c r="EI320" s="694"/>
      <c r="EJ320" s="694"/>
      <c r="EK320" s="694"/>
      <c r="EL320" s="694"/>
      <c r="EM320" s="694"/>
    </row>
    <row r="321" spans="1:143" ht="6" customHeight="1">
      <c r="A321" s="162"/>
      <c r="B321" s="991"/>
      <c r="C321" s="991"/>
      <c r="D321" s="991"/>
      <c r="E321" s="991"/>
      <c r="F321" s="694"/>
      <c r="G321" s="694"/>
      <c r="H321" s="694"/>
      <c r="I321" s="694"/>
      <c r="J321" s="694"/>
      <c r="K321" s="694"/>
      <c r="L321" s="694"/>
      <c r="M321" s="694"/>
      <c r="N321" s="694"/>
      <c r="O321" s="694"/>
      <c r="P321" s="694"/>
      <c r="Q321" s="694"/>
      <c r="R321" s="694"/>
      <c r="S321" s="694"/>
      <c r="T321" s="694"/>
      <c r="U321" s="694"/>
      <c r="V321" s="694"/>
      <c r="W321" s="694"/>
      <c r="X321" s="694"/>
      <c r="Y321" s="694"/>
      <c r="Z321" s="694"/>
      <c r="AA321" s="694"/>
      <c r="AB321" s="694"/>
      <c r="AC321" s="694"/>
      <c r="AD321" s="694"/>
      <c r="AE321" s="694"/>
      <c r="AF321" s="694"/>
      <c r="AG321" s="694"/>
      <c r="AH321" s="694"/>
      <c r="AI321" s="694"/>
      <c r="AJ321" s="694"/>
      <c r="AK321" s="694"/>
      <c r="AL321" s="694"/>
      <c r="AM321" s="694"/>
      <c r="AN321" s="694"/>
      <c r="AO321" s="694"/>
      <c r="AP321" s="694"/>
      <c r="AQ321" s="694"/>
      <c r="AR321" s="694"/>
      <c r="AS321" s="694"/>
      <c r="AT321" s="694"/>
      <c r="AU321" s="694"/>
      <c r="AV321" s="694"/>
      <c r="AW321" s="694"/>
      <c r="AX321" s="694"/>
      <c r="AY321" s="694"/>
      <c r="AZ321" s="694"/>
      <c r="BA321" s="694"/>
      <c r="BB321" s="694"/>
      <c r="BC321" s="694"/>
      <c r="BD321" s="694"/>
      <c r="BE321" s="694"/>
      <c r="BF321" s="694"/>
      <c r="BG321" s="694"/>
      <c r="BH321" s="694"/>
      <c r="BI321" s="694"/>
      <c r="BJ321" s="694"/>
      <c r="BK321" s="694"/>
      <c r="BL321" s="694"/>
      <c r="BM321" s="694"/>
      <c r="BN321" s="694"/>
      <c r="BO321" s="694"/>
      <c r="BP321" s="694"/>
      <c r="BQ321" s="694"/>
      <c r="BR321" s="694"/>
      <c r="BS321" s="694"/>
      <c r="BT321" s="694"/>
      <c r="BU321" s="694"/>
      <c r="BV321" s="694"/>
      <c r="BW321" s="694"/>
      <c r="BX321" s="694"/>
      <c r="BY321" s="694"/>
      <c r="BZ321" s="694"/>
      <c r="CA321" s="694"/>
      <c r="CB321" s="694"/>
      <c r="CC321" s="694"/>
      <c r="CD321" s="694"/>
      <c r="CE321" s="694"/>
      <c r="CF321" s="694"/>
      <c r="CG321" s="694"/>
      <c r="CH321" s="694"/>
      <c r="CI321" s="694"/>
      <c r="CJ321" s="694"/>
      <c r="CK321" s="694"/>
      <c r="CL321" s="694"/>
      <c r="CM321" s="694"/>
      <c r="CN321" s="694"/>
      <c r="CO321" s="694"/>
      <c r="CP321" s="694"/>
      <c r="CQ321" s="694"/>
      <c r="CR321" s="694"/>
      <c r="CS321" s="694"/>
      <c r="CT321" s="694"/>
      <c r="CU321" s="694"/>
      <c r="CV321" s="694"/>
      <c r="CW321" s="694"/>
      <c r="CX321" s="694"/>
      <c r="CY321" s="694"/>
      <c r="CZ321" s="694"/>
      <c r="DA321" s="694"/>
      <c r="DB321" s="694"/>
      <c r="DC321" s="694"/>
      <c r="DD321" s="694"/>
      <c r="DE321" s="694"/>
      <c r="DF321" s="694"/>
      <c r="DG321" s="694"/>
      <c r="DH321" s="694"/>
      <c r="DI321" s="694"/>
      <c r="DJ321" s="694"/>
      <c r="DK321" s="694"/>
      <c r="DL321" s="684"/>
      <c r="DM321" s="685"/>
      <c r="DN321" s="685"/>
      <c r="DO321" s="685"/>
      <c r="DP321" s="685"/>
      <c r="DQ321" s="686"/>
      <c r="DR321" s="694"/>
      <c r="DS321" s="694"/>
      <c r="DT321" s="694"/>
      <c r="DU321" s="694"/>
      <c r="DV321" s="694"/>
      <c r="DW321" s="694"/>
      <c r="DX321" s="694"/>
      <c r="DY321" s="694"/>
      <c r="DZ321" s="694"/>
      <c r="EA321" s="694"/>
      <c r="EB321" s="694"/>
      <c r="EC321" s="694"/>
      <c r="ED321" s="694"/>
      <c r="EE321" s="694"/>
      <c r="EF321" s="694"/>
      <c r="EG321" s="694"/>
      <c r="EH321" s="694"/>
      <c r="EI321" s="694"/>
      <c r="EJ321" s="694"/>
      <c r="EK321" s="694"/>
      <c r="EL321" s="694"/>
      <c r="EM321" s="694"/>
    </row>
    <row r="322" spans="1:143" ht="6" customHeight="1">
      <c r="A322" s="162"/>
      <c r="B322" s="991"/>
      <c r="C322" s="991"/>
      <c r="D322" s="991"/>
      <c r="E322" s="991"/>
      <c r="F322" s="694"/>
      <c r="G322" s="694"/>
      <c r="H322" s="694"/>
      <c r="I322" s="694"/>
      <c r="J322" s="694"/>
      <c r="K322" s="694"/>
      <c r="L322" s="694"/>
      <c r="M322" s="694"/>
      <c r="N322" s="694"/>
      <c r="O322" s="694"/>
      <c r="P322" s="694"/>
      <c r="Q322" s="694"/>
      <c r="R322" s="694"/>
      <c r="S322" s="694"/>
      <c r="T322" s="694"/>
      <c r="U322" s="694"/>
      <c r="V322" s="694"/>
      <c r="W322" s="694"/>
      <c r="X322" s="694"/>
      <c r="Y322" s="694"/>
      <c r="Z322" s="694"/>
      <c r="AA322" s="694"/>
      <c r="AB322" s="694"/>
      <c r="AC322" s="694"/>
      <c r="AD322" s="694"/>
      <c r="AE322" s="694"/>
      <c r="AF322" s="694"/>
      <c r="AG322" s="694"/>
      <c r="AH322" s="694"/>
      <c r="AI322" s="694"/>
      <c r="AJ322" s="694"/>
      <c r="AK322" s="694"/>
      <c r="AL322" s="694"/>
      <c r="AM322" s="694"/>
      <c r="AN322" s="694"/>
      <c r="AO322" s="694"/>
      <c r="AP322" s="694"/>
      <c r="AQ322" s="694"/>
      <c r="AR322" s="694"/>
      <c r="AS322" s="694"/>
      <c r="AT322" s="694"/>
      <c r="AU322" s="694"/>
      <c r="AV322" s="694"/>
      <c r="AW322" s="694"/>
      <c r="AX322" s="694"/>
      <c r="AY322" s="694"/>
      <c r="AZ322" s="694"/>
      <c r="BA322" s="694"/>
      <c r="BB322" s="694"/>
      <c r="BC322" s="694"/>
      <c r="BD322" s="694"/>
      <c r="BE322" s="694"/>
      <c r="BF322" s="694"/>
      <c r="BG322" s="694"/>
      <c r="BH322" s="694"/>
      <c r="BI322" s="694"/>
      <c r="BJ322" s="694"/>
      <c r="BK322" s="694"/>
      <c r="BL322" s="694"/>
      <c r="BM322" s="694"/>
      <c r="BN322" s="694"/>
      <c r="BO322" s="694"/>
      <c r="BP322" s="694"/>
      <c r="BQ322" s="694"/>
      <c r="BR322" s="694"/>
      <c r="BS322" s="694"/>
      <c r="BT322" s="694"/>
      <c r="BU322" s="694"/>
      <c r="BV322" s="694"/>
      <c r="BW322" s="694"/>
      <c r="BX322" s="694"/>
      <c r="BY322" s="694"/>
      <c r="BZ322" s="694"/>
      <c r="CA322" s="694"/>
      <c r="CB322" s="694"/>
      <c r="CC322" s="694"/>
      <c r="CD322" s="694"/>
      <c r="CE322" s="694"/>
      <c r="CF322" s="694"/>
      <c r="CG322" s="694"/>
      <c r="CH322" s="694"/>
      <c r="CI322" s="694"/>
      <c r="CJ322" s="694"/>
      <c r="CK322" s="694"/>
      <c r="CL322" s="694"/>
      <c r="CM322" s="694"/>
      <c r="CN322" s="694"/>
      <c r="CO322" s="694"/>
      <c r="CP322" s="694"/>
      <c r="CQ322" s="694"/>
      <c r="CR322" s="694"/>
      <c r="CS322" s="694"/>
      <c r="CT322" s="694"/>
      <c r="CU322" s="694"/>
      <c r="CV322" s="694"/>
      <c r="CW322" s="694"/>
      <c r="CX322" s="694"/>
      <c r="CY322" s="694"/>
      <c r="CZ322" s="694"/>
      <c r="DA322" s="694"/>
      <c r="DB322" s="694"/>
      <c r="DC322" s="694"/>
      <c r="DD322" s="694"/>
      <c r="DE322" s="694"/>
      <c r="DF322" s="694"/>
      <c r="DG322" s="694"/>
      <c r="DH322" s="694"/>
      <c r="DI322" s="694"/>
      <c r="DJ322" s="694"/>
      <c r="DK322" s="694"/>
      <c r="DL322" s="684"/>
      <c r="DM322" s="685"/>
      <c r="DN322" s="685"/>
      <c r="DO322" s="685"/>
      <c r="DP322" s="685"/>
      <c r="DQ322" s="686"/>
      <c r="DR322" s="694"/>
      <c r="DS322" s="694"/>
      <c r="DT322" s="694"/>
      <c r="DU322" s="694"/>
      <c r="DV322" s="694"/>
      <c r="DW322" s="694"/>
      <c r="DX322" s="694"/>
      <c r="DY322" s="694"/>
      <c r="DZ322" s="694"/>
      <c r="EA322" s="694"/>
      <c r="EB322" s="694"/>
      <c r="EC322" s="694"/>
      <c r="ED322" s="694"/>
      <c r="EE322" s="694"/>
      <c r="EF322" s="694"/>
      <c r="EG322" s="694"/>
      <c r="EH322" s="694"/>
      <c r="EI322" s="694"/>
      <c r="EJ322" s="694"/>
      <c r="EK322" s="694"/>
      <c r="EL322" s="694"/>
      <c r="EM322" s="694"/>
    </row>
    <row r="323" spans="1:143" ht="6" customHeight="1">
      <c r="A323" s="162"/>
      <c r="B323" s="991"/>
      <c r="C323" s="991"/>
      <c r="D323" s="991"/>
      <c r="E323" s="991"/>
      <c r="F323" s="694"/>
      <c r="G323" s="694"/>
      <c r="H323" s="694"/>
      <c r="I323" s="694"/>
      <c r="J323" s="694"/>
      <c r="K323" s="694"/>
      <c r="L323" s="694"/>
      <c r="M323" s="694"/>
      <c r="N323" s="694"/>
      <c r="O323" s="694"/>
      <c r="P323" s="694"/>
      <c r="Q323" s="694"/>
      <c r="R323" s="694"/>
      <c r="S323" s="694"/>
      <c r="T323" s="694"/>
      <c r="U323" s="694"/>
      <c r="V323" s="694"/>
      <c r="W323" s="694"/>
      <c r="X323" s="694"/>
      <c r="Y323" s="694"/>
      <c r="Z323" s="694"/>
      <c r="AA323" s="694"/>
      <c r="AB323" s="694"/>
      <c r="AC323" s="694"/>
      <c r="AD323" s="694"/>
      <c r="AE323" s="694"/>
      <c r="AF323" s="694"/>
      <c r="AG323" s="694"/>
      <c r="AH323" s="694"/>
      <c r="AI323" s="694"/>
      <c r="AJ323" s="694"/>
      <c r="AK323" s="694"/>
      <c r="AL323" s="694"/>
      <c r="AM323" s="694"/>
      <c r="AN323" s="694"/>
      <c r="AO323" s="694"/>
      <c r="AP323" s="694"/>
      <c r="AQ323" s="694"/>
      <c r="AR323" s="694"/>
      <c r="AS323" s="694"/>
      <c r="AT323" s="694"/>
      <c r="AU323" s="694"/>
      <c r="AV323" s="694"/>
      <c r="AW323" s="694"/>
      <c r="AX323" s="694"/>
      <c r="AY323" s="694"/>
      <c r="AZ323" s="694"/>
      <c r="BA323" s="694"/>
      <c r="BB323" s="694"/>
      <c r="BC323" s="694"/>
      <c r="BD323" s="694"/>
      <c r="BE323" s="694"/>
      <c r="BF323" s="694"/>
      <c r="BG323" s="694"/>
      <c r="BH323" s="694"/>
      <c r="BI323" s="694"/>
      <c r="BJ323" s="694"/>
      <c r="BK323" s="694"/>
      <c r="BL323" s="694"/>
      <c r="BM323" s="694"/>
      <c r="BN323" s="694"/>
      <c r="BO323" s="694"/>
      <c r="BP323" s="694"/>
      <c r="BQ323" s="694"/>
      <c r="BR323" s="694"/>
      <c r="BS323" s="694"/>
      <c r="BT323" s="694"/>
      <c r="BU323" s="694"/>
      <c r="BV323" s="694"/>
      <c r="BW323" s="694"/>
      <c r="BX323" s="694"/>
      <c r="BY323" s="694"/>
      <c r="BZ323" s="694"/>
      <c r="CA323" s="694"/>
      <c r="CB323" s="694"/>
      <c r="CC323" s="694"/>
      <c r="CD323" s="694"/>
      <c r="CE323" s="694"/>
      <c r="CF323" s="694"/>
      <c r="CG323" s="694"/>
      <c r="CH323" s="694"/>
      <c r="CI323" s="694"/>
      <c r="CJ323" s="694"/>
      <c r="CK323" s="694"/>
      <c r="CL323" s="694"/>
      <c r="CM323" s="694"/>
      <c r="CN323" s="694"/>
      <c r="CO323" s="694"/>
      <c r="CP323" s="694"/>
      <c r="CQ323" s="694"/>
      <c r="CR323" s="694"/>
      <c r="CS323" s="694"/>
      <c r="CT323" s="694"/>
      <c r="CU323" s="694"/>
      <c r="CV323" s="694"/>
      <c r="CW323" s="694"/>
      <c r="CX323" s="694"/>
      <c r="CY323" s="694"/>
      <c r="CZ323" s="694"/>
      <c r="DA323" s="694"/>
      <c r="DB323" s="694"/>
      <c r="DC323" s="694"/>
      <c r="DD323" s="694"/>
      <c r="DE323" s="694"/>
      <c r="DF323" s="694"/>
      <c r="DG323" s="694"/>
      <c r="DH323" s="694"/>
      <c r="DI323" s="694"/>
      <c r="DJ323" s="694"/>
      <c r="DK323" s="694"/>
      <c r="DL323" s="684"/>
      <c r="DM323" s="685"/>
      <c r="DN323" s="685"/>
      <c r="DO323" s="685"/>
      <c r="DP323" s="685"/>
      <c r="DQ323" s="686"/>
      <c r="DR323" s="694"/>
      <c r="DS323" s="694"/>
      <c r="DT323" s="694"/>
      <c r="DU323" s="694"/>
      <c r="DV323" s="694"/>
      <c r="DW323" s="694"/>
      <c r="DX323" s="694"/>
      <c r="DY323" s="694"/>
      <c r="DZ323" s="694"/>
      <c r="EA323" s="694"/>
      <c r="EB323" s="694"/>
      <c r="EC323" s="694"/>
      <c r="ED323" s="694"/>
      <c r="EE323" s="694"/>
      <c r="EF323" s="694"/>
      <c r="EG323" s="694"/>
      <c r="EH323" s="694"/>
      <c r="EI323" s="694"/>
      <c r="EJ323" s="694"/>
      <c r="EK323" s="694"/>
      <c r="EL323" s="694"/>
      <c r="EM323" s="694"/>
    </row>
    <row r="324" spans="1:143" ht="6" customHeight="1">
      <c r="A324" s="162"/>
      <c r="B324" s="991"/>
      <c r="C324" s="991"/>
      <c r="D324" s="991"/>
      <c r="E324" s="991"/>
      <c r="F324" s="695"/>
      <c r="G324" s="695"/>
      <c r="H324" s="695"/>
      <c r="I324" s="695"/>
      <c r="J324" s="695"/>
      <c r="K324" s="695"/>
      <c r="L324" s="695"/>
      <c r="M324" s="695"/>
      <c r="N324" s="695"/>
      <c r="O324" s="695"/>
      <c r="P324" s="695"/>
      <c r="Q324" s="695"/>
      <c r="R324" s="695"/>
      <c r="S324" s="695"/>
      <c r="T324" s="695"/>
      <c r="U324" s="695"/>
      <c r="V324" s="695"/>
      <c r="W324" s="695"/>
      <c r="X324" s="695"/>
      <c r="Y324" s="695"/>
      <c r="Z324" s="695"/>
      <c r="AA324" s="695"/>
      <c r="AB324" s="695"/>
      <c r="AC324" s="695"/>
      <c r="AD324" s="695"/>
      <c r="AE324" s="695"/>
      <c r="AF324" s="695"/>
      <c r="AG324" s="695"/>
      <c r="AH324" s="695"/>
      <c r="AI324" s="695"/>
      <c r="AJ324" s="695"/>
      <c r="AK324" s="695"/>
      <c r="AL324" s="695"/>
      <c r="AM324" s="695"/>
      <c r="AN324" s="695"/>
      <c r="AO324" s="695"/>
      <c r="AP324" s="695"/>
      <c r="AQ324" s="695"/>
      <c r="AR324" s="695"/>
      <c r="AS324" s="695"/>
      <c r="AT324" s="695"/>
      <c r="AU324" s="695"/>
      <c r="AV324" s="695"/>
      <c r="AW324" s="695"/>
      <c r="AX324" s="695"/>
      <c r="AY324" s="695"/>
      <c r="AZ324" s="695"/>
      <c r="BA324" s="695"/>
      <c r="BB324" s="695"/>
      <c r="BC324" s="695"/>
      <c r="BD324" s="695"/>
      <c r="BE324" s="695"/>
      <c r="BF324" s="695"/>
      <c r="BG324" s="695"/>
      <c r="BH324" s="695"/>
      <c r="BI324" s="695"/>
      <c r="BJ324" s="695"/>
      <c r="BK324" s="695"/>
      <c r="BL324" s="695"/>
      <c r="BM324" s="695"/>
      <c r="BN324" s="695"/>
      <c r="BO324" s="695"/>
      <c r="BP324" s="695"/>
      <c r="BQ324" s="695"/>
      <c r="BR324" s="695"/>
      <c r="BS324" s="695"/>
      <c r="BT324" s="695"/>
      <c r="BU324" s="695"/>
      <c r="BV324" s="695"/>
      <c r="BW324" s="695"/>
      <c r="BX324" s="695"/>
      <c r="BY324" s="695"/>
      <c r="BZ324" s="695"/>
      <c r="CA324" s="695"/>
      <c r="CB324" s="695"/>
      <c r="CC324" s="695"/>
      <c r="CD324" s="695"/>
      <c r="CE324" s="695"/>
      <c r="CF324" s="695"/>
      <c r="CG324" s="695"/>
      <c r="CH324" s="695"/>
      <c r="CI324" s="695"/>
      <c r="CJ324" s="695"/>
      <c r="CK324" s="695"/>
      <c r="CL324" s="695"/>
      <c r="CM324" s="695"/>
      <c r="CN324" s="695"/>
      <c r="CO324" s="695"/>
      <c r="CP324" s="695"/>
      <c r="CQ324" s="695"/>
      <c r="CR324" s="695"/>
      <c r="CS324" s="695"/>
      <c r="CT324" s="695"/>
      <c r="CU324" s="695"/>
      <c r="CV324" s="695"/>
      <c r="CW324" s="695"/>
      <c r="CX324" s="695"/>
      <c r="CY324" s="695"/>
      <c r="CZ324" s="695"/>
      <c r="DA324" s="695"/>
      <c r="DB324" s="695"/>
      <c r="DC324" s="695"/>
      <c r="DD324" s="695"/>
      <c r="DE324" s="695"/>
      <c r="DF324" s="695"/>
      <c r="DG324" s="695"/>
      <c r="DH324" s="695"/>
      <c r="DI324" s="695"/>
      <c r="DJ324" s="695"/>
      <c r="DK324" s="695"/>
      <c r="DL324" s="684"/>
      <c r="DM324" s="685"/>
      <c r="DN324" s="685"/>
      <c r="DO324" s="685"/>
      <c r="DP324" s="685"/>
      <c r="DQ324" s="686"/>
      <c r="DR324" s="695"/>
      <c r="DS324" s="695"/>
      <c r="DT324" s="695"/>
      <c r="DU324" s="695"/>
      <c r="DV324" s="695"/>
      <c r="DW324" s="695"/>
      <c r="DX324" s="695"/>
      <c r="DY324" s="695"/>
      <c r="DZ324" s="695"/>
      <c r="EA324" s="695"/>
      <c r="EB324" s="695"/>
      <c r="EC324" s="695"/>
      <c r="ED324" s="695"/>
      <c r="EE324" s="695"/>
      <c r="EF324" s="695"/>
      <c r="EG324" s="695"/>
      <c r="EH324" s="695"/>
      <c r="EI324" s="695"/>
      <c r="EJ324" s="695"/>
      <c r="EK324" s="695"/>
      <c r="EL324" s="695"/>
      <c r="EM324" s="695"/>
    </row>
    <row r="325" spans="1:143" ht="6" customHeight="1">
      <c r="A325" s="162"/>
      <c r="B325" s="991"/>
      <c r="C325" s="991"/>
      <c r="D325" s="991"/>
      <c r="E325" s="991"/>
      <c r="F325" s="695"/>
      <c r="G325" s="695"/>
      <c r="H325" s="695"/>
      <c r="I325" s="695"/>
      <c r="J325" s="695"/>
      <c r="K325" s="695"/>
      <c r="L325" s="695"/>
      <c r="M325" s="695"/>
      <c r="N325" s="695"/>
      <c r="O325" s="695"/>
      <c r="P325" s="695"/>
      <c r="Q325" s="695"/>
      <c r="R325" s="695"/>
      <c r="S325" s="695"/>
      <c r="T325" s="695"/>
      <c r="U325" s="695"/>
      <c r="V325" s="695"/>
      <c r="W325" s="695"/>
      <c r="X325" s="695"/>
      <c r="Y325" s="695"/>
      <c r="Z325" s="695"/>
      <c r="AA325" s="695"/>
      <c r="AB325" s="695"/>
      <c r="AC325" s="695"/>
      <c r="AD325" s="695"/>
      <c r="AE325" s="695"/>
      <c r="AF325" s="695"/>
      <c r="AG325" s="695"/>
      <c r="AH325" s="695"/>
      <c r="AI325" s="695"/>
      <c r="AJ325" s="695"/>
      <c r="AK325" s="695"/>
      <c r="AL325" s="695"/>
      <c r="AM325" s="695"/>
      <c r="AN325" s="695"/>
      <c r="AO325" s="695"/>
      <c r="AP325" s="695"/>
      <c r="AQ325" s="695"/>
      <c r="AR325" s="695"/>
      <c r="AS325" s="695"/>
      <c r="AT325" s="695"/>
      <c r="AU325" s="695"/>
      <c r="AV325" s="695"/>
      <c r="AW325" s="695"/>
      <c r="AX325" s="695"/>
      <c r="AY325" s="695"/>
      <c r="AZ325" s="695"/>
      <c r="BA325" s="695"/>
      <c r="BB325" s="695"/>
      <c r="BC325" s="695"/>
      <c r="BD325" s="695"/>
      <c r="BE325" s="695"/>
      <c r="BF325" s="695"/>
      <c r="BG325" s="695"/>
      <c r="BH325" s="695"/>
      <c r="BI325" s="695"/>
      <c r="BJ325" s="695"/>
      <c r="BK325" s="695"/>
      <c r="BL325" s="695"/>
      <c r="BM325" s="695"/>
      <c r="BN325" s="695"/>
      <c r="BO325" s="695"/>
      <c r="BP325" s="695"/>
      <c r="BQ325" s="695"/>
      <c r="BR325" s="695"/>
      <c r="BS325" s="695"/>
      <c r="BT325" s="695"/>
      <c r="BU325" s="695"/>
      <c r="BV325" s="695"/>
      <c r="BW325" s="695"/>
      <c r="BX325" s="695"/>
      <c r="BY325" s="695"/>
      <c r="BZ325" s="695"/>
      <c r="CA325" s="695"/>
      <c r="CB325" s="695"/>
      <c r="CC325" s="695"/>
      <c r="CD325" s="695"/>
      <c r="CE325" s="695"/>
      <c r="CF325" s="695"/>
      <c r="CG325" s="695"/>
      <c r="CH325" s="695"/>
      <c r="CI325" s="695"/>
      <c r="CJ325" s="695"/>
      <c r="CK325" s="695"/>
      <c r="CL325" s="695"/>
      <c r="CM325" s="695"/>
      <c r="CN325" s="695"/>
      <c r="CO325" s="695"/>
      <c r="CP325" s="695"/>
      <c r="CQ325" s="695"/>
      <c r="CR325" s="695"/>
      <c r="CS325" s="695"/>
      <c r="CT325" s="695"/>
      <c r="CU325" s="695"/>
      <c r="CV325" s="695"/>
      <c r="CW325" s="695"/>
      <c r="CX325" s="695"/>
      <c r="CY325" s="695"/>
      <c r="CZ325" s="695"/>
      <c r="DA325" s="695"/>
      <c r="DB325" s="695"/>
      <c r="DC325" s="695"/>
      <c r="DD325" s="695"/>
      <c r="DE325" s="695"/>
      <c r="DF325" s="695"/>
      <c r="DG325" s="695"/>
      <c r="DH325" s="695"/>
      <c r="DI325" s="695"/>
      <c r="DJ325" s="695"/>
      <c r="DK325" s="695"/>
      <c r="DL325" s="684"/>
      <c r="DM325" s="685"/>
      <c r="DN325" s="685"/>
      <c r="DO325" s="685"/>
      <c r="DP325" s="685"/>
      <c r="DQ325" s="686"/>
      <c r="DR325" s="695"/>
      <c r="DS325" s="695"/>
      <c r="DT325" s="695"/>
      <c r="DU325" s="695"/>
      <c r="DV325" s="695"/>
      <c r="DW325" s="695"/>
      <c r="DX325" s="695"/>
      <c r="DY325" s="695"/>
      <c r="DZ325" s="695"/>
      <c r="EA325" s="695"/>
      <c r="EB325" s="695"/>
      <c r="EC325" s="695"/>
      <c r="ED325" s="695"/>
      <c r="EE325" s="695"/>
      <c r="EF325" s="695"/>
      <c r="EG325" s="695"/>
      <c r="EH325" s="695"/>
      <c r="EI325" s="695"/>
      <c r="EJ325" s="695"/>
      <c r="EK325" s="695"/>
      <c r="EL325" s="695"/>
      <c r="EM325" s="695"/>
    </row>
    <row r="326" spans="1:143" ht="6" customHeight="1">
      <c r="A326" s="162"/>
      <c r="B326" s="991"/>
      <c r="C326" s="991"/>
      <c r="D326" s="991"/>
      <c r="E326" s="991"/>
      <c r="F326" s="695"/>
      <c r="G326" s="695"/>
      <c r="H326" s="695"/>
      <c r="I326" s="695"/>
      <c r="J326" s="695"/>
      <c r="K326" s="695"/>
      <c r="L326" s="695"/>
      <c r="M326" s="695"/>
      <c r="N326" s="695"/>
      <c r="O326" s="695"/>
      <c r="P326" s="695"/>
      <c r="Q326" s="695"/>
      <c r="R326" s="695"/>
      <c r="S326" s="695"/>
      <c r="T326" s="695"/>
      <c r="U326" s="695"/>
      <c r="V326" s="695"/>
      <c r="W326" s="695"/>
      <c r="X326" s="695"/>
      <c r="Y326" s="695"/>
      <c r="Z326" s="695"/>
      <c r="AA326" s="695"/>
      <c r="AB326" s="695"/>
      <c r="AC326" s="695"/>
      <c r="AD326" s="695"/>
      <c r="AE326" s="695"/>
      <c r="AF326" s="695"/>
      <c r="AG326" s="695"/>
      <c r="AH326" s="695"/>
      <c r="AI326" s="695"/>
      <c r="AJ326" s="695"/>
      <c r="AK326" s="695"/>
      <c r="AL326" s="695"/>
      <c r="AM326" s="695"/>
      <c r="AN326" s="695"/>
      <c r="AO326" s="695"/>
      <c r="AP326" s="695"/>
      <c r="AQ326" s="695"/>
      <c r="AR326" s="695"/>
      <c r="AS326" s="695"/>
      <c r="AT326" s="695"/>
      <c r="AU326" s="695"/>
      <c r="AV326" s="695"/>
      <c r="AW326" s="695"/>
      <c r="AX326" s="695"/>
      <c r="AY326" s="695"/>
      <c r="AZ326" s="695"/>
      <c r="BA326" s="695"/>
      <c r="BB326" s="695"/>
      <c r="BC326" s="695"/>
      <c r="BD326" s="695"/>
      <c r="BE326" s="695"/>
      <c r="BF326" s="695"/>
      <c r="BG326" s="695"/>
      <c r="BH326" s="695"/>
      <c r="BI326" s="695"/>
      <c r="BJ326" s="695"/>
      <c r="BK326" s="695"/>
      <c r="BL326" s="695"/>
      <c r="BM326" s="695"/>
      <c r="BN326" s="695"/>
      <c r="BO326" s="695"/>
      <c r="BP326" s="695"/>
      <c r="BQ326" s="695"/>
      <c r="BR326" s="695"/>
      <c r="BS326" s="695"/>
      <c r="BT326" s="695"/>
      <c r="BU326" s="695"/>
      <c r="BV326" s="695"/>
      <c r="BW326" s="695"/>
      <c r="BX326" s="695"/>
      <c r="BY326" s="695"/>
      <c r="BZ326" s="695"/>
      <c r="CA326" s="695"/>
      <c r="CB326" s="695"/>
      <c r="CC326" s="695"/>
      <c r="CD326" s="695"/>
      <c r="CE326" s="695"/>
      <c r="CF326" s="695"/>
      <c r="CG326" s="695"/>
      <c r="CH326" s="695"/>
      <c r="CI326" s="695"/>
      <c r="CJ326" s="695"/>
      <c r="CK326" s="695"/>
      <c r="CL326" s="695"/>
      <c r="CM326" s="695"/>
      <c r="CN326" s="695"/>
      <c r="CO326" s="695"/>
      <c r="CP326" s="695"/>
      <c r="CQ326" s="695"/>
      <c r="CR326" s="695"/>
      <c r="CS326" s="695"/>
      <c r="CT326" s="695"/>
      <c r="CU326" s="695"/>
      <c r="CV326" s="695"/>
      <c r="CW326" s="695"/>
      <c r="CX326" s="695"/>
      <c r="CY326" s="695"/>
      <c r="CZ326" s="695"/>
      <c r="DA326" s="695"/>
      <c r="DB326" s="695"/>
      <c r="DC326" s="695"/>
      <c r="DD326" s="695"/>
      <c r="DE326" s="695"/>
      <c r="DF326" s="695"/>
      <c r="DG326" s="695"/>
      <c r="DH326" s="695"/>
      <c r="DI326" s="695"/>
      <c r="DJ326" s="695"/>
      <c r="DK326" s="695"/>
      <c r="DL326" s="687"/>
      <c r="DM326" s="688"/>
      <c r="DN326" s="688"/>
      <c r="DO326" s="688"/>
      <c r="DP326" s="688"/>
      <c r="DQ326" s="689"/>
      <c r="DR326" s="695"/>
      <c r="DS326" s="695"/>
      <c r="DT326" s="695"/>
      <c r="DU326" s="695"/>
      <c r="DV326" s="695"/>
      <c r="DW326" s="695"/>
      <c r="DX326" s="695"/>
      <c r="DY326" s="695"/>
      <c r="DZ326" s="695"/>
      <c r="EA326" s="695"/>
      <c r="EB326" s="695"/>
      <c r="EC326" s="695"/>
      <c r="ED326" s="695"/>
      <c r="EE326" s="695"/>
      <c r="EF326" s="695"/>
      <c r="EG326" s="695"/>
      <c r="EH326" s="695"/>
      <c r="EI326" s="695"/>
      <c r="EJ326" s="695"/>
      <c r="EK326" s="695"/>
      <c r="EL326" s="695"/>
      <c r="EM326" s="695"/>
    </row>
    <row r="327" spans="1:143" ht="6" customHeight="1">
      <c r="A327" s="162"/>
      <c r="B327" s="1085">
        <v>1</v>
      </c>
      <c r="C327" s="991"/>
      <c r="D327" s="991"/>
      <c r="E327" s="991"/>
      <c r="F327" s="1083"/>
      <c r="G327" s="1083"/>
      <c r="H327" s="1083"/>
      <c r="I327" s="1083"/>
      <c r="J327" s="1083"/>
      <c r="K327" s="1083"/>
      <c r="L327" s="1083"/>
      <c r="M327" s="1083"/>
      <c r="N327" s="1083"/>
      <c r="O327" s="1083"/>
      <c r="P327" s="1083"/>
      <c r="Q327" s="1083"/>
      <c r="R327" s="1083"/>
      <c r="S327" s="1083"/>
      <c r="T327" s="1083"/>
      <c r="U327" s="1083"/>
      <c r="V327" s="1083"/>
      <c r="W327" s="1083"/>
      <c r="X327" s="1083"/>
      <c r="Y327" s="1083"/>
      <c r="Z327" s="1083"/>
      <c r="AA327" s="1083"/>
      <c r="AB327" s="1083"/>
      <c r="AC327" s="1083"/>
      <c r="AD327" s="1083"/>
      <c r="AE327" s="1083"/>
      <c r="AF327" s="1083"/>
      <c r="AG327" s="1083"/>
      <c r="AH327" s="1083"/>
      <c r="AI327" s="1083"/>
      <c r="AJ327" s="1083"/>
      <c r="AK327" s="1083"/>
      <c r="AL327" s="1083"/>
      <c r="AM327" s="1083"/>
      <c r="AN327" s="1083"/>
      <c r="AO327" s="1083"/>
      <c r="AP327" s="1083"/>
      <c r="AQ327" s="1083"/>
      <c r="AR327" s="1083"/>
      <c r="AS327" s="1083"/>
      <c r="AT327" s="1083"/>
      <c r="AU327" s="1083"/>
      <c r="AV327" s="1083"/>
      <c r="AW327" s="1083"/>
      <c r="AX327" s="1084"/>
      <c r="AY327" s="1084"/>
      <c r="AZ327" s="1084"/>
      <c r="BA327" s="1084"/>
      <c r="BB327" s="1084"/>
      <c r="BC327" s="1083"/>
      <c r="BD327" s="1083"/>
      <c r="BE327" s="1083"/>
      <c r="BF327" s="1083"/>
      <c r="BG327" s="1083"/>
      <c r="BH327" s="1083"/>
      <c r="BI327" s="1083"/>
      <c r="BJ327" s="1083"/>
      <c r="BK327" s="1083"/>
      <c r="BL327" s="1083"/>
      <c r="BM327" s="1083"/>
      <c r="BN327" s="1083"/>
      <c r="BO327" s="1083"/>
      <c r="BP327" s="1083"/>
      <c r="BQ327" s="1083"/>
      <c r="BR327" s="1083"/>
      <c r="BS327" s="1083"/>
      <c r="BT327" s="1083"/>
      <c r="BU327" s="1083"/>
      <c r="BV327" s="1083"/>
      <c r="BW327" s="1083"/>
      <c r="BX327" s="1083"/>
      <c r="BY327" s="1083"/>
      <c r="BZ327" s="1083"/>
      <c r="CA327" s="1083"/>
      <c r="CB327" s="1083"/>
      <c r="CC327" s="1083"/>
      <c r="CD327" s="1083"/>
      <c r="CE327" s="1083"/>
      <c r="CF327" s="1086"/>
      <c r="CG327" s="1087"/>
      <c r="CH327" s="1087"/>
      <c r="CI327" s="1087"/>
      <c r="CJ327" s="1087"/>
      <c r="CK327" s="1087"/>
      <c r="CL327" s="1087"/>
      <c r="CM327" s="1087"/>
      <c r="CN327" s="1087"/>
      <c r="CO327" s="1087"/>
      <c r="CP327" s="1087"/>
      <c r="CQ327" s="1087"/>
      <c r="CR327" s="1087"/>
      <c r="CS327" s="1087"/>
      <c r="CT327" s="1087"/>
      <c r="CU327" s="1087"/>
      <c r="CV327" s="1087"/>
      <c r="CW327" s="1087"/>
      <c r="CX327" s="1087"/>
      <c r="CY327" s="1087"/>
      <c r="CZ327" s="1087"/>
      <c r="DA327" s="1087"/>
      <c r="DB327" s="1087"/>
      <c r="DC327" s="1087"/>
      <c r="DD327" s="1087"/>
      <c r="DE327" s="1087"/>
      <c r="DF327" s="1087"/>
      <c r="DG327" s="1087"/>
      <c r="DH327" s="1087"/>
      <c r="DI327" s="1087"/>
      <c r="DJ327" s="1087"/>
      <c r="DK327" s="1087"/>
      <c r="DL327" s="697"/>
      <c r="DM327" s="698"/>
      <c r="DN327" s="698"/>
      <c r="DO327" s="698"/>
      <c r="DP327" s="698"/>
      <c r="DQ327" s="699"/>
      <c r="DR327" s="1083"/>
      <c r="DS327" s="1083"/>
      <c r="DT327" s="1083"/>
      <c r="DU327" s="1083"/>
      <c r="DV327" s="1083"/>
      <c r="DW327" s="1083"/>
      <c r="DX327" s="1083"/>
      <c r="DY327" s="1083"/>
      <c r="DZ327" s="1083"/>
      <c r="EA327" s="1083"/>
      <c r="EB327" s="1083"/>
      <c r="EC327" s="1084"/>
      <c r="ED327" s="1084"/>
      <c r="EE327" s="1084"/>
      <c r="EF327" s="1084"/>
      <c r="EG327" s="1084"/>
      <c r="EH327" s="1084"/>
      <c r="EI327" s="1084"/>
      <c r="EJ327" s="1084"/>
      <c r="EK327" s="1084"/>
      <c r="EL327" s="1084"/>
      <c r="EM327" s="1084"/>
    </row>
    <row r="328" spans="1:143" ht="6" customHeight="1">
      <c r="A328" s="162"/>
      <c r="B328" s="991"/>
      <c r="C328" s="991"/>
      <c r="D328" s="991"/>
      <c r="E328" s="991"/>
      <c r="F328" s="1083"/>
      <c r="G328" s="1083"/>
      <c r="H328" s="1083"/>
      <c r="I328" s="1083"/>
      <c r="J328" s="1083"/>
      <c r="K328" s="1083"/>
      <c r="L328" s="1083"/>
      <c r="M328" s="1083"/>
      <c r="N328" s="1083"/>
      <c r="O328" s="1083"/>
      <c r="P328" s="1083"/>
      <c r="Q328" s="1083"/>
      <c r="R328" s="1083"/>
      <c r="S328" s="1083"/>
      <c r="T328" s="1083"/>
      <c r="U328" s="1083"/>
      <c r="V328" s="1083"/>
      <c r="W328" s="1083"/>
      <c r="X328" s="1083"/>
      <c r="Y328" s="1083"/>
      <c r="Z328" s="1083"/>
      <c r="AA328" s="1083"/>
      <c r="AB328" s="1083"/>
      <c r="AC328" s="1083"/>
      <c r="AD328" s="1083"/>
      <c r="AE328" s="1083"/>
      <c r="AF328" s="1083"/>
      <c r="AG328" s="1083"/>
      <c r="AH328" s="1083"/>
      <c r="AI328" s="1083"/>
      <c r="AJ328" s="1083"/>
      <c r="AK328" s="1083"/>
      <c r="AL328" s="1083"/>
      <c r="AM328" s="1083"/>
      <c r="AN328" s="1083"/>
      <c r="AO328" s="1083"/>
      <c r="AP328" s="1083"/>
      <c r="AQ328" s="1083"/>
      <c r="AR328" s="1083"/>
      <c r="AS328" s="1083"/>
      <c r="AT328" s="1083"/>
      <c r="AU328" s="1083"/>
      <c r="AV328" s="1083"/>
      <c r="AW328" s="1083"/>
      <c r="AX328" s="1084"/>
      <c r="AY328" s="1084"/>
      <c r="AZ328" s="1084"/>
      <c r="BA328" s="1084"/>
      <c r="BB328" s="1084"/>
      <c r="BC328" s="1083"/>
      <c r="BD328" s="1083"/>
      <c r="BE328" s="1083"/>
      <c r="BF328" s="1083"/>
      <c r="BG328" s="1083"/>
      <c r="BH328" s="1083"/>
      <c r="BI328" s="1083"/>
      <c r="BJ328" s="1083"/>
      <c r="BK328" s="1083"/>
      <c r="BL328" s="1083"/>
      <c r="BM328" s="1083"/>
      <c r="BN328" s="1083"/>
      <c r="BO328" s="1083"/>
      <c r="BP328" s="1083"/>
      <c r="BQ328" s="1083"/>
      <c r="BR328" s="1083"/>
      <c r="BS328" s="1083"/>
      <c r="BT328" s="1083"/>
      <c r="BU328" s="1083"/>
      <c r="BV328" s="1083"/>
      <c r="BW328" s="1083"/>
      <c r="BX328" s="1083"/>
      <c r="BY328" s="1083"/>
      <c r="BZ328" s="1083"/>
      <c r="CA328" s="1083"/>
      <c r="CB328" s="1083"/>
      <c r="CC328" s="1083"/>
      <c r="CD328" s="1083"/>
      <c r="CE328" s="1083"/>
      <c r="CF328" s="1087"/>
      <c r="CG328" s="1087"/>
      <c r="CH328" s="1087"/>
      <c r="CI328" s="1087"/>
      <c r="CJ328" s="1087"/>
      <c r="CK328" s="1087"/>
      <c r="CL328" s="1087"/>
      <c r="CM328" s="1087"/>
      <c r="CN328" s="1087"/>
      <c r="CO328" s="1087"/>
      <c r="CP328" s="1087"/>
      <c r="CQ328" s="1087"/>
      <c r="CR328" s="1087"/>
      <c r="CS328" s="1087"/>
      <c r="CT328" s="1087"/>
      <c r="CU328" s="1087"/>
      <c r="CV328" s="1087"/>
      <c r="CW328" s="1087"/>
      <c r="CX328" s="1087"/>
      <c r="CY328" s="1087"/>
      <c r="CZ328" s="1087"/>
      <c r="DA328" s="1087"/>
      <c r="DB328" s="1087"/>
      <c r="DC328" s="1087"/>
      <c r="DD328" s="1087"/>
      <c r="DE328" s="1087"/>
      <c r="DF328" s="1087"/>
      <c r="DG328" s="1087"/>
      <c r="DH328" s="1087"/>
      <c r="DI328" s="1087"/>
      <c r="DJ328" s="1087"/>
      <c r="DK328" s="1087"/>
      <c r="DL328" s="700"/>
      <c r="DM328" s="701"/>
      <c r="DN328" s="701"/>
      <c r="DO328" s="701"/>
      <c r="DP328" s="701"/>
      <c r="DQ328" s="702"/>
      <c r="DR328" s="1083"/>
      <c r="DS328" s="1083"/>
      <c r="DT328" s="1083"/>
      <c r="DU328" s="1083"/>
      <c r="DV328" s="1083"/>
      <c r="DW328" s="1083"/>
      <c r="DX328" s="1083"/>
      <c r="DY328" s="1083"/>
      <c r="DZ328" s="1083"/>
      <c r="EA328" s="1083"/>
      <c r="EB328" s="1083"/>
      <c r="EC328" s="1084"/>
      <c r="ED328" s="1084"/>
      <c r="EE328" s="1084"/>
      <c r="EF328" s="1084"/>
      <c r="EG328" s="1084"/>
      <c r="EH328" s="1084"/>
      <c r="EI328" s="1084"/>
      <c r="EJ328" s="1084"/>
      <c r="EK328" s="1084"/>
      <c r="EL328" s="1084"/>
      <c r="EM328" s="1084"/>
    </row>
    <row r="329" spans="1:143" ht="6" customHeight="1">
      <c r="A329" s="162"/>
      <c r="B329" s="991"/>
      <c r="C329" s="991"/>
      <c r="D329" s="991"/>
      <c r="E329" s="991"/>
      <c r="F329" s="1083"/>
      <c r="G329" s="1083"/>
      <c r="H329" s="1083"/>
      <c r="I329" s="1083"/>
      <c r="J329" s="1083"/>
      <c r="K329" s="1083"/>
      <c r="L329" s="1083"/>
      <c r="M329" s="1083"/>
      <c r="N329" s="1083"/>
      <c r="O329" s="1083"/>
      <c r="P329" s="1083"/>
      <c r="Q329" s="1083"/>
      <c r="R329" s="1083"/>
      <c r="S329" s="1083"/>
      <c r="T329" s="1083"/>
      <c r="U329" s="1083"/>
      <c r="V329" s="1083"/>
      <c r="W329" s="1083"/>
      <c r="X329" s="1083"/>
      <c r="Y329" s="1083"/>
      <c r="Z329" s="1083"/>
      <c r="AA329" s="1083"/>
      <c r="AB329" s="1083"/>
      <c r="AC329" s="1083"/>
      <c r="AD329" s="1083"/>
      <c r="AE329" s="1083"/>
      <c r="AF329" s="1083"/>
      <c r="AG329" s="1083"/>
      <c r="AH329" s="1083"/>
      <c r="AI329" s="1083"/>
      <c r="AJ329" s="1083"/>
      <c r="AK329" s="1083"/>
      <c r="AL329" s="1083"/>
      <c r="AM329" s="1083"/>
      <c r="AN329" s="1083"/>
      <c r="AO329" s="1083"/>
      <c r="AP329" s="1083"/>
      <c r="AQ329" s="1083"/>
      <c r="AR329" s="1083"/>
      <c r="AS329" s="1083"/>
      <c r="AT329" s="1083"/>
      <c r="AU329" s="1083"/>
      <c r="AV329" s="1083"/>
      <c r="AW329" s="1083"/>
      <c r="AX329" s="1084"/>
      <c r="AY329" s="1084"/>
      <c r="AZ329" s="1084"/>
      <c r="BA329" s="1084"/>
      <c r="BB329" s="1084"/>
      <c r="BC329" s="1083"/>
      <c r="BD329" s="1083"/>
      <c r="BE329" s="1083"/>
      <c r="BF329" s="1083"/>
      <c r="BG329" s="1083"/>
      <c r="BH329" s="1083"/>
      <c r="BI329" s="1083"/>
      <c r="BJ329" s="1083"/>
      <c r="BK329" s="1083"/>
      <c r="BL329" s="1083"/>
      <c r="BM329" s="1083"/>
      <c r="BN329" s="1083"/>
      <c r="BO329" s="1083"/>
      <c r="BP329" s="1083"/>
      <c r="BQ329" s="1083"/>
      <c r="BR329" s="1083"/>
      <c r="BS329" s="1083"/>
      <c r="BT329" s="1083"/>
      <c r="BU329" s="1083"/>
      <c r="BV329" s="1083"/>
      <c r="BW329" s="1083"/>
      <c r="BX329" s="1083"/>
      <c r="BY329" s="1083"/>
      <c r="BZ329" s="1083"/>
      <c r="CA329" s="1083"/>
      <c r="CB329" s="1083"/>
      <c r="CC329" s="1083"/>
      <c r="CD329" s="1083"/>
      <c r="CE329" s="1083"/>
      <c r="CF329" s="1087"/>
      <c r="CG329" s="1087"/>
      <c r="CH329" s="1087"/>
      <c r="CI329" s="1087"/>
      <c r="CJ329" s="1087"/>
      <c r="CK329" s="1087"/>
      <c r="CL329" s="1087"/>
      <c r="CM329" s="1087"/>
      <c r="CN329" s="1087"/>
      <c r="CO329" s="1087"/>
      <c r="CP329" s="1087"/>
      <c r="CQ329" s="1087"/>
      <c r="CR329" s="1087"/>
      <c r="CS329" s="1087"/>
      <c r="CT329" s="1087"/>
      <c r="CU329" s="1087"/>
      <c r="CV329" s="1087"/>
      <c r="CW329" s="1087"/>
      <c r="CX329" s="1087"/>
      <c r="CY329" s="1087"/>
      <c r="CZ329" s="1087"/>
      <c r="DA329" s="1087"/>
      <c r="DB329" s="1087"/>
      <c r="DC329" s="1087"/>
      <c r="DD329" s="1087"/>
      <c r="DE329" s="1087"/>
      <c r="DF329" s="1087"/>
      <c r="DG329" s="1087"/>
      <c r="DH329" s="1087"/>
      <c r="DI329" s="1087"/>
      <c r="DJ329" s="1087"/>
      <c r="DK329" s="1087"/>
      <c r="DL329" s="703"/>
      <c r="DM329" s="704"/>
      <c r="DN329" s="704"/>
      <c r="DO329" s="704"/>
      <c r="DP329" s="704"/>
      <c r="DQ329" s="705"/>
      <c r="DR329" s="1083"/>
      <c r="DS329" s="1083"/>
      <c r="DT329" s="1083"/>
      <c r="DU329" s="1083"/>
      <c r="DV329" s="1083"/>
      <c r="DW329" s="1083"/>
      <c r="DX329" s="1083"/>
      <c r="DY329" s="1083"/>
      <c r="DZ329" s="1083"/>
      <c r="EA329" s="1083"/>
      <c r="EB329" s="1083"/>
      <c r="EC329" s="1084"/>
      <c r="ED329" s="1084"/>
      <c r="EE329" s="1084"/>
      <c r="EF329" s="1084"/>
      <c r="EG329" s="1084"/>
      <c r="EH329" s="1084"/>
      <c r="EI329" s="1084"/>
      <c r="EJ329" s="1084"/>
      <c r="EK329" s="1084"/>
      <c r="EL329" s="1084"/>
      <c r="EM329" s="1084"/>
    </row>
    <row r="330" spans="1:143" ht="6" customHeight="1">
      <c r="A330" s="162"/>
      <c r="B330" s="1085">
        <v>2</v>
      </c>
      <c r="C330" s="991"/>
      <c r="D330" s="991"/>
      <c r="E330" s="991"/>
      <c r="F330" s="1083"/>
      <c r="G330" s="1083"/>
      <c r="H330" s="1083"/>
      <c r="I330" s="1083"/>
      <c r="J330" s="1083"/>
      <c r="K330" s="1083"/>
      <c r="L330" s="1083"/>
      <c r="M330" s="1083"/>
      <c r="N330" s="1083"/>
      <c r="O330" s="1083"/>
      <c r="P330" s="1083"/>
      <c r="Q330" s="1083"/>
      <c r="R330" s="1083"/>
      <c r="S330" s="1083"/>
      <c r="T330" s="1083"/>
      <c r="U330" s="1083"/>
      <c r="V330" s="1083"/>
      <c r="W330" s="1083"/>
      <c r="X330" s="1083"/>
      <c r="Y330" s="1083"/>
      <c r="Z330" s="1083"/>
      <c r="AA330" s="1083"/>
      <c r="AB330" s="1083"/>
      <c r="AC330" s="1083"/>
      <c r="AD330" s="1083"/>
      <c r="AE330" s="1083"/>
      <c r="AF330" s="1083"/>
      <c r="AG330" s="1083"/>
      <c r="AH330" s="1083"/>
      <c r="AI330" s="1083"/>
      <c r="AJ330" s="1083"/>
      <c r="AK330" s="1083"/>
      <c r="AL330" s="1083"/>
      <c r="AM330" s="1083"/>
      <c r="AN330" s="1083"/>
      <c r="AO330" s="1083"/>
      <c r="AP330" s="1083"/>
      <c r="AQ330" s="1083"/>
      <c r="AR330" s="1083"/>
      <c r="AS330" s="1083"/>
      <c r="AT330" s="1083"/>
      <c r="AU330" s="1083"/>
      <c r="AV330" s="1083"/>
      <c r="AW330" s="1083"/>
      <c r="AX330" s="1084"/>
      <c r="AY330" s="1084"/>
      <c r="AZ330" s="1084"/>
      <c r="BA330" s="1084"/>
      <c r="BB330" s="1084"/>
      <c r="BC330" s="1083"/>
      <c r="BD330" s="1083"/>
      <c r="BE330" s="1083"/>
      <c r="BF330" s="1083"/>
      <c r="BG330" s="1083"/>
      <c r="BH330" s="1083"/>
      <c r="BI330" s="1083"/>
      <c r="BJ330" s="1083"/>
      <c r="BK330" s="1083"/>
      <c r="BL330" s="1083"/>
      <c r="BM330" s="1083"/>
      <c r="BN330" s="1083"/>
      <c r="BO330" s="1083"/>
      <c r="BP330" s="1083"/>
      <c r="BQ330" s="1083"/>
      <c r="BR330" s="1083"/>
      <c r="BS330" s="1083"/>
      <c r="BT330" s="1083"/>
      <c r="BU330" s="1083"/>
      <c r="BV330" s="1083"/>
      <c r="BW330" s="1083"/>
      <c r="BX330" s="1083"/>
      <c r="BY330" s="1083"/>
      <c r="BZ330" s="1083"/>
      <c r="CA330" s="1083"/>
      <c r="CB330" s="1083"/>
      <c r="CC330" s="1083"/>
      <c r="CD330" s="1083"/>
      <c r="CE330" s="1083"/>
      <c r="CF330" s="1087"/>
      <c r="CG330" s="1087"/>
      <c r="CH330" s="1087"/>
      <c r="CI330" s="1087"/>
      <c r="CJ330" s="1087"/>
      <c r="CK330" s="1087"/>
      <c r="CL330" s="1087"/>
      <c r="CM330" s="1087"/>
      <c r="CN330" s="1087"/>
      <c r="CO330" s="1087"/>
      <c r="CP330" s="1087"/>
      <c r="CQ330" s="1087"/>
      <c r="CR330" s="1087"/>
      <c r="CS330" s="1087"/>
      <c r="CT330" s="1087"/>
      <c r="CU330" s="1087"/>
      <c r="CV330" s="1087"/>
      <c r="CW330" s="1087"/>
      <c r="CX330" s="1087"/>
      <c r="CY330" s="1087"/>
      <c r="CZ330" s="1087"/>
      <c r="DA330" s="1087"/>
      <c r="DB330" s="1087"/>
      <c r="DC330" s="1087"/>
      <c r="DD330" s="1087"/>
      <c r="DE330" s="1087"/>
      <c r="DF330" s="1087"/>
      <c r="DG330" s="1087"/>
      <c r="DH330" s="1087"/>
      <c r="DI330" s="1087"/>
      <c r="DJ330" s="1087"/>
      <c r="DK330" s="1087"/>
      <c r="DL330" s="697"/>
      <c r="DM330" s="698"/>
      <c r="DN330" s="698"/>
      <c r="DO330" s="698"/>
      <c r="DP330" s="698"/>
      <c r="DQ330" s="699"/>
      <c r="DR330" s="1083"/>
      <c r="DS330" s="1083"/>
      <c r="DT330" s="1083"/>
      <c r="DU330" s="1083"/>
      <c r="DV330" s="1083"/>
      <c r="DW330" s="1083"/>
      <c r="DX330" s="1083"/>
      <c r="DY330" s="1083"/>
      <c r="DZ330" s="1083"/>
      <c r="EA330" s="1083"/>
      <c r="EB330" s="1083"/>
      <c r="EC330" s="1084"/>
      <c r="ED330" s="1084"/>
      <c r="EE330" s="1084"/>
      <c r="EF330" s="1084"/>
      <c r="EG330" s="1084"/>
      <c r="EH330" s="1084"/>
      <c r="EI330" s="1084"/>
      <c r="EJ330" s="1084"/>
      <c r="EK330" s="1084"/>
      <c r="EL330" s="1084"/>
      <c r="EM330" s="1084"/>
    </row>
    <row r="331" spans="1:143" ht="6" customHeight="1">
      <c r="A331" s="162"/>
      <c r="B331" s="991"/>
      <c r="C331" s="991"/>
      <c r="D331" s="991"/>
      <c r="E331" s="991"/>
      <c r="F331" s="1083"/>
      <c r="G331" s="1083"/>
      <c r="H331" s="1083"/>
      <c r="I331" s="1083"/>
      <c r="J331" s="1083"/>
      <c r="K331" s="1083"/>
      <c r="L331" s="1083"/>
      <c r="M331" s="1083"/>
      <c r="N331" s="1083"/>
      <c r="O331" s="1083"/>
      <c r="P331" s="1083"/>
      <c r="Q331" s="1083"/>
      <c r="R331" s="1083"/>
      <c r="S331" s="1083"/>
      <c r="T331" s="1083"/>
      <c r="U331" s="1083"/>
      <c r="V331" s="1083"/>
      <c r="W331" s="1083"/>
      <c r="X331" s="1083"/>
      <c r="Y331" s="1083"/>
      <c r="Z331" s="1083"/>
      <c r="AA331" s="1083"/>
      <c r="AB331" s="1083"/>
      <c r="AC331" s="1083"/>
      <c r="AD331" s="1083"/>
      <c r="AE331" s="1083"/>
      <c r="AF331" s="1083"/>
      <c r="AG331" s="1083"/>
      <c r="AH331" s="1083"/>
      <c r="AI331" s="1083"/>
      <c r="AJ331" s="1083"/>
      <c r="AK331" s="1083"/>
      <c r="AL331" s="1083"/>
      <c r="AM331" s="1083"/>
      <c r="AN331" s="1083"/>
      <c r="AO331" s="1083"/>
      <c r="AP331" s="1083"/>
      <c r="AQ331" s="1083"/>
      <c r="AR331" s="1083"/>
      <c r="AS331" s="1083"/>
      <c r="AT331" s="1083"/>
      <c r="AU331" s="1083"/>
      <c r="AV331" s="1083"/>
      <c r="AW331" s="1083"/>
      <c r="AX331" s="1084"/>
      <c r="AY331" s="1084"/>
      <c r="AZ331" s="1084"/>
      <c r="BA331" s="1084"/>
      <c r="BB331" s="1084"/>
      <c r="BC331" s="1083"/>
      <c r="BD331" s="1083"/>
      <c r="BE331" s="1083"/>
      <c r="BF331" s="1083"/>
      <c r="BG331" s="1083"/>
      <c r="BH331" s="1083"/>
      <c r="BI331" s="1083"/>
      <c r="BJ331" s="1083"/>
      <c r="BK331" s="1083"/>
      <c r="BL331" s="1083"/>
      <c r="BM331" s="1083"/>
      <c r="BN331" s="1083"/>
      <c r="BO331" s="1083"/>
      <c r="BP331" s="1083"/>
      <c r="BQ331" s="1083"/>
      <c r="BR331" s="1083"/>
      <c r="BS331" s="1083"/>
      <c r="BT331" s="1083"/>
      <c r="BU331" s="1083"/>
      <c r="BV331" s="1083"/>
      <c r="BW331" s="1083"/>
      <c r="BX331" s="1083"/>
      <c r="BY331" s="1083"/>
      <c r="BZ331" s="1083"/>
      <c r="CA331" s="1083"/>
      <c r="CB331" s="1083"/>
      <c r="CC331" s="1083"/>
      <c r="CD331" s="1083"/>
      <c r="CE331" s="1083"/>
      <c r="CF331" s="1087"/>
      <c r="CG331" s="1087"/>
      <c r="CH331" s="1087"/>
      <c r="CI331" s="1087"/>
      <c r="CJ331" s="1087"/>
      <c r="CK331" s="1087"/>
      <c r="CL331" s="1087"/>
      <c r="CM331" s="1087"/>
      <c r="CN331" s="1087"/>
      <c r="CO331" s="1087"/>
      <c r="CP331" s="1087"/>
      <c r="CQ331" s="1087"/>
      <c r="CR331" s="1087"/>
      <c r="CS331" s="1087"/>
      <c r="CT331" s="1087"/>
      <c r="CU331" s="1087"/>
      <c r="CV331" s="1087"/>
      <c r="CW331" s="1087"/>
      <c r="CX331" s="1087"/>
      <c r="CY331" s="1087"/>
      <c r="CZ331" s="1087"/>
      <c r="DA331" s="1087"/>
      <c r="DB331" s="1087"/>
      <c r="DC331" s="1087"/>
      <c r="DD331" s="1087"/>
      <c r="DE331" s="1087"/>
      <c r="DF331" s="1087"/>
      <c r="DG331" s="1087"/>
      <c r="DH331" s="1087"/>
      <c r="DI331" s="1087"/>
      <c r="DJ331" s="1087"/>
      <c r="DK331" s="1087"/>
      <c r="DL331" s="700"/>
      <c r="DM331" s="701"/>
      <c r="DN331" s="701"/>
      <c r="DO331" s="701"/>
      <c r="DP331" s="701"/>
      <c r="DQ331" s="702"/>
      <c r="DR331" s="1083"/>
      <c r="DS331" s="1083"/>
      <c r="DT331" s="1083"/>
      <c r="DU331" s="1083"/>
      <c r="DV331" s="1083"/>
      <c r="DW331" s="1083"/>
      <c r="DX331" s="1083"/>
      <c r="DY331" s="1083"/>
      <c r="DZ331" s="1083"/>
      <c r="EA331" s="1083"/>
      <c r="EB331" s="1083"/>
      <c r="EC331" s="1084"/>
      <c r="ED331" s="1084"/>
      <c r="EE331" s="1084"/>
      <c r="EF331" s="1084"/>
      <c r="EG331" s="1084"/>
      <c r="EH331" s="1084"/>
      <c r="EI331" s="1084"/>
      <c r="EJ331" s="1084"/>
      <c r="EK331" s="1084"/>
      <c r="EL331" s="1084"/>
      <c r="EM331" s="1084"/>
    </row>
    <row r="332" spans="1:143" ht="6" customHeight="1">
      <c r="A332" s="162"/>
      <c r="B332" s="991"/>
      <c r="C332" s="991"/>
      <c r="D332" s="991"/>
      <c r="E332" s="991"/>
      <c r="F332" s="1083"/>
      <c r="G332" s="1083"/>
      <c r="H332" s="1083"/>
      <c r="I332" s="1083"/>
      <c r="J332" s="1083"/>
      <c r="K332" s="1083"/>
      <c r="L332" s="1083"/>
      <c r="M332" s="1083"/>
      <c r="N332" s="1083"/>
      <c r="O332" s="1083"/>
      <c r="P332" s="1083"/>
      <c r="Q332" s="1083"/>
      <c r="R332" s="1083"/>
      <c r="S332" s="1083"/>
      <c r="T332" s="1083"/>
      <c r="U332" s="1083"/>
      <c r="V332" s="1083"/>
      <c r="W332" s="1083"/>
      <c r="X332" s="1083"/>
      <c r="Y332" s="1083"/>
      <c r="Z332" s="1083"/>
      <c r="AA332" s="1083"/>
      <c r="AB332" s="1083"/>
      <c r="AC332" s="1083"/>
      <c r="AD332" s="1083"/>
      <c r="AE332" s="1083"/>
      <c r="AF332" s="1083"/>
      <c r="AG332" s="1083"/>
      <c r="AH332" s="1083"/>
      <c r="AI332" s="1083"/>
      <c r="AJ332" s="1083"/>
      <c r="AK332" s="1083"/>
      <c r="AL332" s="1083"/>
      <c r="AM332" s="1083"/>
      <c r="AN332" s="1083"/>
      <c r="AO332" s="1083"/>
      <c r="AP332" s="1083"/>
      <c r="AQ332" s="1083"/>
      <c r="AR332" s="1083"/>
      <c r="AS332" s="1083"/>
      <c r="AT332" s="1083"/>
      <c r="AU332" s="1083"/>
      <c r="AV332" s="1083"/>
      <c r="AW332" s="1083"/>
      <c r="AX332" s="1084"/>
      <c r="AY332" s="1084"/>
      <c r="AZ332" s="1084"/>
      <c r="BA332" s="1084"/>
      <c r="BB332" s="1084"/>
      <c r="BC332" s="1083"/>
      <c r="BD332" s="1083"/>
      <c r="BE332" s="1083"/>
      <c r="BF332" s="1083"/>
      <c r="BG332" s="1083"/>
      <c r="BH332" s="1083"/>
      <c r="BI332" s="1083"/>
      <c r="BJ332" s="1083"/>
      <c r="BK332" s="1083"/>
      <c r="BL332" s="1083"/>
      <c r="BM332" s="1083"/>
      <c r="BN332" s="1083"/>
      <c r="BO332" s="1083"/>
      <c r="BP332" s="1083"/>
      <c r="BQ332" s="1083"/>
      <c r="BR332" s="1083"/>
      <c r="BS332" s="1083"/>
      <c r="BT332" s="1083"/>
      <c r="BU332" s="1083"/>
      <c r="BV332" s="1083"/>
      <c r="BW332" s="1083"/>
      <c r="BX332" s="1083"/>
      <c r="BY332" s="1083"/>
      <c r="BZ332" s="1083"/>
      <c r="CA332" s="1083"/>
      <c r="CB332" s="1083"/>
      <c r="CC332" s="1083"/>
      <c r="CD332" s="1083"/>
      <c r="CE332" s="1083"/>
      <c r="CF332" s="1087"/>
      <c r="CG332" s="1087"/>
      <c r="CH332" s="1087"/>
      <c r="CI332" s="1087"/>
      <c r="CJ332" s="1087"/>
      <c r="CK332" s="1087"/>
      <c r="CL332" s="1087"/>
      <c r="CM332" s="1087"/>
      <c r="CN332" s="1087"/>
      <c r="CO332" s="1087"/>
      <c r="CP332" s="1087"/>
      <c r="CQ332" s="1087"/>
      <c r="CR332" s="1087"/>
      <c r="CS332" s="1087"/>
      <c r="CT332" s="1087"/>
      <c r="CU332" s="1087"/>
      <c r="CV332" s="1087"/>
      <c r="CW332" s="1087"/>
      <c r="CX332" s="1087"/>
      <c r="CY332" s="1087"/>
      <c r="CZ332" s="1087"/>
      <c r="DA332" s="1087"/>
      <c r="DB332" s="1087"/>
      <c r="DC332" s="1087"/>
      <c r="DD332" s="1087"/>
      <c r="DE332" s="1087"/>
      <c r="DF332" s="1087"/>
      <c r="DG332" s="1087"/>
      <c r="DH332" s="1087"/>
      <c r="DI332" s="1087"/>
      <c r="DJ332" s="1087"/>
      <c r="DK332" s="1087"/>
      <c r="DL332" s="703"/>
      <c r="DM332" s="704"/>
      <c r="DN332" s="704"/>
      <c r="DO332" s="704"/>
      <c r="DP332" s="704"/>
      <c r="DQ332" s="705"/>
      <c r="DR332" s="1083"/>
      <c r="DS332" s="1083"/>
      <c r="DT332" s="1083"/>
      <c r="DU332" s="1083"/>
      <c r="DV332" s="1083"/>
      <c r="DW332" s="1083"/>
      <c r="DX332" s="1083"/>
      <c r="DY332" s="1083"/>
      <c r="DZ332" s="1083"/>
      <c r="EA332" s="1083"/>
      <c r="EB332" s="1083"/>
      <c r="EC332" s="1084"/>
      <c r="ED332" s="1084"/>
      <c r="EE332" s="1084"/>
      <c r="EF332" s="1084"/>
      <c r="EG332" s="1084"/>
      <c r="EH332" s="1084"/>
      <c r="EI332" s="1084"/>
      <c r="EJ332" s="1084"/>
      <c r="EK332" s="1084"/>
      <c r="EL332" s="1084"/>
      <c r="EM332" s="1084"/>
    </row>
    <row r="333" spans="1:143" ht="6" customHeight="1">
      <c r="A333" s="162"/>
      <c r="B333" s="1085">
        <v>3</v>
      </c>
      <c r="C333" s="991"/>
      <c r="D333" s="991"/>
      <c r="E333" s="991"/>
      <c r="F333" s="1083"/>
      <c r="G333" s="1083"/>
      <c r="H333" s="1083"/>
      <c r="I333" s="1083"/>
      <c r="J333" s="1083"/>
      <c r="K333" s="1083"/>
      <c r="L333" s="1083"/>
      <c r="M333" s="1083"/>
      <c r="N333" s="1083"/>
      <c r="O333" s="1083"/>
      <c r="P333" s="1083"/>
      <c r="Q333" s="1083"/>
      <c r="R333" s="1083"/>
      <c r="S333" s="1083"/>
      <c r="T333" s="1083"/>
      <c r="U333" s="1083"/>
      <c r="V333" s="1083"/>
      <c r="W333" s="1083"/>
      <c r="X333" s="1083"/>
      <c r="Y333" s="1083"/>
      <c r="Z333" s="1083"/>
      <c r="AA333" s="1083"/>
      <c r="AB333" s="1083"/>
      <c r="AC333" s="1083"/>
      <c r="AD333" s="1083"/>
      <c r="AE333" s="1083"/>
      <c r="AF333" s="1083"/>
      <c r="AG333" s="1083"/>
      <c r="AH333" s="1083"/>
      <c r="AI333" s="1083"/>
      <c r="AJ333" s="1083"/>
      <c r="AK333" s="1083"/>
      <c r="AL333" s="1083"/>
      <c r="AM333" s="1083"/>
      <c r="AN333" s="1083"/>
      <c r="AO333" s="1083"/>
      <c r="AP333" s="1083"/>
      <c r="AQ333" s="1083"/>
      <c r="AR333" s="1083"/>
      <c r="AS333" s="1083"/>
      <c r="AT333" s="1083"/>
      <c r="AU333" s="1083"/>
      <c r="AV333" s="1083"/>
      <c r="AW333" s="1083"/>
      <c r="AX333" s="1084"/>
      <c r="AY333" s="1084"/>
      <c r="AZ333" s="1084"/>
      <c r="BA333" s="1084"/>
      <c r="BB333" s="1084"/>
      <c r="BC333" s="1083"/>
      <c r="BD333" s="1083"/>
      <c r="BE333" s="1083"/>
      <c r="BF333" s="1083"/>
      <c r="BG333" s="1083"/>
      <c r="BH333" s="1083"/>
      <c r="BI333" s="1083"/>
      <c r="BJ333" s="1083"/>
      <c r="BK333" s="1083"/>
      <c r="BL333" s="1083"/>
      <c r="BM333" s="1083"/>
      <c r="BN333" s="1083"/>
      <c r="BO333" s="1083"/>
      <c r="BP333" s="1083"/>
      <c r="BQ333" s="1083"/>
      <c r="BR333" s="1083"/>
      <c r="BS333" s="1083"/>
      <c r="BT333" s="1083"/>
      <c r="BU333" s="1083"/>
      <c r="BV333" s="1083"/>
      <c r="BW333" s="1083"/>
      <c r="BX333" s="1083"/>
      <c r="BY333" s="1083"/>
      <c r="BZ333" s="1083"/>
      <c r="CA333" s="1083"/>
      <c r="CB333" s="1083"/>
      <c r="CC333" s="1083"/>
      <c r="CD333" s="1083"/>
      <c r="CE333" s="1083"/>
      <c r="CF333" s="1087"/>
      <c r="CG333" s="1087"/>
      <c r="CH333" s="1087"/>
      <c r="CI333" s="1087"/>
      <c r="CJ333" s="1087"/>
      <c r="CK333" s="1087"/>
      <c r="CL333" s="1087"/>
      <c r="CM333" s="1087"/>
      <c r="CN333" s="1087"/>
      <c r="CO333" s="1087"/>
      <c r="CP333" s="1087"/>
      <c r="CQ333" s="1087"/>
      <c r="CR333" s="1087"/>
      <c r="CS333" s="1087"/>
      <c r="CT333" s="1087"/>
      <c r="CU333" s="1087"/>
      <c r="CV333" s="1087"/>
      <c r="CW333" s="1087"/>
      <c r="CX333" s="1087"/>
      <c r="CY333" s="1087"/>
      <c r="CZ333" s="1087"/>
      <c r="DA333" s="1087"/>
      <c r="DB333" s="1087"/>
      <c r="DC333" s="1087"/>
      <c r="DD333" s="1087"/>
      <c r="DE333" s="1087"/>
      <c r="DF333" s="1087"/>
      <c r="DG333" s="1087"/>
      <c r="DH333" s="1087"/>
      <c r="DI333" s="1087"/>
      <c r="DJ333" s="1087"/>
      <c r="DK333" s="1087"/>
      <c r="DL333" s="697"/>
      <c r="DM333" s="698"/>
      <c r="DN333" s="698"/>
      <c r="DO333" s="698"/>
      <c r="DP333" s="698"/>
      <c r="DQ333" s="699"/>
      <c r="DR333" s="1083"/>
      <c r="DS333" s="1083"/>
      <c r="DT333" s="1083"/>
      <c r="DU333" s="1083"/>
      <c r="DV333" s="1083"/>
      <c r="DW333" s="1083"/>
      <c r="DX333" s="1083"/>
      <c r="DY333" s="1083"/>
      <c r="DZ333" s="1083"/>
      <c r="EA333" s="1083"/>
      <c r="EB333" s="1083"/>
      <c r="EC333" s="1084"/>
      <c r="ED333" s="1084"/>
      <c r="EE333" s="1084"/>
      <c r="EF333" s="1084"/>
      <c r="EG333" s="1084"/>
      <c r="EH333" s="1084"/>
      <c r="EI333" s="1084"/>
      <c r="EJ333" s="1084"/>
      <c r="EK333" s="1084"/>
      <c r="EL333" s="1084"/>
      <c r="EM333" s="1084"/>
    </row>
    <row r="334" spans="1:143" ht="6" customHeight="1">
      <c r="A334" s="162"/>
      <c r="B334" s="991"/>
      <c r="C334" s="991"/>
      <c r="D334" s="991"/>
      <c r="E334" s="991"/>
      <c r="F334" s="1083"/>
      <c r="G334" s="1083"/>
      <c r="H334" s="1083"/>
      <c r="I334" s="1083"/>
      <c r="J334" s="1083"/>
      <c r="K334" s="1083"/>
      <c r="L334" s="1083"/>
      <c r="M334" s="1083"/>
      <c r="N334" s="1083"/>
      <c r="O334" s="1083"/>
      <c r="P334" s="1083"/>
      <c r="Q334" s="1083"/>
      <c r="R334" s="1083"/>
      <c r="S334" s="1083"/>
      <c r="T334" s="1083"/>
      <c r="U334" s="1083"/>
      <c r="V334" s="1083"/>
      <c r="W334" s="1083"/>
      <c r="X334" s="1083"/>
      <c r="Y334" s="1083"/>
      <c r="Z334" s="1083"/>
      <c r="AA334" s="1083"/>
      <c r="AB334" s="1083"/>
      <c r="AC334" s="1083"/>
      <c r="AD334" s="1083"/>
      <c r="AE334" s="1083"/>
      <c r="AF334" s="1083"/>
      <c r="AG334" s="1083"/>
      <c r="AH334" s="1083"/>
      <c r="AI334" s="1083"/>
      <c r="AJ334" s="1083"/>
      <c r="AK334" s="1083"/>
      <c r="AL334" s="1083"/>
      <c r="AM334" s="1083"/>
      <c r="AN334" s="1083"/>
      <c r="AO334" s="1083"/>
      <c r="AP334" s="1083"/>
      <c r="AQ334" s="1083"/>
      <c r="AR334" s="1083"/>
      <c r="AS334" s="1083"/>
      <c r="AT334" s="1083"/>
      <c r="AU334" s="1083"/>
      <c r="AV334" s="1083"/>
      <c r="AW334" s="1083"/>
      <c r="AX334" s="1084"/>
      <c r="AY334" s="1084"/>
      <c r="AZ334" s="1084"/>
      <c r="BA334" s="1084"/>
      <c r="BB334" s="1084"/>
      <c r="BC334" s="1083"/>
      <c r="BD334" s="1083"/>
      <c r="BE334" s="1083"/>
      <c r="BF334" s="1083"/>
      <c r="BG334" s="1083"/>
      <c r="BH334" s="1083"/>
      <c r="BI334" s="1083"/>
      <c r="BJ334" s="1083"/>
      <c r="BK334" s="1083"/>
      <c r="BL334" s="1083"/>
      <c r="BM334" s="1083"/>
      <c r="BN334" s="1083"/>
      <c r="BO334" s="1083"/>
      <c r="BP334" s="1083"/>
      <c r="BQ334" s="1083"/>
      <c r="BR334" s="1083"/>
      <c r="BS334" s="1083"/>
      <c r="BT334" s="1083"/>
      <c r="BU334" s="1083"/>
      <c r="BV334" s="1083"/>
      <c r="BW334" s="1083"/>
      <c r="BX334" s="1083"/>
      <c r="BY334" s="1083"/>
      <c r="BZ334" s="1083"/>
      <c r="CA334" s="1083"/>
      <c r="CB334" s="1083"/>
      <c r="CC334" s="1083"/>
      <c r="CD334" s="1083"/>
      <c r="CE334" s="1083"/>
      <c r="CF334" s="1087"/>
      <c r="CG334" s="1087"/>
      <c r="CH334" s="1087"/>
      <c r="CI334" s="1087"/>
      <c r="CJ334" s="1087"/>
      <c r="CK334" s="1087"/>
      <c r="CL334" s="1087"/>
      <c r="CM334" s="1087"/>
      <c r="CN334" s="1087"/>
      <c r="CO334" s="1087"/>
      <c r="CP334" s="1087"/>
      <c r="CQ334" s="1087"/>
      <c r="CR334" s="1087"/>
      <c r="CS334" s="1087"/>
      <c r="CT334" s="1087"/>
      <c r="CU334" s="1087"/>
      <c r="CV334" s="1087"/>
      <c r="CW334" s="1087"/>
      <c r="CX334" s="1087"/>
      <c r="CY334" s="1087"/>
      <c r="CZ334" s="1087"/>
      <c r="DA334" s="1087"/>
      <c r="DB334" s="1087"/>
      <c r="DC334" s="1087"/>
      <c r="DD334" s="1087"/>
      <c r="DE334" s="1087"/>
      <c r="DF334" s="1087"/>
      <c r="DG334" s="1087"/>
      <c r="DH334" s="1087"/>
      <c r="DI334" s="1087"/>
      <c r="DJ334" s="1087"/>
      <c r="DK334" s="1087"/>
      <c r="DL334" s="700"/>
      <c r="DM334" s="701"/>
      <c r="DN334" s="701"/>
      <c r="DO334" s="701"/>
      <c r="DP334" s="701"/>
      <c r="DQ334" s="702"/>
      <c r="DR334" s="1083"/>
      <c r="DS334" s="1083"/>
      <c r="DT334" s="1083"/>
      <c r="DU334" s="1083"/>
      <c r="DV334" s="1083"/>
      <c r="DW334" s="1083"/>
      <c r="DX334" s="1083"/>
      <c r="DY334" s="1083"/>
      <c r="DZ334" s="1083"/>
      <c r="EA334" s="1083"/>
      <c r="EB334" s="1083"/>
      <c r="EC334" s="1084"/>
      <c r="ED334" s="1084"/>
      <c r="EE334" s="1084"/>
      <c r="EF334" s="1084"/>
      <c r="EG334" s="1084"/>
      <c r="EH334" s="1084"/>
      <c r="EI334" s="1084"/>
      <c r="EJ334" s="1084"/>
      <c r="EK334" s="1084"/>
      <c r="EL334" s="1084"/>
      <c r="EM334" s="1084"/>
    </row>
    <row r="335" spans="1:143" ht="6" customHeight="1">
      <c r="A335" s="162"/>
      <c r="B335" s="991"/>
      <c r="C335" s="991"/>
      <c r="D335" s="991"/>
      <c r="E335" s="991"/>
      <c r="F335" s="1083"/>
      <c r="G335" s="1083"/>
      <c r="H335" s="1083"/>
      <c r="I335" s="1083"/>
      <c r="J335" s="1083"/>
      <c r="K335" s="1083"/>
      <c r="L335" s="1083"/>
      <c r="M335" s="1083"/>
      <c r="N335" s="1083"/>
      <c r="O335" s="1083"/>
      <c r="P335" s="1083"/>
      <c r="Q335" s="1083"/>
      <c r="R335" s="1083"/>
      <c r="S335" s="1083"/>
      <c r="T335" s="1083"/>
      <c r="U335" s="1083"/>
      <c r="V335" s="1083"/>
      <c r="W335" s="1083"/>
      <c r="X335" s="1083"/>
      <c r="Y335" s="1083"/>
      <c r="Z335" s="1083"/>
      <c r="AA335" s="1083"/>
      <c r="AB335" s="1083"/>
      <c r="AC335" s="1083"/>
      <c r="AD335" s="1083"/>
      <c r="AE335" s="1083"/>
      <c r="AF335" s="1083"/>
      <c r="AG335" s="1083"/>
      <c r="AH335" s="1083"/>
      <c r="AI335" s="1083"/>
      <c r="AJ335" s="1083"/>
      <c r="AK335" s="1083"/>
      <c r="AL335" s="1083"/>
      <c r="AM335" s="1083"/>
      <c r="AN335" s="1083"/>
      <c r="AO335" s="1083"/>
      <c r="AP335" s="1083"/>
      <c r="AQ335" s="1083"/>
      <c r="AR335" s="1083"/>
      <c r="AS335" s="1083"/>
      <c r="AT335" s="1083"/>
      <c r="AU335" s="1083"/>
      <c r="AV335" s="1083"/>
      <c r="AW335" s="1083"/>
      <c r="AX335" s="1084"/>
      <c r="AY335" s="1084"/>
      <c r="AZ335" s="1084"/>
      <c r="BA335" s="1084"/>
      <c r="BB335" s="1084"/>
      <c r="BC335" s="1083"/>
      <c r="BD335" s="1083"/>
      <c r="BE335" s="1083"/>
      <c r="BF335" s="1083"/>
      <c r="BG335" s="1083"/>
      <c r="BH335" s="1083"/>
      <c r="BI335" s="1083"/>
      <c r="BJ335" s="1083"/>
      <c r="BK335" s="1083"/>
      <c r="BL335" s="1083"/>
      <c r="BM335" s="1083"/>
      <c r="BN335" s="1083"/>
      <c r="BO335" s="1083"/>
      <c r="BP335" s="1083"/>
      <c r="BQ335" s="1083"/>
      <c r="BR335" s="1083"/>
      <c r="BS335" s="1083"/>
      <c r="BT335" s="1083"/>
      <c r="BU335" s="1083"/>
      <c r="BV335" s="1083"/>
      <c r="BW335" s="1083"/>
      <c r="BX335" s="1083"/>
      <c r="BY335" s="1083"/>
      <c r="BZ335" s="1083"/>
      <c r="CA335" s="1083"/>
      <c r="CB335" s="1083"/>
      <c r="CC335" s="1083"/>
      <c r="CD335" s="1083"/>
      <c r="CE335" s="1083"/>
      <c r="CF335" s="1087"/>
      <c r="CG335" s="1087"/>
      <c r="CH335" s="1087"/>
      <c r="CI335" s="1087"/>
      <c r="CJ335" s="1087"/>
      <c r="CK335" s="1087"/>
      <c r="CL335" s="1087"/>
      <c r="CM335" s="1087"/>
      <c r="CN335" s="1087"/>
      <c r="CO335" s="1087"/>
      <c r="CP335" s="1087"/>
      <c r="CQ335" s="1087"/>
      <c r="CR335" s="1087"/>
      <c r="CS335" s="1087"/>
      <c r="CT335" s="1087"/>
      <c r="CU335" s="1087"/>
      <c r="CV335" s="1087"/>
      <c r="CW335" s="1087"/>
      <c r="CX335" s="1087"/>
      <c r="CY335" s="1087"/>
      <c r="CZ335" s="1087"/>
      <c r="DA335" s="1087"/>
      <c r="DB335" s="1087"/>
      <c r="DC335" s="1087"/>
      <c r="DD335" s="1087"/>
      <c r="DE335" s="1087"/>
      <c r="DF335" s="1087"/>
      <c r="DG335" s="1087"/>
      <c r="DH335" s="1087"/>
      <c r="DI335" s="1087"/>
      <c r="DJ335" s="1087"/>
      <c r="DK335" s="1087"/>
      <c r="DL335" s="703"/>
      <c r="DM335" s="704"/>
      <c r="DN335" s="704"/>
      <c r="DO335" s="704"/>
      <c r="DP335" s="704"/>
      <c r="DQ335" s="705"/>
      <c r="DR335" s="1083"/>
      <c r="DS335" s="1083"/>
      <c r="DT335" s="1083"/>
      <c r="DU335" s="1083"/>
      <c r="DV335" s="1083"/>
      <c r="DW335" s="1083"/>
      <c r="DX335" s="1083"/>
      <c r="DY335" s="1083"/>
      <c r="DZ335" s="1083"/>
      <c r="EA335" s="1083"/>
      <c r="EB335" s="1083"/>
      <c r="EC335" s="1084"/>
      <c r="ED335" s="1084"/>
      <c r="EE335" s="1084"/>
      <c r="EF335" s="1084"/>
      <c r="EG335" s="1084"/>
      <c r="EH335" s="1084"/>
      <c r="EI335" s="1084"/>
      <c r="EJ335" s="1084"/>
      <c r="EK335" s="1084"/>
      <c r="EL335" s="1084"/>
      <c r="EM335" s="1084"/>
    </row>
    <row r="336" spans="1:143" ht="6" customHeight="1">
      <c r="A336" s="162"/>
      <c r="B336" s="1085">
        <v>4</v>
      </c>
      <c r="C336" s="991"/>
      <c r="D336" s="991"/>
      <c r="E336" s="991"/>
      <c r="F336" s="1083"/>
      <c r="G336" s="1083"/>
      <c r="H336" s="1083"/>
      <c r="I336" s="1083"/>
      <c r="J336" s="1083"/>
      <c r="K336" s="1083"/>
      <c r="L336" s="1083"/>
      <c r="M336" s="1083"/>
      <c r="N336" s="1083"/>
      <c r="O336" s="1083"/>
      <c r="P336" s="1083"/>
      <c r="Q336" s="1083"/>
      <c r="R336" s="1083"/>
      <c r="S336" s="1083"/>
      <c r="T336" s="1083"/>
      <c r="U336" s="1083"/>
      <c r="V336" s="1083"/>
      <c r="W336" s="1083"/>
      <c r="X336" s="1083"/>
      <c r="Y336" s="1083"/>
      <c r="Z336" s="1083"/>
      <c r="AA336" s="1083"/>
      <c r="AB336" s="1083"/>
      <c r="AC336" s="1083"/>
      <c r="AD336" s="1083"/>
      <c r="AE336" s="1083"/>
      <c r="AF336" s="1083"/>
      <c r="AG336" s="1083"/>
      <c r="AH336" s="1083"/>
      <c r="AI336" s="1083"/>
      <c r="AJ336" s="1083"/>
      <c r="AK336" s="1083"/>
      <c r="AL336" s="1083"/>
      <c r="AM336" s="1083"/>
      <c r="AN336" s="1083"/>
      <c r="AO336" s="1083"/>
      <c r="AP336" s="1083"/>
      <c r="AQ336" s="1083"/>
      <c r="AR336" s="1083"/>
      <c r="AS336" s="1083"/>
      <c r="AT336" s="1083"/>
      <c r="AU336" s="1083"/>
      <c r="AV336" s="1083"/>
      <c r="AW336" s="1083"/>
      <c r="AX336" s="1084"/>
      <c r="AY336" s="1084"/>
      <c r="AZ336" s="1084"/>
      <c r="BA336" s="1084"/>
      <c r="BB336" s="1084"/>
      <c r="BC336" s="1083"/>
      <c r="BD336" s="1083"/>
      <c r="BE336" s="1083"/>
      <c r="BF336" s="1083"/>
      <c r="BG336" s="1083"/>
      <c r="BH336" s="1083"/>
      <c r="BI336" s="1083"/>
      <c r="BJ336" s="1083"/>
      <c r="BK336" s="1083"/>
      <c r="BL336" s="1083"/>
      <c r="BM336" s="1083"/>
      <c r="BN336" s="1083"/>
      <c r="BO336" s="1083"/>
      <c r="BP336" s="1083"/>
      <c r="BQ336" s="1083"/>
      <c r="BR336" s="1083"/>
      <c r="BS336" s="1083"/>
      <c r="BT336" s="1083"/>
      <c r="BU336" s="1083"/>
      <c r="BV336" s="1083"/>
      <c r="BW336" s="1083"/>
      <c r="BX336" s="1083"/>
      <c r="BY336" s="1083"/>
      <c r="BZ336" s="1083"/>
      <c r="CA336" s="1083"/>
      <c r="CB336" s="1083"/>
      <c r="CC336" s="1083"/>
      <c r="CD336" s="1083"/>
      <c r="CE336" s="1083"/>
      <c r="CF336" s="1087"/>
      <c r="CG336" s="1087"/>
      <c r="CH336" s="1087"/>
      <c r="CI336" s="1087"/>
      <c r="CJ336" s="1087"/>
      <c r="CK336" s="1087"/>
      <c r="CL336" s="1087"/>
      <c r="CM336" s="1087"/>
      <c r="CN336" s="1087"/>
      <c r="CO336" s="1087"/>
      <c r="CP336" s="1087"/>
      <c r="CQ336" s="1087"/>
      <c r="CR336" s="1087"/>
      <c r="CS336" s="1087"/>
      <c r="CT336" s="1087"/>
      <c r="CU336" s="1087"/>
      <c r="CV336" s="1087"/>
      <c r="CW336" s="1087"/>
      <c r="CX336" s="1087"/>
      <c r="CY336" s="1087"/>
      <c r="CZ336" s="1087"/>
      <c r="DA336" s="1087"/>
      <c r="DB336" s="1087"/>
      <c r="DC336" s="1087"/>
      <c r="DD336" s="1087"/>
      <c r="DE336" s="1087"/>
      <c r="DF336" s="1087"/>
      <c r="DG336" s="1087"/>
      <c r="DH336" s="1087"/>
      <c r="DI336" s="1087"/>
      <c r="DJ336" s="1087"/>
      <c r="DK336" s="1087"/>
      <c r="DL336" s="697"/>
      <c r="DM336" s="698"/>
      <c r="DN336" s="698"/>
      <c r="DO336" s="698"/>
      <c r="DP336" s="698"/>
      <c r="DQ336" s="699"/>
      <c r="DR336" s="1083"/>
      <c r="DS336" s="1083"/>
      <c r="DT336" s="1083"/>
      <c r="DU336" s="1083"/>
      <c r="DV336" s="1083"/>
      <c r="DW336" s="1083"/>
      <c r="DX336" s="1083"/>
      <c r="DY336" s="1083"/>
      <c r="DZ336" s="1083"/>
      <c r="EA336" s="1083"/>
      <c r="EB336" s="1083"/>
      <c r="EC336" s="1084"/>
      <c r="ED336" s="1084"/>
      <c r="EE336" s="1084"/>
      <c r="EF336" s="1084"/>
      <c r="EG336" s="1084"/>
      <c r="EH336" s="1084"/>
      <c r="EI336" s="1084"/>
      <c r="EJ336" s="1084"/>
      <c r="EK336" s="1084"/>
      <c r="EL336" s="1084"/>
      <c r="EM336" s="1084"/>
    </row>
    <row r="337" spans="1:143" ht="6" customHeight="1">
      <c r="A337" s="162"/>
      <c r="B337" s="991"/>
      <c r="C337" s="991"/>
      <c r="D337" s="991"/>
      <c r="E337" s="991"/>
      <c r="F337" s="1083"/>
      <c r="G337" s="1083"/>
      <c r="H337" s="1083"/>
      <c r="I337" s="1083"/>
      <c r="J337" s="1083"/>
      <c r="K337" s="1083"/>
      <c r="L337" s="1083"/>
      <c r="M337" s="1083"/>
      <c r="N337" s="1083"/>
      <c r="O337" s="1083"/>
      <c r="P337" s="1083"/>
      <c r="Q337" s="1083"/>
      <c r="R337" s="1083"/>
      <c r="S337" s="1083"/>
      <c r="T337" s="1083"/>
      <c r="U337" s="1083"/>
      <c r="V337" s="1083"/>
      <c r="W337" s="1083"/>
      <c r="X337" s="1083"/>
      <c r="Y337" s="1083"/>
      <c r="Z337" s="1083"/>
      <c r="AA337" s="1083"/>
      <c r="AB337" s="1083"/>
      <c r="AC337" s="1083"/>
      <c r="AD337" s="1083"/>
      <c r="AE337" s="1083"/>
      <c r="AF337" s="1083"/>
      <c r="AG337" s="1083"/>
      <c r="AH337" s="1083"/>
      <c r="AI337" s="1083"/>
      <c r="AJ337" s="1083"/>
      <c r="AK337" s="1083"/>
      <c r="AL337" s="1083"/>
      <c r="AM337" s="1083"/>
      <c r="AN337" s="1083"/>
      <c r="AO337" s="1083"/>
      <c r="AP337" s="1083"/>
      <c r="AQ337" s="1083"/>
      <c r="AR337" s="1083"/>
      <c r="AS337" s="1083"/>
      <c r="AT337" s="1083"/>
      <c r="AU337" s="1083"/>
      <c r="AV337" s="1083"/>
      <c r="AW337" s="1083"/>
      <c r="AX337" s="1084"/>
      <c r="AY337" s="1084"/>
      <c r="AZ337" s="1084"/>
      <c r="BA337" s="1084"/>
      <c r="BB337" s="1084"/>
      <c r="BC337" s="1083"/>
      <c r="BD337" s="1083"/>
      <c r="BE337" s="1083"/>
      <c r="BF337" s="1083"/>
      <c r="BG337" s="1083"/>
      <c r="BH337" s="1083"/>
      <c r="BI337" s="1083"/>
      <c r="BJ337" s="1083"/>
      <c r="BK337" s="1083"/>
      <c r="BL337" s="1083"/>
      <c r="BM337" s="1083"/>
      <c r="BN337" s="1083"/>
      <c r="BO337" s="1083"/>
      <c r="BP337" s="1083"/>
      <c r="BQ337" s="1083"/>
      <c r="BR337" s="1083"/>
      <c r="BS337" s="1083"/>
      <c r="BT337" s="1083"/>
      <c r="BU337" s="1083"/>
      <c r="BV337" s="1083"/>
      <c r="BW337" s="1083"/>
      <c r="BX337" s="1083"/>
      <c r="BY337" s="1083"/>
      <c r="BZ337" s="1083"/>
      <c r="CA337" s="1083"/>
      <c r="CB337" s="1083"/>
      <c r="CC337" s="1083"/>
      <c r="CD337" s="1083"/>
      <c r="CE337" s="1083"/>
      <c r="CF337" s="1087"/>
      <c r="CG337" s="1087"/>
      <c r="CH337" s="1087"/>
      <c r="CI337" s="1087"/>
      <c r="CJ337" s="1087"/>
      <c r="CK337" s="1087"/>
      <c r="CL337" s="1087"/>
      <c r="CM337" s="1087"/>
      <c r="CN337" s="1087"/>
      <c r="CO337" s="1087"/>
      <c r="CP337" s="1087"/>
      <c r="CQ337" s="1087"/>
      <c r="CR337" s="1087"/>
      <c r="CS337" s="1087"/>
      <c r="CT337" s="1087"/>
      <c r="CU337" s="1087"/>
      <c r="CV337" s="1087"/>
      <c r="CW337" s="1087"/>
      <c r="CX337" s="1087"/>
      <c r="CY337" s="1087"/>
      <c r="CZ337" s="1087"/>
      <c r="DA337" s="1087"/>
      <c r="DB337" s="1087"/>
      <c r="DC337" s="1087"/>
      <c r="DD337" s="1087"/>
      <c r="DE337" s="1087"/>
      <c r="DF337" s="1087"/>
      <c r="DG337" s="1087"/>
      <c r="DH337" s="1087"/>
      <c r="DI337" s="1087"/>
      <c r="DJ337" s="1087"/>
      <c r="DK337" s="1087"/>
      <c r="DL337" s="700"/>
      <c r="DM337" s="701"/>
      <c r="DN337" s="701"/>
      <c r="DO337" s="701"/>
      <c r="DP337" s="701"/>
      <c r="DQ337" s="702"/>
      <c r="DR337" s="1083"/>
      <c r="DS337" s="1083"/>
      <c r="DT337" s="1083"/>
      <c r="DU337" s="1083"/>
      <c r="DV337" s="1083"/>
      <c r="DW337" s="1083"/>
      <c r="DX337" s="1083"/>
      <c r="DY337" s="1083"/>
      <c r="DZ337" s="1083"/>
      <c r="EA337" s="1083"/>
      <c r="EB337" s="1083"/>
      <c r="EC337" s="1084"/>
      <c r="ED337" s="1084"/>
      <c r="EE337" s="1084"/>
      <c r="EF337" s="1084"/>
      <c r="EG337" s="1084"/>
      <c r="EH337" s="1084"/>
      <c r="EI337" s="1084"/>
      <c r="EJ337" s="1084"/>
      <c r="EK337" s="1084"/>
      <c r="EL337" s="1084"/>
      <c r="EM337" s="1084"/>
    </row>
    <row r="338" spans="1:143" ht="6" customHeight="1">
      <c r="A338" s="162"/>
      <c r="B338" s="991"/>
      <c r="C338" s="991"/>
      <c r="D338" s="991"/>
      <c r="E338" s="991"/>
      <c r="F338" s="1083"/>
      <c r="G338" s="1083"/>
      <c r="H338" s="1083"/>
      <c r="I338" s="1083"/>
      <c r="J338" s="1083"/>
      <c r="K338" s="1083"/>
      <c r="L338" s="1083"/>
      <c r="M338" s="1083"/>
      <c r="N338" s="1083"/>
      <c r="O338" s="1083"/>
      <c r="P338" s="1083"/>
      <c r="Q338" s="1083"/>
      <c r="R338" s="1083"/>
      <c r="S338" s="1083"/>
      <c r="T338" s="1083"/>
      <c r="U338" s="1083"/>
      <c r="V338" s="1083"/>
      <c r="W338" s="1083"/>
      <c r="X338" s="1083"/>
      <c r="Y338" s="1083"/>
      <c r="Z338" s="1083"/>
      <c r="AA338" s="1083"/>
      <c r="AB338" s="1083"/>
      <c r="AC338" s="1083"/>
      <c r="AD338" s="1083"/>
      <c r="AE338" s="1083"/>
      <c r="AF338" s="1083"/>
      <c r="AG338" s="1083"/>
      <c r="AH338" s="1083"/>
      <c r="AI338" s="1083"/>
      <c r="AJ338" s="1083"/>
      <c r="AK338" s="1083"/>
      <c r="AL338" s="1083"/>
      <c r="AM338" s="1083"/>
      <c r="AN338" s="1083"/>
      <c r="AO338" s="1083"/>
      <c r="AP338" s="1083"/>
      <c r="AQ338" s="1083"/>
      <c r="AR338" s="1083"/>
      <c r="AS338" s="1083"/>
      <c r="AT338" s="1083"/>
      <c r="AU338" s="1083"/>
      <c r="AV338" s="1083"/>
      <c r="AW338" s="1083"/>
      <c r="AX338" s="1084"/>
      <c r="AY338" s="1084"/>
      <c r="AZ338" s="1084"/>
      <c r="BA338" s="1084"/>
      <c r="BB338" s="1084"/>
      <c r="BC338" s="1083"/>
      <c r="BD338" s="1083"/>
      <c r="BE338" s="1083"/>
      <c r="BF338" s="1083"/>
      <c r="BG338" s="1083"/>
      <c r="BH338" s="1083"/>
      <c r="BI338" s="1083"/>
      <c r="BJ338" s="1083"/>
      <c r="BK338" s="1083"/>
      <c r="BL338" s="1083"/>
      <c r="BM338" s="1083"/>
      <c r="BN338" s="1083"/>
      <c r="BO338" s="1083"/>
      <c r="BP338" s="1083"/>
      <c r="BQ338" s="1083"/>
      <c r="BR338" s="1083"/>
      <c r="BS338" s="1083"/>
      <c r="BT338" s="1083"/>
      <c r="BU338" s="1083"/>
      <c r="BV338" s="1083"/>
      <c r="BW338" s="1083"/>
      <c r="BX338" s="1083"/>
      <c r="BY338" s="1083"/>
      <c r="BZ338" s="1083"/>
      <c r="CA338" s="1083"/>
      <c r="CB338" s="1083"/>
      <c r="CC338" s="1083"/>
      <c r="CD338" s="1083"/>
      <c r="CE338" s="1083"/>
      <c r="CF338" s="1087"/>
      <c r="CG338" s="1087"/>
      <c r="CH338" s="1087"/>
      <c r="CI338" s="1087"/>
      <c r="CJ338" s="1087"/>
      <c r="CK338" s="1087"/>
      <c r="CL338" s="1087"/>
      <c r="CM338" s="1087"/>
      <c r="CN338" s="1087"/>
      <c r="CO338" s="1087"/>
      <c r="CP338" s="1087"/>
      <c r="CQ338" s="1087"/>
      <c r="CR338" s="1087"/>
      <c r="CS338" s="1087"/>
      <c r="CT338" s="1087"/>
      <c r="CU338" s="1087"/>
      <c r="CV338" s="1087"/>
      <c r="CW338" s="1087"/>
      <c r="CX338" s="1087"/>
      <c r="CY338" s="1087"/>
      <c r="CZ338" s="1087"/>
      <c r="DA338" s="1087"/>
      <c r="DB338" s="1087"/>
      <c r="DC338" s="1087"/>
      <c r="DD338" s="1087"/>
      <c r="DE338" s="1087"/>
      <c r="DF338" s="1087"/>
      <c r="DG338" s="1087"/>
      <c r="DH338" s="1087"/>
      <c r="DI338" s="1087"/>
      <c r="DJ338" s="1087"/>
      <c r="DK338" s="1087"/>
      <c r="DL338" s="703"/>
      <c r="DM338" s="704"/>
      <c r="DN338" s="704"/>
      <c r="DO338" s="704"/>
      <c r="DP338" s="704"/>
      <c r="DQ338" s="705"/>
      <c r="DR338" s="1083"/>
      <c r="DS338" s="1083"/>
      <c r="DT338" s="1083"/>
      <c r="DU338" s="1083"/>
      <c r="DV338" s="1083"/>
      <c r="DW338" s="1083"/>
      <c r="DX338" s="1083"/>
      <c r="DY338" s="1083"/>
      <c r="DZ338" s="1083"/>
      <c r="EA338" s="1083"/>
      <c r="EB338" s="1083"/>
      <c r="EC338" s="1084"/>
      <c r="ED338" s="1084"/>
      <c r="EE338" s="1084"/>
      <c r="EF338" s="1084"/>
      <c r="EG338" s="1084"/>
      <c r="EH338" s="1084"/>
      <c r="EI338" s="1084"/>
      <c r="EJ338" s="1084"/>
      <c r="EK338" s="1084"/>
      <c r="EL338" s="1084"/>
      <c r="EM338" s="1084"/>
    </row>
    <row r="339" spans="1:143" ht="6" customHeight="1">
      <c r="A339" s="162"/>
      <c r="B339" s="1085">
        <v>5</v>
      </c>
      <c r="C339" s="991"/>
      <c r="D339" s="991"/>
      <c r="E339" s="991"/>
      <c r="F339" s="1083"/>
      <c r="G339" s="1083"/>
      <c r="H339" s="1083"/>
      <c r="I339" s="1083"/>
      <c r="J339" s="1083"/>
      <c r="K339" s="1083"/>
      <c r="L339" s="1083"/>
      <c r="M339" s="1083"/>
      <c r="N339" s="1083"/>
      <c r="O339" s="1083"/>
      <c r="P339" s="1083"/>
      <c r="Q339" s="1083"/>
      <c r="R339" s="1083"/>
      <c r="S339" s="1083"/>
      <c r="T339" s="1083"/>
      <c r="U339" s="1083"/>
      <c r="V339" s="1083"/>
      <c r="W339" s="1083"/>
      <c r="X339" s="1083"/>
      <c r="Y339" s="1083"/>
      <c r="Z339" s="1083"/>
      <c r="AA339" s="1083"/>
      <c r="AB339" s="1083"/>
      <c r="AC339" s="1083"/>
      <c r="AD339" s="1083"/>
      <c r="AE339" s="1083"/>
      <c r="AF339" s="1083"/>
      <c r="AG339" s="1083"/>
      <c r="AH339" s="1083"/>
      <c r="AI339" s="1083"/>
      <c r="AJ339" s="1083"/>
      <c r="AK339" s="1083"/>
      <c r="AL339" s="1083"/>
      <c r="AM339" s="1083"/>
      <c r="AN339" s="1083"/>
      <c r="AO339" s="1083"/>
      <c r="AP339" s="1083"/>
      <c r="AQ339" s="1083"/>
      <c r="AR339" s="1083"/>
      <c r="AS339" s="1083"/>
      <c r="AT339" s="1083"/>
      <c r="AU339" s="1083"/>
      <c r="AV339" s="1083"/>
      <c r="AW339" s="1083"/>
      <c r="AX339" s="1084"/>
      <c r="AY339" s="1084"/>
      <c r="AZ339" s="1084"/>
      <c r="BA339" s="1084"/>
      <c r="BB339" s="1084"/>
      <c r="BC339" s="1083"/>
      <c r="BD339" s="1083"/>
      <c r="BE339" s="1083"/>
      <c r="BF339" s="1083"/>
      <c r="BG339" s="1083"/>
      <c r="BH339" s="1083"/>
      <c r="BI339" s="1083"/>
      <c r="BJ339" s="1083"/>
      <c r="BK339" s="1083"/>
      <c r="BL339" s="1083"/>
      <c r="BM339" s="1083"/>
      <c r="BN339" s="1083"/>
      <c r="BO339" s="1083"/>
      <c r="BP339" s="1083"/>
      <c r="BQ339" s="1083"/>
      <c r="BR339" s="1083"/>
      <c r="BS339" s="1083"/>
      <c r="BT339" s="1083"/>
      <c r="BU339" s="1083"/>
      <c r="BV339" s="1083"/>
      <c r="BW339" s="1083"/>
      <c r="BX339" s="1083"/>
      <c r="BY339" s="1083"/>
      <c r="BZ339" s="1083"/>
      <c r="CA339" s="1083"/>
      <c r="CB339" s="1083"/>
      <c r="CC339" s="1083"/>
      <c r="CD339" s="1083"/>
      <c r="CE339" s="1083"/>
      <c r="CF339" s="1087"/>
      <c r="CG339" s="1087"/>
      <c r="CH339" s="1087"/>
      <c r="CI339" s="1087"/>
      <c r="CJ339" s="1087"/>
      <c r="CK339" s="1087"/>
      <c r="CL339" s="1087"/>
      <c r="CM339" s="1087"/>
      <c r="CN339" s="1087"/>
      <c r="CO339" s="1087"/>
      <c r="CP339" s="1087"/>
      <c r="CQ339" s="1087"/>
      <c r="CR339" s="1087"/>
      <c r="CS339" s="1087"/>
      <c r="CT339" s="1087"/>
      <c r="CU339" s="1087"/>
      <c r="CV339" s="1087"/>
      <c r="CW339" s="1087"/>
      <c r="CX339" s="1087"/>
      <c r="CY339" s="1087"/>
      <c r="CZ339" s="1087"/>
      <c r="DA339" s="1087"/>
      <c r="DB339" s="1087"/>
      <c r="DC339" s="1087"/>
      <c r="DD339" s="1087"/>
      <c r="DE339" s="1087"/>
      <c r="DF339" s="1087"/>
      <c r="DG339" s="1087"/>
      <c r="DH339" s="1087"/>
      <c r="DI339" s="1087"/>
      <c r="DJ339" s="1087"/>
      <c r="DK339" s="1087"/>
      <c r="DL339" s="697"/>
      <c r="DM339" s="698"/>
      <c r="DN339" s="698"/>
      <c r="DO339" s="698"/>
      <c r="DP339" s="698"/>
      <c r="DQ339" s="699"/>
      <c r="DR339" s="1083"/>
      <c r="DS339" s="1083"/>
      <c r="DT339" s="1083"/>
      <c r="DU339" s="1083"/>
      <c r="DV339" s="1083"/>
      <c r="DW339" s="1083"/>
      <c r="DX339" s="1083"/>
      <c r="DY339" s="1083"/>
      <c r="DZ339" s="1083"/>
      <c r="EA339" s="1083"/>
      <c r="EB339" s="1083"/>
      <c r="EC339" s="1084"/>
      <c r="ED339" s="1084"/>
      <c r="EE339" s="1084"/>
      <c r="EF339" s="1084"/>
      <c r="EG339" s="1084"/>
      <c r="EH339" s="1084"/>
      <c r="EI339" s="1084"/>
      <c r="EJ339" s="1084"/>
      <c r="EK339" s="1084"/>
      <c r="EL339" s="1084"/>
      <c r="EM339" s="1084"/>
    </row>
    <row r="340" spans="1:143" ht="6" customHeight="1">
      <c r="A340" s="162"/>
      <c r="B340" s="991"/>
      <c r="C340" s="991"/>
      <c r="D340" s="991"/>
      <c r="E340" s="991"/>
      <c r="F340" s="1083"/>
      <c r="G340" s="1083"/>
      <c r="H340" s="1083"/>
      <c r="I340" s="1083"/>
      <c r="J340" s="1083"/>
      <c r="K340" s="1083"/>
      <c r="L340" s="1083"/>
      <c r="M340" s="1083"/>
      <c r="N340" s="1083"/>
      <c r="O340" s="1083"/>
      <c r="P340" s="1083"/>
      <c r="Q340" s="1083"/>
      <c r="R340" s="1083"/>
      <c r="S340" s="1083"/>
      <c r="T340" s="1083"/>
      <c r="U340" s="1083"/>
      <c r="V340" s="1083"/>
      <c r="W340" s="1083"/>
      <c r="X340" s="1083"/>
      <c r="Y340" s="1083"/>
      <c r="Z340" s="1083"/>
      <c r="AA340" s="1083"/>
      <c r="AB340" s="1083"/>
      <c r="AC340" s="1083"/>
      <c r="AD340" s="1083"/>
      <c r="AE340" s="1083"/>
      <c r="AF340" s="1083"/>
      <c r="AG340" s="1083"/>
      <c r="AH340" s="1083"/>
      <c r="AI340" s="1083"/>
      <c r="AJ340" s="1083"/>
      <c r="AK340" s="1083"/>
      <c r="AL340" s="1083"/>
      <c r="AM340" s="1083"/>
      <c r="AN340" s="1083"/>
      <c r="AO340" s="1083"/>
      <c r="AP340" s="1083"/>
      <c r="AQ340" s="1083"/>
      <c r="AR340" s="1083"/>
      <c r="AS340" s="1083"/>
      <c r="AT340" s="1083"/>
      <c r="AU340" s="1083"/>
      <c r="AV340" s="1083"/>
      <c r="AW340" s="1083"/>
      <c r="AX340" s="1084"/>
      <c r="AY340" s="1084"/>
      <c r="AZ340" s="1084"/>
      <c r="BA340" s="1084"/>
      <c r="BB340" s="1084"/>
      <c r="BC340" s="1083"/>
      <c r="BD340" s="1083"/>
      <c r="BE340" s="1083"/>
      <c r="BF340" s="1083"/>
      <c r="BG340" s="1083"/>
      <c r="BH340" s="1083"/>
      <c r="BI340" s="1083"/>
      <c r="BJ340" s="1083"/>
      <c r="BK340" s="1083"/>
      <c r="BL340" s="1083"/>
      <c r="BM340" s="1083"/>
      <c r="BN340" s="1083"/>
      <c r="BO340" s="1083"/>
      <c r="BP340" s="1083"/>
      <c r="BQ340" s="1083"/>
      <c r="BR340" s="1083"/>
      <c r="BS340" s="1083"/>
      <c r="BT340" s="1083"/>
      <c r="BU340" s="1083"/>
      <c r="BV340" s="1083"/>
      <c r="BW340" s="1083"/>
      <c r="BX340" s="1083"/>
      <c r="BY340" s="1083"/>
      <c r="BZ340" s="1083"/>
      <c r="CA340" s="1083"/>
      <c r="CB340" s="1083"/>
      <c r="CC340" s="1083"/>
      <c r="CD340" s="1083"/>
      <c r="CE340" s="1083"/>
      <c r="CF340" s="1087"/>
      <c r="CG340" s="1087"/>
      <c r="CH340" s="1087"/>
      <c r="CI340" s="1087"/>
      <c r="CJ340" s="1087"/>
      <c r="CK340" s="1087"/>
      <c r="CL340" s="1087"/>
      <c r="CM340" s="1087"/>
      <c r="CN340" s="1087"/>
      <c r="CO340" s="1087"/>
      <c r="CP340" s="1087"/>
      <c r="CQ340" s="1087"/>
      <c r="CR340" s="1087"/>
      <c r="CS340" s="1087"/>
      <c r="CT340" s="1087"/>
      <c r="CU340" s="1087"/>
      <c r="CV340" s="1087"/>
      <c r="CW340" s="1087"/>
      <c r="CX340" s="1087"/>
      <c r="CY340" s="1087"/>
      <c r="CZ340" s="1087"/>
      <c r="DA340" s="1087"/>
      <c r="DB340" s="1087"/>
      <c r="DC340" s="1087"/>
      <c r="DD340" s="1087"/>
      <c r="DE340" s="1087"/>
      <c r="DF340" s="1087"/>
      <c r="DG340" s="1087"/>
      <c r="DH340" s="1087"/>
      <c r="DI340" s="1087"/>
      <c r="DJ340" s="1087"/>
      <c r="DK340" s="1087"/>
      <c r="DL340" s="700"/>
      <c r="DM340" s="701"/>
      <c r="DN340" s="701"/>
      <c r="DO340" s="701"/>
      <c r="DP340" s="701"/>
      <c r="DQ340" s="702"/>
      <c r="DR340" s="1083"/>
      <c r="DS340" s="1083"/>
      <c r="DT340" s="1083"/>
      <c r="DU340" s="1083"/>
      <c r="DV340" s="1083"/>
      <c r="DW340" s="1083"/>
      <c r="DX340" s="1083"/>
      <c r="DY340" s="1083"/>
      <c r="DZ340" s="1083"/>
      <c r="EA340" s="1083"/>
      <c r="EB340" s="1083"/>
      <c r="EC340" s="1084"/>
      <c r="ED340" s="1084"/>
      <c r="EE340" s="1084"/>
      <c r="EF340" s="1084"/>
      <c r="EG340" s="1084"/>
      <c r="EH340" s="1084"/>
      <c r="EI340" s="1084"/>
      <c r="EJ340" s="1084"/>
      <c r="EK340" s="1084"/>
      <c r="EL340" s="1084"/>
      <c r="EM340" s="1084"/>
    </row>
    <row r="341" spans="1:143" ht="6" customHeight="1">
      <c r="A341" s="162"/>
      <c r="B341" s="991"/>
      <c r="C341" s="991"/>
      <c r="D341" s="991"/>
      <c r="E341" s="991"/>
      <c r="F341" s="1083"/>
      <c r="G341" s="1083"/>
      <c r="H341" s="1083"/>
      <c r="I341" s="1083"/>
      <c r="J341" s="1083"/>
      <c r="K341" s="1083"/>
      <c r="L341" s="1083"/>
      <c r="M341" s="1083"/>
      <c r="N341" s="1083"/>
      <c r="O341" s="1083"/>
      <c r="P341" s="1083"/>
      <c r="Q341" s="1083"/>
      <c r="R341" s="1083"/>
      <c r="S341" s="1083"/>
      <c r="T341" s="1083"/>
      <c r="U341" s="1083"/>
      <c r="V341" s="1083"/>
      <c r="W341" s="1083"/>
      <c r="X341" s="1083"/>
      <c r="Y341" s="1083"/>
      <c r="Z341" s="1083"/>
      <c r="AA341" s="1083"/>
      <c r="AB341" s="1083"/>
      <c r="AC341" s="1083"/>
      <c r="AD341" s="1083"/>
      <c r="AE341" s="1083"/>
      <c r="AF341" s="1083"/>
      <c r="AG341" s="1083"/>
      <c r="AH341" s="1083"/>
      <c r="AI341" s="1083"/>
      <c r="AJ341" s="1083"/>
      <c r="AK341" s="1083"/>
      <c r="AL341" s="1083"/>
      <c r="AM341" s="1083"/>
      <c r="AN341" s="1083"/>
      <c r="AO341" s="1083"/>
      <c r="AP341" s="1083"/>
      <c r="AQ341" s="1083"/>
      <c r="AR341" s="1083"/>
      <c r="AS341" s="1083"/>
      <c r="AT341" s="1083"/>
      <c r="AU341" s="1083"/>
      <c r="AV341" s="1083"/>
      <c r="AW341" s="1083"/>
      <c r="AX341" s="1084"/>
      <c r="AY341" s="1084"/>
      <c r="AZ341" s="1084"/>
      <c r="BA341" s="1084"/>
      <c r="BB341" s="1084"/>
      <c r="BC341" s="1083"/>
      <c r="BD341" s="1083"/>
      <c r="BE341" s="1083"/>
      <c r="BF341" s="1083"/>
      <c r="BG341" s="1083"/>
      <c r="BH341" s="1083"/>
      <c r="BI341" s="1083"/>
      <c r="BJ341" s="1083"/>
      <c r="BK341" s="1083"/>
      <c r="BL341" s="1083"/>
      <c r="BM341" s="1083"/>
      <c r="BN341" s="1083"/>
      <c r="BO341" s="1083"/>
      <c r="BP341" s="1083"/>
      <c r="BQ341" s="1083"/>
      <c r="BR341" s="1083"/>
      <c r="BS341" s="1083"/>
      <c r="BT341" s="1083"/>
      <c r="BU341" s="1083"/>
      <c r="BV341" s="1083"/>
      <c r="BW341" s="1083"/>
      <c r="BX341" s="1083"/>
      <c r="BY341" s="1083"/>
      <c r="BZ341" s="1083"/>
      <c r="CA341" s="1083"/>
      <c r="CB341" s="1083"/>
      <c r="CC341" s="1083"/>
      <c r="CD341" s="1083"/>
      <c r="CE341" s="1083"/>
      <c r="CF341" s="1087"/>
      <c r="CG341" s="1087"/>
      <c r="CH341" s="1087"/>
      <c r="CI341" s="1087"/>
      <c r="CJ341" s="1087"/>
      <c r="CK341" s="1087"/>
      <c r="CL341" s="1087"/>
      <c r="CM341" s="1087"/>
      <c r="CN341" s="1087"/>
      <c r="CO341" s="1087"/>
      <c r="CP341" s="1087"/>
      <c r="CQ341" s="1087"/>
      <c r="CR341" s="1087"/>
      <c r="CS341" s="1087"/>
      <c r="CT341" s="1087"/>
      <c r="CU341" s="1087"/>
      <c r="CV341" s="1087"/>
      <c r="CW341" s="1087"/>
      <c r="CX341" s="1087"/>
      <c r="CY341" s="1087"/>
      <c r="CZ341" s="1087"/>
      <c r="DA341" s="1087"/>
      <c r="DB341" s="1087"/>
      <c r="DC341" s="1087"/>
      <c r="DD341" s="1087"/>
      <c r="DE341" s="1087"/>
      <c r="DF341" s="1087"/>
      <c r="DG341" s="1087"/>
      <c r="DH341" s="1087"/>
      <c r="DI341" s="1087"/>
      <c r="DJ341" s="1087"/>
      <c r="DK341" s="1087"/>
      <c r="DL341" s="703"/>
      <c r="DM341" s="704"/>
      <c r="DN341" s="704"/>
      <c r="DO341" s="704"/>
      <c r="DP341" s="704"/>
      <c r="DQ341" s="705"/>
      <c r="DR341" s="1083"/>
      <c r="DS341" s="1083"/>
      <c r="DT341" s="1083"/>
      <c r="DU341" s="1083"/>
      <c r="DV341" s="1083"/>
      <c r="DW341" s="1083"/>
      <c r="DX341" s="1083"/>
      <c r="DY341" s="1083"/>
      <c r="DZ341" s="1083"/>
      <c r="EA341" s="1083"/>
      <c r="EB341" s="1083"/>
      <c r="EC341" s="1084"/>
      <c r="ED341" s="1084"/>
      <c r="EE341" s="1084"/>
      <c r="EF341" s="1084"/>
      <c r="EG341" s="1084"/>
      <c r="EH341" s="1084"/>
      <c r="EI341" s="1084"/>
      <c r="EJ341" s="1084"/>
      <c r="EK341" s="1084"/>
      <c r="EL341" s="1084"/>
      <c r="EM341" s="1084"/>
    </row>
    <row r="342" spans="1:143" ht="6" customHeight="1">
      <c r="A342" s="162"/>
      <c r="B342" s="1085">
        <v>6</v>
      </c>
      <c r="C342" s="991"/>
      <c r="D342" s="991"/>
      <c r="E342" s="991"/>
      <c r="F342" s="1083"/>
      <c r="G342" s="1083"/>
      <c r="H342" s="1083"/>
      <c r="I342" s="1083"/>
      <c r="J342" s="1083"/>
      <c r="K342" s="1083"/>
      <c r="L342" s="1083"/>
      <c r="M342" s="1083"/>
      <c r="N342" s="1083"/>
      <c r="O342" s="1083"/>
      <c r="P342" s="1083"/>
      <c r="Q342" s="1083"/>
      <c r="R342" s="1083"/>
      <c r="S342" s="1083"/>
      <c r="T342" s="1083"/>
      <c r="U342" s="1083"/>
      <c r="V342" s="1083"/>
      <c r="W342" s="1083"/>
      <c r="X342" s="1083"/>
      <c r="Y342" s="1083"/>
      <c r="Z342" s="1083"/>
      <c r="AA342" s="1083"/>
      <c r="AB342" s="1083"/>
      <c r="AC342" s="1083"/>
      <c r="AD342" s="1083"/>
      <c r="AE342" s="1083"/>
      <c r="AF342" s="1083"/>
      <c r="AG342" s="1083"/>
      <c r="AH342" s="1083"/>
      <c r="AI342" s="1083"/>
      <c r="AJ342" s="1083"/>
      <c r="AK342" s="1083"/>
      <c r="AL342" s="1083"/>
      <c r="AM342" s="1083"/>
      <c r="AN342" s="1083"/>
      <c r="AO342" s="1083"/>
      <c r="AP342" s="1083"/>
      <c r="AQ342" s="1083"/>
      <c r="AR342" s="1083"/>
      <c r="AS342" s="1083"/>
      <c r="AT342" s="1083"/>
      <c r="AU342" s="1083"/>
      <c r="AV342" s="1083"/>
      <c r="AW342" s="1083"/>
      <c r="AX342" s="1084"/>
      <c r="AY342" s="1084"/>
      <c r="AZ342" s="1084"/>
      <c r="BA342" s="1084"/>
      <c r="BB342" s="1084"/>
      <c r="BC342" s="1083"/>
      <c r="BD342" s="1083"/>
      <c r="BE342" s="1083"/>
      <c r="BF342" s="1083"/>
      <c r="BG342" s="1083"/>
      <c r="BH342" s="1083"/>
      <c r="BI342" s="1083"/>
      <c r="BJ342" s="1083"/>
      <c r="BK342" s="1083"/>
      <c r="BL342" s="1083"/>
      <c r="BM342" s="1083"/>
      <c r="BN342" s="1083"/>
      <c r="BO342" s="1083"/>
      <c r="BP342" s="1083"/>
      <c r="BQ342" s="1083"/>
      <c r="BR342" s="1083"/>
      <c r="BS342" s="1083"/>
      <c r="BT342" s="1083"/>
      <c r="BU342" s="1083"/>
      <c r="BV342" s="1083"/>
      <c r="BW342" s="1083"/>
      <c r="BX342" s="1083"/>
      <c r="BY342" s="1083"/>
      <c r="BZ342" s="1083"/>
      <c r="CA342" s="1083"/>
      <c r="CB342" s="1083"/>
      <c r="CC342" s="1083"/>
      <c r="CD342" s="1083"/>
      <c r="CE342" s="1083"/>
      <c r="CF342" s="1087"/>
      <c r="CG342" s="1087"/>
      <c r="CH342" s="1087"/>
      <c r="CI342" s="1087"/>
      <c r="CJ342" s="1087"/>
      <c r="CK342" s="1087"/>
      <c r="CL342" s="1087"/>
      <c r="CM342" s="1087"/>
      <c r="CN342" s="1087"/>
      <c r="CO342" s="1087"/>
      <c r="CP342" s="1087"/>
      <c r="CQ342" s="1087"/>
      <c r="CR342" s="1087"/>
      <c r="CS342" s="1087"/>
      <c r="CT342" s="1087"/>
      <c r="CU342" s="1087"/>
      <c r="CV342" s="1087"/>
      <c r="CW342" s="1087"/>
      <c r="CX342" s="1087"/>
      <c r="CY342" s="1087"/>
      <c r="CZ342" s="1087"/>
      <c r="DA342" s="1087"/>
      <c r="DB342" s="1087"/>
      <c r="DC342" s="1087"/>
      <c r="DD342" s="1087"/>
      <c r="DE342" s="1087"/>
      <c r="DF342" s="1087"/>
      <c r="DG342" s="1087"/>
      <c r="DH342" s="1087"/>
      <c r="DI342" s="1087"/>
      <c r="DJ342" s="1087"/>
      <c r="DK342" s="1087"/>
      <c r="DL342" s="697"/>
      <c r="DM342" s="698"/>
      <c r="DN342" s="698"/>
      <c r="DO342" s="698"/>
      <c r="DP342" s="698"/>
      <c r="DQ342" s="699"/>
      <c r="DR342" s="1083"/>
      <c r="DS342" s="1083"/>
      <c r="DT342" s="1083"/>
      <c r="DU342" s="1083"/>
      <c r="DV342" s="1083"/>
      <c r="DW342" s="1083"/>
      <c r="DX342" s="1083"/>
      <c r="DY342" s="1083"/>
      <c r="DZ342" s="1083"/>
      <c r="EA342" s="1083"/>
      <c r="EB342" s="1083"/>
      <c r="EC342" s="1084"/>
      <c r="ED342" s="1084"/>
      <c r="EE342" s="1084"/>
      <c r="EF342" s="1084"/>
      <c r="EG342" s="1084"/>
      <c r="EH342" s="1084"/>
      <c r="EI342" s="1084"/>
      <c r="EJ342" s="1084"/>
      <c r="EK342" s="1084"/>
      <c r="EL342" s="1084"/>
      <c r="EM342" s="1084"/>
    </row>
    <row r="343" spans="1:143" ht="6" customHeight="1">
      <c r="A343" s="162"/>
      <c r="B343" s="991"/>
      <c r="C343" s="991"/>
      <c r="D343" s="991"/>
      <c r="E343" s="991"/>
      <c r="F343" s="1083"/>
      <c r="G343" s="1083"/>
      <c r="H343" s="1083"/>
      <c r="I343" s="1083"/>
      <c r="J343" s="1083"/>
      <c r="K343" s="1083"/>
      <c r="L343" s="1083"/>
      <c r="M343" s="1083"/>
      <c r="N343" s="1083"/>
      <c r="O343" s="1083"/>
      <c r="P343" s="1083"/>
      <c r="Q343" s="1083"/>
      <c r="R343" s="1083"/>
      <c r="S343" s="1083"/>
      <c r="T343" s="1083"/>
      <c r="U343" s="1083"/>
      <c r="V343" s="1083"/>
      <c r="W343" s="1083"/>
      <c r="X343" s="1083"/>
      <c r="Y343" s="1083"/>
      <c r="Z343" s="1083"/>
      <c r="AA343" s="1083"/>
      <c r="AB343" s="1083"/>
      <c r="AC343" s="1083"/>
      <c r="AD343" s="1083"/>
      <c r="AE343" s="1083"/>
      <c r="AF343" s="1083"/>
      <c r="AG343" s="1083"/>
      <c r="AH343" s="1083"/>
      <c r="AI343" s="1083"/>
      <c r="AJ343" s="1083"/>
      <c r="AK343" s="1083"/>
      <c r="AL343" s="1083"/>
      <c r="AM343" s="1083"/>
      <c r="AN343" s="1083"/>
      <c r="AO343" s="1083"/>
      <c r="AP343" s="1083"/>
      <c r="AQ343" s="1083"/>
      <c r="AR343" s="1083"/>
      <c r="AS343" s="1083"/>
      <c r="AT343" s="1083"/>
      <c r="AU343" s="1083"/>
      <c r="AV343" s="1083"/>
      <c r="AW343" s="1083"/>
      <c r="AX343" s="1084"/>
      <c r="AY343" s="1084"/>
      <c r="AZ343" s="1084"/>
      <c r="BA343" s="1084"/>
      <c r="BB343" s="1084"/>
      <c r="BC343" s="1083"/>
      <c r="BD343" s="1083"/>
      <c r="BE343" s="1083"/>
      <c r="BF343" s="1083"/>
      <c r="BG343" s="1083"/>
      <c r="BH343" s="1083"/>
      <c r="BI343" s="1083"/>
      <c r="BJ343" s="1083"/>
      <c r="BK343" s="1083"/>
      <c r="BL343" s="1083"/>
      <c r="BM343" s="1083"/>
      <c r="BN343" s="1083"/>
      <c r="BO343" s="1083"/>
      <c r="BP343" s="1083"/>
      <c r="BQ343" s="1083"/>
      <c r="BR343" s="1083"/>
      <c r="BS343" s="1083"/>
      <c r="BT343" s="1083"/>
      <c r="BU343" s="1083"/>
      <c r="BV343" s="1083"/>
      <c r="BW343" s="1083"/>
      <c r="BX343" s="1083"/>
      <c r="BY343" s="1083"/>
      <c r="BZ343" s="1083"/>
      <c r="CA343" s="1083"/>
      <c r="CB343" s="1083"/>
      <c r="CC343" s="1083"/>
      <c r="CD343" s="1083"/>
      <c r="CE343" s="1083"/>
      <c r="CF343" s="1087"/>
      <c r="CG343" s="1087"/>
      <c r="CH343" s="1087"/>
      <c r="CI343" s="1087"/>
      <c r="CJ343" s="1087"/>
      <c r="CK343" s="1087"/>
      <c r="CL343" s="1087"/>
      <c r="CM343" s="1087"/>
      <c r="CN343" s="1087"/>
      <c r="CO343" s="1087"/>
      <c r="CP343" s="1087"/>
      <c r="CQ343" s="1087"/>
      <c r="CR343" s="1087"/>
      <c r="CS343" s="1087"/>
      <c r="CT343" s="1087"/>
      <c r="CU343" s="1087"/>
      <c r="CV343" s="1087"/>
      <c r="CW343" s="1087"/>
      <c r="CX343" s="1087"/>
      <c r="CY343" s="1087"/>
      <c r="CZ343" s="1087"/>
      <c r="DA343" s="1087"/>
      <c r="DB343" s="1087"/>
      <c r="DC343" s="1087"/>
      <c r="DD343" s="1087"/>
      <c r="DE343" s="1087"/>
      <c r="DF343" s="1087"/>
      <c r="DG343" s="1087"/>
      <c r="DH343" s="1087"/>
      <c r="DI343" s="1087"/>
      <c r="DJ343" s="1087"/>
      <c r="DK343" s="1087"/>
      <c r="DL343" s="700"/>
      <c r="DM343" s="701"/>
      <c r="DN343" s="701"/>
      <c r="DO343" s="701"/>
      <c r="DP343" s="701"/>
      <c r="DQ343" s="702"/>
      <c r="DR343" s="1083"/>
      <c r="DS343" s="1083"/>
      <c r="DT343" s="1083"/>
      <c r="DU343" s="1083"/>
      <c r="DV343" s="1083"/>
      <c r="DW343" s="1083"/>
      <c r="DX343" s="1083"/>
      <c r="DY343" s="1083"/>
      <c r="DZ343" s="1083"/>
      <c r="EA343" s="1083"/>
      <c r="EB343" s="1083"/>
      <c r="EC343" s="1084"/>
      <c r="ED343" s="1084"/>
      <c r="EE343" s="1084"/>
      <c r="EF343" s="1084"/>
      <c r="EG343" s="1084"/>
      <c r="EH343" s="1084"/>
      <c r="EI343" s="1084"/>
      <c r="EJ343" s="1084"/>
      <c r="EK343" s="1084"/>
      <c r="EL343" s="1084"/>
      <c r="EM343" s="1084"/>
    </row>
    <row r="344" spans="1:143" ht="6" customHeight="1">
      <c r="A344" s="162"/>
      <c r="B344" s="991"/>
      <c r="C344" s="991"/>
      <c r="D344" s="991"/>
      <c r="E344" s="991"/>
      <c r="F344" s="1083"/>
      <c r="G344" s="1083"/>
      <c r="H344" s="1083"/>
      <c r="I344" s="1083"/>
      <c r="J344" s="1083"/>
      <c r="K344" s="1083"/>
      <c r="L344" s="1083"/>
      <c r="M344" s="1083"/>
      <c r="N344" s="1083"/>
      <c r="O344" s="1083"/>
      <c r="P344" s="1083"/>
      <c r="Q344" s="1083"/>
      <c r="R344" s="1083"/>
      <c r="S344" s="1083"/>
      <c r="T344" s="1083"/>
      <c r="U344" s="1083"/>
      <c r="V344" s="1083"/>
      <c r="W344" s="1083"/>
      <c r="X344" s="1083"/>
      <c r="Y344" s="1083"/>
      <c r="Z344" s="1083"/>
      <c r="AA344" s="1083"/>
      <c r="AB344" s="1083"/>
      <c r="AC344" s="1083"/>
      <c r="AD344" s="1083"/>
      <c r="AE344" s="1083"/>
      <c r="AF344" s="1083"/>
      <c r="AG344" s="1083"/>
      <c r="AH344" s="1083"/>
      <c r="AI344" s="1083"/>
      <c r="AJ344" s="1083"/>
      <c r="AK344" s="1083"/>
      <c r="AL344" s="1083"/>
      <c r="AM344" s="1083"/>
      <c r="AN344" s="1083"/>
      <c r="AO344" s="1083"/>
      <c r="AP344" s="1083"/>
      <c r="AQ344" s="1083"/>
      <c r="AR344" s="1083"/>
      <c r="AS344" s="1083"/>
      <c r="AT344" s="1083"/>
      <c r="AU344" s="1083"/>
      <c r="AV344" s="1083"/>
      <c r="AW344" s="1083"/>
      <c r="AX344" s="1084"/>
      <c r="AY344" s="1084"/>
      <c r="AZ344" s="1084"/>
      <c r="BA344" s="1084"/>
      <c r="BB344" s="1084"/>
      <c r="BC344" s="1083"/>
      <c r="BD344" s="1083"/>
      <c r="BE344" s="1083"/>
      <c r="BF344" s="1083"/>
      <c r="BG344" s="1083"/>
      <c r="BH344" s="1083"/>
      <c r="BI344" s="1083"/>
      <c r="BJ344" s="1083"/>
      <c r="BK344" s="1083"/>
      <c r="BL344" s="1083"/>
      <c r="BM344" s="1083"/>
      <c r="BN344" s="1083"/>
      <c r="BO344" s="1083"/>
      <c r="BP344" s="1083"/>
      <c r="BQ344" s="1083"/>
      <c r="BR344" s="1083"/>
      <c r="BS344" s="1083"/>
      <c r="BT344" s="1083"/>
      <c r="BU344" s="1083"/>
      <c r="BV344" s="1083"/>
      <c r="BW344" s="1083"/>
      <c r="BX344" s="1083"/>
      <c r="BY344" s="1083"/>
      <c r="BZ344" s="1083"/>
      <c r="CA344" s="1083"/>
      <c r="CB344" s="1083"/>
      <c r="CC344" s="1083"/>
      <c r="CD344" s="1083"/>
      <c r="CE344" s="1083"/>
      <c r="CF344" s="1087"/>
      <c r="CG344" s="1087"/>
      <c r="CH344" s="1087"/>
      <c r="CI344" s="1087"/>
      <c r="CJ344" s="1087"/>
      <c r="CK344" s="1087"/>
      <c r="CL344" s="1087"/>
      <c r="CM344" s="1087"/>
      <c r="CN344" s="1087"/>
      <c r="CO344" s="1087"/>
      <c r="CP344" s="1087"/>
      <c r="CQ344" s="1087"/>
      <c r="CR344" s="1087"/>
      <c r="CS344" s="1087"/>
      <c r="CT344" s="1087"/>
      <c r="CU344" s="1087"/>
      <c r="CV344" s="1087"/>
      <c r="CW344" s="1087"/>
      <c r="CX344" s="1087"/>
      <c r="CY344" s="1087"/>
      <c r="CZ344" s="1087"/>
      <c r="DA344" s="1087"/>
      <c r="DB344" s="1087"/>
      <c r="DC344" s="1087"/>
      <c r="DD344" s="1087"/>
      <c r="DE344" s="1087"/>
      <c r="DF344" s="1087"/>
      <c r="DG344" s="1087"/>
      <c r="DH344" s="1087"/>
      <c r="DI344" s="1087"/>
      <c r="DJ344" s="1087"/>
      <c r="DK344" s="1087"/>
      <c r="DL344" s="703"/>
      <c r="DM344" s="704"/>
      <c r="DN344" s="704"/>
      <c r="DO344" s="704"/>
      <c r="DP344" s="704"/>
      <c r="DQ344" s="705"/>
      <c r="DR344" s="1083"/>
      <c r="DS344" s="1083"/>
      <c r="DT344" s="1083"/>
      <c r="DU344" s="1083"/>
      <c r="DV344" s="1083"/>
      <c r="DW344" s="1083"/>
      <c r="DX344" s="1083"/>
      <c r="DY344" s="1083"/>
      <c r="DZ344" s="1083"/>
      <c r="EA344" s="1083"/>
      <c r="EB344" s="1083"/>
      <c r="EC344" s="1084"/>
      <c r="ED344" s="1084"/>
      <c r="EE344" s="1084"/>
      <c r="EF344" s="1084"/>
      <c r="EG344" s="1084"/>
      <c r="EH344" s="1084"/>
      <c r="EI344" s="1084"/>
      <c r="EJ344" s="1084"/>
      <c r="EK344" s="1084"/>
      <c r="EL344" s="1084"/>
      <c r="EM344" s="1084"/>
    </row>
    <row r="345" spans="1:143" ht="6" customHeight="1">
      <c r="A345" s="162"/>
      <c r="B345" s="1085">
        <v>7</v>
      </c>
      <c r="C345" s="991"/>
      <c r="D345" s="991"/>
      <c r="E345" s="991"/>
      <c r="F345" s="1083"/>
      <c r="G345" s="1083"/>
      <c r="H345" s="1083"/>
      <c r="I345" s="1083"/>
      <c r="J345" s="1083"/>
      <c r="K345" s="1083"/>
      <c r="L345" s="1083"/>
      <c r="M345" s="1083"/>
      <c r="N345" s="1083"/>
      <c r="O345" s="1083"/>
      <c r="P345" s="1083"/>
      <c r="Q345" s="1083"/>
      <c r="R345" s="1083"/>
      <c r="S345" s="1083"/>
      <c r="T345" s="1083"/>
      <c r="U345" s="1083"/>
      <c r="V345" s="1083"/>
      <c r="W345" s="1083"/>
      <c r="X345" s="1083"/>
      <c r="Y345" s="1083"/>
      <c r="Z345" s="1083"/>
      <c r="AA345" s="1083"/>
      <c r="AB345" s="1083"/>
      <c r="AC345" s="1083"/>
      <c r="AD345" s="1083"/>
      <c r="AE345" s="1083"/>
      <c r="AF345" s="1083"/>
      <c r="AG345" s="1083"/>
      <c r="AH345" s="1083"/>
      <c r="AI345" s="1083"/>
      <c r="AJ345" s="1083"/>
      <c r="AK345" s="1083"/>
      <c r="AL345" s="1083"/>
      <c r="AM345" s="1083"/>
      <c r="AN345" s="1083"/>
      <c r="AO345" s="1083"/>
      <c r="AP345" s="1083"/>
      <c r="AQ345" s="1083"/>
      <c r="AR345" s="1083"/>
      <c r="AS345" s="1083"/>
      <c r="AT345" s="1083"/>
      <c r="AU345" s="1083"/>
      <c r="AV345" s="1083"/>
      <c r="AW345" s="1083"/>
      <c r="AX345" s="1084"/>
      <c r="AY345" s="1084"/>
      <c r="AZ345" s="1084"/>
      <c r="BA345" s="1084"/>
      <c r="BB345" s="1084"/>
      <c r="BC345" s="1083"/>
      <c r="BD345" s="1083"/>
      <c r="BE345" s="1083"/>
      <c r="BF345" s="1083"/>
      <c r="BG345" s="1083"/>
      <c r="BH345" s="1083"/>
      <c r="BI345" s="1083"/>
      <c r="BJ345" s="1083"/>
      <c r="BK345" s="1083"/>
      <c r="BL345" s="1083"/>
      <c r="BM345" s="1083"/>
      <c r="BN345" s="1083"/>
      <c r="BO345" s="1083"/>
      <c r="BP345" s="1083"/>
      <c r="BQ345" s="1083"/>
      <c r="BR345" s="1083"/>
      <c r="BS345" s="1083"/>
      <c r="BT345" s="1083"/>
      <c r="BU345" s="1083"/>
      <c r="BV345" s="1083"/>
      <c r="BW345" s="1083"/>
      <c r="BX345" s="1083"/>
      <c r="BY345" s="1083"/>
      <c r="BZ345" s="1083"/>
      <c r="CA345" s="1083"/>
      <c r="CB345" s="1083"/>
      <c r="CC345" s="1083"/>
      <c r="CD345" s="1083"/>
      <c r="CE345" s="1083"/>
      <c r="CF345" s="1087"/>
      <c r="CG345" s="1087"/>
      <c r="CH345" s="1087"/>
      <c r="CI345" s="1087"/>
      <c r="CJ345" s="1087"/>
      <c r="CK345" s="1087"/>
      <c r="CL345" s="1087"/>
      <c r="CM345" s="1087"/>
      <c r="CN345" s="1087"/>
      <c r="CO345" s="1087"/>
      <c r="CP345" s="1087"/>
      <c r="CQ345" s="1087"/>
      <c r="CR345" s="1087"/>
      <c r="CS345" s="1087"/>
      <c r="CT345" s="1087"/>
      <c r="CU345" s="1087"/>
      <c r="CV345" s="1087"/>
      <c r="CW345" s="1087"/>
      <c r="CX345" s="1087"/>
      <c r="CY345" s="1087"/>
      <c r="CZ345" s="1087"/>
      <c r="DA345" s="1087"/>
      <c r="DB345" s="1087"/>
      <c r="DC345" s="1087"/>
      <c r="DD345" s="1087"/>
      <c r="DE345" s="1087"/>
      <c r="DF345" s="1087"/>
      <c r="DG345" s="1087"/>
      <c r="DH345" s="1087"/>
      <c r="DI345" s="1087"/>
      <c r="DJ345" s="1087"/>
      <c r="DK345" s="1087"/>
      <c r="DL345" s="697"/>
      <c r="DM345" s="698"/>
      <c r="DN345" s="698"/>
      <c r="DO345" s="698"/>
      <c r="DP345" s="698"/>
      <c r="DQ345" s="699"/>
      <c r="DR345" s="1083"/>
      <c r="DS345" s="1083"/>
      <c r="DT345" s="1083"/>
      <c r="DU345" s="1083"/>
      <c r="DV345" s="1083"/>
      <c r="DW345" s="1083"/>
      <c r="DX345" s="1083"/>
      <c r="DY345" s="1083"/>
      <c r="DZ345" s="1083"/>
      <c r="EA345" s="1083"/>
      <c r="EB345" s="1083"/>
      <c r="EC345" s="1084"/>
      <c r="ED345" s="1084"/>
      <c r="EE345" s="1084"/>
      <c r="EF345" s="1084"/>
      <c r="EG345" s="1084"/>
      <c r="EH345" s="1084"/>
      <c r="EI345" s="1084"/>
      <c r="EJ345" s="1084"/>
      <c r="EK345" s="1084"/>
      <c r="EL345" s="1084"/>
      <c r="EM345" s="1084"/>
    </row>
    <row r="346" spans="1:143" ht="6" customHeight="1">
      <c r="A346" s="162"/>
      <c r="B346" s="991"/>
      <c r="C346" s="991"/>
      <c r="D346" s="991"/>
      <c r="E346" s="991"/>
      <c r="F346" s="1083"/>
      <c r="G346" s="1083"/>
      <c r="H346" s="1083"/>
      <c r="I346" s="1083"/>
      <c r="J346" s="1083"/>
      <c r="K346" s="1083"/>
      <c r="L346" s="1083"/>
      <c r="M346" s="1083"/>
      <c r="N346" s="1083"/>
      <c r="O346" s="1083"/>
      <c r="P346" s="1083"/>
      <c r="Q346" s="1083"/>
      <c r="R346" s="1083"/>
      <c r="S346" s="1083"/>
      <c r="T346" s="1083"/>
      <c r="U346" s="1083"/>
      <c r="V346" s="1083"/>
      <c r="W346" s="1083"/>
      <c r="X346" s="1083"/>
      <c r="Y346" s="1083"/>
      <c r="Z346" s="1083"/>
      <c r="AA346" s="1083"/>
      <c r="AB346" s="1083"/>
      <c r="AC346" s="1083"/>
      <c r="AD346" s="1083"/>
      <c r="AE346" s="1083"/>
      <c r="AF346" s="1083"/>
      <c r="AG346" s="1083"/>
      <c r="AH346" s="1083"/>
      <c r="AI346" s="1083"/>
      <c r="AJ346" s="1083"/>
      <c r="AK346" s="1083"/>
      <c r="AL346" s="1083"/>
      <c r="AM346" s="1083"/>
      <c r="AN346" s="1083"/>
      <c r="AO346" s="1083"/>
      <c r="AP346" s="1083"/>
      <c r="AQ346" s="1083"/>
      <c r="AR346" s="1083"/>
      <c r="AS346" s="1083"/>
      <c r="AT346" s="1083"/>
      <c r="AU346" s="1083"/>
      <c r="AV346" s="1083"/>
      <c r="AW346" s="1083"/>
      <c r="AX346" s="1084"/>
      <c r="AY346" s="1084"/>
      <c r="AZ346" s="1084"/>
      <c r="BA346" s="1084"/>
      <c r="BB346" s="1084"/>
      <c r="BC346" s="1083"/>
      <c r="BD346" s="1083"/>
      <c r="BE346" s="1083"/>
      <c r="BF346" s="1083"/>
      <c r="BG346" s="1083"/>
      <c r="BH346" s="1083"/>
      <c r="BI346" s="1083"/>
      <c r="BJ346" s="1083"/>
      <c r="BK346" s="1083"/>
      <c r="BL346" s="1083"/>
      <c r="BM346" s="1083"/>
      <c r="BN346" s="1083"/>
      <c r="BO346" s="1083"/>
      <c r="BP346" s="1083"/>
      <c r="BQ346" s="1083"/>
      <c r="BR346" s="1083"/>
      <c r="BS346" s="1083"/>
      <c r="BT346" s="1083"/>
      <c r="BU346" s="1083"/>
      <c r="BV346" s="1083"/>
      <c r="BW346" s="1083"/>
      <c r="BX346" s="1083"/>
      <c r="BY346" s="1083"/>
      <c r="BZ346" s="1083"/>
      <c r="CA346" s="1083"/>
      <c r="CB346" s="1083"/>
      <c r="CC346" s="1083"/>
      <c r="CD346" s="1083"/>
      <c r="CE346" s="1083"/>
      <c r="CF346" s="1087"/>
      <c r="CG346" s="1087"/>
      <c r="CH346" s="1087"/>
      <c r="CI346" s="1087"/>
      <c r="CJ346" s="1087"/>
      <c r="CK346" s="1087"/>
      <c r="CL346" s="1087"/>
      <c r="CM346" s="1087"/>
      <c r="CN346" s="1087"/>
      <c r="CO346" s="1087"/>
      <c r="CP346" s="1087"/>
      <c r="CQ346" s="1087"/>
      <c r="CR346" s="1087"/>
      <c r="CS346" s="1087"/>
      <c r="CT346" s="1087"/>
      <c r="CU346" s="1087"/>
      <c r="CV346" s="1087"/>
      <c r="CW346" s="1087"/>
      <c r="CX346" s="1087"/>
      <c r="CY346" s="1087"/>
      <c r="CZ346" s="1087"/>
      <c r="DA346" s="1087"/>
      <c r="DB346" s="1087"/>
      <c r="DC346" s="1087"/>
      <c r="DD346" s="1087"/>
      <c r="DE346" s="1087"/>
      <c r="DF346" s="1087"/>
      <c r="DG346" s="1087"/>
      <c r="DH346" s="1087"/>
      <c r="DI346" s="1087"/>
      <c r="DJ346" s="1087"/>
      <c r="DK346" s="1087"/>
      <c r="DL346" s="700"/>
      <c r="DM346" s="701"/>
      <c r="DN346" s="701"/>
      <c r="DO346" s="701"/>
      <c r="DP346" s="701"/>
      <c r="DQ346" s="702"/>
      <c r="DR346" s="1083"/>
      <c r="DS346" s="1083"/>
      <c r="DT346" s="1083"/>
      <c r="DU346" s="1083"/>
      <c r="DV346" s="1083"/>
      <c r="DW346" s="1083"/>
      <c r="DX346" s="1083"/>
      <c r="DY346" s="1083"/>
      <c r="DZ346" s="1083"/>
      <c r="EA346" s="1083"/>
      <c r="EB346" s="1083"/>
      <c r="EC346" s="1084"/>
      <c r="ED346" s="1084"/>
      <c r="EE346" s="1084"/>
      <c r="EF346" s="1084"/>
      <c r="EG346" s="1084"/>
      <c r="EH346" s="1084"/>
      <c r="EI346" s="1084"/>
      <c r="EJ346" s="1084"/>
      <c r="EK346" s="1084"/>
      <c r="EL346" s="1084"/>
      <c r="EM346" s="1084"/>
    </row>
    <row r="347" spans="1:143" ht="6" customHeight="1">
      <c r="A347" s="162"/>
      <c r="B347" s="991"/>
      <c r="C347" s="991"/>
      <c r="D347" s="991"/>
      <c r="E347" s="991"/>
      <c r="F347" s="1083"/>
      <c r="G347" s="1083"/>
      <c r="H347" s="1083"/>
      <c r="I347" s="1083"/>
      <c r="J347" s="1083"/>
      <c r="K347" s="1083"/>
      <c r="L347" s="1083"/>
      <c r="M347" s="1083"/>
      <c r="N347" s="1083"/>
      <c r="O347" s="1083"/>
      <c r="P347" s="1083"/>
      <c r="Q347" s="1083"/>
      <c r="R347" s="1083"/>
      <c r="S347" s="1083"/>
      <c r="T347" s="1083"/>
      <c r="U347" s="1083"/>
      <c r="V347" s="1083"/>
      <c r="W347" s="1083"/>
      <c r="X347" s="1083"/>
      <c r="Y347" s="1083"/>
      <c r="Z347" s="1083"/>
      <c r="AA347" s="1083"/>
      <c r="AB347" s="1083"/>
      <c r="AC347" s="1083"/>
      <c r="AD347" s="1083"/>
      <c r="AE347" s="1083"/>
      <c r="AF347" s="1083"/>
      <c r="AG347" s="1083"/>
      <c r="AH347" s="1083"/>
      <c r="AI347" s="1083"/>
      <c r="AJ347" s="1083"/>
      <c r="AK347" s="1083"/>
      <c r="AL347" s="1083"/>
      <c r="AM347" s="1083"/>
      <c r="AN347" s="1083"/>
      <c r="AO347" s="1083"/>
      <c r="AP347" s="1083"/>
      <c r="AQ347" s="1083"/>
      <c r="AR347" s="1083"/>
      <c r="AS347" s="1083"/>
      <c r="AT347" s="1083"/>
      <c r="AU347" s="1083"/>
      <c r="AV347" s="1083"/>
      <c r="AW347" s="1083"/>
      <c r="AX347" s="1084"/>
      <c r="AY347" s="1084"/>
      <c r="AZ347" s="1084"/>
      <c r="BA347" s="1084"/>
      <c r="BB347" s="1084"/>
      <c r="BC347" s="1083"/>
      <c r="BD347" s="1083"/>
      <c r="BE347" s="1083"/>
      <c r="BF347" s="1083"/>
      <c r="BG347" s="1083"/>
      <c r="BH347" s="1083"/>
      <c r="BI347" s="1083"/>
      <c r="BJ347" s="1083"/>
      <c r="BK347" s="1083"/>
      <c r="BL347" s="1083"/>
      <c r="BM347" s="1083"/>
      <c r="BN347" s="1083"/>
      <c r="BO347" s="1083"/>
      <c r="BP347" s="1083"/>
      <c r="BQ347" s="1083"/>
      <c r="BR347" s="1083"/>
      <c r="BS347" s="1083"/>
      <c r="BT347" s="1083"/>
      <c r="BU347" s="1083"/>
      <c r="BV347" s="1083"/>
      <c r="BW347" s="1083"/>
      <c r="BX347" s="1083"/>
      <c r="BY347" s="1083"/>
      <c r="BZ347" s="1083"/>
      <c r="CA347" s="1083"/>
      <c r="CB347" s="1083"/>
      <c r="CC347" s="1083"/>
      <c r="CD347" s="1083"/>
      <c r="CE347" s="1083"/>
      <c r="CF347" s="1087"/>
      <c r="CG347" s="1087"/>
      <c r="CH347" s="1087"/>
      <c r="CI347" s="1087"/>
      <c r="CJ347" s="1087"/>
      <c r="CK347" s="1087"/>
      <c r="CL347" s="1087"/>
      <c r="CM347" s="1087"/>
      <c r="CN347" s="1087"/>
      <c r="CO347" s="1087"/>
      <c r="CP347" s="1087"/>
      <c r="CQ347" s="1087"/>
      <c r="CR347" s="1087"/>
      <c r="CS347" s="1087"/>
      <c r="CT347" s="1087"/>
      <c r="CU347" s="1087"/>
      <c r="CV347" s="1087"/>
      <c r="CW347" s="1087"/>
      <c r="CX347" s="1087"/>
      <c r="CY347" s="1087"/>
      <c r="CZ347" s="1087"/>
      <c r="DA347" s="1087"/>
      <c r="DB347" s="1087"/>
      <c r="DC347" s="1087"/>
      <c r="DD347" s="1087"/>
      <c r="DE347" s="1087"/>
      <c r="DF347" s="1087"/>
      <c r="DG347" s="1087"/>
      <c r="DH347" s="1087"/>
      <c r="DI347" s="1087"/>
      <c r="DJ347" s="1087"/>
      <c r="DK347" s="1087"/>
      <c r="DL347" s="703"/>
      <c r="DM347" s="704"/>
      <c r="DN347" s="704"/>
      <c r="DO347" s="704"/>
      <c r="DP347" s="704"/>
      <c r="DQ347" s="705"/>
      <c r="DR347" s="1083"/>
      <c r="DS347" s="1083"/>
      <c r="DT347" s="1083"/>
      <c r="DU347" s="1083"/>
      <c r="DV347" s="1083"/>
      <c r="DW347" s="1083"/>
      <c r="DX347" s="1083"/>
      <c r="DY347" s="1083"/>
      <c r="DZ347" s="1083"/>
      <c r="EA347" s="1083"/>
      <c r="EB347" s="1083"/>
      <c r="EC347" s="1084"/>
      <c r="ED347" s="1084"/>
      <c r="EE347" s="1084"/>
      <c r="EF347" s="1084"/>
      <c r="EG347" s="1084"/>
      <c r="EH347" s="1084"/>
      <c r="EI347" s="1084"/>
      <c r="EJ347" s="1084"/>
      <c r="EK347" s="1084"/>
      <c r="EL347" s="1084"/>
      <c r="EM347" s="1084"/>
    </row>
    <row r="348" spans="1:143" ht="6" customHeight="1">
      <c r="A348" s="162"/>
      <c r="B348" s="1085">
        <v>8</v>
      </c>
      <c r="C348" s="991"/>
      <c r="D348" s="991"/>
      <c r="E348" s="991"/>
      <c r="F348" s="1083"/>
      <c r="G348" s="1083"/>
      <c r="H348" s="1083"/>
      <c r="I348" s="1083"/>
      <c r="J348" s="1083"/>
      <c r="K348" s="1083"/>
      <c r="L348" s="1083"/>
      <c r="M348" s="1083"/>
      <c r="N348" s="1083"/>
      <c r="O348" s="1083"/>
      <c r="P348" s="1083"/>
      <c r="Q348" s="1083"/>
      <c r="R348" s="1083"/>
      <c r="S348" s="1083"/>
      <c r="T348" s="1083"/>
      <c r="U348" s="1083"/>
      <c r="V348" s="1083"/>
      <c r="W348" s="1083"/>
      <c r="X348" s="1083"/>
      <c r="Y348" s="1083"/>
      <c r="Z348" s="1083"/>
      <c r="AA348" s="1083"/>
      <c r="AB348" s="1083"/>
      <c r="AC348" s="1083"/>
      <c r="AD348" s="1083"/>
      <c r="AE348" s="1083"/>
      <c r="AF348" s="1083"/>
      <c r="AG348" s="1083"/>
      <c r="AH348" s="1083"/>
      <c r="AI348" s="1083"/>
      <c r="AJ348" s="1083"/>
      <c r="AK348" s="1083"/>
      <c r="AL348" s="1083"/>
      <c r="AM348" s="1083"/>
      <c r="AN348" s="1083"/>
      <c r="AO348" s="1083"/>
      <c r="AP348" s="1083"/>
      <c r="AQ348" s="1083"/>
      <c r="AR348" s="1083"/>
      <c r="AS348" s="1083"/>
      <c r="AT348" s="1083"/>
      <c r="AU348" s="1083"/>
      <c r="AV348" s="1083"/>
      <c r="AW348" s="1083"/>
      <c r="AX348" s="1084"/>
      <c r="AY348" s="1084"/>
      <c r="AZ348" s="1084"/>
      <c r="BA348" s="1084"/>
      <c r="BB348" s="1084"/>
      <c r="BC348" s="1083"/>
      <c r="BD348" s="1083"/>
      <c r="BE348" s="1083"/>
      <c r="BF348" s="1083"/>
      <c r="BG348" s="1083"/>
      <c r="BH348" s="1083"/>
      <c r="BI348" s="1083"/>
      <c r="BJ348" s="1083"/>
      <c r="BK348" s="1083"/>
      <c r="BL348" s="1083"/>
      <c r="BM348" s="1083"/>
      <c r="BN348" s="1083"/>
      <c r="BO348" s="1083"/>
      <c r="BP348" s="1083"/>
      <c r="BQ348" s="1083"/>
      <c r="BR348" s="1083"/>
      <c r="BS348" s="1083"/>
      <c r="BT348" s="1083"/>
      <c r="BU348" s="1083"/>
      <c r="BV348" s="1083"/>
      <c r="BW348" s="1083"/>
      <c r="BX348" s="1083"/>
      <c r="BY348" s="1083"/>
      <c r="BZ348" s="1083"/>
      <c r="CA348" s="1083"/>
      <c r="CB348" s="1083"/>
      <c r="CC348" s="1083"/>
      <c r="CD348" s="1083"/>
      <c r="CE348" s="1083"/>
      <c r="CF348" s="1087"/>
      <c r="CG348" s="1087"/>
      <c r="CH348" s="1087"/>
      <c r="CI348" s="1087"/>
      <c r="CJ348" s="1087"/>
      <c r="CK348" s="1087"/>
      <c r="CL348" s="1087"/>
      <c r="CM348" s="1087"/>
      <c r="CN348" s="1087"/>
      <c r="CO348" s="1087"/>
      <c r="CP348" s="1087"/>
      <c r="CQ348" s="1087"/>
      <c r="CR348" s="1087"/>
      <c r="CS348" s="1087"/>
      <c r="CT348" s="1087"/>
      <c r="CU348" s="1087"/>
      <c r="CV348" s="1087"/>
      <c r="CW348" s="1087"/>
      <c r="CX348" s="1087"/>
      <c r="CY348" s="1087"/>
      <c r="CZ348" s="1087"/>
      <c r="DA348" s="1087"/>
      <c r="DB348" s="1087"/>
      <c r="DC348" s="1087"/>
      <c r="DD348" s="1087"/>
      <c r="DE348" s="1087"/>
      <c r="DF348" s="1087"/>
      <c r="DG348" s="1087"/>
      <c r="DH348" s="1087"/>
      <c r="DI348" s="1087"/>
      <c r="DJ348" s="1087"/>
      <c r="DK348" s="1087"/>
      <c r="DL348" s="697"/>
      <c r="DM348" s="698"/>
      <c r="DN348" s="698"/>
      <c r="DO348" s="698"/>
      <c r="DP348" s="698"/>
      <c r="DQ348" s="699"/>
      <c r="DR348" s="1083"/>
      <c r="DS348" s="1083"/>
      <c r="DT348" s="1083"/>
      <c r="DU348" s="1083"/>
      <c r="DV348" s="1083"/>
      <c r="DW348" s="1083"/>
      <c r="DX348" s="1083"/>
      <c r="DY348" s="1083"/>
      <c r="DZ348" s="1083"/>
      <c r="EA348" s="1083"/>
      <c r="EB348" s="1083"/>
      <c r="EC348" s="1084"/>
      <c r="ED348" s="1084"/>
      <c r="EE348" s="1084"/>
      <c r="EF348" s="1084"/>
      <c r="EG348" s="1084"/>
      <c r="EH348" s="1084"/>
      <c r="EI348" s="1084"/>
      <c r="EJ348" s="1084"/>
      <c r="EK348" s="1084"/>
      <c r="EL348" s="1084"/>
      <c r="EM348" s="1084"/>
    </row>
    <row r="349" spans="1:143" ht="6" customHeight="1">
      <c r="A349" s="162"/>
      <c r="B349" s="991"/>
      <c r="C349" s="991"/>
      <c r="D349" s="991"/>
      <c r="E349" s="991"/>
      <c r="F349" s="1083"/>
      <c r="G349" s="1083"/>
      <c r="H349" s="1083"/>
      <c r="I349" s="1083"/>
      <c r="J349" s="1083"/>
      <c r="K349" s="1083"/>
      <c r="L349" s="1083"/>
      <c r="M349" s="1083"/>
      <c r="N349" s="1083"/>
      <c r="O349" s="1083"/>
      <c r="P349" s="1083"/>
      <c r="Q349" s="1083"/>
      <c r="R349" s="1083"/>
      <c r="S349" s="1083"/>
      <c r="T349" s="1083"/>
      <c r="U349" s="1083"/>
      <c r="V349" s="1083"/>
      <c r="W349" s="1083"/>
      <c r="X349" s="1083"/>
      <c r="Y349" s="1083"/>
      <c r="Z349" s="1083"/>
      <c r="AA349" s="1083"/>
      <c r="AB349" s="1083"/>
      <c r="AC349" s="1083"/>
      <c r="AD349" s="1083"/>
      <c r="AE349" s="1083"/>
      <c r="AF349" s="1083"/>
      <c r="AG349" s="1083"/>
      <c r="AH349" s="1083"/>
      <c r="AI349" s="1083"/>
      <c r="AJ349" s="1083"/>
      <c r="AK349" s="1083"/>
      <c r="AL349" s="1083"/>
      <c r="AM349" s="1083"/>
      <c r="AN349" s="1083"/>
      <c r="AO349" s="1083"/>
      <c r="AP349" s="1083"/>
      <c r="AQ349" s="1083"/>
      <c r="AR349" s="1083"/>
      <c r="AS349" s="1083"/>
      <c r="AT349" s="1083"/>
      <c r="AU349" s="1083"/>
      <c r="AV349" s="1083"/>
      <c r="AW349" s="1083"/>
      <c r="AX349" s="1084"/>
      <c r="AY349" s="1084"/>
      <c r="AZ349" s="1084"/>
      <c r="BA349" s="1084"/>
      <c r="BB349" s="1084"/>
      <c r="BC349" s="1083"/>
      <c r="BD349" s="1083"/>
      <c r="BE349" s="1083"/>
      <c r="BF349" s="1083"/>
      <c r="BG349" s="1083"/>
      <c r="BH349" s="1083"/>
      <c r="BI349" s="1083"/>
      <c r="BJ349" s="1083"/>
      <c r="BK349" s="1083"/>
      <c r="BL349" s="1083"/>
      <c r="BM349" s="1083"/>
      <c r="BN349" s="1083"/>
      <c r="BO349" s="1083"/>
      <c r="BP349" s="1083"/>
      <c r="BQ349" s="1083"/>
      <c r="BR349" s="1083"/>
      <c r="BS349" s="1083"/>
      <c r="BT349" s="1083"/>
      <c r="BU349" s="1083"/>
      <c r="BV349" s="1083"/>
      <c r="BW349" s="1083"/>
      <c r="BX349" s="1083"/>
      <c r="BY349" s="1083"/>
      <c r="BZ349" s="1083"/>
      <c r="CA349" s="1083"/>
      <c r="CB349" s="1083"/>
      <c r="CC349" s="1083"/>
      <c r="CD349" s="1083"/>
      <c r="CE349" s="1083"/>
      <c r="CF349" s="1087"/>
      <c r="CG349" s="1087"/>
      <c r="CH349" s="1087"/>
      <c r="CI349" s="1087"/>
      <c r="CJ349" s="1087"/>
      <c r="CK349" s="1087"/>
      <c r="CL349" s="1087"/>
      <c r="CM349" s="1087"/>
      <c r="CN349" s="1087"/>
      <c r="CO349" s="1087"/>
      <c r="CP349" s="1087"/>
      <c r="CQ349" s="1087"/>
      <c r="CR349" s="1087"/>
      <c r="CS349" s="1087"/>
      <c r="CT349" s="1087"/>
      <c r="CU349" s="1087"/>
      <c r="CV349" s="1087"/>
      <c r="CW349" s="1087"/>
      <c r="CX349" s="1087"/>
      <c r="CY349" s="1087"/>
      <c r="CZ349" s="1087"/>
      <c r="DA349" s="1087"/>
      <c r="DB349" s="1087"/>
      <c r="DC349" s="1087"/>
      <c r="DD349" s="1087"/>
      <c r="DE349" s="1087"/>
      <c r="DF349" s="1087"/>
      <c r="DG349" s="1087"/>
      <c r="DH349" s="1087"/>
      <c r="DI349" s="1087"/>
      <c r="DJ349" s="1087"/>
      <c r="DK349" s="1087"/>
      <c r="DL349" s="700"/>
      <c r="DM349" s="701"/>
      <c r="DN349" s="701"/>
      <c r="DO349" s="701"/>
      <c r="DP349" s="701"/>
      <c r="DQ349" s="702"/>
      <c r="DR349" s="1083"/>
      <c r="DS349" s="1083"/>
      <c r="DT349" s="1083"/>
      <c r="DU349" s="1083"/>
      <c r="DV349" s="1083"/>
      <c r="DW349" s="1083"/>
      <c r="DX349" s="1083"/>
      <c r="DY349" s="1083"/>
      <c r="DZ349" s="1083"/>
      <c r="EA349" s="1083"/>
      <c r="EB349" s="1083"/>
      <c r="EC349" s="1084"/>
      <c r="ED349" s="1084"/>
      <c r="EE349" s="1084"/>
      <c r="EF349" s="1084"/>
      <c r="EG349" s="1084"/>
      <c r="EH349" s="1084"/>
      <c r="EI349" s="1084"/>
      <c r="EJ349" s="1084"/>
      <c r="EK349" s="1084"/>
      <c r="EL349" s="1084"/>
      <c r="EM349" s="1084"/>
    </row>
    <row r="350" spans="1:143" ht="6" customHeight="1">
      <c r="A350" s="162"/>
      <c r="B350" s="991"/>
      <c r="C350" s="991"/>
      <c r="D350" s="991"/>
      <c r="E350" s="991"/>
      <c r="F350" s="1083"/>
      <c r="G350" s="1083"/>
      <c r="H350" s="1083"/>
      <c r="I350" s="1083"/>
      <c r="J350" s="1083"/>
      <c r="K350" s="1083"/>
      <c r="L350" s="1083"/>
      <c r="M350" s="1083"/>
      <c r="N350" s="1083"/>
      <c r="O350" s="1083"/>
      <c r="P350" s="1083"/>
      <c r="Q350" s="1083"/>
      <c r="R350" s="1083"/>
      <c r="S350" s="1083"/>
      <c r="T350" s="1083"/>
      <c r="U350" s="1083"/>
      <c r="V350" s="1083"/>
      <c r="W350" s="1083"/>
      <c r="X350" s="1083"/>
      <c r="Y350" s="1083"/>
      <c r="Z350" s="1083"/>
      <c r="AA350" s="1083"/>
      <c r="AB350" s="1083"/>
      <c r="AC350" s="1083"/>
      <c r="AD350" s="1083"/>
      <c r="AE350" s="1083"/>
      <c r="AF350" s="1083"/>
      <c r="AG350" s="1083"/>
      <c r="AH350" s="1083"/>
      <c r="AI350" s="1083"/>
      <c r="AJ350" s="1083"/>
      <c r="AK350" s="1083"/>
      <c r="AL350" s="1083"/>
      <c r="AM350" s="1083"/>
      <c r="AN350" s="1083"/>
      <c r="AO350" s="1083"/>
      <c r="AP350" s="1083"/>
      <c r="AQ350" s="1083"/>
      <c r="AR350" s="1083"/>
      <c r="AS350" s="1083"/>
      <c r="AT350" s="1083"/>
      <c r="AU350" s="1083"/>
      <c r="AV350" s="1083"/>
      <c r="AW350" s="1083"/>
      <c r="AX350" s="1084"/>
      <c r="AY350" s="1084"/>
      <c r="AZ350" s="1084"/>
      <c r="BA350" s="1084"/>
      <c r="BB350" s="1084"/>
      <c r="BC350" s="1083"/>
      <c r="BD350" s="1083"/>
      <c r="BE350" s="1083"/>
      <c r="BF350" s="1083"/>
      <c r="BG350" s="1083"/>
      <c r="BH350" s="1083"/>
      <c r="BI350" s="1083"/>
      <c r="BJ350" s="1083"/>
      <c r="BK350" s="1083"/>
      <c r="BL350" s="1083"/>
      <c r="BM350" s="1083"/>
      <c r="BN350" s="1083"/>
      <c r="BO350" s="1083"/>
      <c r="BP350" s="1083"/>
      <c r="BQ350" s="1083"/>
      <c r="BR350" s="1083"/>
      <c r="BS350" s="1083"/>
      <c r="BT350" s="1083"/>
      <c r="BU350" s="1083"/>
      <c r="BV350" s="1083"/>
      <c r="BW350" s="1083"/>
      <c r="BX350" s="1083"/>
      <c r="BY350" s="1083"/>
      <c r="BZ350" s="1083"/>
      <c r="CA350" s="1083"/>
      <c r="CB350" s="1083"/>
      <c r="CC350" s="1083"/>
      <c r="CD350" s="1083"/>
      <c r="CE350" s="1083"/>
      <c r="CF350" s="1087"/>
      <c r="CG350" s="1087"/>
      <c r="CH350" s="1087"/>
      <c r="CI350" s="1087"/>
      <c r="CJ350" s="1087"/>
      <c r="CK350" s="1087"/>
      <c r="CL350" s="1087"/>
      <c r="CM350" s="1087"/>
      <c r="CN350" s="1087"/>
      <c r="CO350" s="1087"/>
      <c r="CP350" s="1087"/>
      <c r="CQ350" s="1087"/>
      <c r="CR350" s="1087"/>
      <c r="CS350" s="1087"/>
      <c r="CT350" s="1087"/>
      <c r="CU350" s="1087"/>
      <c r="CV350" s="1087"/>
      <c r="CW350" s="1087"/>
      <c r="CX350" s="1087"/>
      <c r="CY350" s="1087"/>
      <c r="CZ350" s="1087"/>
      <c r="DA350" s="1087"/>
      <c r="DB350" s="1087"/>
      <c r="DC350" s="1087"/>
      <c r="DD350" s="1087"/>
      <c r="DE350" s="1087"/>
      <c r="DF350" s="1087"/>
      <c r="DG350" s="1087"/>
      <c r="DH350" s="1087"/>
      <c r="DI350" s="1087"/>
      <c r="DJ350" s="1087"/>
      <c r="DK350" s="1087"/>
      <c r="DL350" s="703"/>
      <c r="DM350" s="704"/>
      <c r="DN350" s="704"/>
      <c r="DO350" s="704"/>
      <c r="DP350" s="704"/>
      <c r="DQ350" s="705"/>
      <c r="DR350" s="1083"/>
      <c r="DS350" s="1083"/>
      <c r="DT350" s="1083"/>
      <c r="DU350" s="1083"/>
      <c r="DV350" s="1083"/>
      <c r="DW350" s="1083"/>
      <c r="DX350" s="1083"/>
      <c r="DY350" s="1083"/>
      <c r="DZ350" s="1083"/>
      <c r="EA350" s="1083"/>
      <c r="EB350" s="1083"/>
      <c r="EC350" s="1084"/>
      <c r="ED350" s="1084"/>
      <c r="EE350" s="1084"/>
      <c r="EF350" s="1084"/>
      <c r="EG350" s="1084"/>
      <c r="EH350" s="1084"/>
      <c r="EI350" s="1084"/>
      <c r="EJ350" s="1084"/>
      <c r="EK350" s="1084"/>
      <c r="EL350" s="1084"/>
      <c r="EM350" s="1084"/>
    </row>
    <row r="351" spans="1:143" ht="6" customHeight="1">
      <c r="A351" s="162"/>
      <c r="B351" s="1085">
        <v>9</v>
      </c>
      <c r="C351" s="991"/>
      <c r="D351" s="991"/>
      <c r="E351" s="991"/>
      <c r="F351" s="1083"/>
      <c r="G351" s="1083"/>
      <c r="H351" s="1083"/>
      <c r="I351" s="1083"/>
      <c r="J351" s="1083"/>
      <c r="K351" s="1083"/>
      <c r="L351" s="1083"/>
      <c r="M351" s="1083"/>
      <c r="N351" s="1083"/>
      <c r="O351" s="1083"/>
      <c r="P351" s="1083"/>
      <c r="Q351" s="1083"/>
      <c r="R351" s="1083"/>
      <c r="S351" s="1083"/>
      <c r="T351" s="1083"/>
      <c r="U351" s="1083"/>
      <c r="V351" s="1083"/>
      <c r="W351" s="1083"/>
      <c r="X351" s="1083"/>
      <c r="Y351" s="1083"/>
      <c r="Z351" s="1083"/>
      <c r="AA351" s="1083"/>
      <c r="AB351" s="1083"/>
      <c r="AC351" s="1083"/>
      <c r="AD351" s="1083"/>
      <c r="AE351" s="1083"/>
      <c r="AF351" s="1083"/>
      <c r="AG351" s="1083"/>
      <c r="AH351" s="1083"/>
      <c r="AI351" s="1083"/>
      <c r="AJ351" s="1083"/>
      <c r="AK351" s="1083"/>
      <c r="AL351" s="1083"/>
      <c r="AM351" s="1083"/>
      <c r="AN351" s="1083"/>
      <c r="AO351" s="1083"/>
      <c r="AP351" s="1083"/>
      <c r="AQ351" s="1083"/>
      <c r="AR351" s="1083"/>
      <c r="AS351" s="1083"/>
      <c r="AT351" s="1083"/>
      <c r="AU351" s="1083"/>
      <c r="AV351" s="1083"/>
      <c r="AW351" s="1083"/>
      <c r="AX351" s="1084"/>
      <c r="AY351" s="1084"/>
      <c r="AZ351" s="1084"/>
      <c r="BA351" s="1084"/>
      <c r="BB351" s="1084"/>
      <c r="BC351" s="1083"/>
      <c r="BD351" s="1083"/>
      <c r="BE351" s="1083"/>
      <c r="BF351" s="1083"/>
      <c r="BG351" s="1083"/>
      <c r="BH351" s="1083"/>
      <c r="BI351" s="1083"/>
      <c r="BJ351" s="1083"/>
      <c r="BK351" s="1083"/>
      <c r="BL351" s="1083"/>
      <c r="BM351" s="1083"/>
      <c r="BN351" s="1083"/>
      <c r="BO351" s="1083"/>
      <c r="BP351" s="1083"/>
      <c r="BQ351" s="1083"/>
      <c r="BR351" s="1083"/>
      <c r="BS351" s="1083"/>
      <c r="BT351" s="1083"/>
      <c r="BU351" s="1083"/>
      <c r="BV351" s="1083"/>
      <c r="BW351" s="1083"/>
      <c r="BX351" s="1083"/>
      <c r="BY351" s="1083"/>
      <c r="BZ351" s="1083"/>
      <c r="CA351" s="1083"/>
      <c r="CB351" s="1083"/>
      <c r="CC351" s="1083"/>
      <c r="CD351" s="1083"/>
      <c r="CE351" s="1083"/>
      <c r="CF351" s="1087"/>
      <c r="CG351" s="1087"/>
      <c r="CH351" s="1087"/>
      <c r="CI351" s="1087"/>
      <c r="CJ351" s="1087"/>
      <c r="CK351" s="1087"/>
      <c r="CL351" s="1087"/>
      <c r="CM351" s="1087"/>
      <c r="CN351" s="1087"/>
      <c r="CO351" s="1087"/>
      <c r="CP351" s="1087"/>
      <c r="CQ351" s="1087"/>
      <c r="CR351" s="1087"/>
      <c r="CS351" s="1087"/>
      <c r="CT351" s="1087"/>
      <c r="CU351" s="1087"/>
      <c r="CV351" s="1087"/>
      <c r="CW351" s="1087"/>
      <c r="CX351" s="1087"/>
      <c r="CY351" s="1087"/>
      <c r="CZ351" s="1087"/>
      <c r="DA351" s="1087"/>
      <c r="DB351" s="1087"/>
      <c r="DC351" s="1087"/>
      <c r="DD351" s="1087"/>
      <c r="DE351" s="1087"/>
      <c r="DF351" s="1087"/>
      <c r="DG351" s="1087"/>
      <c r="DH351" s="1087"/>
      <c r="DI351" s="1087"/>
      <c r="DJ351" s="1087"/>
      <c r="DK351" s="1087"/>
      <c r="DL351" s="697"/>
      <c r="DM351" s="698"/>
      <c r="DN351" s="698"/>
      <c r="DO351" s="698"/>
      <c r="DP351" s="698"/>
      <c r="DQ351" s="699"/>
      <c r="DR351" s="1083"/>
      <c r="DS351" s="1083"/>
      <c r="DT351" s="1083"/>
      <c r="DU351" s="1083"/>
      <c r="DV351" s="1083"/>
      <c r="DW351" s="1083"/>
      <c r="DX351" s="1083"/>
      <c r="DY351" s="1083"/>
      <c r="DZ351" s="1083"/>
      <c r="EA351" s="1083"/>
      <c r="EB351" s="1083"/>
      <c r="EC351" s="1084"/>
      <c r="ED351" s="1084"/>
      <c r="EE351" s="1084"/>
      <c r="EF351" s="1084"/>
      <c r="EG351" s="1084"/>
      <c r="EH351" s="1084"/>
      <c r="EI351" s="1084"/>
      <c r="EJ351" s="1084"/>
      <c r="EK351" s="1084"/>
      <c r="EL351" s="1084"/>
      <c r="EM351" s="1084"/>
    </row>
    <row r="352" spans="1:143" ht="6" customHeight="1">
      <c r="A352" s="162"/>
      <c r="B352" s="991"/>
      <c r="C352" s="991"/>
      <c r="D352" s="991"/>
      <c r="E352" s="991"/>
      <c r="F352" s="1083"/>
      <c r="G352" s="1083"/>
      <c r="H352" s="1083"/>
      <c r="I352" s="1083"/>
      <c r="J352" s="1083"/>
      <c r="K352" s="1083"/>
      <c r="L352" s="1083"/>
      <c r="M352" s="1083"/>
      <c r="N352" s="1083"/>
      <c r="O352" s="1083"/>
      <c r="P352" s="1083"/>
      <c r="Q352" s="1083"/>
      <c r="R352" s="1083"/>
      <c r="S352" s="1083"/>
      <c r="T352" s="1083"/>
      <c r="U352" s="1083"/>
      <c r="V352" s="1083"/>
      <c r="W352" s="1083"/>
      <c r="X352" s="1083"/>
      <c r="Y352" s="1083"/>
      <c r="Z352" s="1083"/>
      <c r="AA352" s="1083"/>
      <c r="AB352" s="1083"/>
      <c r="AC352" s="1083"/>
      <c r="AD352" s="1083"/>
      <c r="AE352" s="1083"/>
      <c r="AF352" s="1083"/>
      <c r="AG352" s="1083"/>
      <c r="AH352" s="1083"/>
      <c r="AI352" s="1083"/>
      <c r="AJ352" s="1083"/>
      <c r="AK352" s="1083"/>
      <c r="AL352" s="1083"/>
      <c r="AM352" s="1083"/>
      <c r="AN352" s="1083"/>
      <c r="AO352" s="1083"/>
      <c r="AP352" s="1083"/>
      <c r="AQ352" s="1083"/>
      <c r="AR352" s="1083"/>
      <c r="AS352" s="1083"/>
      <c r="AT352" s="1083"/>
      <c r="AU352" s="1083"/>
      <c r="AV352" s="1083"/>
      <c r="AW352" s="1083"/>
      <c r="AX352" s="1084"/>
      <c r="AY352" s="1084"/>
      <c r="AZ352" s="1084"/>
      <c r="BA352" s="1084"/>
      <c r="BB352" s="1084"/>
      <c r="BC352" s="1083"/>
      <c r="BD352" s="1083"/>
      <c r="BE352" s="1083"/>
      <c r="BF352" s="1083"/>
      <c r="BG352" s="1083"/>
      <c r="BH352" s="1083"/>
      <c r="BI352" s="1083"/>
      <c r="BJ352" s="1083"/>
      <c r="BK352" s="1083"/>
      <c r="BL352" s="1083"/>
      <c r="BM352" s="1083"/>
      <c r="BN352" s="1083"/>
      <c r="BO352" s="1083"/>
      <c r="BP352" s="1083"/>
      <c r="BQ352" s="1083"/>
      <c r="BR352" s="1083"/>
      <c r="BS352" s="1083"/>
      <c r="BT352" s="1083"/>
      <c r="BU352" s="1083"/>
      <c r="BV352" s="1083"/>
      <c r="BW352" s="1083"/>
      <c r="BX352" s="1083"/>
      <c r="BY352" s="1083"/>
      <c r="BZ352" s="1083"/>
      <c r="CA352" s="1083"/>
      <c r="CB352" s="1083"/>
      <c r="CC352" s="1083"/>
      <c r="CD352" s="1083"/>
      <c r="CE352" s="1083"/>
      <c r="CF352" s="1087"/>
      <c r="CG352" s="1087"/>
      <c r="CH352" s="1087"/>
      <c r="CI352" s="1087"/>
      <c r="CJ352" s="1087"/>
      <c r="CK352" s="1087"/>
      <c r="CL352" s="1087"/>
      <c r="CM352" s="1087"/>
      <c r="CN352" s="1087"/>
      <c r="CO352" s="1087"/>
      <c r="CP352" s="1087"/>
      <c r="CQ352" s="1087"/>
      <c r="CR352" s="1087"/>
      <c r="CS352" s="1087"/>
      <c r="CT352" s="1087"/>
      <c r="CU352" s="1087"/>
      <c r="CV352" s="1087"/>
      <c r="CW352" s="1087"/>
      <c r="CX352" s="1087"/>
      <c r="CY352" s="1087"/>
      <c r="CZ352" s="1087"/>
      <c r="DA352" s="1087"/>
      <c r="DB352" s="1087"/>
      <c r="DC352" s="1087"/>
      <c r="DD352" s="1087"/>
      <c r="DE352" s="1087"/>
      <c r="DF352" s="1087"/>
      <c r="DG352" s="1087"/>
      <c r="DH352" s="1087"/>
      <c r="DI352" s="1087"/>
      <c r="DJ352" s="1087"/>
      <c r="DK352" s="1087"/>
      <c r="DL352" s="700"/>
      <c r="DM352" s="701"/>
      <c r="DN352" s="701"/>
      <c r="DO352" s="701"/>
      <c r="DP352" s="701"/>
      <c r="DQ352" s="702"/>
      <c r="DR352" s="1083"/>
      <c r="DS352" s="1083"/>
      <c r="DT352" s="1083"/>
      <c r="DU352" s="1083"/>
      <c r="DV352" s="1083"/>
      <c r="DW352" s="1083"/>
      <c r="DX352" s="1083"/>
      <c r="DY352" s="1083"/>
      <c r="DZ352" s="1083"/>
      <c r="EA352" s="1083"/>
      <c r="EB352" s="1083"/>
      <c r="EC352" s="1084"/>
      <c r="ED352" s="1084"/>
      <c r="EE352" s="1084"/>
      <c r="EF352" s="1084"/>
      <c r="EG352" s="1084"/>
      <c r="EH352" s="1084"/>
      <c r="EI352" s="1084"/>
      <c r="EJ352" s="1084"/>
      <c r="EK352" s="1084"/>
      <c r="EL352" s="1084"/>
      <c r="EM352" s="1084"/>
    </row>
    <row r="353" spans="1:143" ht="6" customHeight="1">
      <c r="A353" s="162"/>
      <c r="B353" s="991"/>
      <c r="C353" s="991"/>
      <c r="D353" s="991"/>
      <c r="E353" s="991"/>
      <c r="F353" s="1083"/>
      <c r="G353" s="1083"/>
      <c r="H353" s="1083"/>
      <c r="I353" s="1083"/>
      <c r="J353" s="1083"/>
      <c r="K353" s="1083"/>
      <c r="L353" s="1083"/>
      <c r="M353" s="1083"/>
      <c r="N353" s="1083"/>
      <c r="O353" s="1083"/>
      <c r="P353" s="1083"/>
      <c r="Q353" s="1083"/>
      <c r="R353" s="1083"/>
      <c r="S353" s="1083"/>
      <c r="T353" s="1083"/>
      <c r="U353" s="1083"/>
      <c r="V353" s="1083"/>
      <c r="W353" s="1083"/>
      <c r="X353" s="1083"/>
      <c r="Y353" s="1083"/>
      <c r="Z353" s="1083"/>
      <c r="AA353" s="1083"/>
      <c r="AB353" s="1083"/>
      <c r="AC353" s="1083"/>
      <c r="AD353" s="1083"/>
      <c r="AE353" s="1083"/>
      <c r="AF353" s="1083"/>
      <c r="AG353" s="1083"/>
      <c r="AH353" s="1083"/>
      <c r="AI353" s="1083"/>
      <c r="AJ353" s="1083"/>
      <c r="AK353" s="1083"/>
      <c r="AL353" s="1083"/>
      <c r="AM353" s="1083"/>
      <c r="AN353" s="1083"/>
      <c r="AO353" s="1083"/>
      <c r="AP353" s="1083"/>
      <c r="AQ353" s="1083"/>
      <c r="AR353" s="1083"/>
      <c r="AS353" s="1083"/>
      <c r="AT353" s="1083"/>
      <c r="AU353" s="1083"/>
      <c r="AV353" s="1083"/>
      <c r="AW353" s="1083"/>
      <c r="AX353" s="1084"/>
      <c r="AY353" s="1084"/>
      <c r="AZ353" s="1084"/>
      <c r="BA353" s="1084"/>
      <c r="BB353" s="1084"/>
      <c r="BC353" s="1083"/>
      <c r="BD353" s="1083"/>
      <c r="BE353" s="1083"/>
      <c r="BF353" s="1083"/>
      <c r="BG353" s="1083"/>
      <c r="BH353" s="1083"/>
      <c r="BI353" s="1083"/>
      <c r="BJ353" s="1083"/>
      <c r="BK353" s="1083"/>
      <c r="BL353" s="1083"/>
      <c r="BM353" s="1083"/>
      <c r="BN353" s="1083"/>
      <c r="BO353" s="1083"/>
      <c r="BP353" s="1083"/>
      <c r="BQ353" s="1083"/>
      <c r="BR353" s="1083"/>
      <c r="BS353" s="1083"/>
      <c r="BT353" s="1083"/>
      <c r="BU353" s="1083"/>
      <c r="BV353" s="1083"/>
      <c r="BW353" s="1083"/>
      <c r="BX353" s="1083"/>
      <c r="BY353" s="1083"/>
      <c r="BZ353" s="1083"/>
      <c r="CA353" s="1083"/>
      <c r="CB353" s="1083"/>
      <c r="CC353" s="1083"/>
      <c r="CD353" s="1083"/>
      <c r="CE353" s="1083"/>
      <c r="CF353" s="1087"/>
      <c r="CG353" s="1087"/>
      <c r="CH353" s="1087"/>
      <c r="CI353" s="1087"/>
      <c r="CJ353" s="1087"/>
      <c r="CK353" s="1087"/>
      <c r="CL353" s="1087"/>
      <c r="CM353" s="1087"/>
      <c r="CN353" s="1087"/>
      <c r="CO353" s="1087"/>
      <c r="CP353" s="1087"/>
      <c r="CQ353" s="1087"/>
      <c r="CR353" s="1087"/>
      <c r="CS353" s="1087"/>
      <c r="CT353" s="1087"/>
      <c r="CU353" s="1087"/>
      <c r="CV353" s="1087"/>
      <c r="CW353" s="1087"/>
      <c r="CX353" s="1087"/>
      <c r="CY353" s="1087"/>
      <c r="CZ353" s="1087"/>
      <c r="DA353" s="1087"/>
      <c r="DB353" s="1087"/>
      <c r="DC353" s="1087"/>
      <c r="DD353" s="1087"/>
      <c r="DE353" s="1087"/>
      <c r="DF353" s="1087"/>
      <c r="DG353" s="1087"/>
      <c r="DH353" s="1087"/>
      <c r="DI353" s="1087"/>
      <c r="DJ353" s="1087"/>
      <c r="DK353" s="1087"/>
      <c r="DL353" s="703"/>
      <c r="DM353" s="704"/>
      <c r="DN353" s="704"/>
      <c r="DO353" s="704"/>
      <c r="DP353" s="704"/>
      <c r="DQ353" s="705"/>
      <c r="DR353" s="1083"/>
      <c r="DS353" s="1083"/>
      <c r="DT353" s="1083"/>
      <c r="DU353" s="1083"/>
      <c r="DV353" s="1083"/>
      <c r="DW353" s="1083"/>
      <c r="DX353" s="1083"/>
      <c r="DY353" s="1083"/>
      <c r="DZ353" s="1083"/>
      <c r="EA353" s="1083"/>
      <c r="EB353" s="1083"/>
      <c r="EC353" s="1084"/>
      <c r="ED353" s="1084"/>
      <c r="EE353" s="1084"/>
      <c r="EF353" s="1084"/>
      <c r="EG353" s="1084"/>
      <c r="EH353" s="1084"/>
      <c r="EI353" s="1084"/>
      <c r="EJ353" s="1084"/>
      <c r="EK353" s="1084"/>
      <c r="EL353" s="1084"/>
      <c r="EM353" s="1084"/>
    </row>
    <row r="354" spans="1:143" ht="6" customHeight="1">
      <c r="A354" s="162"/>
      <c r="B354" s="1085">
        <v>10</v>
      </c>
      <c r="C354" s="991"/>
      <c r="D354" s="991"/>
      <c r="E354" s="991"/>
      <c r="F354" s="1083"/>
      <c r="G354" s="1083"/>
      <c r="H354" s="1083"/>
      <c r="I354" s="1083"/>
      <c r="J354" s="1083"/>
      <c r="K354" s="1083"/>
      <c r="L354" s="1083"/>
      <c r="M354" s="1083"/>
      <c r="N354" s="1083"/>
      <c r="O354" s="1083"/>
      <c r="P354" s="1083"/>
      <c r="Q354" s="1083"/>
      <c r="R354" s="1083"/>
      <c r="S354" s="1083"/>
      <c r="T354" s="1083"/>
      <c r="U354" s="1083"/>
      <c r="V354" s="1083"/>
      <c r="W354" s="1083"/>
      <c r="X354" s="1083"/>
      <c r="Y354" s="1083"/>
      <c r="Z354" s="1083"/>
      <c r="AA354" s="1083"/>
      <c r="AB354" s="1083"/>
      <c r="AC354" s="1083"/>
      <c r="AD354" s="1083"/>
      <c r="AE354" s="1083"/>
      <c r="AF354" s="1083"/>
      <c r="AG354" s="1083"/>
      <c r="AH354" s="1083"/>
      <c r="AI354" s="1083"/>
      <c r="AJ354" s="1083"/>
      <c r="AK354" s="1083"/>
      <c r="AL354" s="1083"/>
      <c r="AM354" s="1083"/>
      <c r="AN354" s="1083"/>
      <c r="AO354" s="1083"/>
      <c r="AP354" s="1083"/>
      <c r="AQ354" s="1083"/>
      <c r="AR354" s="1083"/>
      <c r="AS354" s="1083"/>
      <c r="AT354" s="1083"/>
      <c r="AU354" s="1083"/>
      <c r="AV354" s="1083"/>
      <c r="AW354" s="1083"/>
      <c r="AX354" s="1084"/>
      <c r="AY354" s="1084"/>
      <c r="AZ354" s="1084"/>
      <c r="BA354" s="1084"/>
      <c r="BB354" s="1084"/>
      <c r="BC354" s="1083"/>
      <c r="BD354" s="1083"/>
      <c r="BE354" s="1083"/>
      <c r="BF354" s="1083"/>
      <c r="BG354" s="1083"/>
      <c r="BH354" s="1083"/>
      <c r="BI354" s="1083"/>
      <c r="BJ354" s="1083"/>
      <c r="BK354" s="1083"/>
      <c r="BL354" s="1083"/>
      <c r="BM354" s="1083"/>
      <c r="BN354" s="1083"/>
      <c r="BO354" s="1083"/>
      <c r="BP354" s="1083"/>
      <c r="BQ354" s="1083"/>
      <c r="BR354" s="1083"/>
      <c r="BS354" s="1083"/>
      <c r="BT354" s="1083"/>
      <c r="BU354" s="1083"/>
      <c r="BV354" s="1083"/>
      <c r="BW354" s="1083"/>
      <c r="BX354" s="1083"/>
      <c r="BY354" s="1083"/>
      <c r="BZ354" s="1083"/>
      <c r="CA354" s="1083"/>
      <c r="CB354" s="1083"/>
      <c r="CC354" s="1083"/>
      <c r="CD354" s="1083"/>
      <c r="CE354" s="1083"/>
      <c r="CF354" s="1087"/>
      <c r="CG354" s="1087"/>
      <c r="CH354" s="1087"/>
      <c r="CI354" s="1087"/>
      <c r="CJ354" s="1087"/>
      <c r="CK354" s="1087"/>
      <c r="CL354" s="1087"/>
      <c r="CM354" s="1087"/>
      <c r="CN354" s="1087"/>
      <c r="CO354" s="1087"/>
      <c r="CP354" s="1087"/>
      <c r="CQ354" s="1087"/>
      <c r="CR354" s="1087"/>
      <c r="CS354" s="1087"/>
      <c r="CT354" s="1087"/>
      <c r="CU354" s="1087"/>
      <c r="CV354" s="1087"/>
      <c r="CW354" s="1087"/>
      <c r="CX354" s="1087"/>
      <c r="CY354" s="1087"/>
      <c r="CZ354" s="1087"/>
      <c r="DA354" s="1087"/>
      <c r="DB354" s="1087"/>
      <c r="DC354" s="1087"/>
      <c r="DD354" s="1087"/>
      <c r="DE354" s="1087"/>
      <c r="DF354" s="1087"/>
      <c r="DG354" s="1087"/>
      <c r="DH354" s="1087"/>
      <c r="DI354" s="1087"/>
      <c r="DJ354" s="1087"/>
      <c r="DK354" s="1087"/>
      <c r="DL354" s="697"/>
      <c r="DM354" s="698"/>
      <c r="DN354" s="698"/>
      <c r="DO354" s="698"/>
      <c r="DP354" s="698"/>
      <c r="DQ354" s="699"/>
      <c r="DR354" s="1083"/>
      <c r="DS354" s="1083"/>
      <c r="DT354" s="1083"/>
      <c r="DU354" s="1083"/>
      <c r="DV354" s="1083"/>
      <c r="DW354" s="1083"/>
      <c r="DX354" s="1083"/>
      <c r="DY354" s="1083"/>
      <c r="DZ354" s="1083"/>
      <c r="EA354" s="1083"/>
      <c r="EB354" s="1083"/>
      <c r="EC354" s="1084"/>
      <c r="ED354" s="1084"/>
      <c r="EE354" s="1084"/>
      <c r="EF354" s="1084"/>
      <c r="EG354" s="1084"/>
      <c r="EH354" s="1084"/>
      <c r="EI354" s="1084"/>
      <c r="EJ354" s="1084"/>
      <c r="EK354" s="1084"/>
      <c r="EL354" s="1084"/>
      <c r="EM354" s="1084"/>
    </row>
    <row r="355" spans="1:143" ht="6" customHeight="1">
      <c r="A355" s="162"/>
      <c r="B355" s="991"/>
      <c r="C355" s="991"/>
      <c r="D355" s="991"/>
      <c r="E355" s="991"/>
      <c r="F355" s="1083"/>
      <c r="G355" s="1083"/>
      <c r="H355" s="1083"/>
      <c r="I355" s="1083"/>
      <c r="J355" s="1083"/>
      <c r="K355" s="1083"/>
      <c r="L355" s="1083"/>
      <c r="M355" s="1083"/>
      <c r="N355" s="1083"/>
      <c r="O355" s="1083"/>
      <c r="P355" s="1083"/>
      <c r="Q355" s="1083"/>
      <c r="R355" s="1083"/>
      <c r="S355" s="1083"/>
      <c r="T355" s="1083"/>
      <c r="U355" s="1083"/>
      <c r="V355" s="1083"/>
      <c r="W355" s="1083"/>
      <c r="X355" s="1083"/>
      <c r="Y355" s="1083"/>
      <c r="Z355" s="1083"/>
      <c r="AA355" s="1083"/>
      <c r="AB355" s="1083"/>
      <c r="AC355" s="1083"/>
      <c r="AD355" s="1083"/>
      <c r="AE355" s="1083"/>
      <c r="AF355" s="1083"/>
      <c r="AG355" s="1083"/>
      <c r="AH355" s="1083"/>
      <c r="AI355" s="1083"/>
      <c r="AJ355" s="1083"/>
      <c r="AK355" s="1083"/>
      <c r="AL355" s="1083"/>
      <c r="AM355" s="1083"/>
      <c r="AN355" s="1083"/>
      <c r="AO355" s="1083"/>
      <c r="AP355" s="1083"/>
      <c r="AQ355" s="1083"/>
      <c r="AR355" s="1083"/>
      <c r="AS355" s="1083"/>
      <c r="AT355" s="1083"/>
      <c r="AU355" s="1083"/>
      <c r="AV355" s="1083"/>
      <c r="AW355" s="1083"/>
      <c r="AX355" s="1084"/>
      <c r="AY355" s="1084"/>
      <c r="AZ355" s="1084"/>
      <c r="BA355" s="1084"/>
      <c r="BB355" s="1084"/>
      <c r="BC355" s="1083"/>
      <c r="BD355" s="1083"/>
      <c r="BE355" s="1083"/>
      <c r="BF355" s="1083"/>
      <c r="BG355" s="1083"/>
      <c r="BH355" s="1083"/>
      <c r="BI355" s="1083"/>
      <c r="BJ355" s="1083"/>
      <c r="BK355" s="1083"/>
      <c r="BL355" s="1083"/>
      <c r="BM355" s="1083"/>
      <c r="BN355" s="1083"/>
      <c r="BO355" s="1083"/>
      <c r="BP355" s="1083"/>
      <c r="BQ355" s="1083"/>
      <c r="BR355" s="1083"/>
      <c r="BS355" s="1083"/>
      <c r="BT355" s="1083"/>
      <c r="BU355" s="1083"/>
      <c r="BV355" s="1083"/>
      <c r="BW355" s="1083"/>
      <c r="BX355" s="1083"/>
      <c r="BY355" s="1083"/>
      <c r="BZ355" s="1083"/>
      <c r="CA355" s="1083"/>
      <c r="CB355" s="1083"/>
      <c r="CC355" s="1083"/>
      <c r="CD355" s="1083"/>
      <c r="CE355" s="1083"/>
      <c r="CF355" s="1087"/>
      <c r="CG355" s="1087"/>
      <c r="CH355" s="1087"/>
      <c r="CI355" s="1087"/>
      <c r="CJ355" s="1087"/>
      <c r="CK355" s="1087"/>
      <c r="CL355" s="1087"/>
      <c r="CM355" s="1087"/>
      <c r="CN355" s="1087"/>
      <c r="CO355" s="1087"/>
      <c r="CP355" s="1087"/>
      <c r="CQ355" s="1087"/>
      <c r="CR355" s="1087"/>
      <c r="CS355" s="1087"/>
      <c r="CT355" s="1087"/>
      <c r="CU355" s="1087"/>
      <c r="CV355" s="1087"/>
      <c r="CW355" s="1087"/>
      <c r="CX355" s="1087"/>
      <c r="CY355" s="1087"/>
      <c r="CZ355" s="1087"/>
      <c r="DA355" s="1087"/>
      <c r="DB355" s="1087"/>
      <c r="DC355" s="1087"/>
      <c r="DD355" s="1087"/>
      <c r="DE355" s="1087"/>
      <c r="DF355" s="1087"/>
      <c r="DG355" s="1087"/>
      <c r="DH355" s="1087"/>
      <c r="DI355" s="1087"/>
      <c r="DJ355" s="1087"/>
      <c r="DK355" s="1087"/>
      <c r="DL355" s="700"/>
      <c r="DM355" s="701"/>
      <c r="DN355" s="701"/>
      <c r="DO355" s="701"/>
      <c r="DP355" s="701"/>
      <c r="DQ355" s="702"/>
      <c r="DR355" s="1083"/>
      <c r="DS355" s="1083"/>
      <c r="DT355" s="1083"/>
      <c r="DU355" s="1083"/>
      <c r="DV355" s="1083"/>
      <c r="DW355" s="1083"/>
      <c r="DX355" s="1083"/>
      <c r="DY355" s="1083"/>
      <c r="DZ355" s="1083"/>
      <c r="EA355" s="1083"/>
      <c r="EB355" s="1083"/>
      <c r="EC355" s="1084"/>
      <c r="ED355" s="1084"/>
      <c r="EE355" s="1084"/>
      <c r="EF355" s="1084"/>
      <c r="EG355" s="1084"/>
      <c r="EH355" s="1084"/>
      <c r="EI355" s="1084"/>
      <c r="EJ355" s="1084"/>
      <c r="EK355" s="1084"/>
      <c r="EL355" s="1084"/>
      <c r="EM355" s="1084"/>
    </row>
    <row r="356" spans="1:143" ht="6" customHeight="1">
      <c r="A356" s="162"/>
      <c r="B356" s="991"/>
      <c r="C356" s="991"/>
      <c r="D356" s="991"/>
      <c r="E356" s="991"/>
      <c r="F356" s="1083"/>
      <c r="G356" s="1083"/>
      <c r="H356" s="1083"/>
      <c r="I356" s="1083"/>
      <c r="J356" s="1083"/>
      <c r="K356" s="1083"/>
      <c r="L356" s="1083"/>
      <c r="M356" s="1083"/>
      <c r="N356" s="1083"/>
      <c r="O356" s="1083"/>
      <c r="P356" s="1083"/>
      <c r="Q356" s="1083"/>
      <c r="R356" s="1083"/>
      <c r="S356" s="1083"/>
      <c r="T356" s="1083"/>
      <c r="U356" s="1083"/>
      <c r="V356" s="1083"/>
      <c r="W356" s="1083"/>
      <c r="X356" s="1083"/>
      <c r="Y356" s="1083"/>
      <c r="Z356" s="1083"/>
      <c r="AA356" s="1083"/>
      <c r="AB356" s="1083"/>
      <c r="AC356" s="1083"/>
      <c r="AD356" s="1083"/>
      <c r="AE356" s="1083"/>
      <c r="AF356" s="1083"/>
      <c r="AG356" s="1083"/>
      <c r="AH356" s="1083"/>
      <c r="AI356" s="1083"/>
      <c r="AJ356" s="1083"/>
      <c r="AK356" s="1083"/>
      <c r="AL356" s="1083"/>
      <c r="AM356" s="1083"/>
      <c r="AN356" s="1083"/>
      <c r="AO356" s="1083"/>
      <c r="AP356" s="1083"/>
      <c r="AQ356" s="1083"/>
      <c r="AR356" s="1083"/>
      <c r="AS356" s="1083"/>
      <c r="AT356" s="1083"/>
      <c r="AU356" s="1083"/>
      <c r="AV356" s="1083"/>
      <c r="AW356" s="1083"/>
      <c r="AX356" s="1084"/>
      <c r="AY356" s="1084"/>
      <c r="AZ356" s="1084"/>
      <c r="BA356" s="1084"/>
      <c r="BB356" s="1084"/>
      <c r="BC356" s="1083"/>
      <c r="BD356" s="1083"/>
      <c r="BE356" s="1083"/>
      <c r="BF356" s="1083"/>
      <c r="BG356" s="1083"/>
      <c r="BH356" s="1083"/>
      <c r="BI356" s="1083"/>
      <c r="BJ356" s="1083"/>
      <c r="BK356" s="1083"/>
      <c r="BL356" s="1083"/>
      <c r="BM356" s="1083"/>
      <c r="BN356" s="1083"/>
      <c r="BO356" s="1083"/>
      <c r="BP356" s="1083"/>
      <c r="BQ356" s="1083"/>
      <c r="BR356" s="1083"/>
      <c r="BS356" s="1083"/>
      <c r="BT356" s="1083"/>
      <c r="BU356" s="1083"/>
      <c r="BV356" s="1083"/>
      <c r="BW356" s="1083"/>
      <c r="BX356" s="1083"/>
      <c r="BY356" s="1083"/>
      <c r="BZ356" s="1083"/>
      <c r="CA356" s="1083"/>
      <c r="CB356" s="1083"/>
      <c r="CC356" s="1083"/>
      <c r="CD356" s="1083"/>
      <c r="CE356" s="1083"/>
      <c r="CF356" s="1087"/>
      <c r="CG356" s="1087"/>
      <c r="CH356" s="1087"/>
      <c r="CI356" s="1087"/>
      <c r="CJ356" s="1087"/>
      <c r="CK356" s="1087"/>
      <c r="CL356" s="1087"/>
      <c r="CM356" s="1087"/>
      <c r="CN356" s="1087"/>
      <c r="CO356" s="1087"/>
      <c r="CP356" s="1087"/>
      <c r="CQ356" s="1087"/>
      <c r="CR356" s="1087"/>
      <c r="CS356" s="1087"/>
      <c r="CT356" s="1087"/>
      <c r="CU356" s="1087"/>
      <c r="CV356" s="1087"/>
      <c r="CW356" s="1087"/>
      <c r="CX356" s="1087"/>
      <c r="CY356" s="1087"/>
      <c r="CZ356" s="1087"/>
      <c r="DA356" s="1087"/>
      <c r="DB356" s="1087"/>
      <c r="DC356" s="1087"/>
      <c r="DD356" s="1087"/>
      <c r="DE356" s="1087"/>
      <c r="DF356" s="1087"/>
      <c r="DG356" s="1087"/>
      <c r="DH356" s="1087"/>
      <c r="DI356" s="1087"/>
      <c r="DJ356" s="1087"/>
      <c r="DK356" s="1087"/>
      <c r="DL356" s="703"/>
      <c r="DM356" s="704"/>
      <c r="DN356" s="704"/>
      <c r="DO356" s="704"/>
      <c r="DP356" s="704"/>
      <c r="DQ356" s="705"/>
      <c r="DR356" s="1083"/>
      <c r="DS356" s="1083"/>
      <c r="DT356" s="1083"/>
      <c r="DU356" s="1083"/>
      <c r="DV356" s="1083"/>
      <c r="DW356" s="1083"/>
      <c r="DX356" s="1083"/>
      <c r="DY356" s="1083"/>
      <c r="DZ356" s="1083"/>
      <c r="EA356" s="1083"/>
      <c r="EB356" s="1083"/>
      <c r="EC356" s="1084"/>
      <c r="ED356" s="1084"/>
      <c r="EE356" s="1084"/>
      <c r="EF356" s="1084"/>
      <c r="EG356" s="1084"/>
      <c r="EH356" s="1084"/>
      <c r="EI356" s="1084"/>
      <c r="EJ356" s="1084"/>
      <c r="EK356" s="1084"/>
      <c r="EL356" s="1084"/>
      <c r="EM356" s="1084"/>
    </row>
    <row r="357" spans="1:143" ht="6" customHeight="1">
      <c r="A357" s="162"/>
      <c r="B357" s="1085">
        <v>11</v>
      </c>
      <c r="C357" s="991"/>
      <c r="D357" s="991"/>
      <c r="E357" s="991"/>
      <c r="F357" s="1083"/>
      <c r="G357" s="1083"/>
      <c r="H357" s="1083"/>
      <c r="I357" s="1083"/>
      <c r="J357" s="1083"/>
      <c r="K357" s="1083"/>
      <c r="L357" s="1083"/>
      <c r="M357" s="1083"/>
      <c r="N357" s="1083"/>
      <c r="O357" s="1083"/>
      <c r="P357" s="1083"/>
      <c r="Q357" s="1083"/>
      <c r="R357" s="1083"/>
      <c r="S357" s="1083"/>
      <c r="T357" s="1083"/>
      <c r="U357" s="1083"/>
      <c r="V357" s="1083"/>
      <c r="W357" s="1083"/>
      <c r="X357" s="1083"/>
      <c r="Y357" s="1083"/>
      <c r="Z357" s="1083"/>
      <c r="AA357" s="1083"/>
      <c r="AB357" s="1083"/>
      <c r="AC357" s="1083"/>
      <c r="AD357" s="1083"/>
      <c r="AE357" s="1083"/>
      <c r="AF357" s="1083"/>
      <c r="AG357" s="1083"/>
      <c r="AH357" s="1083"/>
      <c r="AI357" s="1083"/>
      <c r="AJ357" s="1083"/>
      <c r="AK357" s="1083"/>
      <c r="AL357" s="1083"/>
      <c r="AM357" s="1083"/>
      <c r="AN357" s="1083"/>
      <c r="AO357" s="1083"/>
      <c r="AP357" s="1083"/>
      <c r="AQ357" s="1083"/>
      <c r="AR357" s="1083"/>
      <c r="AS357" s="1083"/>
      <c r="AT357" s="1083"/>
      <c r="AU357" s="1083"/>
      <c r="AV357" s="1083"/>
      <c r="AW357" s="1083"/>
      <c r="AX357" s="1084"/>
      <c r="AY357" s="1084"/>
      <c r="AZ357" s="1084"/>
      <c r="BA357" s="1084"/>
      <c r="BB357" s="1084"/>
      <c r="BC357" s="1083"/>
      <c r="BD357" s="1083"/>
      <c r="BE357" s="1083"/>
      <c r="BF357" s="1083"/>
      <c r="BG357" s="1083"/>
      <c r="BH357" s="1083"/>
      <c r="BI357" s="1083"/>
      <c r="BJ357" s="1083"/>
      <c r="BK357" s="1083"/>
      <c r="BL357" s="1083"/>
      <c r="BM357" s="1083"/>
      <c r="BN357" s="1083"/>
      <c r="BO357" s="1083"/>
      <c r="BP357" s="1083"/>
      <c r="BQ357" s="1083"/>
      <c r="BR357" s="1083"/>
      <c r="BS357" s="1083"/>
      <c r="BT357" s="1083"/>
      <c r="BU357" s="1083"/>
      <c r="BV357" s="1083"/>
      <c r="BW357" s="1083"/>
      <c r="BX357" s="1083"/>
      <c r="BY357" s="1083"/>
      <c r="BZ357" s="1083"/>
      <c r="CA357" s="1083"/>
      <c r="CB357" s="1083"/>
      <c r="CC357" s="1083"/>
      <c r="CD357" s="1083"/>
      <c r="CE357" s="1083"/>
      <c r="CF357" s="1087"/>
      <c r="CG357" s="1087"/>
      <c r="CH357" s="1087"/>
      <c r="CI357" s="1087"/>
      <c r="CJ357" s="1087"/>
      <c r="CK357" s="1087"/>
      <c r="CL357" s="1087"/>
      <c r="CM357" s="1087"/>
      <c r="CN357" s="1087"/>
      <c r="CO357" s="1087"/>
      <c r="CP357" s="1087"/>
      <c r="CQ357" s="1087"/>
      <c r="CR357" s="1087"/>
      <c r="CS357" s="1087"/>
      <c r="CT357" s="1087"/>
      <c r="CU357" s="1087"/>
      <c r="CV357" s="1087"/>
      <c r="CW357" s="1087"/>
      <c r="CX357" s="1087"/>
      <c r="CY357" s="1087"/>
      <c r="CZ357" s="1087"/>
      <c r="DA357" s="1087"/>
      <c r="DB357" s="1087"/>
      <c r="DC357" s="1087"/>
      <c r="DD357" s="1087"/>
      <c r="DE357" s="1087"/>
      <c r="DF357" s="1087"/>
      <c r="DG357" s="1087"/>
      <c r="DH357" s="1087"/>
      <c r="DI357" s="1087"/>
      <c r="DJ357" s="1087"/>
      <c r="DK357" s="1087"/>
      <c r="DL357" s="697"/>
      <c r="DM357" s="698"/>
      <c r="DN357" s="698"/>
      <c r="DO357" s="698"/>
      <c r="DP357" s="698"/>
      <c r="DQ357" s="699"/>
      <c r="DR357" s="1083"/>
      <c r="DS357" s="1083"/>
      <c r="DT357" s="1083"/>
      <c r="DU357" s="1083"/>
      <c r="DV357" s="1083"/>
      <c r="DW357" s="1083"/>
      <c r="DX357" s="1083"/>
      <c r="DY357" s="1083"/>
      <c r="DZ357" s="1083"/>
      <c r="EA357" s="1083"/>
      <c r="EB357" s="1083"/>
      <c r="EC357" s="1084"/>
      <c r="ED357" s="1084"/>
      <c r="EE357" s="1084"/>
      <c r="EF357" s="1084"/>
      <c r="EG357" s="1084"/>
      <c r="EH357" s="1084"/>
      <c r="EI357" s="1084"/>
      <c r="EJ357" s="1084"/>
      <c r="EK357" s="1084"/>
      <c r="EL357" s="1084"/>
      <c r="EM357" s="1084"/>
    </row>
    <row r="358" spans="1:143" ht="6" customHeight="1">
      <c r="A358" s="162"/>
      <c r="B358" s="991"/>
      <c r="C358" s="991"/>
      <c r="D358" s="991"/>
      <c r="E358" s="991"/>
      <c r="F358" s="1083"/>
      <c r="G358" s="1083"/>
      <c r="H358" s="1083"/>
      <c r="I358" s="1083"/>
      <c r="J358" s="1083"/>
      <c r="K358" s="1083"/>
      <c r="L358" s="1083"/>
      <c r="M358" s="1083"/>
      <c r="N358" s="1083"/>
      <c r="O358" s="1083"/>
      <c r="P358" s="1083"/>
      <c r="Q358" s="1083"/>
      <c r="R358" s="1083"/>
      <c r="S358" s="1083"/>
      <c r="T358" s="1083"/>
      <c r="U358" s="1083"/>
      <c r="V358" s="1083"/>
      <c r="W358" s="1083"/>
      <c r="X358" s="1083"/>
      <c r="Y358" s="1083"/>
      <c r="Z358" s="1083"/>
      <c r="AA358" s="1083"/>
      <c r="AB358" s="1083"/>
      <c r="AC358" s="1083"/>
      <c r="AD358" s="1083"/>
      <c r="AE358" s="1083"/>
      <c r="AF358" s="1083"/>
      <c r="AG358" s="1083"/>
      <c r="AH358" s="1083"/>
      <c r="AI358" s="1083"/>
      <c r="AJ358" s="1083"/>
      <c r="AK358" s="1083"/>
      <c r="AL358" s="1083"/>
      <c r="AM358" s="1083"/>
      <c r="AN358" s="1083"/>
      <c r="AO358" s="1083"/>
      <c r="AP358" s="1083"/>
      <c r="AQ358" s="1083"/>
      <c r="AR358" s="1083"/>
      <c r="AS358" s="1083"/>
      <c r="AT358" s="1083"/>
      <c r="AU358" s="1083"/>
      <c r="AV358" s="1083"/>
      <c r="AW358" s="1083"/>
      <c r="AX358" s="1084"/>
      <c r="AY358" s="1084"/>
      <c r="AZ358" s="1084"/>
      <c r="BA358" s="1084"/>
      <c r="BB358" s="1084"/>
      <c r="BC358" s="1083"/>
      <c r="BD358" s="1083"/>
      <c r="BE358" s="1083"/>
      <c r="BF358" s="1083"/>
      <c r="BG358" s="1083"/>
      <c r="BH358" s="1083"/>
      <c r="BI358" s="1083"/>
      <c r="BJ358" s="1083"/>
      <c r="BK358" s="1083"/>
      <c r="BL358" s="1083"/>
      <c r="BM358" s="1083"/>
      <c r="BN358" s="1083"/>
      <c r="BO358" s="1083"/>
      <c r="BP358" s="1083"/>
      <c r="BQ358" s="1083"/>
      <c r="BR358" s="1083"/>
      <c r="BS358" s="1083"/>
      <c r="BT358" s="1083"/>
      <c r="BU358" s="1083"/>
      <c r="BV358" s="1083"/>
      <c r="BW358" s="1083"/>
      <c r="BX358" s="1083"/>
      <c r="BY358" s="1083"/>
      <c r="BZ358" s="1083"/>
      <c r="CA358" s="1083"/>
      <c r="CB358" s="1083"/>
      <c r="CC358" s="1083"/>
      <c r="CD358" s="1083"/>
      <c r="CE358" s="1083"/>
      <c r="CF358" s="1087"/>
      <c r="CG358" s="1087"/>
      <c r="CH358" s="1087"/>
      <c r="CI358" s="1087"/>
      <c r="CJ358" s="1087"/>
      <c r="CK358" s="1087"/>
      <c r="CL358" s="1087"/>
      <c r="CM358" s="1087"/>
      <c r="CN358" s="1087"/>
      <c r="CO358" s="1087"/>
      <c r="CP358" s="1087"/>
      <c r="CQ358" s="1087"/>
      <c r="CR358" s="1087"/>
      <c r="CS358" s="1087"/>
      <c r="CT358" s="1087"/>
      <c r="CU358" s="1087"/>
      <c r="CV358" s="1087"/>
      <c r="CW358" s="1087"/>
      <c r="CX358" s="1087"/>
      <c r="CY358" s="1087"/>
      <c r="CZ358" s="1087"/>
      <c r="DA358" s="1087"/>
      <c r="DB358" s="1087"/>
      <c r="DC358" s="1087"/>
      <c r="DD358" s="1087"/>
      <c r="DE358" s="1087"/>
      <c r="DF358" s="1087"/>
      <c r="DG358" s="1087"/>
      <c r="DH358" s="1087"/>
      <c r="DI358" s="1087"/>
      <c r="DJ358" s="1087"/>
      <c r="DK358" s="1087"/>
      <c r="DL358" s="700"/>
      <c r="DM358" s="701"/>
      <c r="DN358" s="701"/>
      <c r="DO358" s="701"/>
      <c r="DP358" s="701"/>
      <c r="DQ358" s="702"/>
      <c r="DR358" s="1083"/>
      <c r="DS358" s="1083"/>
      <c r="DT358" s="1083"/>
      <c r="DU358" s="1083"/>
      <c r="DV358" s="1083"/>
      <c r="DW358" s="1083"/>
      <c r="DX358" s="1083"/>
      <c r="DY358" s="1083"/>
      <c r="DZ358" s="1083"/>
      <c r="EA358" s="1083"/>
      <c r="EB358" s="1083"/>
      <c r="EC358" s="1084"/>
      <c r="ED358" s="1084"/>
      <c r="EE358" s="1084"/>
      <c r="EF358" s="1084"/>
      <c r="EG358" s="1084"/>
      <c r="EH358" s="1084"/>
      <c r="EI358" s="1084"/>
      <c r="EJ358" s="1084"/>
      <c r="EK358" s="1084"/>
      <c r="EL358" s="1084"/>
      <c r="EM358" s="1084"/>
    </row>
    <row r="359" spans="1:143" ht="6" customHeight="1">
      <c r="A359" s="162"/>
      <c r="B359" s="991"/>
      <c r="C359" s="991"/>
      <c r="D359" s="991"/>
      <c r="E359" s="991"/>
      <c r="F359" s="1083"/>
      <c r="G359" s="1083"/>
      <c r="H359" s="1083"/>
      <c r="I359" s="1083"/>
      <c r="J359" s="1083"/>
      <c r="K359" s="1083"/>
      <c r="L359" s="1083"/>
      <c r="M359" s="1083"/>
      <c r="N359" s="1083"/>
      <c r="O359" s="1083"/>
      <c r="P359" s="1083"/>
      <c r="Q359" s="1083"/>
      <c r="R359" s="1083"/>
      <c r="S359" s="1083"/>
      <c r="T359" s="1083"/>
      <c r="U359" s="1083"/>
      <c r="V359" s="1083"/>
      <c r="W359" s="1083"/>
      <c r="X359" s="1083"/>
      <c r="Y359" s="1083"/>
      <c r="Z359" s="1083"/>
      <c r="AA359" s="1083"/>
      <c r="AB359" s="1083"/>
      <c r="AC359" s="1083"/>
      <c r="AD359" s="1083"/>
      <c r="AE359" s="1083"/>
      <c r="AF359" s="1083"/>
      <c r="AG359" s="1083"/>
      <c r="AH359" s="1083"/>
      <c r="AI359" s="1083"/>
      <c r="AJ359" s="1083"/>
      <c r="AK359" s="1083"/>
      <c r="AL359" s="1083"/>
      <c r="AM359" s="1083"/>
      <c r="AN359" s="1083"/>
      <c r="AO359" s="1083"/>
      <c r="AP359" s="1083"/>
      <c r="AQ359" s="1083"/>
      <c r="AR359" s="1083"/>
      <c r="AS359" s="1083"/>
      <c r="AT359" s="1083"/>
      <c r="AU359" s="1083"/>
      <c r="AV359" s="1083"/>
      <c r="AW359" s="1083"/>
      <c r="AX359" s="1084"/>
      <c r="AY359" s="1084"/>
      <c r="AZ359" s="1084"/>
      <c r="BA359" s="1084"/>
      <c r="BB359" s="1084"/>
      <c r="BC359" s="1083"/>
      <c r="BD359" s="1083"/>
      <c r="BE359" s="1083"/>
      <c r="BF359" s="1083"/>
      <c r="BG359" s="1083"/>
      <c r="BH359" s="1083"/>
      <c r="BI359" s="1083"/>
      <c r="BJ359" s="1083"/>
      <c r="BK359" s="1083"/>
      <c r="BL359" s="1083"/>
      <c r="BM359" s="1083"/>
      <c r="BN359" s="1083"/>
      <c r="BO359" s="1083"/>
      <c r="BP359" s="1083"/>
      <c r="BQ359" s="1083"/>
      <c r="BR359" s="1083"/>
      <c r="BS359" s="1083"/>
      <c r="BT359" s="1083"/>
      <c r="BU359" s="1083"/>
      <c r="BV359" s="1083"/>
      <c r="BW359" s="1083"/>
      <c r="BX359" s="1083"/>
      <c r="BY359" s="1083"/>
      <c r="BZ359" s="1083"/>
      <c r="CA359" s="1083"/>
      <c r="CB359" s="1083"/>
      <c r="CC359" s="1083"/>
      <c r="CD359" s="1083"/>
      <c r="CE359" s="1083"/>
      <c r="CF359" s="1087"/>
      <c r="CG359" s="1087"/>
      <c r="CH359" s="1087"/>
      <c r="CI359" s="1087"/>
      <c r="CJ359" s="1087"/>
      <c r="CK359" s="1087"/>
      <c r="CL359" s="1087"/>
      <c r="CM359" s="1087"/>
      <c r="CN359" s="1087"/>
      <c r="CO359" s="1087"/>
      <c r="CP359" s="1087"/>
      <c r="CQ359" s="1087"/>
      <c r="CR359" s="1087"/>
      <c r="CS359" s="1087"/>
      <c r="CT359" s="1087"/>
      <c r="CU359" s="1087"/>
      <c r="CV359" s="1087"/>
      <c r="CW359" s="1087"/>
      <c r="CX359" s="1087"/>
      <c r="CY359" s="1087"/>
      <c r="CZ359" s="1087"/>
      <c r="DA359" s="1087"/>
      <c r="DB359" s="1087"/>
      <c r="DC359" s="1087"/>
      <c r="DD359" s="1087"/>
      <c r="DE359" s="1087"/>
      <c r="DF359" s="1087"/>
      <c r="DG359" s="1087"/>
      <c r="DH359" s="1087"/>
      <c r="DI359" s="1087"/>
      <c r="DJ359" s="1087"/>
      <c r="DK359" s="1087"/>
      <c r="DL359" s="703"/>
      <c r="DM359" s="704"/>
      <c r="DN359" s="704"/>
      <c r="DO359" s="704"/>
      <c r="DP359" s="704"/>
      <c r="DQ359" s="705"/>
      <c r="DR359" s="1083"/>
      <c r="DS359" s="1083"/>
      <c r="DT359" s="1083"/>
      <c r="DU359" s="1083"/>
      <c r="DV359" s="1083"/>
      <c r="DW359" s="1083"/>
      <c r="DX359" s="1083"/>
      <c r="DY359" s="1083"/>
      <c r="DZ359" s="1083"/>
      <c r="EA359" s="1083"/>
      <c r="EB359" s="1083"/>
      <c r="EC359" s="1084"/>
      <c r="ED359" s="1084"/>
      <c r="EE359" s="1084"/>
      <c r="EF359" s="1084"/>
      <c r="EG359" s="1084"/>
      <c r="EH359" s="1084"/>
      <c r="EI359" s="1084"/>
      <c r="EJ359" s="1084"/>
      <c r="EK359" s="1084"/>
      <c r="EL359" s="1084"/>
      <c r="EM359" s="1084"/>
    </row>
    <row r="360" spans="1:143" ht="6" customHeight="1">
      <c r="A360" s="162"/>
      <c r="B360" s="1085">
        <v>12</v>
      </c>
      <c r="C360" s="991"/>
      <c r="D360" s="991"/>
      <c r="E360" s="991"/>
      <c r="F360" s="1083"/>
      <c r="G360" s="1083"/>
      <c r="H360" s="1083"/>
      <c r="I360" s="1083"/>
      <c r="J360" s="1083"/>
      <c r="K360" s="1083"/>
      <c r="L360" s="1083"/>
      <c r="M360" s="1083"/>
      <c r="N360" s="1083"/>
      <c r="O360" s="1083"/>
      <c r="P360" s="1083"/>
      <c r="Q360" s="1083"/>
      <c r="R360" s="1083"/>
      <c r="S360" s="1083"/>
      <c r="T360" s="1083"/>
      <c r="U360" s="1083"/>
      <c r="V360" s="1083"/>
      <c r="W360" s="1083"/>
      <c r="X360" s="1083"/>
      <c r="Y360" s="1083"/>
      <c r="Z360" s="1083"/>
      <c r="AA360" s="1083"/>
      <c r="AB360" s="1083"/>
      <c r="AC360" s="1083"/>
      <c r="AD360" s="1083"/>
      <c r="AE360" s="1083"/>
      <c r="AF360" s="1083"/>
      <c r="AG360" s="1083"/>
      <c r="AH360" s="1083"/>
      <c r="AI360" s="1083"/>
      <c r="AJ360" s="1083"/>
      <c r="AK360" s="1083"/>
      <c r="AL360" s="1083"/>
      <c r="AM360" s="1083"/>
      <c r="AN360" s="1083"/>
      <c r="AO360" s="1083"/>
      <c r="AP360" s="1083"/>
      <c r="AQ360" s="1083"/>
      <c r="AR360" s="1083"/>
      <c r="AS360" s="1083"/>
      <c r="AT360" s="1083"/>
      <c r="AU360" s="1083"/>
      <c r="AV360" s="1083"/>
      <c r="AW360" s="1083"/>
      <c r="AX360" s="1084"/>
      <c r="AY360" s="1084"/>
      <c r="AZ360" s="1084"/>
      <c r="BA360" s="1084"/>
      <c r="BB360" s="1084"/>
      <c r="BC360" s="1083"/>
      <c r="BD360" s="1083"/>
      <c r="BE360" s="1083"/>
      <c r="BF360" s="1083"/>
      <c r="BG360" s="1083"/>
      <c r="BH360" s="1083"/>
      <c r="BI360" s="1083"/>
      <c r="BJ360" s="1083"/>
      <c r="BK360" s="1083"/>
      <c r="BL360" s="1083"/>
      <c r="BM360" s="1083"/>
      <c r="BN360" s="1083"/>
      <c r="BO360" s="1083"/>
      <c r="BP360" s="1083"/>
      <c r="BQ360" s="1083"/>
      <c r="BR360" s="1083"/>
      <c r="BS360" s="1083"/>
      <c r="BT360" s="1083"/>
      <c r="BU360" s="1083"/>
      <c r="BV360" s="1083"/>
      <c r="BW360" s="1083"/>
      <c r="BX360" s="1083"/>
      <c r="BY360" s="1083"/>
      <c r="BZ360" s="1083"/>
      <c r="CA360" s="1083"/>
      <c r="CB360" s="1083"/>
      <c r="CC360" s="1083"/>
      <c r="CD360" s="1083"/>
      <c r="CE360" s="1083"/>
      <c r="CF360" s="1087"/>
      <c r="CG360" s="1087"/>
      <c r="CH360" s="1087"/>
      <c r="CI360" s="1087"/>
      <c r="CJ360" s="1087"/>
      <c r="CK360" s="1087"/>
      <c r="CL360" s="1087"/>
      <c r="CM360" s="1087"/>
      <c r="CN360" s="1087"/>
      <c r="CO360" s="1087"/>
      <c r="CP360" s="1087"/>
      <c r="CQ360" s="1087"/>
      <c r="CR360" s="1087"/>
      <c r="CS360" s="1087"/>
      <c r="CT360" s="1087"/>
      <c r="CU360" s="1087"/>
      <c r="CV360" s="1087"/>
      <c r="CW360" s="1087"/>
      <c r="CX360" s="1087"/>
      <c r="CY360" s="1087"/>
      <c r="CZ360" s="1087"/>
      <c r="DA360" s="1087"/>
      <c r="DB360" s="1087"/>
      <c r="DC360" s="1087"/>
      <c r="DD360" s="1087"/>
      <c r="DE360" s="1087"/>
      <c r="DF360" s="1087"/>
      <c r="DG360" s="1087"/>
      <c r="DH360" s="1087"/>
      <c r="DI360" s="1087"/>
      <c r="DJ360" s="1087"/>
      <c r="DK360" s="1087"/>
      <c r="DL360" s="697"/>
      <c r="DM360" s="698"/>
      <c r="DN360" s="698"/>
      <c r="DO360" s="698"/>
      <c r="DP360" s="698"/>
      <c r="DQ360" s="699"/>
      <c r="DR360" s="1083"/>
      <c r="DS360" s="1083"/>
      <c r="DT360" s="1083"/>
      <c r="DU360" s="1083"/>
      <c r="DV360" s="1083"/>
      <c r="DW360" s="1083"/>
      <c r="DX360" s="1083"/>
      <c r="DY360" s="1083"/>
      <c r="DZ360" s="1083"/>
      <c r="EA360" s="1083"/>
      <c r="EB360" s="1083"/>
      <c r="EC360" s="1084"/>
      <c r="ED360" s="1084"/>
      <c r="EE360" s="1084"/>
      <c r="EF360" s="1084"/>
      <c r="EG360" s="1084"/>
      <c r="EH360" s="1084"/>
      <c r="EI360" s="1084"/>
      <c r="EJ360" s="1084"/>
      <c r="EK360" s="1084"/>
      <c r="EL360" s="1084"/>
      <c r="EM360" s="1084"/>
    </row>
    <row r="361" spans="1:143" ht="6" customHeight="1">
      <c r="A361" s="162"/>
      <c r="B361" s="991"/>
      <c r="C361" s="991"/>
      <c r="D361" s="991"/>
      <c r="E361" s="991"/>
      <c r="F361" s="1083"/>
      <c r="G361" s="1083"/>
      <c r="H361" s="1083"/>
      <c r="I361" s="1083"/>
      <c r="J361" s="1083"/>
      <c r="K361" s="1083"/>
      <c r="L361" s="1083"/>
      <c r="M361" s="1083"/>
      <c r="N361" s="1083"/>
      <c r="O361" s="1083"/>
      <c r="P361" s="1083"/>
      <c r="Q361" s="1083"/>
      <c r="R361" s="1083"/>
      <c r="S361" s="1083"/>
      <c r="T361" s="1083"/>
      <c r="U361" s="1083"/>
      <c r="V361" s="1083"/>
      <c r="W361" s="1083"/>
      <c r="X361" s="1083"/>
      <c r="Y361" s="1083"/>
      <c r="Z361" s="1083"/>
      <c r="AA361" s="1083"/>
      <c r="AB361" s="1083"/>
      <c r="AC361" s="1083"/>
      <c r="AD361" s="1083"/>
      <c r="AE361" s="1083"/>
      <c r="AF361" s="1083"/>
      <c r="AG361" s="1083"/>
      <c r="AH361" s="1083"/>
      <c r="AI361" s="1083"/>
      <c r="AJ361" s="1083"/>
      <c r="AK361" s="1083"/>
      <c r="AL361" s="1083"/>
      <c r="AM361" s="1083"/>
      <c r="AN361" s="1083"/>
      <c r="AO361" s="1083"/>
      <c r="AP361" s="1083"/>
      <c r="AQ361" s="1083"/>
      <c r="AR361" s="1083"/>
      <c r="AS361" s="1083"/>
      <c r="AT361" s="1083"/>
      <c r="AU361" s="1083"/>
      <c r="AV361" s="1083"/>
      <c r="AW361" s="1083"/>
      <c r="AX361" s="1084"/>
      <c r="AY361" s="1084"/>
      <c r="AZ361" s="1084"/>
      <c r="BA361" s="1084"/>
      <c r="BB361" s="1084"/>
      <c r="BC361" s="1083"/>
      <c r="BD361" s="1083"/>
      <c r="BE361" s="1083"/>
      <c r="BF361" s="1083"/>
      <c r="BG361" s="1083"/>
      <c r="BH361" s="1083"/>
      <c r="BI361" s="1083"/>
      <c r="BJ361" s="1083"/>
      <c r="BK361" s="1083"/>
      <c r="BL361" s="1083"/>
      <c r="BM361" s="1083"/>
      <c r="BN361" s="1083"/>
      <c r="BO361" s="1083"/>
      <c r="BP361" s="1083"/>
      <c r="BQ361" s="1083"/>
      <c r="BR361" s="1083"/>
      <c r="BS361" s="1083"/>
      <c r="BT361" s="1083"/>
      <c r="BU361" s="1083"/>
      <c r="BV361" s="1083"/>
      <c r="BW361" s="1083"/>
      <c r="BX361" s="1083"/>
      <c r="BY361" s="1083"/>
      <c r="BZ361" s="1083"/>
      <c r="CA361" s="1083"/>
      <c r="CB361" s="1083"/>
      <c r="CC361" s="1083"/>
      <c r="CD361" s="1083"/>
      <c r="CE361" s="1083"/>
      <c r="CF361" s="1087"/>
      <c r="CG361" s="1087"/>
      <c r="CH361" s="1087"/>
      <c r="CI361" s="1087"/>
      <c r="CJ361" s="1087"/>
      <c r="CK361" s="1087"/>
      <c r="CL361" s="1087"/>
      <c r="CM361" s="1087"/>
      <c r="CN361" s="1087"/>
      <c r="CO361" s="1087"/>
      <c r="CP361" s="1087"/>
      <c r="CQ361" s="1087"/>
      <c r="CR361" s="1087"/>
      <c r="CS361" s="1087"/>
      <c r="CT361" s="1087"/>
      <c r="CU361" s="1087"/>
      <c r="CV361" s="1087"/>
      <c r="CW361" s="1087"/>
      <c r="CX361" s="1087"/>
      <c r="CY361" s="1087"/>
      <c r="CZ361" s="1087"/>
      <c r="DA361" s="1087"/>
      <c r="DB361" s="1087"/>
      <c r="DC361" s="1087"/>
      <c r="DD361" s="1087"/>
      <c r="DE361" s="1087"/>
      <c r="DF361" s="1087"/>
      <c r="DG361" s="1087"/>
      <c r="DH361" s="1087"/>
      <c r="DI361" s="1087"/>
      <c r="DJ361" s="1087"/>
      <c r="DK361" s="1087"/>
      <c r="DL361" s="700"/>
      <c r="DM361" s="701"/>
      <c r="DN361" s="701"/>
      <c r="DO361" s="701"/>
      <c r="DP361" s="701"/>
      <c r="DQ361" s="702"/>
      <c r="DR361" s="1083"/>
      <c r="DS361" s="1083"/>
      <c r="DT361" s="1083"/>
      <c r="DU361" s="1083"/>
      <c r="DV361" s="1083"/>
      <c r="DW361" s="1083"/>
      <c r="DX361" s="1083"/>
      <c r="DY361" s="1083"/>
      <c r="DZ361" s="1083"/>
      <c r="EA361" s="1083"/>
      <c r="EB361" s="1083"/>
      <c r="EC361" s="1084"/>
      <c r="ED361" s="1084"/>
      <c r="EE361" s="1084"/>
      <c r="EF361" s="1084"/>
      <c r="EG361" s="1084"/>
      <c r="EH361" s="1084"/>
      <c r="EI361" s="1084"/>
      <c r="EJ361" s="1084"/>
      <c r="EK361" s="1084"/>
      <c r="EL361" s="1084"/>
      <c r="EM361" s="1084"/>
    </row>
    <row r="362" spans="1:143" ht="6" customHeight="1">
      <c r="A362" s="162"/>
      <c r="B362" s="991"/>
      <c r="C362" s="991"/>
      <c r="D362" s="991"/>
      <c r="E362" s="991"/>
      <c r="F362" s="1083"/>
      <c r="G362" s="1083"/>
      <c r="H362" s="1083"/>
      <c r="I362" s="1083"/>
      <c r="J362" s="1083"/>
      <c r="K362" s="1083"/>
      <c r="L362" s="1083"/>
      <c r="M362" s="1083"/>
      <c r="N362" s="1083"/>
      <c r="O362" s="1083"/>
      <c r="P362" s="1083"/>
      <c r="Q362" s="1083"/>
      <c r="R362" s="1083"/>
      <c r="S362" s="1083"/>
      <c r="T362" s="1083"/>
      <c r="U362" s="1083"/>
      <c r="V362" s="1083"/>
      <c r="W362" s="1083"/>
      <c r="X362" s="1083"/>
      <c r="Y362" s="1083"/>
      <c r="Z362" s="1083"/>
      <c r="AA362" s="1083"/>
      <c r="AB362" s="1083"/>
      <c r="AC362" s="1083"/>
      <c r="AD362" s="1083"/>
      <c r="AE362" s="1083"/>
      <c r="AF362" s="1083"/>
      <c r="AG362" s="1083"/>
      <c r="AH362" s="1083"/>
      <c r="AI362" s="1083"/>
      <c r="AJ362" s="1083"/>
      <c r="AK362" s="1083"/>
      <c r="AL362" s="1083"/>
      <c r="AM362" s="1083"/>
      <c r="AN362" s="1083"/>
      <c r="AO362" s="1083"/>
      <c r="AP362" s="1083"/>
      <c r="AQ362" s="1083"/>
      <c r="AR362" s="1083"/>
      <c r="AS362" s="1083"/>
      <c r="AT362" s="1083"/>
      <c r="AU362" s="1083"/>
      <c r="AV362" s="1083"/>
      <c r="AW362" s="1083"/>
      <c r="AX362" s="1084"/>
      <c r="AY362" s="1084"/>
      <c r="AZ362" s="1084"/>
      <c r="BA362" s="1084"/>
      <c r="BB362" s="1084"/>
      <c r="BC362" s="1083"/>
      <c r="BD362" s="1083"/>
      <c r="BE362" s="1083"/>
      <c r="BF362" s="1083"/>
      <c r="BG362" s="1083"/>
      <c r="BH362" s="1083"/>
      <c r="BI362" s="1083"/>
      <c r="BJ362" s="1083"/>
      <c r="BK362" s="1083"/>
      <c r="BL362" s="1083"/>
      <c r="BM362" s="1083"/>
      <c r="BN362" s="1083"/>
      <c r="BO362" s="1083"/>
      <c r="BP362" s="1083"/>
      <c r="BQ362" s="1083"/>
      <c r="BR362" s="1083"/>
      <c r="BS362" s="1083"/>
      <c r="BT362" s="1083"/>
      <c r="BU362" s="1083"/>
      <c r="BV362" s="1083"/>
      <c r="BW362" s="1083"/>
      <c r="BX362" s="1083"/>
      <c r="BY362" s="1083"/>
      <c r="BZ362" s="1083"/>
      <c r="CA362" s="1083"/>
      <c r="CB362" s="1083"/>
      <c r="CC362" s="1083"/>
      <c r="CD362" s="1083"/>
      <c r="CE362" s="1083"/>
      <c r="CF362" s="1087"/>
      <c r="CG362" s="1087"/>
      <c r="CH362" s="1087"/>
      <c r="CI362" s="1087"/>
      <c r="CJ362" s="1087"/>
      <c r="CK362" s="1087"/>
      <c r="CL362" s="1087"/>
      <c r="CM362" s="1087"/>
      <c r="CN362" s="1087"/>
      <c r="CO362" s="1087"/>
      <c r="CP362" s="1087"/>
      <c r="CQ362" s="1087"/>
      <c r="CR362" s="1087"/>
      <c r="CS362" s="1087"/>
      <c r="CT362" s="1087"/>
      <c r="CU362" s="1087"/>
      <c r="CV362" s="1087"/>
      <c r="CW362" s="1087"/>
      <c r="CX362" s="1087"/>
      <c r="CY362" s="1087"/>
      <c r="CZ362" s="1087"/>
      <c r="DA362" s="1087"/>
      <c r="DB362" s="1087"/>
      <c r="DC362" s="1087"/>
      <c r="DD362" s="1087"/>
      <c r="DE362" s="1087"/>
      <c r="DF362" s="1087"/>
      <c r="DG362" s="1087"/>
      <c r="DH362" s="1087"/>
      <c r="DI362" s="1087"/>
      <c r="DJ362" s="1087"/>
      <c r="DK362" s="1087"/>
      <c r="DL362" s="703"/>
      <c r="DM362" s="704"/>
      <c r="DN362" s="704"/>
      <c r="DO362" s="704"/>
      <c r="DP362" s="704"/>
      <c r="DQ362" s="705"/>
      <c r="DR362" s="1083"/>
      <c r="DS362" s="1083"/>
      <c r="DT362" s="1083"/>
      <c r="DU362" s="1083"/>
      <c r="DV362" s="1083"/>
      <c r="DW362" s="1083"/>
      <c r="DX362" s="1083"/>
      <c r="DY362" s="1083"/>
      <c r="DZ362" s="1083"/>
      <c r="EA362" s="1083"/>
      <c r="EB362" s="1083"/>
      <c r="EC362" s="1084"/>
      <c r="ED362" s="1084"/>
      <c r="EE362" s="1084"/>
      <c r="EF362" s="1084"/>
      <c r="EG362" s="1084"/>
      <c r="EH362" s="1084"/>
      <c r="EI362" s="1084"/>
      <c r="EJ362" s="1084"/>
      <c r="EK362" s="1084"/>
      <c r="EL362" s="1084"/>
      <c r="EM362" s="1084"/>
    </row>
    <row r="363" spans="1:143" ht="6" customHeight="1">
      <c r="A363" s="162"/>
      <c r="B363" s="1085">
        <v>13</v>
      </c>
      <c r="C363" s="991"/>
      <c r="D363" s="991"/>
      <c r="E363" s="991"/>
      <c r="F363" s="1083"/>
      <c r="G363" s="1083"/>
      <c r="H363" s="1083"/>
      <c r="I363" s="1083"/>
      <c r="J363" s="1083"/>
      <c r="K363" s="1083"/>
      <c r="L363" s="1083"/>
      <c r="M363" s="1083"/>
      <c r="N363" s="1083"/>
      <c r="O363" s="1083"/>
      <c r="P363" s="1083"/>
      <c r="Q363" s="1083"/>
      <c r="R363" s="1083"/>
      <c r="S363" s="1083"/>
      <c r="T363" s="1083"/>
      <c r="U363" s="1083"/>
      <c r="V363" s="1083"/>
      <c r="W363" s="1083"/>
      <c r="X363" s="1083"/>
      <c r="Y363" s="1083"/>
      <c r="Z363" s="1083"/>
      <c r="AA363" s="1083"/>
      <c r="AB363" s="1083"/>
      <c r="AC363" s="1083"/>
      <c r="AD363" s="1083"/>
      <c r="AE363" s="1083"/>
      <c r="AF363" s="1083"/>
      <c r="AG363" s="1083"/>
      <c r="AH363" s="1083"/>
      <c r="AI363" s="1083"/>
      <c r="AJ363" s="1083"/>
      <c r="AK363" s="1083"/>
      <c r="AL363" s="1083"/>
      <c r="AM363" s="1083"/>
      <c r="AN363" s="1083"/>
      <c r="AO363" s="1083"/>
      <c r="AP363" s="1083"/>
      <c r="AQ363" s="1083"/>
      <c r="AR363" s="1083"/>
      <c r="AS363" s="1083"/>
      <c r="AT363" s="1083"/>
      <c r="AU363" s="1083"/>
      <c r="AV363" s="1083"/>
      <c r="AW363" s="1083"/>
      <c r="AX363" s="1084"/>
      <c r="AY363" s="1084"/>
      <c r="AZ363" s="1084"/>
      <c r="BA363" s="1084"/>
      <c r="BB363" s="1084"/>
      <c r="BC363" s="1083"/>
      <c r="BD363" s="1083"/>
      <c r="BE363" s="1083"/>
      <c r="BF363" s="1083"/>
      <c r="BG363" s="1083"/>
      <c r="BH363" s="1083"/>
      <c r="BI363" s="1083"/>
      <c r="BJ363" s="1083"/>
      <c r="BK363" s="1083"/>
      <c r="BL363" s="1083"/>
      <c r="BM363" s="1083"/>
      <c r="BN363" s="1083"/>
      <c r="BO363" s="1083"/>
      <c r="BP363" s="1083"/>
      <c r="BQ363" s="1083"/>
      <c r="BR363" s="1083"/>
      <c r="BS363" s="1083"/>
      <c r="BT363" s="1083"/>
      <c r="BU363" s="1083"/>
      <c r="BV363" s="1083"/>
      <c r="BW363" s="1083"/>
      <c r="BX363" s="1083"/>
      <c r="BY363" s="1083"/>
      <c r="BZ363" s="1083"/>
      <c r="CA363" s="1083"/>
      <c r="CB363" s="1083"/>
      <c r="CC363" s="1083"/>
      <c r="CD363" s="1083"/>
      <c r="CE363" s="1083"/>
      <c r="CF363" s="1087"/>
      <c r="CG363" s="1087"/>
      <c r="CH363" s="1087"/>
      <c r="CI363" s="1087"/>
      <c r="CJ363" s="1087"/>
      <c r="CK363" s="1087"/>
      <c r="CL363" s="1087"/>
      <c r="CM363" s="1087"/>
      <c r="CN363" s="1087"/>
      <c r="CO363" s="1087"/>
      <c r="CP363" s="1087"/>
      <c r="CQ363" s="1087"/>
      <c r="CR363" s="1087"/>
      <c r="CS363" s="1087"/>
      <c r="CT363" s="1087"/>
      <c r="CU363" s="1087"/>
      <c r="CV363" s="1087"/>
      <c r="CW363" s="1087"/>
      <c r="CX363" s="1087"/>
      <c r="CY363" s="1087"/>
      <c r="CZ363" s="1087"/>
      <c r="DA363" s="1087"/>
      <c r="DB363" s="1087"/>
      <c r="DC363" s="1087"/>
      <c r="DD363" s="1087"/>
      <c r="DE363" s="1087"/>
      <c r="DF363" s="1087"/>
      <c r="DG363" s="1087"/>
      <c r="DH363" s="1087"/>
      <c r="DI363" s="1087"/>
      <c r="DJ363" s="1087"/>
      <c r="DK363" s="1087"/>
      <c r="DL363" s="697"/>
      <c r="DM363" s="698"/>
      <c r="DN363" s="698"/>
      <c r="DO363" s="698"/>
      <c r="DP363" s="698"/>
      <c r="DQ363" s="699"/>
      <c r="DR363" s="1083"/>
      <c r="DS363" s="1083"/>
      <c r="DT363" s="1083"/>
      <c r="DU363" s="1083"/>
      <c r="DV363" s="1083"/>
      <c r="DW363" s="1083"/>
      <c r="DX363" s="1083"/>
      <c r="DY363" s="1083"/>
      <c r="DZ363" s="1083"/>
      <c r="EA363" s="1083"/>
      <c r="EB363" s="1083"/>
      <c r="EC363" s="1084"/>
      <c r="ED363" s="1084"/>
      <c r="EE363" s="1084"/>
      <c r="EF363" s="1084"/>
      <c r="EG363" s="1084"/>
      <c r="EH363" s="1084"/>
      <c r="EI363" s="1084"/>
      <c r="EJ363" s="1084"/>
      <c r="EK363" s="1084"/>
      <c r="EL363" s="1084"/>
      <c r="EM363" s="1084"/>
    </row>
    <row r="364" spans="1:143" ht="6" customHeight="1">
      <c r="A364" s="162"/>
      <c r="B364" s="991"/>
      <c r="C364" s="991"/>
      <c r="D364" s="991"/>
      <c r="E364" s="991"/>
      <c r="F364" s="1083"/>
      <c r="G364" s="1083"/>
      <c r="H364" s="1083"/>
      <c r="I364" s="1083"/>
      <c r="J364" s="1083"/>
      <c r="K364" s="1083"/>
      <c r="L364" s="1083"/>
      <c r="M364" s="1083"/>
      <c r="N364" s="1083"/>
      <c r="O364" s="1083"/>
      <c r="P364" s="1083"/>
      <c r="Q364" s="1083"/>
      <c r="R364" s="1083"/>
      <c r="S364" s="1083"/>
      <c r="T364" s="1083"/>
      <c r="U364" s="1083"/>
      <c r="V364" s="1083"/>
      <c r="W364" s="1083"/>
      <c r="X364" s="1083"/>
      <c r="Y364" s="1083"/>
      <c r="Z364" s="1083"/>
      <c r="AA364" s="1083"/>
      <c r="AB364" s="1083"/>
      <c r="AC364" s="1083"/>
      <c r="AD364" s="1083"/>
      <c r="AE364" s="1083"/>
      <c r="AF364" s="1083"/>
      <c r="AG364" s="1083"/>
      <c r="AH364" s="1083"/>
      <c r="AI364" s="1083"/>
      <c r="AJ364" s="1083"/>
      <c r="AK364" s="1083"/>
      <c r="AL364" s="1083"/>
      <c r="AM364" s="1083"/>
      <c r="AN364" s="1083"/>
      <c r="AO364" s="1083"/>
      <c r="AP364" s="1083"/>
      <c r="AQ364" s="1083"/>
      <c r="AR364" s="1083"/>
      <c r="AS364" s="1083"/>
      <c r="AT364" s="1083"/>
      <c r="AU364" s="1083"/>
      <c r="AV364" s="1083"/>
      <c r="AW364" s="1083"/>
      <c r="AX364" s="1084"/>
      <c r="AY364" s="1084"/>
      <c r="AZ364" s="1084"/>
      <c r="BA364" s="1084"/>
      <c r="BB364" s="1084"/>
      <c r="BC364" s="1083"/>
      <c r="BD364" s="1083"/>
      <c r="BE364" s="1083"/>
      <c r="BF364" s="1083"/>
      <c r="BG364" s="1083"/>
      <c r="BH364" s="1083"/>
      <c r="BI364" s="1083"/>
      <c r="BJ364" s="1083"/>
      <c r="BK364" s="1083"/>
      <c r="BL364" s="1083"/>
      <c r="BM364" s="1083"/>
      <c r="BN364" s="1083"/>
      <c r="BO364" s="1083"/>
      <c r="BP364" s="1083"/>
      <c r="BQ364" s="1083"/>
      <c r="BR364" s="1083"/>
      <c r="BS364" s="1083"/>
      <c r="BT364" s="1083"/>
      <c r="BU364" s="1083"/>
      <c r="BV364" s="1083"/>
      <c r="BW364" s="1083"/>
      <c r="BX364" s="1083"/>
      <c r="BY364" s="1083"/>
      <c r="BZ364" s="1083"/>
      <c r="CA364" s="1083"/>
      <c r="CB364" s="1083"/>
      <c r="CC364" s="1083"/>
      <c r="CD364" s="1083"/>
      <c r="CE364" s="1083"/>
      <c r="CF364" s="1087"/>
      <c r="CG364" s="1087"/>
      <c r="CH364" s="1087"/>
      <c r="CI364" s="1087"/>
      <c r="CJ364" s="1087"/>
      <c r="CK364" s="1087"/>
      <c r="CL364" s="1087"/>
      <c r="CM364" s="1087"/>
      <c r="CN364" s="1087"/>
      <c r="CO364" s="1087"/>
      <c r="CP364" s="1087"/>
      <c r="CQ364" s="1087"/>
      <c r="CR364" s="1087"/>
      <c r="CS364" s="1087"/>
      <c r="CT364" s="1087"/>
      <c r="CU364" s="1087"/>
      <c r="CV364" s="1087"/>
      <c r="CW364" s="1087"/>
      <c r="CX364" s="1087"/>
      <c r="CY364" s="1087"/>
      <c r="CZ364" s="1087"/>
      <c r="DA364" s="1087"/>
      <c r="DB364" s="1087"/>
      <c r="DC364" s="1087"/>
      <c r="DD364" s="1087"/>
      <c r="DE364" s="1087"/>
      <c r="DF364" s="1087"/>
      <c r="DG364" s="1087"/>
      <c r="DH364" s="1087"/>
      <c r="DI364" s="1087"/>
      <c r="DJ364" s="1087"/>
      <c r="DK364" s="1087"/>
      <c r="DL364" s="700"/>
      <c r="DM364" s="701"/>
      <c r="DN364" s="701"/>
      <c r="DO364" s="701"/>
      <c r="DP364" s="701"/>
      <c r="DQ364" s="702"/>
      <c r="DR364" s="1083"/>
      <c r="DS364" s="1083"/>
      <c r="DT364" s="1083"/>
      <c r="DU364" s="1083"/>
      <c r="DV364" s="1083"/>
      <c r="DW364" s="1083"/>
      <c r="DX364" s="1083"/>
      <c r="DY364" s="1083"/>
      <c r="DZ364" s="1083"/>
      <c r="EA364" s="1083"/>
      <c r="EB364" s="1083"/>
      <c r="EC364" s="1084"/>
      <c r="ED364" s="1084"/>
      <c r="EE364" s="1084"/>
      <c r="EF364" s="1084"/>
      <c r="EG364" s="1084"/>
      <c r="EH364" s="1084"/>
      <c r="EI364" s="1084"/>
      <c r="EJ364" s="1084"/>
      <c r="EK364" s="1084"/>
      <c r="EL364" s="1084"/>
      <c r="EM364" s="1084"/>
    </row>
    <row r="365" spans="1:143" ht="6" customHeight="1">
      <c r="A365" s="162"/>
      <c r="B365" s="991"/>
      <c r="C365" s="991"/>
      <c r="D365" s="991"/>
      <c r="E365" s="991"/>
      <c r="F365" s="1083"/>
      <c r="G365" s="1083"/>
      <c r="H365" s="1083"/>
      <c r="I365" s="1083"/>
      <c r="J365" s="1083"/>
      <c r="K365" s="1083"/>
      <c r="L365" s="1083"/>
      <c r="M365" s="1083"/>
      <c r="N365" s="1083"/>
      <c r="O365" s="1083"/>
      <c r="P365" s="1083"/>
      <c r="Q365" s="1083"/>
      <c r="R365" s="1083"/>
      <c r="S365" s="1083"/>
      <c r="T365" s="1083"/>
      <c r="U365" s="1083"/>
      <c r="V365" s="1083"/>
      <c r="W365" s="1083"/>
      <c r="X365" s="1083"/>
      <c r="Y365" s="1083"/>
      <c r="Z365" s="1083"/>
      <c r="AA365" s="1083"/>
      <c r="AB365" s="1083"/>
      <c r="AC365" s="1083"/>
      <c r="AD365" s="1083"/>
      <c r="AE365" s="1083"/>
      <c r="AF365" s="1083"/>
      <c r="AG365" s="1083"/>
      <c r="AH365" s="1083"/>
      <c r="AI365" s="1083"/>
      <c r="AJ365" s="1083"/>
      <c r="AK365" s="1083"/>
      <c r="AL365" s="1083"/>
      <c r="AM365" s="1083"/>
      <c r="AN365" s="1083"/>
      <c r="AO365" s="1083"/>
      <c r="AP365" s="1083"/>
      <c r="AQ365" s="1083"/>
      <c r="AR365" s="1083"/>
      <c r="AS365" s="1083"/>
      <c r="AT365" s="1083"/>
      <c r="AU365" s="1083"/>
      <c r="AV365" s="1083"/>
      <c r="AW365" s="1083"/>
      <c r="AX365" s="1084"/>
      <c r="AY365" s="1084"/>
      <c r="AZ365" s="1084"/>
      <c r="BA365" s="1084"/>
      <c r="BB365" s="1084"/>
      <c r="BC365" s="1083"/>
      <c r="BD365" s="1083"/>
      <c r="BE365" s="1083"/>
      <c r="BF365" s="1083"/>
      <c r="BG365" s="1083"/>
      <c r="BH365" s="1083"/>
      <c r="BI365" s="1083"/>
      <c r="BJ365" s="1083"/>
      <c r="BK365" s="1083"/>
      <c r="BL365" s="1083"/>
      <c r="BM365" s="1083"/>
      <c r="BN365" s="1083"/>
      <c r="BO365" s="1083"/>
      <c r="BP365" s="1083"/>
      <c r="BQ365" s="1083"/>
      <c r="BR365" s="1083"/>
      <c r="BS365" s="1083"/>
      <c r="BT365" s="1083"/>
      <c r="BU365" s="1083"/>
      <c r="BV365" s="1083"/>
      <c r="BW365" s="1083"/>
      <c r="BX365" s="1083"/>
      <c r="BY365" s="1083"/>
      <c r="BZ365" s="1083"/>
      <c r="CA365" s="1083"/>
      <c r="CB365" s="1083"/>
      <c r="CC365" s="1083"/>
      <c r="CD365" s="1083"/>
      <c r="CE365" s="1083"/>
      <c r="CF365" s="1087"/>
      <c r="CG365" s="1087"/>
      <c r="CH365" s="1087"/>
      <c r="CI365" s="1087"/>
      <c r="CJ365" s="1087"/>
      <c r="CK365" s="1087"/>
      <c r="CL365" s="1087"/>
      <c r="CM365" s="1087"/>
      <c r="CN365" s="1087"/>
      <c r="CO365" s="1087"/>
      <c r="CP365" s="1087"/>
      <c r="CQ365" s="1087"/>
      <c r="CR365" s="1087"/>
      <c r="CS365" s="1087"/>
      <c r="CT365" s="1087"/>
      <c r="CU365" s="1087"/>
      <c r="CV365" s="1087"/>
      <c r="CW365" s="1087"/>
      <c r="CX365" s="1087"/>
      <c r="CY365" s="1087"/>
      <c r="CZ365" s="1087"/>
      <c r="DA365" s="1087"/>
      <c r="DB365" s="1087"/>
      <c r="DC365" s="1087"/>
      <c r="DD365" s="1087"/>
      <c r="DE365" s="1087"/>
      <c r="DF365" s="1087"/>
      <c r="DG365" s="1087"/>
      <c r="DH365" s="1087"/>
      <c r="DI365" s="1087"/>
      <c r="DJ365" s="1087"/>
      <c r="DK365" s="1087"/>
      <c r="DL365" s="703"/>
      <c r="DM365" s="704"/>
      <c r="DN365" s="704"/>
      <c r="DO365" s="704"/>
      <c r="DP365" s="704"/>
      <c r="DQ365" s="705"/>
      <c r="DR365" s="1083"/>
      <c r="DS365" s="1083"/>
      <c r="DT365" s="1083"/>
      <c r="DU365" s="1083"/>
      <c r="DV365" s="1083"/>
      <c r="DW365" s="1083"/>
      <c r="DX365" s="1083"/>
      <c r="DY365" s="1083"/>
      <c r="DZ365" s="1083"/>
      <c r="EA365" s="1083"/>
      <c r="EB365" s="1083"/>
      <c r="EC365" s="1084"/>
      <c r="ED365" s="1084"/>
      <c r="EE365" s="1084"/>
      <c r="EF365" s="1084"/>
      <c r="EG365" s="1084"/>
      <c r="EH365" s="1084"/>
      <c r="EI365" s="1084"/>
      <c r="EJ365" s="1084"/>
      <c r="EK365" s="1084"/>
      <c r="EL365" s="1084"/>
      <c r="EM365" s="1084"/>
    </row>
    <row r="366" spans="1:143" ht="6" customHeight="1">
      <c r="A366" s="162"/>
      <c r="B366" s="1085">
        <v>14</v>
      </c>
      <c r="C366" s="991"/>
      <c r="D366" s="991"/>
      <c r="E366" s="991"/>
      <c r="F366" s="1083"/>
      <c r="G366" s="1083"/>
      <c r="H366" s="1083"/>
      <c r="I366" s="1083"/>
      <c r="J366" s="1083"/>
      <c r="K366" s="1083"/>
      <c r="L366" s="1083"/>
      <c r="M366" s="1083"/>
      <c r="N366" s="1083"/>
      <c r="O366" s="1083"/>
      <c r="P366" s="1083"/>
      <c r="Q366" s="1083"/>
      <c r="R366" s="1083"/>
      <c r="S366" s="1083"/>
      <c r="T366" s="1083"/>
      <c r="U366" s="1083"/>
      <c r="V366" s="1083"/>
      <c r="W366" s="1083"/>
      <c r="X366" s="1083"/>
      <c r="Y366" s="1083"/>
      <c r="Z366" s="1083"/>
      <c r="AA366" s="1083"/>
      <c r="AB366" s="1083"/>
      <c r="AC366" s="1083"/>
      <c r="AD366" s="1083"/>
      <c r="AE366" s="1083"/>
      <c r="AF366" s="1083"/>
      <c r="AG366" s="1083"/>
      <c r="AH366" s="1083"/>
      <c r="AI366" s="1083"/>
      <c r="AJ366" s="1083"/>
      <c r="AK366" s="1083"/>
      <c r="AL366" s="1083"/>
      <c r="AM366" s="1083"/>
      <c r="AN366" s="1083"/>
      <c r="AO366" s="1083"/>
      <c r="AP366" s="1083"/>
      <c r="AQ366" s="1083"/>
      <c r="AR366" s="1083"/>
      <c r="AS366" s="1083"/>
      <c r="AT366" s="1083"/>
      <c r="AU366" s="1083"/>
      <c r="AV366" s="1083"/>
      <c r="AW366" s="1083"/>
      <c r="AX366" s="1084"/>
      <c r="AY366" s="1084"/>
      <c r="AZ366" s="1084"/>
      <c r="BA366" s="1084"/>
      <c r="BB366" s="1084"/>
      <c r="BC366" s="1083"/>
      <c r="BD366" s="1083"/>
      <c r="BE366" s="1083"/>
      <c r="BF366" s="1083"/>
      <c r="BG366" s="1083"/>
      <c r="BH366" s="1083"/>
      <c r="BI366" s="1083"/>
      <c r="BJ366" s="1083"/>
      <c r="BK366" s="1083"/>
      <c r="BL366" s="1083"/>
      <c r="BM366" s="1083"/>
      <c r="BN366" s="1083"/>
      <c r="BO366" s="1083"/>
      <c r="BP366" s="1083"/>
      <c r="BQ366" s="1083"/>
      <c r="BR366" s="1083"/>
      <c r="BS366" s="1083"/>
      <c r="BT366" s="1083"/>
      <c r="BU366" s="1083"/>
      <c r="BV366" s="1083"/>
      <c r="BW366" s="1083"/>
      <c r="BX366" s="1083"/>
      <c r="BY366" s="1083"/>
      <c r="BZ366" s="1083"/>
      <c r="CA366" s="1083"/>
      <c r="CB366" s="1083"/>
      <c r="CC366" s="1083"/>
      <c r="CD366" s="1083"/>
      <c r="CE366" s="1083"/>
      <c r="CF366" s="1087"/>
      <c r="CG366" s="1087"/>
      <c r="CH366" s="1087"/>
      <c r="CI366" s="1087"/>
      <c r="CJ366" s="1087"/>
      <c r="CK366" s="1087"/>
      <c r="CL366" s="1087"/>
      <c r="CM366" s="1087"/>
      <c r="CN366" s="1087"/>
      <c r="CO366" s="1087"/>
      <c r="CP366" s="1087"/>
      <c r="CQ366" s="1087"/>
      <c r="CR366" s="1087"/>
      <c r="CS366" s="1087"/>
      <c r="CT366" s="1087"/>
      <c r="CU366" s="1087"/>
      <c r="CV366" s="1087"/>
      <c r="CW366" s="1087"/>
      <c r="CX366" s="1087"/>
      <c r="CY366" s="1087"/>
      <c r="CZ366" s="1087"/>
      <c r="DA366" s="1087"/>
      <c r="DB366" s="1087"/>
      <c r="DC366" s="1087"/>
      <c r="DD366" s="1087"/>
      <c r="DE366" s="1087"/>
      <c r="DF366" s="1087"/>
      <c r="DG366" s="1087"/>
      <c r="DH366" s="1087"/>
      <c r="DI366" s="1087"/>
      <c r="DJ366" s="1087"/>
      <c r="DK366" s="1087"/>
      <c r="DL366" s="697"/>
      <c r="DM366" s="698"/>
      <c r="DN366" s="698"/>
      <c r="DO366" s="698"/>
      <c r="DP366" s="698"/>
      <c r="DQ366" s="699"/>
      <c r="DR366" s="1083"/>
      <c r="DS366" s="1083"/>
      <c r="DT366" s="1083"/>
      <c r="DU366" s="1083"/>
      <c r="DV366" s="1083"/>
      <c r="DW366" s="1083"/>
      <c r="DX366" s="1083"/>
      <c r="DY366" s="1083"/>
      <c r="DZ366" s="1083"/>
      <c r="EA366" s="1083"/>
      <c r="EB366" s="1083"/>
      <c r="EC366" s="1084"/>
      <c r="ED366" s="1084"/>
      <c r="EE366" s="1084"/>
      <c r="EF366" s="1084"/>
      <c r="EG366" s="1084"/>
      <c r="EH366" s="1084"/>
      <c r="EI366" s="1084"/>
      <c r="EJ366" s="1084"/>
      <c r="EK366" s="1084"/>
      <c r="EL366" s="1084"/>
      <c r="EM366" s="1084"/>
    </row>
    <row r="367" spans="1:143" ht="6" customHeight="1">
      <c r="A367" s="162"/>
      <c r="B367" s="991"/>
      <c r="C367" s="991"/>
      <c r="D367" s="991"/>
      <c r="E367" s="991"/>
      <c r="F367" s="1083"/>
      <c r="G367" s="1083"/>
      <c r="H367" s="1083"/>
      <c r="I367" s="1083"/>
      <c r="J367" s="1083"/>
      <c r="K367" s="1083"/>
      <c r="L367" s="1083"/>
      <c r="M367" s="1083"/>
      <c r="N367" s="1083"/>
      <c r="O367" s="1083"/>
      <c r="P367" s="1083"/>
      <c r="Q367" s="1083"/>
      <c r="R367" s="1083"/>
      <c r="S367" s="1083"/>
      <c r="T367" s="1083"/>
      <c r="U367" s="1083"/>
      <c r="V367" s="1083"/>
      <c r="W367" s="1083"/>
      <c r="X367" s="1083"/>
      <c r="Y367" s="1083"/>
      <c r="Z367" s="1083"/>
      <c r="AA367" s="1083"/>
      <c r="AB367" s="1083"/>
      <c r="AC367" s="1083"/>
      <c r="AD367" s="1083"/>
      <c r="AE367" s="1083"/>
      <c r="AF367" s="1083"/>
      <c r="AG367" s="1083"/>
      <c r="AH367" s="1083"/>
      <c r="AI367" s="1083"/>
      <c r="AJ367" s="1083"/>
      <c r="AK367" s="1083"/>
      <c r="AL367" s="1083"/>
      <c r="AM367" s="1083"/>
      <c r="AN367" s="1083"/>
      <c r="AO367" s="1083"/>
      <c r="AP367" s="1083"/>
      <c r="AQ367" s="1083"/>
      <c r="AR367" s="1083"/>
      <c r="AS367" s="1083"/>
      <c r="AT367" s="1083"/>
      <c r="AU367" s="1083"/>
      <c r="AV367" s="1083"/>
      <c r="AW367" s="1083"/>
      <c r="AX367" s="1084"/>
      <c r="AY367" s="1084"/>
      <c r="AZ367" s="1084"/>
      <c r="BA367" s="1084"/>
      <c r="BB367" s="1084"/>
      <c r="BC367" s="1083"/>
      <c r="BD367" s="1083"/>
      <c r="BE367" s="1083"/>
      <c r="BF367" s="1083"/>
      <c r="BG367" s="1083"/>
      <c r="BH367" s="1083"/>
      <c r="BI367" s="1083"/>
      <c r="BJ367" s="1083"/>
      <c r="BK367" s="1083"/>
      <c r="BL367" s="1083"/>
      <c r="BM367" s="1083"/>
      <c r="BN367" s="1083"/>
      <c r="BO367" s="1083"/>
      <c r="BP367" s="1083"/>
      <c r="BQ367" s="1083"/>
      <c r="BR367" s="1083"/>
      <c r="BS367" s="1083"/>
      <c r="BT367" s="1083"/>
      <c r="BU367" s="1083"/>
      <c r="BV367" s="1083"/>
      <c r="BW367" s="1083"/>
      <c r="BX367" s="1083"/>
      <c r="BY367" s="1083"/>
      <c r="BZ367" s="1083"/>
      <c r="CA367" s="1083"/>
      <c r="CB367" s="1083"/>
      <c r="CC367" s="1083"/>
      <c r="CD367" s="1083"/>
      <c r="CE367" s="1083"/>
      <c r="CF367" s="1087"/>
      <c r="CG367" s="1087"/>
      <c r="CH367" s="1087"/>
      <c r="CI367" s="1087"/>
      <c r="CJ367" s="1087"/>
      <c r="CK367" s="1087"/>
      <c r="CL367" s="1087"/>
      <c r="CM367" s="1087"/>
      <c r="CN367" s="1087"/>
      <c r="CO367" s="1087"/>
      <c r="CP367" s="1087"/>
      <c r="CQ367" s="1087"/>
      <c r="CR367" s="1087"/>
      <c r="CS367" s="1087"/>
      <c r="CT367" s="1087"/>
      <c r="CU367" s="1087"/>
      <c r="CV367" s="1087"/>
      <c r="CW367" s="1087"/>
      <c r="CX367" s="1087"/>
      <c r="CY367" s="1087"/>
      <c r="CZ367" s="1087"/>
      <c r="DA367" s="1087"/>
      <c r="DB367" s="1087"/>
      <c r="DC367" s="1087"/>
      <c r="DD367" s="1087"/>
      <c r="DE367" s="1087"/>
      <c r="DF367" s="1087"/>
      <c r="DG367" s="1087"/>
      <c r="DH367" s="1087"/>
      <c r="DI367" s="1087"/>
      <c r="DJ367" s="1087"/>
      <c r="DK367" s="1087"/>
      <c r="DL367" s="700"/>
      <c r="DM367" s="701"/>
      <c r="DN367" s="701"/>
      <c r="DO367" s="701"/>
      <c r="DP367" s="701"/>
      <c r="DQ367" s="702"/>
      <c r="DR367" s="1083"/>
      <c r="DS367" s="1083"/>
      <c r="DT367" s="1083"/>
      <c r="DU367" s="1083"/>
      <c r="DV367" s="1083"/>
      <c r="DW367" s="1083"/>
      <c r="DX367" s="1083"/>
      <c r="DY367" s="1083"/>
      <c r="DZ367" s="1083"/>
      <c r="EA367" s="1083"/>
      <c r="EB367" s="1083"/>
      <c r="EC367" s="1084"/>
      <c r="ED367" s="1084"/>
      <c r="EE367" s="1084"/>
      <c r="EF367" s="1084"/>
      <c r="EG367" s="1084"/>
      <c r="EH367" s="1084"/>
      <c r="EI367" s="1084"/>
      <c r="EJ367" s="1084"/>
      <c r="EK367" s="1084"/>
      <c r="EL367" s="1084"/>
      <c r="EM367" s="1084"/>
    </row>
    <row r="368" spans="1:143" ht="6" customHeight="1">
      <c r="A368" s="162"/>
      <c r="B368" s="991"/>
      <c r="C368" s="991"/>
      <c r="D368" s="991"/>
      <c r="E368" s="991"/>
      <c r="F368" s="1083"/>
      <c r="G368" s="1083"/>
      <c r="H368" s="1083"/>
      <c r="I368" s="1083"/>
      <c r="J368" s="1083"/>
      <c r="K368" s="1083"/>
      <c r="L368" s="1083"/>
      <c r="M368" s="1083"/>
      <c r="N368" s="1083"/>
      <c r="O368" s="1083"/>
      <c r="P368" s="1083"/>
      <c r="Q368" s="1083"/>
      <c r="R368" s="1083"/>
      <c r="S368" s="1083"/>
      <c r="T368" s="1083"/>
      <c r="U368" s="1083"/>
      <c r="V368" s="1083"/>
      <c r="W368" s="1083"/>
      <c r="X368" s="1083"/>
      <c r="Y368" s="1083"/>
      <c r="Z368" s="1083"/>
      <c r="AA368" s="1083"/>
      <c r="AB368" s="1083"/>
      <c r="AC368" s="1083"/>
      <c r="AD368" s="1083"/>
      <c r="AE368" s="1083"/>
      <c r="AF368" s="1083"/>
      <c r="AG368" s="1083"/>
      <c r="AH368" s="1083"/>
      <c r="AI368" s="1083"/>
      <c r="AJ368" s="1083"/>
      <c r="AK368" s="1083"/>
      <c r="AL368" s="1083"/>
      <c r="AM368" s="1083"/>
      <c r="AN368" s="1083"/>
      <c r="AO368" s="1083"/>
      <c r="AP368" s="1083"/>
      <c r="AQ368" s="1083"/>
      <c r="AR368" s="1083"/>
      <c r="AS368" s="1083"/>
      <c r="AT368" s="1083"/>
      <c r="AU368" s="1083"/>
      <c r="AV368" s="1083"/>
      <c r="AW368" s="1083"/>
      <c r="AX368" s="1084"/>
      <c r="AY368" s="1084"/>
      <c r="AZ368" s="1084"/>
      <c r="BA368" s="1084"/>
      <c r="BB368" s="1084"/>
      <c r="BC368" s="1083"/>
      <c r="BD368" s="1083"/>
      <c r="BE368" s="1083"/>
      <c r="BF368" s="1083"/>
      <c r="BG368" s="1083"/>
      <c r="BH368" s="1083"/>
      <c r="BI368" s="1083"/>
      <c r="BJ368" s="1083"/>
      <c r="BK368" s="1083"/>
      <c r="BL368" s="1083"/>
      <c r="BM368" s="1083"/>
      <c r="BN368" s="1083"/>
      <c r="BO368" s="1083"/>
      <c r="BP368" s="1083"/>
      <c r="BQ368" s="1083"/>
      <c r="BR368" s="1083"/>
      <c r="BS368" s="1083"/>
      <c r="BT368" s="1083"/>
      <c r="BU368" s="1083"/>
      <c r="BV368" s="1083"/>
      <c r="BW368" s="1083"/>
      <c r="BX368" s="1083"/>
      <c r="BY368" s="1083"/>
      <c r="BZ368" s="1083"/>
      <c r="CA368" s="1083"/>
      <c r="CB368" s="1083"/>
      <c r="CC368" s="1083"/>
      <c r="CD368" s="1083"/>
      <c r="CE368" s="1083"/>
      <c r="CF368" s="1087"/>
      <c r="CG368" s="1087"/>
      <c r="CH368" s="1087"/>
      <c r="CI368" s="1087"/>
      <c r="CJ368" s="1087"/>
      <c r="CK368" s="1087"/>
      <c r="CL368" s="1087"/>
      <c r="CM368" s="1087"/>
      <c r="CN368" s="1087"/>
      <c r="CO368" s="1087"/>
      <c r="CP368" s="1087"/>
      <c r="CQ368" s="1087"/>
      <c r="CR368" s="1087"/>
      <c r="CS368" s="1087"/>
      <c r="CT368" s="1087"/>
      <c r="CU368" s="1087"/>
      <c r="CV368" s="1087"/>
      <c r="CW368" s="1087"/>
      <c r="CX368" s="1087"/>
      <c r="CY368" s="1087"/>
      <c r="CZ368" s="1087"/>
      <c r="DA368" s="1087"/>
      <c r="DB368" s="1087"/>
      <c r="DC368" s="1087"/>
      <c r="DD368" s="1087"/>
      <c r="DE368" s="1087"/>
      <c r="DF368" s="1087"/>
      <c r="DG368" s="1087"/>
      <c r="DH368" s="1087"/>
      <c r="DI368" s="1087"/>
      <c r="DJ368" s="1087"/>
      <c r="DK368" s="1087"/>
      <c r="DL368" s="703"/>
      <c r="DM368" s="704"/>
      <c r="DN368" s="704"/>
      <c r="DO368" s="704"/>
      <c r="DP368" s="704"/>
      <c r="DQ368" s="705"/>
      <c r="DR368" s="1083"/>
      <c r="DS368" s="1083"/>
      <c r="DT368" s="1083"/>
      <c r="DU368" s="1083"/>
      <c r="DV368" s="1083"/>
      <c r="DW368" s="1083"/>
      <c r="DX368" s="1083"/>
      <c r="DY368" s="1083"/>
      <c r="DZ368" s="1083"/>
      <c r="EA368" s="1083"/>
      <c r="EB368" s="1083"/>
      <c r="EC368" s="1084"/>
      <c r="ED368" s="1084"/>
      <c r="EE368" s="1084"/>
      <c r="EF368" s="1084"/>
      <c r="EG368" s="1084"/>
      <c r="EH368" s="1084"/>
      <c r="EI368" s="1084"/>
      <c r="EJ368" s="1084"/>
      <c r="EK368" s="1084"/>
      <c r="EL368" s="1084"/>
      <c r="EM368" s="1084"/>
    </row>
    <row r="369" spans="1:143" ht="6" customHeight="1">
      <c r="A369" s="162"/>
      <c r="B369" s="1085">
        <v>15</v>
      </c>
      <c r="C369" s="991"/>
      <c r="D369" s="991"/>
      <c r="E369" s="991"/>
      <c r="F369" s="1083"/>
      <c r="G369" s="1083"/>
      <c r="H369" s="1083"/>
      <c r="I369" s="1083"/>
      <c r="J369" s="1083"/>
      <c r="K369" s="1083"/>
      <c r="L369" s="1083"/>
      <c r="M369" s="1083"/>
      <c r="N369" s="1083"/>
      <c r="O369" s="1083"/>
      <c r="P369" s="1083"/>
      <c r="Q369" s="1083"/>
      <c r="R369" s="1083"/>
      <c r="S369" s="1083"/>
      <c r="T369" s="1083"/>
      <c r="U369" s="1083"/>
      <c r="V369" s="1083"/>
      <c r="W369" s="1083"/>
      <c r="X369" s="1083"/>
      <c r="Y369" s="1083"/>
      <c r="Z369" s="1083"/>
      <c r="AA369" s="1083"/>
      <c r="AB369" s="1083"/>
      <c r="AC369" s="1083"/>
      <c r="AD369" s="1083"/>
      <c r="AE369" s="1083"/>
      <c r="AF369" s="1083"/>
      <c r="AG369" s="1083"/>
      <c r="AH369" s="1083"/>
      <c r="AI369" s="1083"/>
      <c r="AJ369" s="1083"/>
      <c r="AK369" s="1083"/>
      <c r="AL369" s="1083"/>
      <c r="AM369" s="1083"/>
      <c r="AN369" s="1083"/>
      <c r="AO369" s="1083"/>
      <c r="AP369" s="1083"/>
      <c r="AQ369" s="1083"/>
      <c r="AR369" s="1083"/>
      <c r="AS369" s="1083"/>
      <c r="AT369" s="1083"/>
      <c r="AU369" s="1083"/>
      <c r="AV369" s="1083"/>
      <c r="AW369" s="1083"/>
      <c r="AX369" s="1084"/>
      <c r="AY369" s="1084"/>
      <c r="AZ369" s="1084"/>
      <c r="BA369" s="1084"/>
      <c r="BB369" s="1084"/>
      <c r="BC369" s="1083"/>
      <c r="BD369" s="1083"/>
      <c r="BE369" s="1083"/>
      <c r="BF369" s="1083"/>
      <c r="BG369" s="1083"/>
      <c r="BH369" s="1083"/>
      <c r="BI369" s="1083"/>
      <c r="BJ369" s="1083"/>
      <c r="BK369" s="1083"/>
      <c r="BL369" s="1083"/>
      <c r="BM369" s="1083"/>
      <c r="BN369" s="1083"/>
      <c r="BO369" s="1083"/>
      <c r="BP369" s="1083"/>
      <c r="BQ369" s="1083"/>
      <c r="BR369" s="1083"/>
      <c r="BS369" s="1083"/>
      <c r="BT369" s="1083"/>
      <c r="BU369" s="1083"/>
      <c r="BV369" s="1083"/>
      <c r="BW369" s="1083"/>
      <c r="BX369" s="1083"/>
      <c r="BY369" s="1083"/>
      <c r="BZ369" s="1083"/>
      <c r="CA369" s="1083"/>
      <c r="CB369" s="1083"/>
      <c r="CC369" s="1083"/>
      <c r="CD369" s="1083"/>
      <c r="CE369" s="1083"/>
      <c r="CF369" s="1087"/>
      <c r="CG369" s="1087"/>
      <c r="CH369" s="1087"/>
      <c r="CI369" s="1087"/>
      <c r="CJ369" s="1087"/>
      <c r="CK369" s="1087"/>
      <c r="CL369" s="1087"/>
      <c r="CM369" s="1087"/>
      <c r="CN369" s="1087"/>
      <c r="CO369" s="1087"/>
      <c r="CP369" s="1087"/>
      <c r="CQ369" s="1087"/>
      <c r="CR369" s="1087"/>
      <c r="CS369" s="1087"/>
      <c r="CT369" s="1087"/>
      <c r="CU369" s="1087"/>
      <c r="CV369" s="1087"/>
      <c r="CW369" s="1087"/>
      <c r="CX369" s="1087"/>
      <c r="CY369" s="1087"/>
      <c r="CZ369" s="1087"/>
      <c r="DA369" s="1087"/>
      <c r="DB369" s="1087"/>
      <c r="DC369" s="1087"/>
      <c r="DD369" s="1087"/>
      <c r="DE369" s="1087"/>
      <c r="DF369" s="1087"/>
      <c r="DG369" s="1087"/>
      <c r="DH369" s="1087"/>
      <c r="DI369" s="1087"/>
      <c r="DJ369" s="1087"/>
      <c r="DK369" s="1087"/>
      <c r="DL369" s="697"/>
      <c r="DM369" s="698"/>
      <c r="DN369" s="698"/>
      <c r="DO369" s="698"/>
      <c r="DP369" s="698"/>
      <c r="DQ369" s="699"/>
      <c r="DR369" s="1083"/>
      <c r="DS369" s="1083"/>
      <c r="DT369" s="1083"/>
      <c r="DU369" s="1083"/>
      <c r="DV369" s="1083"/>
      <c r="DW369" s="1083"/>
      <c r="DX369" s="1083"/>
      <c r="DY369" s="1083"/>
      <c r="DZ369" s="1083"/>
      <c r="EA369" s="1083"/>
      <c r="EB369" s="1083"/>
      <c r="EC369" s="1084"/>
      <c r="ED369" s="1084"/>
      <c r="EE369" s="1084"/>
      <c r="EF369" s="1084"/>
      <c r="EG369" s="1084"/>
      <c r="EH369" s="1084"/>
      <c r="EI369" s="1084"/>
      <c r="EJ369" s="1084"/>
      <c r="EK369" s="1084"/>
      <c r="EL369" s="1084"/>
      <c r="EM369" s="1084"/>
    </row>
    <row r="370" spans="1:143" ht="6" customHeight="1">
      <c r="A370" s="162"/>
      <c r="B370" s="991"/>
      <c r="C370" s="991"/>
      <c r="D370" s="991"/>
      <c r="E370" s="991"/>
      <c r="F370" s="1083"/>
      <c r="G370" s="1083"/>
      <c r="H370" s="1083"/>
      <c r="I370" s="1083"/>
      <c r="J370" s="1083"/>
      <c r="K370" s="1083"/>
      <c r="L370" s="1083"/>
      <c r="M370" s="1083"/>
      <c r="N370" s="1083"/>
      <c r="O370" s="1083"/>
      <c r="P370" s="1083"/>
      <c r="Q370" s="1083"/>
      <c r="R370" s="1083"/>
      <c r="S370" s="1083"/>
      <c r="T370" s="1083"/>
      <c r="U370" s="1083"/>
      <c r="V370" s="1083"/>
      <c r="W370" s="1083"/>
      <c r="X370" s="1083"/>
      <c r="Y370" s="1083"/>
      <c r="Z370" s="1083"/>
      <c r="AA370" s="1083"/>
      <c r="AB370" s="1083"/>
      <c r="AC370" s="1083"/>
      <c r="AD370" s="1083"/>
      <c r="AE370" s="1083"/>
      <c r="AF370" s="1083"/>
      <c r="AG370" s="1083"/>
      <c r="AH370" s="1083"/>
      <c r="AI370" s="1083"/>
      <c r="AJ370" s="1083"/>
      <c r="AK370" s="1083"/>
      <c r="AL370" s="1083"/>
      <c r="AM370" s="1083"/>
      <c r="AN370" s="1083"/>
      <c r="AO370" s="1083"/>
      <c r="AP370" s="1083"/>
      <c r="AQ370" s="1083"/>
      <c r="AR370" s="1083"/>
      <c r="AS370" s="1083"/>
      <c r="AT370" s="1083"/>
      <c r="AU370" s="1083"/>
      <c r="AV370" s="1083"/>
      <c r="AW370" s="1083"/>
      <c r="AX370" s="1084"/>
      <c r="AY370" s="1084"/>
      <c r="AZ370" s="1084"/>
      <c r="BA370" s="1084"/>
      <c r="BB370" s="1084"/>
      <c r="BC370" s="1083"/>
      <c r="BD370" s="1083"/>
      <c r="BE370" s="1083"/>
      <c r="BF370" s="1083"/>
      <c r="BG370" s="1083"/>
      <c r="BH370" s="1083"/>
      <c r="BI370" s="1083"/>
      <c r="BJ370" s="1083"/>
      <c r="BK370" s="1083"/>
      <c r="BL370" s="1083"/>
      <c r="BM370" s="1083"/>
      <c r="BN370" s="1083"/>
      <c r="BO370" s="1083"/>
      <c r="BP370" s="1083"/>
      <c r="BQ370" s="1083"/>
      <c r="BR370" s="1083"/>
      <c r="BS370" s="1083"/>
      <c r="BT370" s="1083"/>
      <c r="BU370" s="1083"/>
      <c r="BV370" s="1083"/>
      <c r="BW370" s="1083"/>
      <c r="BX370" s="1083"/>
      <c r="BY370" s="1083"/>
      <c r="BZ370" s="1083"/>
      <c r="CA370" s="1083"/>
      <c r="CB370" s="1083"/>
      <c r="CC370" s="1083"/>
      <c r="CD370" s="1083"/>
      <c r="CE370" s="1083"/>
      <c r="CF370" s="1087"/>
      <c r="CG370" s="1087"/>
      <c r="CH370" s="1087"/>
      <c r="CI370" s="1087"/>
      <c r="CJ370" s="1087"/>
      <c r="CK370" s="1087"/>
      <c r="CL370" s="1087"/>
      <c r="CM370" s="1087"/>
      <c r="CN370" s="1087"/>
      <c r="CO370" s="1087"/>
      <c r="CP370" s="1087"/>
      <c r="CQ370" s="1087"/>
      <c r="CR370" s="1087"/>
      <c r="CS370" s="1087"/>
      <c r="CT370" s="1087"/>
      <c r="CU370" s="1087"/>
      <c r="CV370" s="1087"/>
      <c r="CW370" s="1087"/>
      <c r="CX370" s="1087"/>
      <c r="CY370" s="1087"/>
      <c r="CZ370" s="1087"/>
      <c r="DA370" s="1087"/>
      <c r="DB370" s="1087"/>
      <c r="DC370" s="1087"/>
      <c r="DD370" s="1087"/>
      <c r="DE370" s="1087"/>
      <c r="DF370" s="1087"/>
      <c r="DG370" s="1087"/>
      <c r="DH370" s="1087"/>
      <c r="DI370" s="1087"/>
      <c r="DJ370" s="1087"/>
      <c r="DK370" s="1087"/>
      <c r="DL370" s="700"/>
      <c r="DM370" s="701"/>
      <c r="DN370" s="701"/>
      <c r="DO370" s="701"/>
      <c r="DP370" s="701"/>
      <c r="DQ370" s="702"/>
      <c r="DR370" s="1083"/>
      <c r="DS370" s="1083"/>
      <c r="DT370" s="1083"/>
      <c r="DU370" s="1083"/>
      <c r="DV370" s="1083"/>
      <c r="DW370" s="1083"/>
      <c r="DX370" s="1083"/>
      <c r="DY370" s="1083"/>
      <c r="DZ370" s="1083"/>
      <c r="EA370" s="1083"/>
      <c r="EB370" s="1083"/>
      <c r="EC370" s="1084"/>
      <c r="ED370" s="1084"/>
      <c r="EE370" s="1084"/>
      <c r="EF370" s="1084"/>
      <c r="EG370" s="1084"/>
      <c r="EH370" s="1084"/>
      <c r="EI370" s="1084"/>
      <c r="EJ370" s="1084"/>
      <c r="EK370" s="1084"/>
      <c r="EL370" s="1084"/>
      <c r="EM370" s="1084"/>
    </row>
    <row r="371" spans="1:143" ht="6" customHeight="1">
      <c r="A371" s="162"/>
      <c r="B371" s="991"/>
      <c r="C371" s="991"/>
      <c r="D371" s="991"/>
      <c r="E371" s="991"/>
      <c r="F371" s="1083"/>
      <c r="G371" s="1083"/>
      <c r="H371" s="1083"/>
      <c r="I371" s="1083"/>
      <c r="J371" s="1083"/>
      <c r="K371" s="1083"/>
      <c r="L371" s="1083"/>
      <c r="M371" s="1083"/>
      <c r="N371" s="1083"/>
      <c r="O371" s="1083"/>
      <c r="P371" s="1083"/>
      <c r="Q371" s="1083"/>
      <c r="R371" s="1083"/>
      <c r="S371" s="1083"/>
      <c r="T371" s="1083"/>
      <c r="U371" s="1083"/>
      <c r="V371" s="1083"/>
      <c r="W371" s="1083"/>
      <c r="X371" s="1083"/>
      <c r="Y371" s="1083"/>
      <c r="Z371" s="1083"/>
      <c r="AA371" s="1083"/>
      <c r="AB371" s="1083"/>
      <c r="AC371" s="1083"/>
      <c r="AD371" s="1083"/>
      <c r="AE371" s="1083"/>
      <c r="AF371" s="1083"/>
      <c r="AG371" s="1083"/>
      <c r="AH371" s="1083"/>
      <c r="AI371" s="1083"/>
      <c r="AJ371" s="1083"/>
      <c r="AK371" s="1083"/>
      <c r="AL371" s="1083"/>
      <c r="AM371" s="1083"/>
      <c r="AN371" s="1083"/>
      <c r="AO371" s="1083"/>
      <c r="AP371" s="1083"/>
      <c r="AQ371" s="1083"/>
      <c r="AR371" s="1083"/>
      <c r="AS371" s="1083"/>
      <c r="AT371" s="1083"/>
      <c r="AU371" s="1083"/>
      <c r="AV371" s="1083"/>
      <c r="AW371" s="1083"/>
      <c r="AX371" s="1084"/>
      <c r="AY371" s="1084"/>
      <c r="AZ371" s="1084"/>
      <c r="BA371" s="1084"/>
      <c r="BB371" s="1084"/>
      <c r="BC371" s="1083"/>
      <c r="BD371" s="1083"/>
      <c r="BE371" s="1083"/>
      <c r="BF371" s="1083"/>
      <c r="BG371" s="1083"/>
      <c r="BH371" s="1083"/>
      <c r="BI371" s="1083"/>
      <c r="BJ371" s="1083"/>
      <c r="BK371" s="1083"/>
      <c r="BL371" s="1083"/>
      <c r="BM371" s="1083"/>
      <c r="BN371" s="1083"/>
      <c r="BO371" s="1083"/>
      <c r="BP371" s="1083"/>
      <c r="BQ371" s="1083"/>
      <c r="BR371" s="1083"/>
      <c r="BS371" s="1083"/>
      <c r="BT371" s="1083"/>
      <c r="BU371" s="1083"/>
      <c r="BV371" s="1083"/>
      <c r="BW371" s="1083"/>
      <c r="BX371" s="1083"/>
      <c r="BY371" s="1083"/>
      <c r="BZ371" s="1083"/>
      <c r="CA371" s="1083"/>
      <c r="CB371" s="1083"/>
      <c r="CC371" s="1083"/>
      <c r="CD371" s="1083"/>
      <c r="CE371" s="1083"/>
      <c r="CF371" s="1087"/>
      <c r="CG371" s="1087"/>
      <c r="CH371" s="1087"/>
      <c r="CI371" s="1087"/>
      <c r="CJ371" s="1087"/>
      <c r="CK371" s="1087"/>
      <c r="CL371" s="1087"/>
      <c r="CM371" s="1087"/>
      <c r="CN371" s="1087"/>
      <c r="CO371" s="1087"/>
      <c r="CP371" s="1087"/>
      <c r="CQ371" s="1087"/>
      <c r="CR371" s="1087"/>
      <c r="CS371" s="1087"/>
      <c r="CT371" s="1087"/>
      <c r="CU371" s="1087"/>
      <c r="CV371" s="1087"/>
      <c r="CW371" s="1087"/>
      <c r="CX371" s="1087"/>
      <c r="CY371" s="1087"/>
      <c r="CZ371" s="1087"/>
      <c r="DA371" s="1087"/>
      <c r="DB371" s="1087"/>
      <c r="DC371" s="1087"/>
      <c r="DD371" s="1087"/>
      <c r="DE371" s="1087"/>
      <c r="DF371" s="1087"/>
      <c r="DG371" s="1087"/>
      <c r="DH371" s="1087"/>
      <c r="DI371" s="1087"/>
      <c r="DJ371" s="1087"/>
      <c r="DK371" s="1087"/>
      <c r="DL371" s="703"/>
      <c r="DM371" s="704"/>
      <c r="DN371" s="704"/>
      <c r="DO371" s="704"/>
      <c r="DP371" s="704"/>
      <c r="DQ371" s="705"/>
      <c r="DR371" s="1083"/>
      <c r="DS371" s="1083"/>
      <c r="DT371" s="1083"/>
      <c r="DU371" s="1083"/>
      <c r="DV371" s="1083"/>
      <c r="DW371" s="1083"/>
      <c r="DX371" s="1083"/>
      <c r="DY371" s="1083"/>
      <c r="DZ371" s="1083"/>
      <c r="EA371" s="1083"/>
      <c r="EB371" s="1083"/>
      <c r="EC371" s="1084"/>
      <c r="ED371" s="1084"/>
      <c r="EE371" s="1084"/>
      <c r="EF371" s="1084"/>
      <c r="EG371" s="1084"/>
      <c r="EH371" s="1084"/>
      <c r="EI371" s="1084"/>
      <c r="EJ371" s="1084"/>
      <c r="EK371" s="1084"/>
      <c r="EL371" s="1084"/>
      <c r="EM371" s="1084"/>
    </row>
    <row r="372" spans="1:143" ht="6" customHeight="1">
      <c r="A372" s="162"/>
      <c r="B372" s="1085">
        <v>16</v>
      </c>
      <c r="C372" s="991"/>
      <c r="D372" s="991"/>
      <c r="E372" s="991"/>
      <c r="F372" s="1083"/>
      <c r="G372" s="1083"/>
      <c r="H372" s="1083"/>
      <c r="I372" s="1083"/>
      <c r="J372" s="1083"/>
      <c r="K372" s="1083"/>
      <c r="L372" s="1083"/>
      <c r="M372" s="1083"/>
      <c r="N372" s="1083"/>
      <c r="O372" s="1083"/>
      <c r="P372" s="1083"/>
      <c r="Q372" s="1083"/>
      <c r="R372" s="1083"/>
      <c r="S372" s="1083"/>
      <c r="T372" s="1083"/>
      <c r="U372" s="1083"/>
      <c r="V372" s="1083"/>
      <c r="W372" s="1083"/>
      <c r="X372" s="1083"/>
      <c r="Y372" s="1083"/>
      <c r="Z372" s="1083"/>
      <c r="AA372" s="1083"/>
      <c r="AB372" s="1083"/>
      <c r="AC372" s="1083"/>
      <c r="AD372" s="1083"/>
      <c r="AE372" s="1083"/>
      <c r="AF372" s="1083"/>
      <c r="AG372" s="1083"/>
      <c r="AH372" s="1083"/>
      <c r="AI372" s="1083"/>
      <c r="AJ372" s="1083"/>
      <c r="AK372" s="1083"/>
      <c r="AL372" s="1083"/>
      <c r="AM372" s="1083"/>
      <c r="AN372" s="1083"/>
      <c r="AO372" s="1083"/>
      <c r="AP372" s="1083"/>
      <c r="AQ372" s="1083"/>
      <c r="AR372" s="1083"/>
      <c r="AS372" s="1083"/>
      <c r="AT372" s="1083"/>
      <c r="AU372" s="1083"/>
      <c r="AV372" s="1083"/>
      <c r="AW372" s="1083"/>
      <c r="AX372" s="1084"/>
      <c r="AY372" s="1084"/>
      <c r="AZ372" s="1084"/>
      <c r="BA372" s="1084"/>
      <c r="BB372" s="1084"/>
      <c r="BC372" s="1083"/>
      <c r="BD372" s="1083"/>
      <c r="BE372" s="1083"/>
      <c r="BF372" s="1083"/>
      <c r="BG372" s="1083"/>
      <c r="BH372" s="1083"/>
      <c r="BI372" s="1083"/>
      <c r="BJ372" s="1083"/>
      <c r="BK372" s="1083"/>
      <c r="BL372" s="1083"/>
      <c r="BM372" s="1083"/>
      <c r="BN372" s="1083"/>
      <c r="BO372" s="1083"/>
      <c r="BP372" s="1083"/>
      <c r="BQ372" s="1083"/>
      <c r="BR372" s="1083"/>
      <c r="BS372" s="1083"/>
      <c r="BT372" s="1083"/>
      <c r="BU372" s="1083"/>
      <c r="BV372" s="1083"/>
      <c r="BW372" s="1083"/>
      <c r="BX372" s="1083"/>
      <c r="BY372" s="1083"/>
      <c r="BZ372" s="1083"/>
      <c r="CA372" s="1083"/>
      <c r="CB372" s="1083"/>
      <c r="CC372" s="1083"/>
      <c r="CD372" s="1083"/>
      <c r="CE372" s="1083"/>
      <c r="CF372" s="1087"/>
      <c r="CG372" s="1087"/>
      <c r="CH372" s="1087"/>
      <c r="CI372" s="1087"/>
      <c r="CJ372" s="1087"/>
      <c r="CK372" s="1087"/>
      <c r="CL372" s="1087"/>
      <c r="CM372" s="1087"/>
      <c r="CN372" s="1087"/>
      <c r="CO372" s="1087"/>
      <c r="CP372" s="1087"/>
      <c r="CQ372" s="1087"/>
      <c r="CR372" s="1087"/>
      <c r="CS372" s="1087"/>
      <c r="CT372" s="1087"/>
      <c r="CU372" s="1087"/>
      <c r="CV372" s="1087"/>
      <c r="CW372" s="1087"/>
      <c r="CX372" s="1087"/>
      <c r="CY372" s="1087"/>
      <c r="CZ372" s="1087"/>
      <c r="DA372" s="1087"/>
      <c r="DB372" s="1087"/>
      <c r="DC372" s="1087"/>
      <c r="DD372" s="1087"/>
      <c r="DE372" s="1087"/>
      <c r="DF372" s="1087"/>
      <c r="DG372" s="1087"/>
      <c r="DH372" s="1087"/>
      <c r="DI372" s="1087"/>
      <c r="DJ372" s="1087"/>
      <c r="DK372" s="1087"/>
      <c r="DL372" s="697"/>
      <c r="DM372" s="698"/>
      <c r="DN372" s="698"/>
      <c r="DO372" s="698"/>
      <c r="DP372" s="698"/>
      <c r="DQ372" s="699"/>
      <c r="DR372" s="1083"/>
      <c r="DS372" s="1083"/>
      <c r="DT372" s="1083"/>
      <c r="DU372" s="1083"/>
      <c r="DV372" s="1083"/>
      <c r="DW372" s="1083"/>
      <c r="DX372" s="1083"/>
      <c r="DY372" s="1083"/>
      <c r="DZ372" s="1083"/>
      <c r="EA372" s="1083"/>
      <c r="EB372" s="1083"/>
      <c r="EC372" s="1084"/>
      <c r="ED372" s="1084"/>
      <c r="EE372" s="1084"/>
      <c r="EF372" s="1084"/>
      <c r="EG372" s="1084"/>
      <c r="EH372" s="1084"/>
      <c r="EI372" s="1084"/>
      <c r="EJ372" s="1084"/>
      <c r="EK372" s="1084"/>
      <c r="EL372" s="1084"/>
      <c r="EM372" s="1084"/>
    </row>
    <row r="373" spans="1:143" ht="6" customHeight="1">
      <c r="A373" s="162"/>
      <c r="B373" s="991"/>
      <c r="C373" s="991"/>
      <c r="D373" s="991"/>
      <c r="E373" s="991"/>
      <c r="F373" s="1083"/>
      <c r="G373" s="1083"/>
      <c r="H373" s="1083"/>
      <c r="I373" s="1083"/>
      <c r="J373" s="1083"/>
      <c r="K373" s="1083"/>
      <c r="L373" s="1083"/>
      <c r="M373" s="1083"/>
      <c r="N373" s="1083"/>
      <c r="O373" s="1083"/>
      <c r="P373" s="1083"/>
      <c r="Q373" s="1083"/>
      <c r="R373" s="1083"/>
      <c r="S373" s="1083"/>
      <c r="T373" s="1083"/>
      <c r="U373" s="1083"/>
      <c r="V373" s="1083"/>
      <c r="W373" s="1083"/>
      <c r="X373" s="1083"/>
      <c r="Y373" s="1083"/>
      <c r="Z373" s="1083"/>
      <c r="AA373" s="1083"/>
      <c r="AB373" s="1083"/>
      <c r="AC373" s="1083"/>
      <c r="AD373" s="1083"/>
      <c r="AE373" s="1083"/>
      <c r="AF373" s="1083"/>
      <c r="AG373" s="1083"/>
      <c r="AH373" s="1083"/>
      <c r="AI373" s="1083"/>
      <c r="AJ373" s="1083"/>
      <c r="AK373" s="1083"/>
      <c r="AL373" s="1083"/>
      <c r="AM373" s="1083"/>
      <c r="AN373" s="1083"/>
      <c r="AO373" s="1083"/>
      <c r="AP373" s="1083"/>
      <c r="AQ373" s="1083"/>
      <c r="AR373" s="1083"/>
      <c r="AS373" s="1083"/>
      <c r="AT373" s="1083"/>
      <c r="AU373" s="1083"/>
      <c r="AV373" s="1083"/>
      <c r="AW373" s="1083"/>
      <c r="AX373" s="1084"/>
      <c r="AY373" s="1084"/>
      <c r="AZ373" s="1084"/>
      <c r="BA373" s="1084"/>
      <c r="BB373" s="1084"/>
      <c r="BC373" s="1083"/>
      <c r="BD373" s="1083"/>
      <c r="BE373" s="1083"/>
      <c r="BF373" s="1083"/>
      <c r="BG373" s="1083"/>
      <c r="BH373" s="1083"/>
      <c r="BI373" s="1083"/>
      <c r="BJ373" s="1083"/>
      <c r="BK373" s="1083"/>
      <c r="BL373" s="1083"/>
      <c r="BM373" s="1083"/>
      <c r="BN373" s="1083"/>
      <c r="BO373" s="1083"/>
      <c r="BP373" s="1083"/>
      <c r="BQ373" s="1083"/>
      <c r="BR373" s="1083"/>
      <c r="BS373" s="1083"/>
      <c r="BT373" s="1083"/>
      <c r="BU373" s="1083"/>
      <c r="BV373" s="1083"/>
      <c r="BW373" s="1083"/>
      <c r="BX373" s="1083"/>
      <c r="BY373" s="1083"/>
      <c r="BZ373" s="1083"/>
      <c r="CA373" s="1083"/>
      <c r="CB373" s="1083"/>
      <c r="CC373" s="1083"/>
      <c r="CD373" s="1083"/>
      <c r="CE373" s="1083"/>
      <c r="CF373" s="1087"/>
      <c r="CG373" s="1087"/>
      <c r="CH373" s="1087"/>
      <c r="CI373" s="1087"/>
      <c r="CJ373" s="1087"/>
      <c r="CK373" s="1087"/>
      <c r="CL373" s="1087"/>
      <c r="CM373" s="1087"/>
      <c r="CN373" s="1087"/>
      <c r="CO373" s="1087"/>
      <c r="CP373" s="1087"/>
      <c r="CQ373" s="1087"/>
      <c r="CR373" s="1087"/>
      <c r="CS373" s="1087"/>
      <c r="CT373" s="1087"/>
      <c r="CU373" s="1087"/>
      <c r="CV373" s="1087"/>
      <c r="CW373" s="1087"/>
      <c r="CX373" s="1087"/>
      <c r="CY373" s="1087"/>
      <c r="CZ373" s="1087"/>
      <c r="DA373" s="1087"/>
      <c r="DB373" s="1087"/>
      <c r="DC373" s="1087"/>
      <c r="DD373" s="1087"/>
      <c r="DE373" s="1087"/>
      <c r="DF373" s="1087"/>
      <c r="DG373" s="1087"/>
      <c r="DH373" s="1087"/>
      <c r="DI373" s="1087"/>
      <c r="DJ373" s="1087"/>
      <c r="DK373" s="1087"/>
      <c r="DL373" s="700"/>
      <c r="DM373" s="701"/>
      <c r="DN373" s="701"/>
      <c r="DO373" s="701"/>
      <c r="DP373" s="701"/>
      <c r="DQ373" s="702"/>
      <c r="DR373" s="1083"/>
      <c r="DS373" s="1083"/>
      <c r="DT373" s="1083"/>
      <c r="DU373" s="1083"/>
      <c r="DV373" s="1083"/>
      <c r="DW373" s="1083"/>
      <c r="DX373" s="1083"/>
      <c r="DY373" s="1083"/>
      <c r="DZ373" s="1083"/>
      <c r="EA373" s="1083"/>
      <c r="EB373" s="1083"/>
      <c r="EC373" s="1084"/>
      <c r="ED373" s="1084"/>
      <c r="EE373" s="1084"/>
      <c r="EF373" s="1084"/>
      <c r="EG373" s="1084"/>
      <c r="EH373" s="1084"/>
      <c r="EI373" s="1084"/>
      <c r="EJ373" s="1084"/>
      <c r="EK373" s="1084"/>
      <c r="EL373" s="1084"/>
      <c r="EM373" s="1084"/>
    </row>
    <row r="374" spans="1:143" ht="6" customHeight="1">
      <c r="A374" s="162"/>
      <c r="B374" s="991"/>
      <c r="C374" s="991"/>
      <c r="D374" s="991"/>
      <c r="E374" s="991"/>
      <c r="F374" s="1083"/>
      <c r="G374" s="1083"/>
      <c r="H374" s="1083"/>
      <c r="I374" s="1083"/>
      <c r="J374" s="1083"/>
      <c r="K374" s="1083"/>
      <c r="L374" s="1083"/>
      <c r="M374" s="1083"/>
      <c r="N374" s="1083"/>
      <c r="O374" s="1083"/>
      <c r="P374" s="1083"/>
      <c r="Q374" s="1083"/>
      <c r="R374" s="1083"/>
      <c r="S374" s="1083"/>
      <c r="T374" s="1083"/>
      <c r="U374" s="1083"/>
      <c r="V374" s="1083"/>
      <c r="W374" s="1083"/>
      <c r="X374" s="1083"/>
      <c r="Y374" s="1083"/>
      <c r="Z374" s="1083"/>
      <c r="AA374" s="1083"/>
      <c r="AB374" s="1083"/>
      <c r="AC374" s="1083"/>
      <c r="AD374" s="1083"/>
      <c r="AE374" s="1083"/>
      <c r="AF374" s="1083"/>
      <c r="AG374" s="1083"/>
      <c r="AH374" s="1083"/>
      <c r="AI374" s="1083"/>
      <c r="AJ374" s="1083"/>
      <c r="AK374" s="1083"/>
      <c r="AL374" s="1083"/>
      <c r="AM374" s="1083"/>
      <c r="AN374" s="1083"/>
      <c r="AO374" s="1083"/>
      <c r="AP374" s="1083"/>
      <c r="AQ374" s="1083"/>
      <c r="AR374" s="1083"/>
      <c r="AS374" s="1083"/>
      <c r="AT374" s="1083"/>
      <c r="AU374" s="1083"/>
      <c r="AV374" s="1083"/>
      <c r="AW374" s="1083"/>
      <c r="AX374" s="1084"/>
      <c r="AY374" s="1084"/>
      <c r="AZ374" s="1084"/>
      <c r="BA374" s="1084"/>
      <c r="BB374" s="1084"/>
      <c r="BC374" s="1083"/>
      <c r="BD374" s="1083"/>
      <c r="BE374" s="1083"/>
      <c r="BF374" s="1083"/>
      <c r="BG374" s="1083"/>
      <c r="BH374" s="1083"/>
      <c r="BI374" s="1083"/>
      <c r="BJ374" s="1083"/>
      <c r="BK374" s="1083"/>
      <c r="BL374" s="1083"/>
      <c r="BM374" s="1083"/>
      <c r="BN374" s="1083"/>
      <c r="BO374" s="1083"/>
      <c r="BP374" s="1083"/>
      <c r="BQ374" s="1083"/>
      <c r="BR374" s="1083"/>
      <c r="BS374" s="1083"/>
      <c r="BT374" s="1083"/>
      <c r="BU374" s="1083"/>
      <c r="BV374" s="1083"/>
      <c r="BW374" s="1083"/>
      <c r="BX374" s="1083"/>
      <c r="BY374" s="1083"/>
      <c r="BZ374" s="1083"/>
      <c r="CA374" s="1083"/>
      <c r="CB374" s="1083"/>
      <c r="CC374" s="1083"/>
      <c r="CD374" s="1083"/>
      <c r="CE374" s="1083"/>
      <c r="CF374" s="1087"/>
      <c r="CG374" s="1087"/>
      <c r="CH374" s="1087"/>
      <c r="CI374" s="1087"/>
      <c r="CJ374" s="1087"/>
      <c r="CK374" s="1087"/>
      <c r="CL374" s="1087"/>
      <c r="CM374" s="1087"/>
      <c r="CN374" s="1087"/>
      <c r="CO374" s="1087"/>
      <c r="CP374" s="1087"/>
      <c r="CQ374" s="1087"/>
      <c r="CR374" s="1087"/>
      <c r="CS374" s="1087"/>
      <c r="CT374" s="1087"/>
      <c r="CU374" s="1087"/>
      <c r="CV374" s="1087"/>
      <c r="CW374" s="1087"/>
      <c r="CX374" s="1087"/>
      <c r="CY374" s="1087"/>
      <c r="CZ374" s="1087"/>
      <c r="DA374" s="1087"/>
      <c r="DB374" s="1087"/>
      <c r="DC374" s="1087"/>
      <c r="DD374" s="1087"/>
      <c r="DE374" s="1087"/>
      <c r="DF374" s="1087"/>
      <c r="DG374" s="1087"/>
      <c r="DH374" s="1087"/>
      <c r="DI374" s="1087"/>
      <c r="DJ374" s="1087"/>
      <c r="DK374" s="1087"/>
      <c r="DL374" s="703"/>
      <c r="DM374" s="704"/>
      <c r="DN374" s="704"/>
      <c r="DO374" s="704"/>
      <c r="DP374" s="704"/>
      <c r="DQ374" s="705"/>
      <c r="DR374" s="1083"/>
      <c r="DS374" s="1083"/>
      <c r="DT374" s="1083"/>
      <c r="DU374" s="1083"/>
      <c r="DV374" s="1083"/>
      <c r="DW374" s="1083"/>
      <c r="DX374" s="1083"/>
      <c r="DY374" s="1083"/>
      <c r="DZ374" s="1083"/>
      <c r="EA374" s="1083"/>
      <c r="EB374" s="1083"/>
      <c r="EC374" s="1084"/>
      <c r="ED374" s="1084"/>
      <c r="EE374" s="1084"/>
      <c r="EF374" s="1084"/>
      <c r="EG374" s="1084"/>
      <c r="EH374" s="1084"/>
      <c r="EI374" s="1084"/>
      <c r="EJ374" s="1084"/>
      <c r="EK374" s="1084"/>
      <c r="EL374" s="1084"/>
      <c r="EM374" s="1084"/>
    </row>
    <row r="375" spans="1:143" ht="6" customHeight="1">
      <c r="A375" s="162"/>
      <c r="B375" s="1085">
        <v>17</v>
      </c>
      <c r="C375" s="991"/>
      <c r="D375" s="991"/>
      <c r="E375" s="991"/>
      <c r="F375" s="1083"/>
      <c r="G375" s="1083"/>
      <c r="H375" s="1083"/>
      <c r="I375" s="1083"/>
      <c r="J375" s="1083"/>
      <c r="K375" s="1083"/>
      <c r="L375" s="1083"/>
      <c r="M375" s="1083"/>
      <c r="N375" s="1083"/>
      <c r="O375" s="1083"/>
      <c r="P375" s="1083"/>
      <c r="Q375" s="1083"/>
      <c r="R375" s="1083"/>
      <c r="S375" s="1083"/>
      <c r="T375" s="1083"/>
      <c r="U375" s="1083"/>
      <c r="V375" s="1083"/>
      <c r="W375" s="1083"/>
      <c r="X375" s="1083"/>
      <c r="Y375" s="1083"/>
      <c r="Z375" s="1083"/>
      <c r="AA375" s="1083"/>
      <c r="AB375" s="1083"/>
      <c r="AC375" s="1083"/>
      <c r="AD375" s="1083"/>
      <c r="AE375" s="1083"/>
      <c r="AF375" s="1083"/>
      <c r="AG375" s="1083"/>
      <c r="AH375" s="1083"/>
      <c r="AI375" s="1083"/>
      <c r="AJ375" s="1083"/>
      <c r="AK375" s="1083"/>
      <c r="AL375" s="1083"/>
      <c r="AM375" s="1083"/>
      <c r="AN375" s="1083"/>
      <c r="AO375" s="1083"/>
      <c r="AP375" s="1083"/>
      <c r="AQ375" s="1083"/>
      <c r="AR375" s="1083"/>
      <c r="AS375" s="1083"/>
      <c r="AT375" s="1083"/>
      <c r="AU375" s="1083"/>
      <c r="AV375" s="1083"/>
      <c r="AW375" s="1083"/>
      <c r="AX375" s="1084"/>
      <c r="AY375" s="1084"/>
      <c r="AZ375" s="1084"/>
      <c r="BA375" s="1084"/>
      <c r="BB375" s="1084"/>
      <c r="BC375" s="1083"/>
      <c r="BD375" s="1083"/>
      <c r="BE375" s="1083"/>
      <c r="BF375" s="1083"/>
      <c r="BG375" s="1083"/>
      <c r="BH375" s="1083"/>
      <c r="BI375" s="1083"/>
      <c r="BJ375" s="1083"/>
      <c r="BK375" s="1083"/>
      <c r="BL375" s="1083"/>
      <c r="BM375" s="1083"/>
      <c r="BN375" s="1083"/>
      <c r="BO375" s="1083"/>
      <c r="BP375" s="1083"/>
      <c r="BQ375" s="1083"/>
      <c r="BR375" s="1083"/>
      <c r="BS375" s="1083"/>
      <c r="BT375" s="1083"/>
      <c r="BU375" s="1083"/>
      <c r="BV375" s="1083"/>
      <c r="BW375" s="1083"/>
      <c r="BX375" s="1083"/>
      <c r="BY375" s="1083"/>
      <c r="BZ375" s="1083"/>
      <c r="CA375" s="1083"/>
      <c r="CB375" s="1083"/>
      <c r="CC375" s="1083"/>
      <c r="CD375" s="1083"/>
      <c r="CE375" s="1083"/>
      <c r="CF375" s="1087"/>
      <c r="CG375" s="1087"/>
      <c r="CH375" s="1087"/>
      <c r="CI375" s="1087"/>
      <c r="CJ375" s="1087"/>
      <c r="CK375" s="1087"/>
      <c r="CL375" s="1087"/>
      <c r="CM375" s="1087"/>
      <c r="CN375" s="1087"/>
      <c r="CO375" s="1087"/>
      <c r="CP375" s="1087"/>
      <c r="CQ375" s="1087"/>
      <c r="CR375" s="1087"/>
      <c r="CS375" s="1087"/>
      <c r="CT375" s="1087"/>
      <c r="CU375" s="1087"/>
      <c r="CV375" s="1087"/>
      <c r="CW375" s="1087"/>
      <c r="CX375" s="1087"/>
      <c r="CY375" s="1087"/>
      <c r="CZ375" s="1087"/>
      <c r="DA375" s="1087"/>
      <c r="DB375" s="1087"/>
      <c r="DC375" s="1087"/>
      <c r="DD375" s="1087"/>
      <c r="DE375" s="1087"/>
      <c r="DF375" s="1087"/>
      <c r="DG375" s="1087"/>
      <c r="DH375" s="1087"/>
      <c r="DI375" s="1087"/>
      <c r="DJ375" s="1087"/>
      <c r="DK375" s="1087"/>
      <c r="DL375" s="697"/>
      <c r="DM375" s="698"/>
      <c r="DN375" s="698"/>
      <c r="DO375" s="698"/>
      <c r="DP375" s="698"/>
      <c r="DQ375" s="699"/>
      <c r="DR375" s="1083"/>
      <c r="DS375" s="1083"/>
      <c r="DT375" s="1083"/>
      <c r="DU375" s="1083"/>
      <c r="DV375" s="1083"/>
      <c r="DW375" s="1083"/>
      <c r="DX375" s="1083"/>
      <c r="DY375" s="1083"/>
      <c r="DZ375" s="1083"/>
      <c r="EA375" s="1083"/>
      <c r="EB375" s="1083"/>
      <c r="EC375" s="1084"/>
      <c r="ED375" s="1084"/>
      <c r="EE375" s="1084"/>
      <c r="EF375" s="1084"/>
      <c r="EG375" s="1084"/>
      <c r="EH375" s="1084"/>
      <c r="EI375" s="1084"/>
      <c r="EJ375" s="1084"/>
      <c r="EK375" s="1084"/>
      <c r="EL375" s="1084"/>
      <c r="EM375" s="1084"/>
    </row>
    <row r="376" spans="1:143" ht="6" customHeight="1">
      <c r="A376" s="162"/>
      <c r="B376" s="991"/>
      <c r="C376" s="991"/>
      <c r="D376" s="991"/>
      <c r="E376" s="991"/>
      <c r="F376" s="1083"/>
      <c r="G376" s="1083"/>
      <c r="H376" s="1083"/>
      <c r="I376" s="1083"/>
      <c r="J376" s="1083"/>
      <c r="K376" s="1083"/>
      <c r="L376" s="1083"/>
      <c r="M376" s="1083"/>
      <c r="N376" s="1083"/>
      <c r="O376" s="1083"/>
      <c r="P376" s="1083"/>
      <c r="Q376" s="1083"/>
      <c r="R376" s="1083"/>
      <c r="S376" s="1083"/>
      <c r="T376" s="1083"/>
      <c r="U376" s="1083"/>
      <c r="V376" s="1083"/>
      <c r="W376" s="1083"/>
      <c r="X376" s="1083"/>
      <c r="Y376" s="1083"/>
      <c r="Z376" s="1083"/>
      <c r="AA376" s="1083"/>
      <c r="AB376" s="1083"/>
      <c r="AC376" s="1083"/>
      <c r="AD376" s="1083"/>
      <c r="AE376" s="1083"/>
      <c r="AF376" s="1083"/>
      <c r="AG376" s="1083"/>
      <c r="AH376" s="1083"/>
      <c r="AI376" s="1083"/>
      <c r="AJ376" s="1083"/>
      <c r="AK376" s="1083"/>
      <c r="AL376" s="1083"/>
      <c r="AM376" s="1083"/>
      <c r="AN376" s="1083"/>
      <c r="AO376" s="1083"/>
      <c r="AP376" s="1083"/>
      <c r="AQ376" s="1083"/>
      <c r="AR376" s="1083"/>
      <c r="AS376" s="1083"/>
      <c r="AT376" s="1083"/>
      <c r="AU376" s="1083"/>
      <c r="AV376" s="1083"/>
      <c r="AW376" s="1083"/>
      <c r="AX376" s="1084"/>
      <c r="AY376" s="1084"/>
      <c r="AZ376" s="1084"/>
      <c r="BA376" s="1084"/>
      <c r="BB376" s="1084"/>
      <c r="BC376" s="1083"/>
      <c r="BD376" s="1083"/>
      <c r="BE376" s="1083"/>
      <c r="BF376" s="1083"/>
      <c r="BG376" s="1083"/>
      <c r="BH376" s="1083"/>
      <c r="BI376" s="1083"/>
      <c r="BJ376" s="1083"/>
      <c r="BK376" s="1083"/>
      <c r="BL376" s="1083"/>
      <c r="BM376" s="1083"/>
      <c r="BN376" s="1083"/>
      <c r="BO376" s="1083"/>
      <c r="BP376" s="1083"/>
      <c r="BQ376" s="1083"/>
      <c r="BR376" s="1083"/>
      <c r="BS376" s="1083"/>
      <c r="BT376" s="1083"/>
      <c r="BU376" s="1083"/>
      <c r="BV376" s="1083"/>
      <c r="BW376" s="1083"/>
      <c r="BX376" s="1083"/>
      <c r="BY376" s="1083"/>
      <c r="BZ376" s="1083"/>
      <c r="CA376" s="1083"/>
      <c r="CB376" s="1083"/>
      <c r="CC376" s="1083"/>
      <c r="CD376" s="1083"/>
      <c r="CE376" s="1083"/>
      <c r="CF376" s="1087"/>
      <c r="CG376" s="1087"/>
      <c r="CH376" s="1087"/>
      <c r="CI376" s="1087"/>
      <c r="CJ376" s="1087"/>
      <c r="CK376" s="1087"/>
      <c r="CL376" s="1087"/>
      <c r="CM376" s="1087"/>
      <c r="CN376" s="1087"/>
      <c r="CO376" s="1087"/>
      <c r="CP376" s="1087"/>
      <c r="CQ376" s="1087"/>
      <c r="CR376" s="1087"/>
      <c r="CS376" s="1087"/>
      <c r="CT376" s="1087"/>
      <c r="CU376" s="1087"/>
      <c r="CV376" s="1087"/>
      <c r="CW376" s="1087"/>
      <c r="CX376" s="1087"/>
      <c r="CY376" s="1087"/>
      <c r="CZ376" s="1087"/>
      <c r="DA376" s="1087"/>
      <c r="DB376" s="1087"/>
      <c r="DC376" s="1087"/>
      <c r="DD376" s="1087"/>
      <c r="DE376" s="1087"/>
      <c r="DF376" s="1087"/>
      <c r="DG376" s="1087"/>
      <c r="DH376" s="1087"/>
      <c r="DI376" s="1087"/>
      <c r="DJ376" s="1087"/>
      <c r="DK376" s="1087"/>
      <c r="DL376" s="700"/>
      <c r="DM376" s="701"/>
      <c r="DN376" s="701"/>
      <c r="DO376" s="701"/>
      <c r="DP376" s="701"/>
      <c r="DQ376" s="702"/>
      <c r="DR376" s="1083"/>
      <c r="DS376" s="1083"/>
      <c r="DT376" s="1083"/>
      <c r="DU376" s="1083"/>
      <c r="DV376" s="1083"/>
      <c r="DW376" s="1083"/>
      <c r="DX376" s="1083"/>
      <c r="DY376" s="1083"/>
      <c r="DZ376" s="1083"/>
      <c r="EA376" s="1083"/>
      <c r="EB376" s="1083"/>
      <c r="EC376" s="1084"/>
      <c r="ED376" s="1084"/>
      <c r="EE376" s="1084"/>
      <c r="EF376" s="1084"/>
      <c r="EG376" s="1084"/>
      <c r="EH376" s="1084"/>
      <c r="EI376" s="1084"/>
      <c r="EJ376" s="1084"/>
      <c r="EK376" s="1084"/>
      <c r="EL376" s="1084"/>
      <c r="EM376" s="1084"/>
    </row>
    <row r="377" spans="1:143" ht="6" customHeight="1">
      <c r="A377" s="162"/>
      <c r="B377" s="991"/>
      <c r="C377" s="991"/>
      <c r="D377" s="991"/>
      <c r="E377" s="991"/>
      <c r="F377" s="1083"/>
      <c r="G377" s="1083"/>
      <c r="H377" s="1083"/>
      <c r="I377" s="1083"/>
      <c r="J377" s="1083"/>
      <c r="K377" s="1083"/>
      <c r="L377" s="1083"/>
      <c r="M377" s="1083"/>
      <c r="N377" s="1083"/>
      <c r="O377" s="1083"/>
      <c r="P377" s="1083"/>
      <c r="Q377" s="1083"/>
      <c r="R377" s="1083"/>
      <c r="S377" s="1083"/>
      <c r="T377" s="1083"/>
      <c r="U377" s="1083"/>
      <c r="V377" s="1083"/>
      <c r="W377" s="1083"/>
      <c r="X377" s="1083"/>
      <c r="Y377" s="1083"/>
      <c r="Z377" s="1083"/>
      <c r="AA377" s="1083"/>
      <c r="AB377" s="1083"/>
      <c r="AC377" s="1083"/>
      <c r="AD377" s="1083"/>
      <c r="AE377" s="1083"/>
      <c r="AF377" s="1083"/>
      <c r="AG377" s="1083"/>
      <c r="AH377" s="1083"/>
      <c r="AI377" s="1083"/>
      <c r="AJ377" s="1083"/>
      <c r="AK377" s="1083"/>
      <c r="AL377" s="1083"/>
      <c r="AM377" s="1083"/>
      <c r="AN377" s="1083"/>
      <c r="AO377" s="1083"/>
      <c r="AP377" s="1083"/>
      <c r="AQ377" s="1083"/>
      <c r="AR377" s="1083"/>
      <c r="AS377" s="1083"/>
      <c r="AT377" s="1083"/>
      <c r="AU377" s="1083"/>
      <c r="AV377" s="1083"/>
      <c r="AW377" s="1083"/>
      <c r="AX377" s="1084"/>
      <c r="AY377" s="1084"/>
      <c r="AZ377" s="1084"/>
      <c r="BA377" s="1084"/>
      <c r="BB377" s="1084"/>
      <c r="BC377" s="1083"/>
      <c r="BD377" s="1083"/>
      <c r="BE377" s="1083"/>
      <c r="BF377" s="1083"/>
      <c r="BG377" s="1083"/>
      <c r="BH377" s="1083"/>
      <c r="BI377" s="1083"/>
      <c r="BJ377" s="1083"/>
      <c r="BK377" s="1083"/>
      <c r="BL377" s="1083"/>
      <c r="BM377" s="1083"/>
      <c r="BN377" s="1083"/>
      <c r="BO377" s="1083"/>
      <c r="BP377" s="1083"/>
      <c r="BQ377" s="1083"/>
      <c r="BR377" s="1083"/>
      <c r="BS377" s="1083"/>
      <c r="BT377" s="1083"/>
      <c r="BU377" s="1083"/>
      <c r="BV377" s="1083"/>
      <c r="BW377" s="1083"/>
      <c r="BX377" s="1083"/>
      <c r="BY377" s="1083"/>
      <c r="BZ377" s="1083"/>
      <c r="CA377" s="1083"/>
      <c r="CB377" s="1083"/>
      <c r="CC377" s="1083"/>
      <c r="CD377" s="1083"/>
      <c r="CE377" s="1083"/>
      <c r="CF377" s="1087"/>
      <c r="CG377" s="1087"/>
      <c r="CH377" s="1087"/>
      <c r="CI377" s="1087"/>
      <c r="CJ377" s="1087"/>
      <c r="CK377" s="1087"/>
      <c r="CL377" s="1087"/>
      <c r="CM377" s="1087"/>
      <c r="CN377" s="1087"/>
      <c r="CO377" s="1087"/>
      <c r="CP377" s="1087"/>
      <c r="CQ377" s="1087"/>
      <c r="CR377" s="1087"/>
      <c r="CS377" s="1087"/>
      <c r="CT377" s="1087"/>
      <c r="CU377" s="1087"/>
      <c r="CV377" s="1087"/>
      <c r="CW377" s="1087"/>
      <c r="CX377" s="1087"/>
      <c r="CY377" s="1087"/>
      <c r="CZ377" s="1087"/>
      <c r="DA377" s="1087"/>
      <c r="DB377" s="1087"/>
      <c r="DC377" s="1087"/>
      <c r="DD377" s="1087"/>
      <c r="DE377" s="1087"/>
      <c r="DF377" s="1087"/>
      <c r="DG377" s="1087"/>
      <c r="DH377" s="1087"/>
      <c r="DI377" s="1087"/>
      <c r="DJ377" s="1087"/>
      <c r="DK377" s="1087"/>
      <c r="DL377" s="703"/>
      <c r="DM377" s="704"/>
      <c r="DN377" s="704"/>
      <c r="DO377" s="704"/>
      <c r="DP377" s="704"/>
      <c r="DQ377" s="705"/>
      <c r="DR377" s="1083"/>
      <c r="DS377" s="1083"/>
      <c r="DT377" s="1083"/>
      <c r="DU377" s="1083"/>
      <c r="DV377" s="1083"/>
      <c r="DW377" s="1083"/>
      <c r="DX377" s="1083"/>
      <c r="DY377" s="1083"/>
      <c r="DZ377" s="1083"/>
      <c r="EA377" s="1083"/>
      <c r="EB377" s="1083"/>
      <c r="EC377" s="1084"/>
      <c r="ED377" s="1084"/>
      <c r="EE377" s="1084"/>
      <c r="EF377" s="1084"/>
      <c r="EG377" s="1084"/>
      <c r="EH377" s="1084"/>
      <c r="EI377" s="1084"/>
      <c r="EJ377" s="1084"/>
      <c r="EK377" s="1084"/>
      <c r="EL377" s="1084"/>
      <c r="EM377" s="1084"/>
    </row>
    <row r="378" spans="1:143" ht="6" customHeight="1">
      <c r="A378" s="162"/>
      <c r="B378" s="1085">
        <v>18</v>
      </c>
      <c r="C378" s="991"/>
      <c r="D378" s="991"/>
      <c r="E378" s="991"/>
      <c r="F378" s="1083"/>
      <c r="G378" s="1083"/>
      <c r="H378" s="1083"/>
      <c r="I378" s="1083"/>
      <c r="J378" s="1083"/>
      <c r="K378" s="1083"/>
      <c r="L378" s="1083"/>
      <c r="M378" s="1083"/>
      <c r="N378" s="1083"/>
      <c r="O378" s="1083"/>
      <c r="P378" s="1083"/>
      <c r="Q378" s="1083"/>
      <c r="R378" s="1083"/>
      <c r="S378" s="1083"/>
      <c r="T378" s="1083"/>
      <c r="U378" s="1083"/>
      <c r="V378" s="1083"/>
      <c r="W378" s="1083"/>
      <c r="X378" s="1083"/>
      <c r="Y378" s="1083"/>
      <c r="Z378" s="1083"/>
      <c r="AA378" s="1083"/>
      <c r="AB378" s="1083"/>
      <c r="AC378" s="1083"/>
      <c r="AD378" s="1083"/>
      <c r="AE378" s="1083"/>
      <c r="AF378" s="1083"/>
      <c r="AG378" s="1083"/>
      <c r="AH378" s="1083"/>
      <c r="AI378" s="1083"/>
      <c r="AJ378" s="1083"/>
      <c r="AK378" s="1083"/>
      <c r="AL378" s="1083"/>
      <c r="AM378" s="1083"/>
      <c r="AN378" s="1083"/>
      <c r="AO378" s="1083"/>
      <c r="AP378" s="1083"/>
      <c r="AQ378" s="1083"/>
      <c r="AR378" s="1083"/>
      <c r="AS378" s="1083"/>
      <c r="AT378" s="1083"/>
      <c r="AU378" s="1083"/>
      <c r="AV378" s="1083"/>
      <c r="AW378" s="1083"/>
      <c r="AX378" s="1084"/>
      <c r="AY378" s="1084"/>
      <c r="AZ378" s="1084"/>
      <c r="BA378" s="1084"/>
      <c r="BB378" s="1084"/>
      <c r="BC378" s="1083"/>
      <c r="BD378" s="1083"/>
      <c r="BE378" s="1083"/>
      <c r="BF378" s="1083"/>
      <c r="BG378" s="1083"/>
      <c r="BH378" s="1083"/>
      <c r="BI378" s="1083"/>
      <c r="BJ378" s="1083"/>
      <c r="BK378" s="1083"/>
      <c r="BL378" s="1083"/>
      <c r="BM378" s="1083"/>
      <c r="BN378" s="1083"/>
      <c r="BO378" s="1083"/>
      <c r="BP378" s="1083"/>
      <c r="BQ378" s="1083"/>
      <c r="BR378" s="1083"/>
      <c r="BS378" s="1083"/>
      <c r="BT378" s="1083"/>
      <c r="BU378" s="1083"/>
      <c r="BV378" s="1083"/>
      <c r="BW378" s="1083"/>
      <c r="BX378" s="1083"/>
      <c r="BY378" s="1083"/>
      <c r="BZ378" s="1083"/>
      <c r="CA378" s="1083"/>
      <c r="CB378" s="1083"/>
      <c r="CC378" s="1083"/>
      <c r="CD378" s="1083"/>
      <c r="CE378" s="1083"/>
      <c r="CF378" s="1087"/>
      <c r="CG378" s="1087"/>
      <c r="CH378" s="1087"/>
      <c r="CI378" s="1087"/>
      <c r="CJ378" s="1087"/>
      <c r="CK378" s="1087"/>
      <c r="CL378" s="1087"/>
      <c r="CM378" s="1087"/>
      <c r="CN378" s="1087"/>
      <c r="CO378" s="1087"/>
      <c r="CP378" s="1087"/>
      <c r="CQ378" s="1087"/>
      <c r="CR378" s="1087"/>
      <c r="CS378" s="1087"/>
      <c r="CT378" s="1087"/>
      <c r="CU378" s="1087"/>
      <c r="CV378" s="1087"/>
      <c r="CW378" s="1087"/>
      <c r="CX378" s="1087"/>
      <c r="CY378" s="1087"/>
      <c r="CZ378" s="1087"/>
      <c r="DA378" s="1087"/>
      <c r="DB378" s="1087"/>
      <c r="DC378" s="1087"/>
      <c r="DD378" s="1087"/>
      <c r="DE378" s="1087"/>
      <c r="DF378" s="1087"/>
      <c r="DG378" s="1087"/>
      <c r="DH378" s="1087"/>
      <c r="DI378" s="1087"/>
      <c r="DJ378" s="1087"/>
      <c r="DK378" s="1087"/>
      <c r="DL378" s="697"/>
      <c r="DM378" s="698"/>
      <c r="DN378" s="698"/>
      <c r="DO378" s="698"/>
      <c r="DP378" s="698"/>
      <c r="DQ378" s="699"/>
      <c r="DR378" s="1083"/>
      <c r="DS378" s="1083"/>
      <c r="DT378" s="1083"/>
      <c r="DU378" s="1083"/>
      <c r="DV378" s="1083"/>
      <c r="DW378" s="1083"/>
      <c r="DX378" s="1083"/>
      <c r="DY378" s="1083"/>
      <c r="DZ378" s="1083"/>
      <c r="EA378" s="1083"/>
      <c r="EB378" s="1083"/>
      <c r="EC378" s="1084"/>
      <c r="ED378" s="1084"/>
      <c r="EE378" s="1084"/>
      <c r="EF378" s="1084"/>
      <c r="EG378" s="1084"/>
      <c r="EH378" s="1084"/>
      <c r="EI378" s="1084"/>
      <c r="EJ378" s="1084"/>
      <c r="EK378" s="1084"/>
      <c r="EL378" s="1084"/>
      <c r="EM378" s="1084"/>
    </row>
    <row r="379" spans="1:143" ht="6" customHeight="1">
      <c r="A379" s="162"/>
      <c r="B379" s="991"/>
      <c r="C379" s="991"/>
      <c r="D379" s="991"/>
      <c r="E379" s="991"/>
      <c r="F379" s="1083"/>
      <c r="G379" s="1083"/>
      <c r="H379" s="1083"/>
      <c r="I379" s="1083"/>
      <c r="J379" s="1083"/>
      <c r="K379" s="1083"/>
      <c r="L379" s="1083"/>
      <c r="M379" s="1083"/>
      <c r="N379" s="1083"/>
      <c r="O379" s="1083"/>
      <c r="P379" s="1083"/>
      <c r="Q379" s="1083"/>
      <c r="R379" s="1083"/>
      <c r="S379" s="1083"/>
      <c r="T379" s="1083"/>
      <c r="U379" s="1083"/>
      <c r="V379" s="1083"/>
      <c r="W379" s="1083"/>
      <c r="X379" s="1083"/>
      <c r="Y379" s="1083"/>
      <c r="Z379" s="1083"/>
      <c r="AA379" s="1083"/>
      <c r="AB379" s="1083"/>
      <c r="AC379" s="1083"/>
      <c r="AD379" s="1083"/>
      <c r="AE379" s="1083"/>
      <c r="AF379" s="1083"/>
      <c r="AG379" s="1083"/>
      <c r="AH379" s="1083"/>
      <c r="AI379" s="1083"/>
      <c r="AJ379" s="1083"/>
      <c r="AK379" s="1083"/>
      <c r="AL379" s="1083"/>
      <c r="AM379" s="1083"/>
      <c r="AN379" s="1083"/>
      <c r="AO379" s="1083"/>
      <c r="AP379" s="1083"/>
      <c r="AQ379" s="1083"/>
      <c r="AR379" s="1083"/>
      <c r="AS379" s="1083"/>
      <c r="AT379" s="1083"/>
      <c r="AU379" s="1083"/>
      <c r="AV379" s="1083"/>
      <c r="AW379" s="1083"/>
      <c r="AX379" s="1084"/>
      <c r="AY379" s="1084"/>
      <c r="AZ379" s="1084"/>
      <c r="BA379" s="1084"/>
      <c r="BB379" s="1084"/>
      <c r="BC379" s="1083"/>
      <c r="BD379" s="1083"/>
      <c r="BE379" s="1083"/>
      <c r="BF379" s="1083"/>
      <c r="BG379" s="1083"/>
      <c r="BH379" s="1083"/>
      <c r="BI379" s="1083"/>
      <c r="BJ379" s="1083"/>
      <c r="BK379" s="1083"/>
      <c r="BL379" s="1083"/>
      <c r="BM379" s="1083"/>
      <c r="BN379" s="1083"/>
      <c r="BO379" s="1083"/>
      <c r="BP379" s="1083"/>
      <c r="BQ379" s="1083"/>
      <c r="BR379" s="1083"/>
      <c r="BS379" s="1083"/>
      <c r="BT379" s="1083"/>
      <c r="BU379" s="1083"/>
      <c r="BV379" s="1083"/>
      <c r="BW379" s="1083"/>
      <c r="BX379" s="1083"/>
      <c r="BY379" s="1083"/>
      <c r="BZ379" s="1083"/>
      <c r="CA379" s="1083"/>
      <c r="CB379" s="1083"/>
      <c r="CC379" s="1083"/>
      <c r="CD379" s="1083"/>
      <c r="CE379" s="1083"/>
      <c r="CF379" s="1087"/>
      <c r="CG379" s="1087"/>
      <c r="CH379" s="1087"/>
      <c r="CI379" s="1087"/>
      <c r="CJ379" s="1087"/>
      <c r="CK379" s="1087"/>
      <c r="CL379" s="1087"/>
      <c r="CM379" s="1087"/>
      <c r="CN379" s="1087"/>
      <c r="CO379" s="1087"/>
      <c r="CP379" s="1087"/>
      <c r="CQ379" s="1087"/>
      <c r="CR379" s="1087"/>
      <c r="CS379" s="1087"/>
      <c r="CT379" s="1087"/>
      <c r="CU379" s="1087"/>
      <c r="CV379" s="1087"/>
      <c r="CW379" s="1087"/>
      <c r="CX379" s="1087"/>
      <c r="CY379" s="1087"/>
      <c r="CZ379" s="1087"/>
      <c r="DA379" s="1087"/>
      <c r="DB379" s="1087"/>
      <c r="DC379" s="1087"/>
      <c r="DD379" s="1087"/>
      <c r="DE379" s="1087"/>
      <c r="DF379" s="1087"/>
      <c r="DG379" s="1087"/>
      <c r="DH379" s="1087"/>
      <c r="DI379" s="1087"/>
      <c r="DJ379" s="1087"/>
      <c r="DK379" s="1087"/>
      <c r="DL379" s="700"/>
      <c r="DM379" s="701"/>
      <c r="DN379" s="701"/>
      <c r="DO379" s="701"/>
      <c r="DP379" s="701"/>
      <c r="DQ379" s="702"/>
      <c r="DR379" s="1083"/>
      <c r="DS379" s="1083"/>
      <c r="DT379" s="1083"/>
      <c r="DU379" s="1083"/>
      <c r="DV379" s="1083"/>
      <c r="DW379" s="1083"/>
      <c r="DX379" s="1083"/>
      <c r="DY379" s="1083"/>
      <c r="DZ379" s="1083"/>
      <c r="EA379" s="1083"/>
      <c r="EB379" s="1083"/>
      <c r="EC379" s="1084"/>
      <c r="ED379" s="1084"/>
      <c r="EE379" s="1084"/>
      <c r="EF379" s="1084"/>
      <c r="EG379" s="1084"/>
      <c r="EH379" s="1084"/>
      <c r="EI379" s="1084"/>
      <c r="EJ379" s="1084"/>
      <c r="EK379" s="1084"/>
      <c r="EL379" s="1084"/>
      <c r="EM379" s="1084"/>
    </row>
    <row r="380" spans="1:143" ht="6" customHeight="1">
      <c r="A380" s="162"/>
      <c r="B380" s="991"/>
      <c r="C380" s="991"/>
      <c r="D380" s="991"/>
      <c r="E380" s="991"/>
      <c r="F380" s="1083"/>
      <c r="G380" s="1083"/>
      <c r="H380" s="1083"/>
      <c r="I380" s="1083"/>
      <c r="J380" s="1083"/>
      <c r="K380" s="1083"/>
      <c r="L380" s="1083"/>
      <c r="M380" s="1083"/>
      <c r="N380" s="1083"/>
      <c r="O380" s="1083"/>
      <c r="P380" s="1083"/>
      <c r="Q380" s="1083"/>
      <c r="R380" s="1083"/>
      <c r="S380" s="1083"/>
      <c r="T380" s="1083"/>
      <c r="U380" s="1083"/>
      <c r="V380" s="1083"/>
      <c r="W380" s="1083"/>
      <c r="X380" s="1083"/>
      <c r="Y380" s="1083"/>
      <c r="Z380" s="1083"/>
      <c r="AA380" s="1083"/>
      <c r="AB380" s="1083"/>
      <c r="AC380" s="1083"/>
      <c r="AD380" s="1083"/>
      <c r="AE380" s="1083"/>
      <c r="AF380" s="1083"/>
      <c r="AG380" s="1083"/>
      <c r="AH380" s="1083"/>
      <c r="AI380" s="1083"/>
      <c r="AJ380" s="1083"/>
      <c r="AK380" s="1083"/>
      <c r="AL380" s="1083"/>
      <c r="AM380" s="1083"/>
      <c r="AN380" s="1083"/>
      <c r="AO380" s="1083"/>
      <c r="AP380" s="1083"/>
      <c r="AQ380" s="1083"/>
      <c r="AR380" s="1083"/>
      <c r="AS380" s="1083"/>
      <c r="AT380" s="1083"/>
      <c r="AU380" s="1083"/>
      <c r="AV380" s="1083"/>
      <c r="AW380" s="1083"/>
      <c r="AX380" s="1084"/>
      <c r="AY380" s="1084"/>
      <c r="AZ380" s="1084"/>
      <c r="BA380" s="1084"/>
      <c r="BB380" s="1084"/>
      <c r="BC380" s="1083"/>
      <c r="BD380" s="1083"/>
      <c r="BE380" s="1083"/>
      <c r="BF380" s="1083"/>
      <c r="BG380" s="1083"/>
      <c r="BH380" s="1083"/>
      <c r="BI380" s="1083"/>
      <c r="BJ380" s="1083"/>
      <c r="BK380" s="1083"/>
      <c r="BL380" s="1083"/>
      <c r="BM380" s="1083"/>
      <c r="BN380" s="1083"/>
      <c r="BO380" s="1083"/>
      <c r="BP380" s="1083"/>
      <c r="BQ380" s="1083"/>
      <c r="BR380" s="1083"/>
      <c r="BS380" s="1083"/>
      <c r="BT380" s="1083"/>
      <c r="BU380" s="1083"/>
      <c r="BV380" s="1083"/>
      <c r="BW380" s="1083"/>
      <c r="BX380" s="1083"/>
      <c r="BY380" s="1083"/>
      <c r="BZ380" s="1083"/>
      <c r="CA380" s="1083"/>
      <c r="CB380" s="1083"/>
      <c r="CC380" s="1083"/>
      <c r="CD380" s="1083"/>
      <c r="CE380" s="1083"/>
      <c r="CF380" s="1087"/>
      <c r="CG380" s="1087"/>
      <c r="CH380" s="1087"/>
      <c r="CI380" s="1087"/>
      <c r="CJ380" s="1087"/>
      <c r="CK380" s="1087"/>
      <c r="CL380" s="1087"/>
      <c r="CM380" s="1087"/>
      <c r="CN380" s="1087"/>
      <c r="CO380" s="1087"/>
      <c r="CP380" s="1087"/>
      <c r="CQ380" s="1087"/>
      <c r="CR380" s="1087"/>
      <c r="CS380" s="1087"/>
      <c r="CT380" s="1087"/>
      <c r="CU380" s="1087"/>
      <c r="CV380" s="1087"/>
      <c r="CW380" s="1087"/>
      <c r="CX380" s="1087"/>
      <c r="CY380" s="1087"/>
      <c r="CZ380" s="1087"/>
      <c r="DA380" s="1087"/>
      <c r="DB380" s="1087"/>
      <c r="DC380" s="1087"/>
      <c r="DD380" s="1087"/>
      <c r="DE380" s="1087"/>
      <c r="DF380" s="1087"/>
      <c r="DG380" s="1087"/>
      <c r="DH380" s="1087"/>
      <c r="DI380" s="1087"/>
      <c r="DJ380" s="1087"/>
      <c r="DK380" s="1087"/>
      <c r="DL380" s="703"/>
      <c r="DM380" s="704"/>
      <c r="DN380" s="704"/>
      <c r="DO380" s="704"/>
      <c r="DP380" s="704"/>
      <c r="DQ380" s="705"/>
      <c r="DR380" s="1083"/>
      <c r="DS380" s="1083"/>
      <c r="DT380" s="1083"/>
      <c r="DU380" s="1083"/>
      <c r="DV380" s="1083"/>
      <c r="DW380" s="1083"/>
      <c r="DX380" s="1083"/>
      <c r="DY380" s="1083"/>
      <c r="DZ380" s="1083"/>
      <c r="EA380" s="1083"/>
      <c r="EB380" s="1083"/>
      <c r="EC380" s="1084"/>
      <c r="ED380" s="1084"/>
      <c r="EE380" s="1084"/>
      <c r="EF380" s="1084"/>
      <c r="EG380" s="1084"/>
      <c r="EH380" s="1084"/>
      <c r="EI380" s="1084"/>
      <c r="EJ380" s="1084"/>
      <c r="EK380" s="1084"/>
      <c r="EL380" s="1084"/>
      <c r="EM380" s="1084"/>
    </row>
    <row r="381" spans="1:143" ht="6" customHeight="1">
      <c r="A381" s="162"/>
      <c r="B381" s="1085">
        <v>19</v>
      </c>
      <c r="C381" s="991"/>
      <c r="D381" s="991"/>
      <c r="E381" s="991"/>
      <c r="F381" s="1083"/>
      <c r="G381" s="1083"/>
      <c r="H381" s="1083"/>
      <c r="I381" s="1083"/>
      <c r="J381" s="1083"/>
      <c r="K381" s="1083"/>
      <c r="L381" s="1083"/>
      <c r="M381" s="1083"/>
      <c r="N381" s="1083"/>
      <c r="O381" s="1083"/>
      <c r="P381" s="1083"/>
      <c r="Q381" s="1083"/>
      <c r="R381" s="1083"/>
      <c r="S381" s="1083"/>
      <c r="T381" s="1083"/>
      <c r="U381" s="1083"/>
      <c r="V381" s="1083"/>
      <c r="W381" s="1083"/>
      <c r="X381" s="1083"/>
      <c r="Y381" s="1083"/>
      <c r="Z381" s="1083"/>
      <c r="AA381" s="1083"/>
      <c r="AB381" s="1083"/>
      <c r="AC381" s="1083"/>
      <c r="AD381" s="1083"/>
      <c r="AE381" s="1083"/>
      <c r="AF381" s="1083"/>
      <c r="AG381" s="1083"/>
      <c r="AH381" s="1083"/>
      <c r="AI381" s="1083"/>
      <c r="AJ381" s="1083"/>
      <c r="AK381" s="1083"/>
      <c r="AL381" s="1083"/>
      <c r="AM381" s="1083"/>
      <c r="AN381" s="1083"/>
      <c r="AO381" s="1083"/>
      <c r="AP381" s="1083"/>
      <c r="AQ381" s="1083"/>
      <c r="AR381" s="1083"/>
      <c r="AS381" s="1083"/>
      <c r="AT381" s="1083"/>
      <c r="AU381" s="1083"/>
      <c r="AV381" s="1083"/>
      <c r="AW381" s="1083"/>
      <c r="AX381" s="1084"/>
      <c r="AY381" s="1084"/>
      <c r="AZ381" s="1084"/>
      <c r="BA381" s="1084"/>
      <c r="BB381" s="1084"/>
      <c r="BC381" s="1083"/>
      <c r="BD381" s="1083"/>
      <c r="BE381" s="1083"/>
      <c r="BF381" s="1083"/>
      <c r="BG381" s="1083"/>
      <c r="BH381" s="1083"/>
      <c r="BI381" s="1083"/>
      <c r="BJ381" s="1083"/>
      <c r="BK381" s="1083"/>
      <c r="BL381" s="1083"/>
      <c r="BM381" s="1083"/>
      <c r="BN381" s="1083"/>
      <c r="BO381" s="1083"/>
      <c r="BP381" s="1083"/>
      <c r="BQ381" s="1083"/>
      <c r="BR381" s="1083"/>
      <c r="BS381" s="1083"/>
      <c r="BT381" s="1083"/>
      <c r="BU381" s="1083"/>
      <c r="BV381" s="1083"/>
      <c r="BW381" s="1083"/>
      <c r="BX381" s="1083"/>
      <c r="BY381" s="1083"/>
      <c r="BZ381" s="1083"/>
      <c r="CA381" s="1083"/>
      <c r="CB381" s="1083"/>
      <c r="CC381" s="1083"/>
      <c r="CD381" s="1083"/>
      <c r="CE381" s="1083"/>
      <c r="CF381" s="1087"/>
      <c r="CG381" s="1087"/>
      <c r="CH381" s="1087"/>
      <c r="CI381" s="1087"/>
      <c r="CJ381" s="1087"/>
      <c r="CK381" s="1087"/>
      <c r="CL381" s="1087"/>
      <c r="CM381" s="1087"/>
      <c r="CN381" s="1087"/>
      <c r="CO381" s="1087"/>
      <c r="CP381" s="1087"/>
      <c r="CQ381" s="1087"/>
      <c r="CR381" s="1087"/>
      <c r="CS381" s="1087"/>
      <c r="CT381" s="1087"/>
      <c r="CU381" s="1087"/>
      <c r="CV381" s="1087"/>
      <c r="CW381" s="1087"/>
      <c r="CX381" s="1087"/>
      <c r="CY381" s="1087"/>
      <c r="CZ381" s="1087"/>
      <c r="DA381" s="1087"/>
      <c r="DB381" s="1087"/>
      <c r="DC381" s="1087"/>
      <c r="DD381" s="1087"/>
      <c r="DE381" s="1087"/>
      <c r="DF381" s="1087"/>
      <c r="DG381" s="1087"/>
      <c r="DH381" s="1087"/>
      <c r="DI381" s="1087"/>
      <c r="DJ381" s="1087"/>
      <c r="DK381" s="1087"/>
      <c r="DL381" s="697"/>
      <c r="DM381" s="698"/>
      <c r="DN381" s="698"/>
      <c r="DO381" s="698"/>
      <c r="DP381" s="698"/>
      <c r="DQ381" s="699"/>
      <c r="DR381" s="1083"/>
      <c r="DS381" s="1083"/>
      <c r="DT381" s="1083"/>
      <c r="DU381" s="1083"/>
      <c r="DV381" s="1083"/>
      <c r="DW381" s="1083"/>
      <c r="DX381" s="1083"/>
      <c r="DY381" s="1083"/>
      <c r="DZ381" s="1083"/>
      <c r="EA381" s="1083"/>
      <c r="EB381" s="1083"/>
      <c r="EC381" s="1084"/>
      <c r="ED381" s="1084"/>
      <c r="EE381" s="1084"/>
      <c r="EF381" s="1084"/>
      <c r="EG381" s="1084"/>
      <c r="EH381" s="1084"/>
      <c r="EI381" s="1084"/>
      <c r="EJ381" s="1084"/>
      <c r="EK381" s="1084"/>
      <c r="EL381" s="1084"/>
      <c r="EM381" s="1084"/>
    </row>
    <row r="382" spans="1:143" ht="6" customHeight="1">
      <c r="A382" s="162"/>
      <c r="B382" s="991"/>
      <c r="C382" s="991"/>
      <c r="D382" s="991"/>
      <c r="E382" s="991"/>
      <c r="F382" s="1083"/>
      <c r="G382" s="1083"/>
      <c r="H382" s="1083"/>
      <c r="I382" s="1083"/>
      <c r="J382" s="1083"/>
      <c r="K382" s="1083"/>
      <c r="L382" s="1083"/>
      <c r="M382" s="1083"/>
      <c r="N382" s="1083"/>
      <c r="O382" s="1083"/>
      <c r="P382" s="1083"/>
      <c r="Q382" s="1083"/>
      <c r="R382" s="1083"/>
      <c r="S382" s="1083"/>
      <c r="T382" s="1083"/>
      <c r="U382" s="1083"/>
      <c r="V382" s="1083"/>
      <c r="W382" s="1083"/>
      <c r="X382" s="1083"/>
      <c r="Y382" s="1083"/>
      <c r="Z382" s="1083"/>
      <c r="AA382" s="1083"/>
      <c r="AB382" s="1083"/>
      <c r="AC382" s="1083"/>
      <c r="AD382" s="1083"/>
      <c r="AE382" s="1083"/>
      <c r="AF382" s="1083"/>
      <c r="AG382" s="1083"/>
      <c r="AH382" s="1083"/>
      <c r="AI382" s="1083"/>
      <c r="AJ382" s="1083"/>
      <c r="AK382" s="1083"/>
      <c r="AL382" s="1083"/>
      <c r="AM382" s="1083"/>
      <c r="AN382" s="1083"/>
      <c r="AO382" s="1083"/>
      <c r="AP382" s="1083"/>
      <c r="AQ382" s="1083"/>
      <c r="AR382" s="1083"/>
      <c r="AS382" s="1083"/>
      <c r="AT382" s="1083"/>
      <c r="AU382" s="1083"/>
      <c r="AV382" s="1083"/>
      <c r="AW382" s="1083"/>
      <c r="AX382" s="1084"/>
      <c r="AY382" s="1084"/>
      <c r="AZ382" s="1084"/>
      <c r="BA382" s="1084"/>
      <c r="BB382" s="1084"/>
      <c r="BC382" s="1083"/>
      <c r="BD382" s="1083"/>
      <c r="BE382" s="1083"/>
      <c r="BF382" s="1083"/>
      <c r="BG382" s="1083"/>
      <c r="BH382" s="1083"/>
      <c r="BI382" s="1083"/>
      <c r="BJ382" s="1083"/>
      <c r="BK382" s="1083"/>
      <c r="BL382" s="1083"/>
      <c r="BM382" s="1083"/>
      <c r="BN382" s="1083"/>
      <c r="BO382" s="1083"/>
      <c r="BP382" s="1083"/>
      <c r="BQ382" s="1083"/>
      <c r="BR382" s="1083"/>
      <c r="BS382" s="1083"/>
      <c r="BT382" s="1083"/>
      <c r="BU382" s="1083"/>
      <c r="BV382" s="1083"/>
      <c r="BW382" s="1083"/>
      <c r="BX382" s="1083"/>
      <c r="BY382" s="1083"/>
      <c r="BZ382" s="1083"/>
      <c r="CA382" s="1083"/>
      <c r="CB382" s="1083"/>
      <c r="CC382" s="1083"/>
      <c r="CD382" s="1083"/>
      <c r="CE382" s="1083"/>
      <c r="CF382" s="1087"/>
      <c r="CG382" s="1087"/>
      <c r="CH382" s="1087"/>
      <c r="CI382" s="1087"/>
      <c r="CJ382" s="1087"/>
      <c r="CK382" s="1087"/>
      <c r="CL382" s="1087"/>
      <c r="CM382" s="1087"/>
      <c r="CN382" s="1087"/>
      <c r="CO382" s="1087"/>
      <c r="CP382" s="1087"/>
      <c r="CQ382" s="1087"/>
      <c r="CR382" s="1087"/>
      <c r="CS382" s="1087"/>
      <c r="CT382" s="1087"/>
      <c r="CU382" s="1087"/>
      <c r="CV382" s="1087"/>
      <c r="CW382" s="1087"/>
      <c r="CX382" s="1087"/>
      <c r="CY382" s="1087"/>
      <c r="CZ382" s="1087"/>
      <c r="DA382" s="1087"/>
      <c r="DB382" s="1087"/>
      <c r="DC382" s="1087"/>
      <c r="DD382" s="1087"/>
      <c r="DE382" s="1087"/>
      <c r="DF382" s="1087"/>
      <c r="DG382" s="1087"/>
      <c r="DH382" s="1087"/>
      <c r="DI382" s="1087"/>
      <c r="DJ382" s="1087"/>
      <c r="DK382" s="1087"/>
      <c r="DL382" s="700"/>
      <c r="DM382" s="701"/>
      <c r="DN382" s="701"/>
      <c r="DO382" s="701"/>
      <c r="DP382" s="701"/>
      <c r="DQ382" s="702"/>
      <c r="DR382" s="1083"/>
      <c r="DS382" s="1083"/>
      <c r="DT382" s="1083"/>
      <c r="DU382" s="1083"/>
      <c r="DV382" s="1083"/>
      <c r="DW382" s="1083"/>
      <c r="DX382" s="1083"/>
      <c r="DY382" s="1083"/>
      <c r="DZ382" s="1083"/>
      <c r="EA382" s="1083"/>
      <c r="EB382" s="1083"/>
      <c r="EC382" s="1084"/>
      <c r="ED382" s="1084"/>
      <c r="EE382" s="1084"/>
      <c r="EF382" s="1084"/>
      <c r="EG382" s="1084"/>
      <c r="EH382" s="1084"/>
      <c r="EI382" s="1084"/>
      <c r="EJ382" s="1084"/>
      <c r="EK382" s="1084"/>
      <c r="EL382" s="1084"/>
      <c r="EM382" s="1084"/>
    </row>
    <row r="383" spans="1:143" ht="6" customHeight="1">
      <c r="A383" s="162"/>
      <c r="B383" s="991"/>
      <c r="C383" s="991"/>
      <c r="D383" s="991"/>
      <c r="E383" s="991"/>
      <c r="F383" s="1083"/>
      <c r="G383" s="1083"/>
      <c r="H383" s="1083"/>
      <c r="I383" s="1083"/>
      <c r="J383" s="1083"/>
      <c r="K383" s="1083"/>
      <c r="L383" s="1083"/>
      <c r="M383" s="1083"/>
      <c r="N383" s="1083"/>
      <c r="O383" s="1083"/>
      <c r="P383" s="1083"/>
      <c r="Q383" s="1083"/>
      <c r="R383" s="1083"/>
      <c r="S383" s="1083"/>
      <c r="T383" s="1083"/>
      <c r="U383" s="1083"/>
      <c r="V383" s="1083"/>
      <c r="W383" s="1083"/>
      <c r="X383" s="1083"/>
      <c r="Y383" s="1083"/>
      <c r="Z383" s="1083"/>
      <c r="AA383" s="1083"/>
      <c r="AB383" s="1083"/>
      <c r="AC383" s="1083"/>
      <c r="AD383" s="1083"/>
      <c r="AE383" s="1083"/>
      <c r="AF383" s="1083"/>
      <c r="AG383" s="1083"/>
      <c r="AH383" s="1083"/>
      <c r="AI383" s="1083"/>
      <c r="AJ383" s="1083"/>
      <c r="AK383" s="1083"/>
      <c r="AL383" s="1083"/>
      <c r="AM383" s="1083"/>
      <c r="AN383" s="1083"/>
      <c r="AO383" s="1083"/>
      <c r="AP383" s="1083"/>
      <c r="AQ383" s="1083"/>
      <c r="AR383" s="1083"/>
      <c r="AS383" s="1083"/>
      <c r="AT383" s="1083"/>
      <c r="AU383" s="1083"/>
      <c r="AV383" s="1083"/>
      <c r="AW383" s="1083"/>
      <c r="AX383" s="1084"/>
      <c r="AY383" s="1084"/>
      <c r="AZ383" s="1084"/>
      <c r="BA383" s="1084"/>
      <c r="BB383" s="1084"/>
      <c r="BC383" s="1083"/>
      <c r="BD383" s="1083"/>
      <c r="BE383" s="1083"/>
      <c r="BF383" s="1083"/>
      <c r="BG383" s="1083"/>
      <c r="BH383" s="1083"/>
      <c r="BI383" s="1083"/>
      <c r="BJ383" s="1083"/>
      <c r="BK383" s="1083"/>
      <c r="BL383" s="1083"/>
      <c r="BM383" s="1083"/>
      <c r="BN383" s="1083"/>
      <c r="BO383" s="1083"/>
      <c r="BP383" s="1083"/>
      <c r="BQ383" s="1083"/>
      <c r="BR383" s="1083"/>
      <c r="BS383" s="1083"/>
      <c r="BT383" s="1083"/>
      <c r="BU383" s="1083"/>
      <c r="BV383" s="1083"/>
      <c r="BW383" s="1083"/>
      <c r="BX383" s="1083"/>
      <c r="BY383" s="1083"/>
      <c r="BZ383" s="1083"/>
      <c r="CA383" s="1083"/>
      <c r="CB383" s="1083"/>
      <c r="CC383" s="1083"/>
      <c r="CD383" s="1083"/>
      <c r="CE383" s="1083"/>
      <c r="CF383" s="1087"/>
      <c r="CG383" s="1087"/>
      <c r="CH383" s="1087"/>
      <c r="CI383" s="1087"/>
      <c r="CJ383" s="1087"/>
      <c r="CK383" s="1087"/>
      <c r="CL383" s="1087"/>
      <c r="CM383" s="1087"/>
      <c r="CN383" s="1087"/>
      <c r="CO383" s="1087"/>
      <c r="CP383" s="1087"/>
      <c r="CQ383" s="1087"/>
      <c r="CR383" s="1087"/>
      <c r="CS383" s="1087"/>
      <c r="CT383" s="1087"/>
      <c r="CU383" s="1087"/>
      <c r="CV383" s="1087"/>
      <c r="CW383" s="1087"/>
      <c r="CX383" s="1087"/>
      <c r="CY383" s="1087"/>
      <c r="CZ383" s="1087"/>
      <c r="DA383" s="1087"/>
      <c r="DB383" s="1087"/>
      <c r="DC383" s="1087"/>
      <c r="DD383" s="1087"/>
      <c r="DE383" s="1087"/>
      <c r="DF383" s="1087"/>
      <c r="DG383" s="1087"/>
      <c r="DH383" s="1087"/>
      <c r="DI383" s="1087"/>
      <c r="DJ383" s="1087"/>
      <c r="DK383" s="1087"/>
      <c r="DL383" s="703"/>
      <c r="DM383" s="704"/>
      <c r="DN383" s="704"/>
      <c r="DO383" s="704"/>
      <c r="DP383" s="704"/>
      <c r="DQ383" s="705"/>
      <c r="DR383" s="1083"/>
      <c r="DS383" s="1083"/>
      <c r="DT383" s="1083"/>
      <c r="DU383" s="1083"/>
      <c r="DV383" s="1083"/>
      <c r="DW383" s="1083"/>
      <c r="DX383" s="1083"/>
      <c r="DY383" s="1083"/>
      <c r="DZ383" s="1083"/>
      <c r="EA383" s="1083"/>
      <c r="EB383" s="1083"/>
      <c r="EC383" s="1084"/>
      <c r="ED383" s="1084"/>
      <c r="EE383" s="1084"/>
      <c r="EF383" s="1084"/>
      <c r="EG383" s="1084"/>
      <c r="EH383" s="1084"/>
      <c r="EI383" s="1084"/>
      <c r="EJ383" s="1084"/>
      <c r="EK383" s="1084"/>
      <c r="EL383" s="1084"/>
      <c r="EM383" s="1084"/>
    </row>
    <row r="384" spans="1:143" ht="6" customHeight="1">
      <c r="A384" s="162"/>
      <c r="B384" s="1085">
        <v>20</v>
      </c>
      <c r="C384" s="991"/>
      <c r="D384" s="991"/>
      <c r="E384" s="991"/>
      <c r="F384" s="1083"/>
      <c r="G384" s="1083"/>
      <c r="H384" s="1083"/>
      <c r="I384" s="1083"/>
      <c r="J384" s="1083"/>
      <c r="K384" s="1083"/>
      <c r="L384" s="1083"/>
      <c r="M384" s="1083"/>
      <c r="N384" s="1083"/>
      <c r="O384" s="1083"/>
      <c r="P384" s="1083"/>
      <c r="Q384" s="1083"/>
      <c r="R384" s="1083"/>
      <c r="S384" s="1083"/>
      <c r="T384" s="1083"/>
      <c r="U384" s="1083"/>
      <c r="V384" s="1083"/>
      <c r="W384" s="1083"/>
      <c r="X384" s="1083"/>
      <c r="Y384" s="1083"/>
      <c r="Z384" s="1083"/>
      <c r="AA384" s="1083"/>
      <c r="AB384" s="1083"/>
      <c r="AC384" s="1083"/>
      <c r="AD384" s="1083"/>
      <c r="AE384" s="1083"/>
      <c r="AF384" s="1083"/>
      <c r="AG384" s="1083"/>
      <c r="AH384" s="1083"/>
      <c r="AI384" s="1083"/>
      <c r="AJ384" s="1083"/>
      <c r="AK384" s="1083"/>
      <c r="AL384" s="1083"/>
      <c r="AM384" s="1083"/>
      <c r="AN384" s="1083"/>
      <c r="AO384" s="1083"/>
      <c r="AP384" s="1083"/>
      <c r="AQ384" s="1083"/>
      <c r="AR384" s="1083"/>
      <c r="AS384" s="1083"/>
      <c r="AT384" s="1083"/>
      <c r="AU384" s="1083"/>
      <c r="AV384" s="1083"/>
      <c r="AW384" s="1083"/>
      <c r="AX384" s="1084"/>
      <c r="AY384" s="1084"/>
      <c r="AZ384" s="1084"/>
      <c r="BA384" s="1084"/>
      <c r="BB384" s="1084"/>
      <c r="BC384" s="1083"/>
      <c r="BD384" s="1083"/>
      <c r="BE384" s="1083"/>
      <c r="BF384" s="1083"/>
      <c r="BG384" s="1083"/>
      <c r="BH384" s="1083"/>
      <c r="BI384" s="1083"/>
      <c r="BJ384" s="1083"/>
      <c r="BK384" s="1083"/>
      <c r="BL384" s="1083"/>
      <c r="BM384" s="1083"/>
      <c r="BN384" s="1083"/>
      <c r="BO384" s="1083"/>
      <c r="BP384" s="1083"/>
      <c r="BQ384" s="1083"/>
      <c r="BR384" s="1083"/>
      <c r="BS384" s="1083"/>
      <c r="BT384" s="1083"/>
      <c r="BU384" s="1083"/>
      <c r="BV384" s="1083"/>
      <c r="BW384" s="1083"/>
      <c r="BX384" s="1083"/>
      <c r="BY384" s="1083"/>
      <c r="BZ384" s="1083"/>
      <c r="CA384" s="1083"/>
      <c r="CB384" s="1083"/>
      <c r="CC384" s="1083"/>
      <c r="CD384" s="1083"/>
      <c r="CE384" s="1083"/>
      <c r="CF384" s="1087"/>
      <c r="CG384" s="1087"/>
      <c r="CH384" s="1087"/>
      <c r="CI384" s="1087"/>
      <c r="CJ384" s="1087"/>
      <c r="CK384" s="1087"/>
      <c r="CL384" s="1087"/>
      <c r="CM384" s="1087"/>
      <c r="CN384" s="1087"/>
      <c r="CO384" s="1087"/>
      <c r="CP384" s="1087"/>
      <c r="CQ384" s="1087"/>
      <c r="CR384" s="1087"/>
      <c r="CS384" s="1087"/>
      <c r="CT384" s="1087"/>
      <c r="CU384" s="1087"/>
      <c r="CV384" s="1087"/>
      <c r="CW384" s="1087"/>
      <c r="CX384" s="1087"/>
      <c r="CY384" s="1087"/>
      <c r="CZ384" s="1087"/>
      <c r="DA384" s="1087"/>
      <c r="DB384" s="1087"/>
      <c r="DC384" s="1087"/>
      <c r="DD384" s="1087"/>
      <c r="DE384" s="1087"/>
      <c r="DF384" s="1087"/>
      <c r="DG384" s="1087"/>
      <c r="DH384" s="1087"/>
      <c r="DI384" s="1087"/>
      <c r="DJ384" s="1087"/>
      <c r="DK384" s="1087"/>
      <c r="DL384" s="697"/>
      <c r="DM384" s="698"/>
      <c r="DN384" s="698"/>
      <c r="DO384" s="698"/>
      <c r="DP384" s="698"/>
      <c r="DQ384" s="699"/>
      <c r="DR384" s="1083"/>
      <c r="DS384" s="1083"/>
      <c r="DT384" s="1083"/>
      <c r="DU384" s="1083"/>
      <c r="DV384" s="1083"/>
      <c r="DW384" s="1083"/>
      <c r="DX384" s="1083"/>
      <c r="DY384" s="1083"/>
      <c r="DZ384" s="1083"/>
      <c r="EA384" s="1083"/>
      <c r="EB384" s="1083"/>
      <c r="EC384" s="1084"/>
      <c r="ED384" s="1084"/>
      <c r="EE384" s="1084"/>
      <c r="EF384" s="1084"/>
      <c r="EG384" s="1084"/>
      <c r="EH384" s="1084"/>
      <c r="EI384" s="1084"/>
      <c r="EJ384" s="1084"/>
      <c r="EK384" s="1084"/>
      <c r="EL384" s="1084"/>
      <c r="EM384" s="1084"/>
    </row>
    <row r="385" spans="1:143" ht="6" customHeight="1">
      <c r="A385" s="162"/>
      <c r="B385" s="991"/>
      <c r="C385" s="991"/>
      <c r="D385" s="991"/>
      <c r="E385" s="991"/>
      <c r="F385" s="1083"/>
      <c r="G385" s="1083"/>
      <c r="H385" s="1083"/>
      <c r="I385" s="1083"/>
      <c r="J385" s="1083"/>
      <c r="K385" s="1083"/>
      <c r="L385" s="1083"/>
      <c r="M385" s="1083"/>
      <c r="N385" s="1083"/>
      <c r="O385" s="1083"/>
      <c r="P385" s="1083"/>
      <c r="Q385" s="1083"/>
      <c r="R385" s="1083"/>
      <c r="S385" s="1083"/>
      <c r="T385" s="1083"/>
      <c r="U385" s="1083"/>
      <c r="V385" s="1083"/>
      <c r="W385" s="1083"/>
      <c r="X385" s="1083"/>
      <c r="Y385" s="1083"/>
      <c r="Z385" s="1083"/>
      <c r="AA385" s="1083"/>
      <c r="AB385" s="1083"/>
      <c r="AC385" s="1083"/>
      <c r="AD385" s="1083"/>
      <c r="AE385" s="1083"/>
      <c r="AF385" s="1083"/>
      <c r="AG385" s="1083"/>
      <c r="AH385" s="1083"/>
      <c r="AI385" s="1083"/>
      <c r="AJ385" s="1083"/>
      <c r="AK385" s="1083"/>
      <c r="AL385" s="1083"/>
      <c r="AM385" s="1083"/>
      <c r="AN385" s="1083"/>
      <c r="AO385" s="1083"/>
      <c r="AP385" s="1083"/>
      <c r="AQ385" s="1083"/>
      <c r="AR385" s="1083"/>
      <c r="AS385" s="1083"/>
      <c r="AT385" s="1083"/>
      <c r="AU385" s="1083"/>
      <c r="AV385" s="1083"/>
      <c r="AW385" s="1083"/>
      <c r="AX385" s="1084"/>
      <c r="AY385" s="1084"/>
      <c r="AZ385" s="1084"/>
      <c r="BA385" s="1084"/>
      <c r="BB385" s="1084"/>
      <c r="BC385" s="1083"/>
      <c r="BD385" s="1083"/>
      <c r="BE385" s="1083"/>
      <c r="BF385" s="1083"/>
      <c r="BG385" s="1083"/>
      <c r="BH385" s="1083"/>
      <c r="BI385" s="1083"/>
      <c r="BJ385" s="1083"/>
      <c r="BK385" s="1083"/>
      <c r="BL385" s="1083"/>
      <c r="BM385" s="1083"/>
      <c r="BN385" s="1083"/>
      <c r="BO385" s="1083"/>
      <c r="BP385" s="1083"/>
      <c r="BQ385" s="1083"/>
      <c r="BR385" s="1083"/>
      <c r="BS385" s="1083"/>
      <c r="BT385" s="1083"/>
      <c r="BU385" s="1083"/>
      <c r="BV385" s="1083"/>
      <c r="BW385" s="1083"/>
      <c r="BX385" s="1083"/>
      <c r="BY385" s="1083"/>
      <c r="BZ385" s="1083"/>
      <c r="CA385" s="1083"/>
      <c r="CB385" s="1083"/>
      <c r="CC385" s="1083"/>
      <c r="CD385" s="1083"/>
      <c r="CE385" s="1083"/>
      <c r="CF385" s="1087"/>
      <c r="CG385" s="1087"/>
      <c r="CH385" s="1087"/>
      <c r="CI385" s="1087"/>
      <c r="CJ385" s="1087"/>
      <c r="CK385" s="1087"/>
      <c r="CL385" s="1087"/>
      <c r="CM385" s="1087"/>
      <c r="CN385" s="1087"/>
      <c r="CO385" s="1087"/>
      <c r="CP385" s="1087"/>
      <c r="CQ385" s="1087"/>
      <c r="CR385" s="1087"/>
      <c r="CS385" s="1087"/>
      <c r="CT385" s="1087"/>
      <c r="CU385" s="1087"/>
      <c r="CV385" s="1087"/>
      <c r="CW385" s="1087"/>
      <c r="CX385" s="1087"/>
      <c r="CY385" s="1087"/>
      <c r="CZ385" s="1087"/>
      <c r="DA385" s="1087"/>
      <c r="DB385" s="1087"/>
      <c r="DC385" s="1087"/>
      <c r="DD385" s="1087"/>
      <c r="DE385" s="1087"/>
      <c r="DF385" s="1087"/>
      <c r="DG385" s="1087"/>
      <c r="DH385" s="1087"/>
      <c r="DI385" s="1087"/>
      <c r="DJ385" s="1087"/>
      <c r="DK385" s="1087"/>
      <c r="DL385" s="700"/>
      <c r="DM385" s="701"/>
      <c r="DN385" s="701"/>
      <c r="DO385" s="701"/>
      <c r="DP385" s="701"/>
      <c r="DQ385" s="702"/>
      <c r="DR385" s="1083"/>
      <c r="DS385" s="1083"/>
      <c r="DT385" s="1083"/>
      <c r="DU385" s="1083"/>
      <c r="DV385" s="1083"/>
      <c r="DW385" s="1083"/>
      <c r="DX385" s="1083"/>
      <c r="DY385" s="1083"/>
      <c r="DZ385" s="1083"/>
      <c r="EA385" s="1083"/>
      <c r="EB385" s="1083"/>
      <c r="EC385" s="1084"/>
      <c r="ED385" s="1084"/>
      <c r="EE385" s="1084"/>
      <c r="EF385" s="1084"/>
      <c r="EG385" s="1084"/>
      <c r="EH385" s="1084"/>
      <c r="EI385" s="1084"/>
      <c r="EJ385" s="1084"/>
      <c r="EK385" s="1084"/>
      <c r="EL385" s="1084"/>
      <c r="EM385" s="1084"/>
    </row>
    <row r="386" spans="1:143" ht="6" customHeight="1" thickBot="1">
      <c r="A386" s="162"/>
      <c r="B386" s="1115"/>
      <c r="C386" s="1115"/>
      <c r="D386" s="1115"/>
      <c r="E386" s="1115"/>
      <c r="F386" s="1107"/>
      <c r="G386" s="1107"/>
      <c r="H386" s="1107"/>
      <c r="I386" s="1107"/>
      <c r="J386" s="1107"/>
      <c r="K386" s="1107"/>
      <c r="L386" s="1107"/>
      <c r="M386" s="1107"/>
      <c r="N386" s="1107"/>
      <c r="O386" s="1107"/>
      <c r="P386" s="1107"/>
      <c r="Q386" s="1107"/>
      <c r="R386" s="1107"/>
      <c r="S386" s="1107"/>
      <c r="T386" s="1107"/>
      <c r="U386" s="1107"/>
      <c r="V386" s="1107"/>
      <c r="W386" s="1107"/>
      <c r="X386" s="1107"/>
      <c r="Y386" s="1107"/>
      <c r="Z386" s="1107"/>
      <c r="AA386" s="1107"/>
      <c r="AB386" s="1107"/>
      <c r="AC386" s="1107"/>
      <c r="AD386" s="1107"/>
      <c r="AE386" s="1107"/>
      <c r="AF386" s="1107"/>
      <c r="AG386" s="1107"/>
      <c r="AH386" s="1107"/>
      <c r="AI386" s="1107"/>
      <c r="AJ386" s="1107"/>
      <c r="AK386" s="1107"/>
      <c r="AL386" s="1107"/>
      <c r="AM386" s="1107"/>
      <c r="AN386" s="1107"/>
      <c r="AO386" s="1107"/>
      <c r="AP386" s="1107"/>
      <c r="AQ386" s="1107"/>
      <c r="AR386" s="1107"/>
      <c r="AS386" s="1107"/>
      <c r="AT386" s="1107"/>
      <c r="AU386" s="1107"/>
      <c r="AV386" s="1107"/>
      <c r="AW386" s="1107"/>
      <c r="AX386" s="1108"/>
      <c r="AY386" s="1108"/>
      <c r="AZ386" s="1108"/>
      <c r="BA386" s="1108"/>
      <c r="BB386" s="1108"/>
      <c r="BC386" s="1107"/>
      <c r="BD386" s="1107"/>
      <c r="BE386" s="1107"/>
      <c r="BF386" s="1107"/>
      <c r="BG386" s="1107"/>
      <c r="BH386" s="1107"/>
      <c r="BI386" s="1107"/>
      <c r="BJ386" s="1107"/>
      <c r="BK386" s="1107"/>
      <c r="BL386" s="1107"/>
      <c r="BM386" s="1107"/>
      <c r="BN386" s="1107"/>
      <c r="BO386" s="1107"/>
      <c r="BP386" s="1107"/>
      <c r="BQ386" s="1107"/>
      <c r="BR386" s="1107"/>
      <c r="BS386" s="1107"/>
      <c r="BT386" s="1107"/>
      <c r="BU386" s="1107"/>
      <c r="BV386" s="1107"/>
      <c r="BW386" s="1107"/>
      <c r="BX386" s="1107"/>
      <c r="BY386" s="1107"/>
      <c r="BZ386" s="1107"/>
      <c r="CA386" s="1107"/>
      <c r="CB386" s="1107"/>
      <c r="CC386" s="1107"/>
      <c r="CD386" s="1107"/>
      <c r="CE386" s="1107"/>
      <c r="CF386" s="1106"/>
      <c r="CG386" s="1106"/>
      <c r="CH386" s="1106"/>
      <c r="CI386" s="1106"/>
      <c r="CJ386" s="1106"/>
      <c r="CK386" s="1106"/>
      <c r="CL386" s="1106"/>
      <c r="CM386" s="1106"/>
      <c r="CN386" s="1106"/>
      <c r="CO386" s="1106"/>
      <c r="CP386" s="1106"/>
      <c r="CQ386" s="1106"/>
      <c r="CR386" s="1106"/>
      <c r="CS386" s="1106"/>
      <c r="CT386" s="1106"/>
      <c r="CU386" s="1106"/>
      <c r="CV386" s="1106"/>
      <c r="CW386" s="1106"/>
      <c r="CX386" s="1106"/>
      <c r="CY386" s="1106"/>
      <c r="CZ386" s="1106"/>
      <c r="DA386" s="1106"/>
      <c r="DB386" s="1106"/>
      <c r="DC386" s="1106"/>
      <c r="DD386" s="1106"/>
      <c r="DE386" s="1106"/>
      <c r="DF386" s="1106"/>
      <c r="DG386" s="1106"/>
      <c r="DH386" s="1106"/>
      <c r="DI386" s="1106"/>
      <c r="DJ386" s="1106"/>
      <c r="DK386" s="1106"/>
      <c r="DL386" s="700"/>
      <c r="DM386" s="701"/>
      <c r="DN386" s="701"/>
      <c r="DO386" s="701"/>
      <c r="DP386" s="701"/>
      <c r="DQ386" s="702"/>
      <c r="DR386" s="1107"/>
      <c r="DS386" s="1107"/>
      <c r="DT386" s="1107"/>
      <c r="DU386" s="1107"/>
      <c r="DV386" s="1107"/>
      <c r="DW386" s="1107"/>
      <c r="DX386" s="1107"/>
      <c r="DY386" s="1107"/>
      <c r="DZ386" s="1107"/>
      <c r="EA386" s="1107"/>
      <c r="EB386" s="1107"/>
      <c r="EC386" s="1108"/>
      <c r="ED386" s="1108"/>
      <c r="EE386" s="1108"/>
      <c r="EF386" s="1108"/>
      <c r="EG386" s="1108"/>
      <c r="EH386" s="1108"/>
      <c r="EI386" s="1108"/>
      <c r="EJ386" s="1108"/>
      <c r="EK386" s="1108"/>
      <c r="EL386" s="1108"/>
      <c r="EM386" s="1108"/>
    </row>
    <row r="387" spans="1:143" ht="6" customHeight="1" thickTop="1">
      <c r="A387" s="162"/>
      <c r="B387" s="1109" t="s">
        <v>170</v>
      </c>
      <c r="C387" s="1110"/>
      <c r="D387" s="1110"/>
      <c r="E387" s="1110"/>
      <c r="F387" s="1110"/>
      <c r="G387" s="1110"/>
      <c r="H387" s="1110"/>
      <c r="I387" s="1110"/>
      <c r="J387" s="1110"/>
      <c r="K387" s="1110"/>
      <c r="L387" s="1110"/>
      <c r="M387" s="1110"/>
      <c r="N387" s="1110"/>
      <c r="O387" s="1110"/>
      <c r="P387" s="1110"/>
      <c r="Q387" s="1110"/>
      <c r="R387" s="1110"/>
      <c r="S387" s="1110"/>
      <c r="T387" s="1110"/>
      <c r="U387" s="1110"/>
      <c r="V387" s="1110"/>
      <c r="W387" s="1110"/>
      <c r="X387" s="1110"/>
      <c r="Y387" s="1110"/>
      <c r="Z387" s="1110"/>
      <c r="AA387" s="1110"/>
      <c r="AB387" s="1110"/>
      <c r="AC387" s="1110"/>
      <c r="AD387" s="1112"/>
      <c r="AE387" s="1112"/>
      <c r="AF387" s="1112"/>
      <c r="AG387" s="1112"/>
      <c r="AH387" s="1112"/>
      <c r="AI387" s="1112"/>
      <c r="AJ387" s="1112"/>
      <c r="AK387" s="1112"/>
      <c r="AL387" s="1112"/>
      <c r="AM387" s="1112"/>
      <c r="AN387" s="1112"/>
      <c r="AO387" s="1112"/>
      <c r="AP387" s="1112"/>
      <c r="AQ387" s="1112"/>
      <c r="AR387" s="1112"/>
      <c r="AS387" s="1112"/>
      <c r="AT387" s="1112"/>
      <c r="AU387" s="1112"/>
      <c r="AV387" s="1112"/>
      <c r="AW387" s="1112"/>
      <c r="AX387" s="1088"/>
      <c r="AY387" s="1089"/>
      <c r="AZ387" s="1089"/>
      <c r="BA387" s="1089"/>
      <c r="BB387" s="1090"/>
      <c r="BC387" s="1088"/>
      <c r="BD387" s="1089"/>
      <c r="BE387" s="1089"/>
      <c r="BF387" s="1089"/>
      <c r="BG387" s="1089"/>
      <c r="BH387" s="1089"/>
      <c r="BI387" s="1089"/>
      <c r="BJ387" s="1089"/>
      <c r="BK387" s="1090"/>
      <c r="BL387" s="1088"/>
      <c r="BM387" s="1089"/>
      <c r="BN387" s="1089"/>
      <c r="BO387" s="1089"/>
      <c r="BP387" s="1089"/>
      <c r="BQ387" s="1089"/>
      <c r="BR387" s="1089"/>
      <c r="BS387" s="1089"/>
      <c r="BT387" s="1089"/>
      <c r="BU387" s="1090"/>
      <c r="BV387" s="1088"/>
      <c r="BW387" s="1089"/>
      <c r="BX387" s="1089"/>
      <c r="BY387" s="1089"/>
      <c r="BZ387" s="1089"/>
      <c r="CA387" s="1089"/>
      <c r="CB387" s="1089"/>
      <c r="CC387" s="1089"/>
      <c r="CD387" s="1089"/>
      <c r="CE387" s="1090"/>
      <c r="CF387" s="734" t="str">
        <f>IF(SUM(CF327:CO386)=0,"",SUM(CF327:CO386))</f>
        <v/>
      </c>
      <c r="CG387" s="734"/>
      <c r="CH387" s="734"/>
      <c r="CI387" s="734"/>
      <c r="CJ387" s="734"/>
      <c r="CK387" s="734"/>
      <c r="CL387" s="734"/>
      <c r="CM387" s="734"/>
      <c r="CN387" s="734"/>
      <c r="CO387" s="734"/>
      <c r="CP387" s="737" t="str">
        <f>IF(SUM(CP327:CZ386)=0,"",SUM(CP327:CZ386))</f>
        <v/>
      </c>
      <c r="CQ387" s="737"/>
      <c r="CR387" s="737"/>
      <c r="CS387" s="737"/>
      <c r="CT387" s="737"/>
      <c r="CU387" s="737"/>
      <c r="CV387" s="737"/>
      <c r="CW387" s="737"/>
      <c r="CX387" s="737"/>
      <c r="CY387" s="737"/>
      <c r="CZ387" s="737"/>
      <c r="DA387" s="737" t="str">
        <f>IF(SUM(DA327:DK386)=0,"",SUM(DA327:DK386))</f>
        <v/>
      </c>
      <c r="DB387" s="737"/>
      <c r="DC387" s="737"/>
      <c r="DD387" s="737"/>
      <c r="DE387" s="737"/>
      <c r="DF387" s="737"/>
      <c r="DG387" s="737"/>
      <c r="DH387" s="737"/>
      <c r="DI387" s="737"/>
      <c r="DJ387" s="737"/>
      <c r="DK387" s="737"/>
      <c r="DL387" s="738"/>
      <c r="DM387" s="739"/>
      <c r="DN387" s="739"/>
      <c r="DO387" s="739"/>
      <c r="DP387" s="739"/>
      <c r="DQ387" s="740"/>
      <c r="DR387" s="1088"/>
      <c r="DS387" s="1089"/>
      <c r="DT387" s="1089"/>
      <c r="DU387" s="1089"/>
      <c r="DV387" s="1089"/>
      <c r="DW387" s="1089"/>
      <c r="DX387" s="1089"/>
      <c r="DY387" s="1089"/>
      <c r="DZ387" s="1089"/>
      <c r="EA387" s="1089"/>
      <c r="EB387" s="1090"/>
      <c r="EC387" s="1097"/>
      <c r="ED387" s="1098"/>
      <c r="EE387" s="1098"/>
      <c r="EF387" s="1098"/>
      <c r="EG387" s="1098"/>
      <c r="EH387" s="1098"/>
      <c r="EI387" s="1098"/>
      <c r="EJ387" s="1098"/>
      <c r="EK387" s="1098"/>
      <c r="EL387" s="1098"/>
      <c r="EM387" s="1099"/>
    </row>
    <row r="388" spans="1:143" ht="6" customHeight="1">
      <c r="A388" s="162"/>
      <c r="B388" s="695"/>
      <c r="C388" s="695"/>
      <c r="D388" s="695"/>
      <c r="E388" s="695"/>
      <c r="F388" s="695"/>
      <c r="G388" s="695"/>
      <c r="H388" s="695"/>
      <c r="I388" s="695"/>
      <c r="J388" s="695"/>
      <c r="K388" s="695"/>
      <c r="L388" s="695"/>
      <c r="M388" s="695"/>
      <c r="N388" s="695"/>
      <c r="O388" s="695"/>
      <c r="P388" s="695"/>
      <c r="Q388" s="695"/>
      <c r="R388" s="695"/>
      <c r="S388" s="695"/>
      <c r="T388" s="695"/>
      <c r="U388" s="695"/>
      <c r="V388" s="695"/>
      <c r="W388" s="695"/>
      <c r="X388" s="695"/>
      <c r="Y388" s="695"/>
      <c r="Z388" s="695"/>
      <c r="AA388" s="695"/>
      <c r="AB388" s="695"/>
      <c r="AC388" s="695"/>
      <c r="AD388" s="1113"/>
      <c r="AE388" s="1113"/>
      <c r="AF388" s="1113"/>
      <c r="AG388" s="1113"/>
      <c r="AH388" s="1113"/>
      <c r="AI388" s="1113"/>
      <c r="AJ388" s="1113"/>
      <c r="AK388" s="1113"/>
      <c r="AL388" s="1113"/>
      <c r="AM388" s="1113"/>
      <c r="AN388" s="1113"/>
      <c r="AO388" s="1113"/>
      <c r="AP388" s="1113"/>
      <c r="AQ388" s="1113"/>
      <c r="AR388" s="1113"/>
      <c r="AS388" s="1113"/>
      <c r="AT388" s="1113"/>
      <c r="AU388" s="1113"/>
      <c r="AV388" s="1113"/>
      <c r="AW388" s="1113"/>
      <c r="AX388" s="1091"/>
      <c r="AY388" s="1092"/>
      <c r="AZ388" s="1092"/>
      <c r="BA388" s="1092"/>
      <c r="BB388" s="1093"/>
      <c r="BC388" s="1091"/>
      <c r="BD388" s="1092"/>
      <c r="BE388" s="1092"/>
      <c r="BF388" s="1092"/>
      <c r="BG388" s="1092"/>
      <c r="BH388" s="1092"/>
      <c r="BI388" s="1092"/>
      <c r="BJ388" s="1092"/>
      <c r="BK388" s="1093"/>
      <c r="BL388" s="1091"/>
      <c r="BM388" s="1092"/>
      <c r="BN388" s="1092"/>
      <c r="BO388" s="1092"/>
      <c r="BP388" s="1092"/>
      <c r="BQ388" s="1092"/>
      <c r="BR388" s="1092"/>
      <c r="BS388" s="1092"/>
      <c r="BT388" s="1092"/>
      <c r="BU388" s="1093"/>
      <c r="BV388" s="1091"/>
      <c r="BW388" s="1092"/>
      <c r="BX388" s="1092"/>
      <c r="BY388" s="1092"/>
      <c r="BZ388" s="1092"/>
      <c r="CA388" s="1092"/>
      <c r="CB388" s="1092"/>
      <c r="CC388" s="1092"/>
      <c r="CD388" s="1092"/>
      <c r="CE388" s="1093"/>
      <c r="CF388" s="735"/>
      <c r="CG388" s="735"/>
      <c r="CH388" s="735"/>
      <c r="CI388" s="735"/>
      <c r="CJ388" s="735"/>
      <c r="CK388" s="735"/>
      <c r="CL388" s="735"/>
      <c r="CM388" s="735"/>
      <c r="CN388" s="735"/>
      <c r="CO388" s="735"/>
      <c r="CP388" s="735"/>
      <c r="CQ388" s="735"/>
      <c r="CR388" s="735"/>
      <c r="CS388" s="735"/>
      <c r="CT388" s="735"/>
      <c r="CU388" s="735"/>
      <c r="CV388" s="735"/>
      <c r="CW388" s="735"/>
      <c r="CX388" s="735"/>
      <c r="CY388" s="735"/>
      <c r="CZ388" s="735"/>
      <c r="DA388" s="735"/>
      <c r="DB388" s="735"/>
      <c r="DC388" s="735"/>
      <c r="DD388" s="735"/>
      <c r="DE388" s="735"/>
      <c r="DF388" s="735"/>
      <c r="DG388" s="735"/>
      <c r="DH388" s="735"/>
      <c r="DI388" s="735"/>
      <c r="DJ388" s="735"/>
      <c r="DK388" s="735"/>
      <c r="DL388" s="722"/>
      <c r="DM388" s="723"/>
      <c r="DN388" s="723"/>
      <c r="DO388" s="723"/>
      <c r="DP388" s="723"/>
      <c r="DQ388" s="724"/>
      <c r="DR388" s="1091"/>
      <c r="DS388" s="1092"/>
      <c r="DT388" s="1092"/>
      <c r="DU388" s="1092"/>
      <c r="DV388" s="1092"/>
      <c r="DW388" s="1092"/>
      <c r="DX388" s="1092"/>
      <c r="DY388" s="1092"/>
      <c r="DZ388" s="1092"/>
      <c r="EA388" s="1092"/>
      <c r="EB388" s="1093"/>
      <c r="EC388" s="1100"/>
      <c r="ED388" s="1101"/>
      <c r="EE388" s="1101"/>
      <c r="EF388" s="1101"/>
      <c r="EG388" s="1101"/>
      <c r="EH388" s="1101"/>
      <c r="EI388" s="1101"/>
      <c r="EJ388" s="1101"/>
      <c r="EK388" s="1101"/>
      <c r="EL388" s="1101"/>
      <c r="EM388" s="1102"/>
    </row>
    <row r="389" spans="1:143" ht="6" customHeight="1">
      <c r="A389" s="162"/>
      <c r="B389" s="1111"/>
      <c r="C389" s="1111"/>
      <c r="D389" s="1111"/>
      <c r="E389" s="1111"/>
      <c r="F389" s="1111"/>
      <c r="G389" s="1111"/>
      <c r="H389" s="1111"/>
      <c r="I389" s="1111"/>
      <c r="J389" s="1111"/>
      <c r="K389" s="1111"/>
      <c r="L389" s="1111"/>
      <c r="M389" s="1111"/>
      <c r="N389" s="1111"/>
      <c r="O389" s="1111"/>
      <c r="P389" s="1111"/>
      <c r="Q389" s="1111"/>
      <c r="R389" s="1111"/>
      <c r="S389" s="1111"/>
      <c r="T389" s="1111"/>
      <c r="U389" s="1111"/>
      <c r="V389" s="1111"/>
      <c r="W389" s="1111"/>
      <c r="X389" s="1111"/>
      <c r="Y389" s="1111"/>
      <c r="Z389" s="1111"/>
      <c r="AA389" s="1111"/>
      <c r="AB389" s="1111"/>
      <c r="AC389" s="1111"/>
      <c r="AD389" s="1114"/>
      <c r="AE389" s="1114"/>
      <c r="AF389" s="1114"/>
      <c r="AG389" s="1114"/>
      <c r="AH389" s="1114"/>
      <c r="AI389" s="1114"/>
      <c r="AJ389" s="1114"/>
      <c r="AK389" s="1114"/>
      <c r="AL389" s="1114"/>
      <c r="AM389" s="1114"/>
      <c r="AN389" s="1114"/>
      <c r="AO389" s="1114"/>
      <c r="AP389" s="1114"/>
      <c r="AQ389" s="1114"/>
      <c r="AR389" s="1114"/>
      <c r="AS389" s="1114"/>
      <c r="AT389" s="1114"/>
      <c r="AU389" s="1114"/>
      <c r="AV389" s="1114"/>
      <c r="AW389" s="1114"/>
      <c r="AX389" s="1094"/>
      <c r="AY389" s="1095"/>
      <c r="AZ389" s="1095"/>
      <c r="BA389" s="1095"/>
      <c r="BB389" s="1096"/>
      <c r="BC389" s="1094"/>
      <c r="BD389" s="1095"/>
      <c r="BE389" s="1095"/>
      <c r="BF389" s="1095"/>
      <c r="BG389" s="1095"/>
      <c r="BH389" s="1095"/>
      <c r="BI389" s="1095"/>
      <c r="BJ389" s="1095"/>
      <c r="BK389" s="1096"/>
      <c r="BL389" s="1094"/>
      <c r="BM389" s="1095"/>
      <c r="BN389" s="1095"/>
      <c r="BO389" s="1095"/>
      <c r="BP389" s="1095"/>
      <c r="BQ389" s="1095"/>
      <c r="BR389" s="1095"/>
      <c r="BS389" s="1095"/>
      <c r="BT389" s="1095"/>
      <c r="BU389" s="1096"/>
      <c r="BV389" s="1094"/>
      <c r="BW389" s="1095"/>
      <c r="BX389" s="1095"/>
      <c r="BY389" s="1095"/>
      <c r="BZ389" s="1095"/>
      <c r="CA389" s="1095"/>
      <c r="CB389" s="1095"/>
      <c r="CC389" s="1095"/>
      <c r="CD389" s="1095"/>
      <c r="CE389" s="1096"/>
      <c r="CF389" s="736"/>
      <c r="CG389" s="736"/>
      <c r="CH389" s="736"/>
      <c r="CI389" s="736"/>
      <c r="CJ389" s="736"/>
      <c r="CK389" s="736"/>
      <c r="CL389" s="736"/>
      <c r="CM389" s="736"/>
      <c r="CN389" s="736"/>
      <c r="CO389" s="736"/>
      <c r="CP389" s="736"/>
      <c r="CQ389" s="736"/>
      <c r="CR389" s="736"/>
      <c r="CS389" s="736"/>
      <c r="CT389" s="736"/>
      <c r="CU389" s="736"/>
      <c r="CV389" s="736"/>
      <c r="CW389" s="736"/>
      <c r="CX389" s="736"/>
      <c r="CY389" s="736"/>
      <c r="CZ389" s="736"/>
      <c r="DA389" s="736"/>
      <c r="DB389" s="736"/>
      <c r="DC389" s="736"/>
      <c r="DD389" s="736"/>
      <c r="DE389" s="736"/>
      <c r="DF389" s="736"/>
      <c r="DG389" s="736"/>
      <c r="DH389" s="736"/>
      <c r="DI389" s="736"/>
      <c r="DJ389" s="736"/>
      <c r="DK389" s="736"/>
      <c r="DL389" s="722"/>
      <c r="DM389" s="723"/>
      <c r="DN389" s="723"/>
      <c r="DO389" s="723"/>
      <c r="DP389" s="723"/>
      <c r="DQ389" s="724"/>
      <c r="DR389" s="1094"/>
      <c r="DS389" s="1095"/>
      <c r="DT389" s="1095"/>
      <c r="DU389" s="1095"/>
      <c r="DV389" s="1095"/>
      <c r="DW389" s="1095"/>
      <c r="DX389" s="1095"/>
      <c r="DY389" s="1095"/>
      <c r="DZ389" s="1095"/>
      <c r="EA389" s="1095"/>
      <c r="EB389" s="1096"/>
      <c r="EC389" s="1103"/>
      <c r="ED389" s="1104"/>
      <c r="EE389" s="1104"/>
      <c r="EF389" s="1104"/>
      <c r="EG389" s="1104"/>
      <c r="EH389" s="1104"/>
      <c r="EI389" s="1104"/>
      <c r="EJ389" s="1104"/>
      <c r="EK389" s="1104"/>
      <c r="EL389" s="1104"/>
      <c r="EM389" s="1105"/>
    </row>
    <row r="390" spans="1:143" ht="6" customHeight="1">
      <c r="A390" s="162"/>
      <c r="B390" s="1119" t="s">
        <v>171</v>
      </c>
      <c r="C390" s="695"/>
      <c r="D390" s="695"/>
      <c r="E390" s="695"/>
      <c r="F390" s="695"/>
      <c r="G390" s="695"/>
      <c r="H390" s="695"/>
      <c r="I390" s="695"/>
      <c r="J390" s="695"/>
      <c r="K390" s="695"/>
      <c r="L390" s="695"/>
      <c r="M390" s="695"/>
      <c r="N390" s="695"/>
      <c r="O390" s="695"/>
      <c r="P390" s="695"/>
      <c r="Q390" s="695"/>
      <c r="R390" s="695"/>
      <c r="S390" s="695"/>
      <c r="T390" s="695"/>
      <c r="U390" s="695"/>
      <c r="V390" s="695"/>
      <c r="W390" s="695"/>
      <c r="X390" s="695"/>
      <c r="Y390" s="695"/>
      <c r="Z390" s="695"/>
      <c r="AA390" s="695"/>
      <c r="AB390" s="695"/>
      <c r="AC390" s="695"/>
      <c r="AD390" s="1113"/>
      <c r="AE390" s="1113"/>
      <c r="AF390" s="1113"/>
      <c r="AG390" s="1113"/>
      <c r="AH390" s="1113"/>
      <c r="AI390" s="1113"/>
      <c r="AJ390" s="1113"/>
      <c r="AK390" s="1113"/>
      <c r="AL390" s="1113"/>
      <c r="AM390" s="1113"/>
      <c r="AN390" s="1113"/>
      <c r="AO390" s="1113"/>
      <c r="AP390" s="1113"/>
      <c r="AQ390" s="1113"/>
      <c r="AR390" s="1113"/>
      <c r="AS390" s="1113"/>
      <c r="AT390" s="1113"/>
      <c r="AU390" s="1113"/>
      <c r="AV390" s="1113"/>
      <c r="AW390" s="1113"/>
      <c r="AX390" s="728" t="str">
        <f>IF(AX327="","",AVERAGE(AX327:BB386))</f>
        <v/>
      </c>
      <c r="AY390" s="728"/>
      <c r="AZ390" s="728"/>
      <c r="BA390" s="728"/>
      <c r="BB390" s="728"/>
      <c r="BC390" s="1116"/>
      <c r="BD390" s="1117"/>
      <c r="BE390" s="1117"/>
      <c r="BF390" s="1117"/>
      <c r="BG390" s="1117"/>
      <c r="BH390" s="1117"/>
      <c r="BI390" s="1117"/>
      <c r="BJ390" s="1117"/>
      <c r="BK390" s="1118"/>
      <c r="BL390" s="1116"/>
      <c r="BM390" s="1117"/>
      <c r="BN390" s="1117"/>
      <c r="BO390" s="1117"/>
      <c r="BP390" s="1117"/>
      <c r="BQ390" s="1117"/>
      <c r="BR390" s="1117"/>
      <c r="BS390" s="1117"/>
      <c r="BT390" s="1117"/>
      <c r="BU390" s="1118"/>
      <c r="BV390" s="1116"/>
      <c r="BW390" s="1117"/>
      <c r="BX390" s="1117"/>
      <c r="BY390" s="1117"/>
      <c r="BZ390" s="1117"/>
      <c r="CA390" s="1117"/>
      <c r="CB390" s="1117"/>
      <c r="CC390" s="1117"/>
      <c r="CD390" s="1117"/>
      <c r="CE390" s="1118"/>
      <c r="CF390" s="1116"/>
      <c r="CG390" s="1117"/>
      <c r="CH390" s="1117"/>
      <c r="CI390" s="1117"/>
      <c r="CJ390" s="1117"/>
      <c r="CK390" s="1117"/>
      <c r="CL390" s="1117"/>
      <c r="CM390" s="1117"/>
      <c r="CN390" s="1117"/>
      <c r="CO390" s="1118"/>
      <c r="CP390" s="1116"/>
      <c r="CQ390" s="1117"/>
      <c r="CR390" s="1117"/>
      <c r="CS390" s="1117"/>
      <c r="CT390" s="1117"/>
      <c r="CU390" s="1117"/>
      <c r="CV390" s="1117"/>
      <c r="CW390" s="1117"/>
      <c r="CX390" s="1117"/>
      <c r="CY390" s="1117"/>
      <c r="CZ390" s="1118"/>
      <c r="DA390" s="1116"/>
      <c r="DB390" s="1117"/>
      <c r="DC390" s="1117"/>
      <c r="DD390" s="1117"/>
      <c r="DE390" s="1117"/>
      <c r="DF390" s="1117"/>
      <c r="DG390" s="1117"/>
      <c r="DH390" s="1117"/>
      <c r="DI390" s="1117"/>
      <c r="DJ390" s="1117"/>
      <c r="DK390" s="1118"/>
      <c r="DL390" s="719"/>
      <c r="DM390" s="720"/>
      <c r="DN390" s="720"/>
      <c r="DO390" s="720"/>
      <c r="DP390" s="720"/>
      <c r="DQ390" s="721"/>
      <c r="DR390" s="1116"/>
      <c r="DS390" s="1117"/>
      <c r="DT390" s="1117"/>
      <c r="DU390" s="1117"/>
      <c r="DV390" s="1117"/>
      <c r="DW390" s="1117"/>
      <c r="DX390" s="1117"/>
      <c r="DY390" s="1117"/>
      <c r="DZ390" s="1117"/>
      <c r="EA390" s="1117"/>
      <c r="EB390" s="1118"/>
      <c r="EC390" s="728" t="str">
        <f>IF(EC327="","",AVERAGE(EC327:EM386))</f>
        <v/>
      </c>
      <c r="ED390" s="728"/>
      <c r="EE390" s="728"/>
      <c r="EF390" s="728"/>
      <c r="EG390" s="728"/>
      <c r="EH390" s="728"/>
      <c r="EI390" s="728"/>
      <c r="EJ390" s="728"/>
      <c r="EK390" s="728"/>
      <c r="EL390" s="728"/>
      <c r="EM390" s="728"/>
    </row>
    <row r="391" spans="1:143" ht="6" customHeight="1">
      <c r="A391" s="162"/>
      <c r="B391" s="695"/>
      <c r="C391" s="695"/>
      <c r="D391" s="695"/>
      <c r="E391" s="695"/>
      <c r="F391" s="695"/>
      <c r="G391" s="695"/>
      <c r="H391" s="695"/>
      <c r="I391" s="695"/>
      <c r="J391" s="695"/>
      <c r="K391" s="695"/>
      <c r="L391" s="695"/>
      <c r="M391" s="695"/>
      <c r="N391" s="695"/>
      <c r="O391" s="695"/>
      <c r="P391" s="695"/>
      <c r="Q391" s="695"/>
      <c r="R391" s="695"/>
      <c r="S391" s="695"/>
      <c r="T391" s="695"/>
      <c r="U391" s="695"/>
      <c r="V391" s="695"/>
      <c r="W391" s="695"/>
      <c r="X391" s="695"/>
      <c r="Y391" s="695"/>
      <c r="Z391" s="695"/>
      <c r="AA391" s="695"/>
      <c r="AB391" s="695"/>
      <c r="AC391" s="695"/>
      <c r="AD391" s="1113"/>
      <c r="AE391" s="1113"/>
      <c r="AF391" s="1113"/>
      <c r="AG391" s="1113"/>
      <c r="AH391" s="1113"/>
      <c r="AI391" s="1113"/>
      <c r="AJ391" s="1113"/>
      <c r="AK391" s="1113"/>
      <c r="AL391" s="1113"/>
      <c r="AM391" s="1113"/>
      <c r="AN391" s="1113"/>
      <c r="AO391" s="1113"/>
      <c r="AP391" s="1113"/>
      <c r="AQ391" s="1113"/>
      <c r="AR391" s="1113"/>
      <c r="AS391" s="1113"/>
      <c r="AT391" s="1113"/>
      <c r="AU391" s="1113"/>
      <c r="AV391" s="1113"/>
      <c r="AW391" s="1113"/>
      <c r="AX391" s="728"/>
      <c r="AY391" s="728"/>
      <c r="AZ391" s="728"/>
      <c r="BA391" s="728"/>
      <c r="BB391" s="728"/>
      <c r="BC391" s="1091"/>
      <c r="BD391" s="1092"/>
      <c r="BE391" s="1092"/>
      <c r="BF391" s="1092"/>
      <c r="BG391" s="1092"/>
      <c r="BH391" s="1092"/>
      <c r="BI391" s="1092"/>
      <c r="BJ391" s="1092"/>
      <c r="BK391" s="1093"/>
      <c r="BL391" s="1091"/>
      <c r="BM391" s="1092"/>
      <c r="BN391" s="1092"/>
      <c r="BO391" s="1092"/>
      <c r="BP391" s="1092"/>
      <c r="BQ391" s="1092"/>
      <c r="BR391" s="1092"/>
      <c r="BS391" s="1092"/>
      <c r="BT391" s="1092"/>
      <c r="BU391" s="1093"/>
      <c r="BV391" s="1091"/>
      <c r="BW391" s="1092"/>
      <c r="BX391" s="1092"/>
      <c r="BY391" s="1092"/>
      <c r="BZ391" s="1092"/>
      <c r="CA391" s="1092"/>
      <c r="CB391" s="1092"/>
      <c r="CC391" s="1092"/>
      <c r="CD391" s="1092"/>
      <c r="CE391" s="1093"/>
      <c r="CF391" s="1091"/>
      <c r="CG391" s="1092"/>
      <c r="CH391" s="1092"/>
      <c r="CI391" s="1092"/>
      <c r="CJ391" s="1092"/>
      <c r="CK391" s="1092"/>
      <c r="CL391" s="1092"/>
      <c r="CM391" s="1092"/>
      <c r="CN391" s="1092"/>
      <c r="CO391" s="1093"/>
      <c r="CP391" s="1091"/>
      <c r="CQ391" s="1092"/>
      <c r="CR391" s="1092"/>
      <c r="CS391" s="1092"/>
      <c r="CT391" s="1092"/>
      <c r="CU391" s="1092"/>
      <c r="CV391" s="1092"/>
      <c r="CW391" s="1092"/>
      <c r="CX391" s="1092"/>
      <c r="CY391" s="1092"/>
      <c r="CZ391" s="1093"/>
      <c r="DA391" s="1091"/>
      <c r="DB391" s="1092"/>
      <c r="DC391" s="1092"/>
      <c r="DD391" s="1092"/>
      <c r="DE391" s="1092"/>
      <c r="DF391" s="1092"/>
      <c r="DG391" s="1092"/>
      <c r="DH391" s="1092"/>
      <c r="DI391" s="1092"/>
      <c r="DJ391" s="1092"/>
      <c r="DK391" s="1093"/>
      <c r="DL391" s="722"/>
      <c r="DM391" s="723"/>
      <c r="DN391" s="723"/>
      <c r="DO391" s="723"/>
      <c r="DP391" s="723"/>
      <c r="DQ391" s="724"/>
      <c r="DR391" s="1091"/>
      <c r="DS391" s="1092"/>
      <c r="DT391" s="1092"/>
      <c r="DU391" s="1092"/>
      <c r="DV391" s="1092"/>
      <c r="DW391" s="1092"/>
      <c r="DX391" s="1092"/>
      <c r="DY391" s="1092"/>
      <c r="DZ391" s="1092"/>
      <c r="EA391" s="1092"/>
      <c r="EB391" s="1093"/>
      <c r="EC391" s="728"/>
      <c r="ED391" s="728"/>
      <c r="EE391" s="728"/>
      <c r="EF391" s="728"/>
      <c r="EG391" s="728"/>
      <c r="EH391" s="728"/>
      <c r="EI391" s="728"/>
      <c r="EJ391" s="728"/>
      <c r="EK391" s="728"/>
      <c r="EL391" s="728"/>
      <c r="EM391" s="728"/>
    </row>
    <row r="392" spans="1:143" ht="6" customHeight="1">
      <c r="A392" s="162"/>
      <c r="B392" s="695"/>
      <c r="C392" s="695"/>
      <c r="D392" s="695"/>
      <c r="E392" s="695"/>
      <c r="F392" s="695"/>
      <c r="G392" s="695"/>
      <c r="H392" s="695"/>
      <c r="I392" s="695"/>
      <c r="J392" s="695"/>
      <c r="K392" s="695"/>
      <c r="L392" s="695"/>
      <c r="M392" s="695"/>
      <c r="N392" s="695"/>
      <c r="O392" s="695"/>
      <c r="P392" s="695"/>
      <c r="Q392" s="695"/>
      <c r="R392" s="695"/>
      <c r="S392" s="695"/>
      <c r="T392" s="695"/>
      <c r="U392" s="695"/>
      <c r="V392" s="695"/>
      <c r="W392" s="695"/>
      <c r="X392" s="695"/>
      <c r="Y392" s="695"/>
      <c r="Z392" s="695"/>
      <c r="AA392" s="695"/>
      <c r="AB392" s="695"/>
      <c r="AC392" s="695"/>
      <c r="AD392" s="1113"/>
      <c r="AE392" s="1113"/>
      <c r="AF392" s="1113"/>
      <c r="AG392" s="1113"/>
      <c r="AH392" s="1113"/>
      <c r="AI392" s="1113"/>
      <c r="AJ392" s="1113"/>
      <c r="AK392" s="1113"/>
      <c r="AL392" s="1113"/>
      <c r="AM392" s="1113"/>
      <c r="AN392" s="1113"/>
      <c r="AO392" s="1113"/>
      <c r="AP392" s="1113"/>
      <c r="AQ392" s="1113"/>
      <c r="AR392" s="1113"/>
      <c r="AS392" s="1113"/>
      <c r="AT392" s="1113"/>
      <c r="AU392" s="1113"/>
      <c r="AV392" s="1113"/>
      <c r="AW392" s="1113"/>
      <c r="AX392" s="728"/>
      <c r="AY392" s="728"/>
      <c r="AZ392" s="728"/>
      <c r="BA392" s="728"/>
      <c r="BB392" s="728"/>
      <c r="BC392" s="1094"/>
      <c r="BD392" s="1095"/>
      <c r="BE392" s="1095"/>
      <c r="BF392" s="1095"/>
      <c r="BG392" s="1095"/>
      <c r="BH392" s="1095"/>
      <c r="BI392" s="1095"/>
      <c r="BJ392" s="1095"/>
      <c r="BK392" s="1096"/>
      <c r="BL392" s="1094"/>
      <c r="BM392" s="1095"/>
      <c r="BN392" s="1095"/>
      <c r="BO392" s="1095"/>
      <c r="BP392" s="1095"/>
      <c r="BQ392" s="1095"/>
      <c r="BR392" s="1095"/>
      <c r="BS392" s="1095"/>
      <c r="BT392" s="1095"/>
      <c r="BU392" s="1096"/>
      <c r="BV392" s="1094"/>
      <c r="BW392" s="1095"/>
      <c r="BX392" s="1095"/>
      <c r="BY392" s="1095"/>
      <c r="BZ392" s="1095"/>
      <c r="CA392" s="1095"/>
      <c r="CB392" s="1095"/>
      <c r="CC392" s="1095"/>
      <c r="CD392" s="1095"/>
      <c r="CE392" s="1096"/>
      <c r="CF392" s="1094"/>
      <c r="CG392" s="1095"/>
      <c r="CH392" s="1095"/>
      <c r="CI392" s="1095"/>
      <c r="CJ392" s="1095"/>
      <c r="CK392" s="1095"/>
      <c r="CL392" s="1095"/>
      <c r="CM392" s="1095"/>
      <c r="CN392" s="1095"/>
      <c r="CO392" s="1096"/>
      <c r="CP392" s="1094"/>
      <c r="CQ392" s="1095"/>
      <c r="CR392" s="1095"/>
      <c r="CS392" s="1095"/>
      <c r="CT392" s="1095"/>
      <c r="CU392" s="1095"/>
      <c r="CV392" s="1095"/>
      <c r="CW392" s="1095"/>
      <c r="CX392" s="1095"/>
      <c r="CY392" s="1095"/>
      <c r="CZ392" s="1096"/>
      <c r="DA392" s="1094"/>
      <c r="DB392" s="1095"/>
      <c r="DC392" s="1095"/>
      <c r="DD392" s="1095"/>
      <c r="DE392" s="1095"/>
      <c r="DF392" s="1095"/>
      <c r="DG392" s="1095"/>
      <c r="DH392" s="1095"/>
      <c r="DI392" s="1095"/>
      <c r="DJ392" s="1095"/>
      <c r="DK392" s="1096"/>
      <c r="DL392" s="725"/>
      <c r="DM392" s="726"/>
      <c r="DN392" s="726"/>
      <c r="DO392" s="726"/>
      <c r="DP392" s="726"/>
      <c r="DQ392" s="727"/>
      <c r="DR392" s="1094"/>
      <c r="DS392" s="1095"/>
      <c r="DT392" s="1095"/>
      <c r="DU392" s="1095"/>
      <c r="DV392" s="1095"/>
      <c r="DW392" s="1095"/>
      <c r="DX392" s="1095"/>
      <c r="DY392" s="1095"/>
      <c r="DZ392" s="1095"/>
      <c r="EA392" s="1095"/>
      <c r="EB392" s="1096"/>
      <c r="EC392" s="728"/>
      <c r="ED392" s="728"/>
      <c r="EE392" s="728"/>
      <c r="EF392" s="728"/>
      <c r="EG392" s="728"/>
      <c r="EH392" s="728"/>
      <c r="EI392" s="728"/>
      <c r="EJ392" s="728"/>
      <c r="EK392" s="728"/>
      <c r="EL392" s="728"/>
      <c r="EM392" s="728"/>
    </row>
    <row r="394" spans="1:143" ht="6" customHeight="1">
      <c r="C394" s="718" t="s">
        <v>269</v>
      </c>
      <c r="D394" s="718"/>
      <c r="E394" s="718"/>
      <c r="F394" s="718"/>
      <c r="G394" s="718"/>
      <c r="H394" s="718"/>
      <c r="I394" s="718"/>
      <c r="J394" s="718"/>
      <c r="K394" s="718"/>
      <c r="L394" s="718"/>
      <c r="M394" s="718"/>
      <c r="N394" s="718"/>
      <c r="O394" s="718"/>
      <c r="P394" s="718"/>
      <c r="Q394" s="718"/>
      <c r="R394" s="718"/>
      <c r="S394" s="718"/>
      <c r="T394" s="718"/>
      <c r="U394" s="718"/>
      <c r="V394" s="718"/>
      <c r="W394" s="718"/>
      <c r="X394" s="718"/>
      <c r="Y394" s="718"/>
      <c r="Z394" s="718"/>
      <c r="AA394" s="718"/>
      <c r="AB394" s="718"/>
      <c r="AC394" s="718"/>
      <c r="AD394" s="718"/>
      <c r="AE394" s="718"/>
      <c r="AF394" s="718"/>
      <c r="AG394" s="718"/>
      <c r="AH394" s="718"/>
      <c r="AI394" s="718"/>
      <c r="AJ394" s="718"/>
      <c r="AK394" s="718"/>
      <c r="AL394" s="718"/>
      <c r="AM394" s="718"/>
      <c r="AN394" s="718"/>
      <c r="AO394" s="718"/>
      <c r="AP394" s="718"/>
      <c r="AQ394" s="718"/>
      <c r="AR394" s="718"/>
      <c r="AS394" s="718"/>
      <c r="AT394" s="718"/>
      <c r="AU394" s="718"/>
      <c r="AV394" s="718"/>
      <c r="AW394" s="718"/>
      <c r="AX394" s="718"/>
      <c r="AY394" s="718"/>
      <c r="AZ394" s="718"/>
      <c r="BA394" s="718"/>
      <c r="BB394" s="718"/>
      <c r="BC394" s="718"/>
      <c r="BD394" s="718"/>
      <c r="BE394" s="718"/>
      <c r="BF394" s="718"/>
      <c r="BG394" s="718"/>
      <c r="BH394" s="718"/>
      <c r="BI394" s="718"/>
      <c r="BJ394" s="718"/>
      <c r="BK394" s="718"/>
      <c r="BL394" s="718"/>
      <c r="BM394" s="718"/>
      <c r="BN394" s="718"/>
      <c r="BO394" s="718"/>
      <c r="BP394" s="718"/>
      <c r="BQ394" s="718"/>
      <c r="BR394" s="718"/>
      <c r="BS394" s="718"/>
      <c r="BT394" s="718"/>
      <c r="BU394" s="718"/>
      <c r="BV394" s="718"/>
      <c r="BW394" s="718"/>
      <c r="BX394" s="718"/>
      <c r="BY394" s="718"/>
      <c r="BZ394" s="718"/>
      <c r="CA394" s="718"/>
      <c r="CB394" s="718"/>
      <c r="CC394" s="718"/>
      <c r="CD394" s="718"/>
      <c r="CE394" s="718"/>
      <c r="CF394" s="718"/>
      <c r="CG394" s="718"/>
      <c r="CH394" s="718"/>
      <c r="CI394" s="718"/>
      <c r="CJ394" s="718"/>
      <c r="CK394" s="718"/>
      <c r="CL394" s="718"/>
      <c r="CM394" s="718"/>
      <c r="CN394" s="718"/>
      <c r="CO394" s="718"/>
      <c r="CP394" s="718"/>
      <c r="CQ394" s="718"/>
      <c r="CR394" s="718"/>
      <c r="CS394" s="718"/>
      <c r="CT394" s="718"/>
      <c r="CZ394" s="164"/>
      <c r="DA394" s="164"/>
      <c r="DB394" s="164"/>
      <c r="DC394" s="164"/>
      <c r="DD394" s="164"/>
      <c r="DE394" s="164"/>
      <c r="DF394" s="164"/>
      <c r="DG394" s="164"/>
      <c r="DH394" s="164"/>
      <c r="DI394" s="164"/>
      <c r="DJ394" s="164"/>
      <c r="DK394" s="164"/>
      <c r="DL394" s="114"/>
      <c r="DM394" s="114"/>
      <c r="DN394" s="114"/>
      <c r="DO394" s="114"/>
      <c r="DP394" s="114"/>
      <c r="DQ394" s="114"/>
      <c r="DR394" s="164"/>
      <c r="DS394" s="164"/>
      <c r="DT394" s="164"/>
      <c r="DU394" s="164"/>
      <c r="DV394" s="164"/>
      <c r="DW394" s="164"/>
      <c r="DX394" s="164"/>
      <c r="DY394" s="164"/>
      <c r="DZ394" s="164"/>
      <c r="EA394" s="164"/>
      <c r="EB394" s="164"/>
      <c r="EC394" s="164"/>
      <c r="ED394" s="164"/>
      <c r="EE394" s="164"/>
      <c r="EF394" s="164"/>
      <c r="EG394" s="164"/>
      <c r="EH394" s="164"/>
      <c r="EI394" s="164"/>
      <c r="EJ394" s="164"/>
      <c r="EK394" s="164"/>
      <c r="EL394" s="164"/>
      <c r="EM394" s="164"/>
    </row>
    <row r="395" spans="1:143" ht="6" customHeight="1">
      <c r="C395" s="718"/>
      <c r="D395" s="718"/>
      <c r="E395" s="718"/>
      <c r="F395" s="718"/>
      <c r="G395" s="718"/>
      <c r="H395" s="718"/>
      <c r="I395" s="718"/>
      <c r="J395" s="718"/>
      <c r="K395" s="718"/>
      <c r="L395" s="718"/>
      <c r="M395" s="718"/>
      <c r="N395" s="718"/>
      <c r="O395" s="718"/>
      <c r="P395" s="718"/>
      <c r="Q395" s="718"/>
      <c r="R395" s="718"/>
      <c r="S395" s="718"/>
      <c r="T395" s="718"/>
      <c r="U395" s="718"/>
      <c r="V395" s="718"/>
      <c r="W395" s="718"/>
      <c r="X395" s="718"/>
      <c r="Y395" s="718"/>
      <c r="Z395" s="718"/>
      <c r="AA395" s="718"/>
      <c r="AB395" s="718"/>
      <c r="AC395" s="718"/>
      <c r="AD395" s="718"/>
      <c r="AE395" s="718"/>
      <c r="AF395" s="718"/>
      <c r="AG395" s="718"/>
      <c r="AH395" s="718"/>
      <c r="AI395" s="718"/>
      <c r="AJ395" s="718"/>
      <c r="AK395" s="718"/>
      <c r="AL395" s="718"/>
      <c r="AM395" s="718"/>
      <c r="AN395" s="718"/>
      <c r="AO395" s="718"/>
      <c r="AP395" s="718"/>
      <c r="AQ395" s="718"/>
      <c r="AR395" s="718"/>
      <c r="AS395" s="718"/>
      <c r="AT395" s="718"/>
      <c r="AU395" s="718"/>
      <c r="AV395" s="718"/>
      <c r="AW395" s="718"/>
      <c r="AX395" s="718"/>
      <c r="AY395" s="718"/>
      <c r="AZ395" s="718"/>
      <c r="BA395" s="718"/>
      <c r="BB395" s="718"/>
      <c r="BC395" s="718"/>
      <c r="BD395" s="718"/>
      <c r="BE395" s="718"/>
      <c r="BF395" s="718"/>
      <c r="BG395" s="718"/>
      <c r="BH395" s="718"/>
      <c r="BI395" s="718"/>
      <c r="BJ395" s="718"/>
      <c r="BK395" s="718"/>
      <c r="BL395" s="718"/>
      <c r="BM395" s="718"/>
      <c r="BN395" s="718"/>
      <c r="BO395" s="718"/>
      <c r="BP395" s="718"/>
      <c r="BQ395" s="718"/>
      <c r="BR395" s="718"/>
      <c r="BS395" s="718"/>
      <c r="BT395" s="718"/>
      <c r="BU395" s="718"/>
      <c r="BV395" s="718"/>
      <c r="BW395" s="718"/>
      <c r="BX395" s="718"/>
      <c r="BY395" s="718"/>
      <c r="BZ395" s="718"/>
      <c r="CA395" s="718"/>
      <c r="CB395" s="718"/>
      <c r="CC395" s="718"/>
      <c r="CD395" s="718"/>
      <c r="CE395" s="718"/>
      <c r="CF395" s="718"/>
      <c r="CG395" s="718"/>
      <c r="CH395" s="718"/>
      <c r="CI395" s="718"/>
      <c r="CJ395" s="718"/>
      <c r="CK395" s="718"/>
      <c r="CL395" s="718"/>
      <c r="CM395" s="718"/>
      <c r="CN395" s="718"/>
      <c r="CO395" s="718"/>
      <c r="CP395" s="718"/>
      <c r="CQ395" s="718"/>
      <c r="CR395" s="718"/>
      <c r="CS395" s="718"/>
      <c r="CT395" s="718"/>
      <c r="CZ395" s="164"/>
      <c r="DA395" s="164"/>
      <c r="DB395" s="164"/>
      <c r="DC395" s="164"/>
      <c r="DD395" s="164"/>
      <c r="DE395" s="164"/>
      <c r="DF395" s="164"/>
      <c r="DG395" s="164"/>
      <c r="DH395" s="164"/>
      <c r="DI395" s="164"/>
      <c r="DJ395" s="164"/>
      <c r="DK395" s="164"/>
      <c r="DL395" s="114"/>
      <c r="DM395" s="114"/>
      <c r="DN395" s="114"/>
      <c r="DO395" s="114"/>
      <c r="DP395" s="114"/>
      <c r="DQ395" s="114"/>
      <c r="DR395" s="164"/>
      <c r="DS395" s="164"/>
      <c r="DT395" s="164"/>
      <c r="DU395" s="164"/>
      <c r="DV395" s="164"/>
      <c r="DW395" s="164"/>
      <c r="DX395" s="164"/>
      <c r="DY395" s="164"/>
      <c r="DZ395" s="164"/>
      <c r="EA395" s="164"/>
      <c r="EB395" s="164"/>
      <c r="EC395" s="164"/>
      <c r="ED395" s="164"/>
      <c r="EE395" s="164"/>
      <c r="EF395" s="164"/>
      <c r="EG395" s="164"/>
      <c r="EH395" s="164"/>
      <c r="EI395" s="164"/>
      <c r="EJ395" s="164"/>
      <c r="EK395" s="164"/>
      <c r="EL395" s="164"/>
      <c r="EM395" s="164"/>
    </row>
    <row r="396" spans="1:143" ht="6" customHeight="1">
      <c r="B396" s="154"/>
      <c r="C396" s="718"/>
      <c r="D396" s="718"/>
      <c r="E396" s="718"/>
      <c r="F396" s="718"/>
      <c r="G396" s="718"/>
      <c r="H396" s="718"/>
      <c r="I396" s="718"/>
      <c r="J396" s="718"/>
      <c r="K396" s="718"/>
      <c r="L396" s="718"/>
      <c r="M396" s="718"/>
      <c r="N396" s="718"/>
      <c r="O396" s="718"/>
      <c r="P396" s="718"/>
      <c r="Q396" s="718"/>
      <c r="R396" s="718"/>
      <c r="S396" s="718"/>
      <c r="T396" s="718"/>
      <c r="U396" s="718"/>
      <c r="V396" s="718"/>
      <c r="W396" s="718"/>
      <c r="X396" s="718"/>
      <c r="Y396" s="718"/>
      <c r="Z396" s="718"/>
      <c r="AA396" s="718"/>
      <c r="AB396" s="718"/>
      <c r="AC396" s="718"/>
      <c r="AD396" s="718"/>
      <c r="AE396" s="718"/>
      <c r="AF396" s="718"/>
      <c r="AG396" s="718"/>
      <c r="AH396" s="718"/>
      <c r="AI396" s="718"/>
      <c r="AJ396" s="718"/>
      <c r="AK396" s="718"/>
      <c r="AL396" s="718"/>
      <c r="AM396" s="718"/>
      <c r="AN396" s="718"/>
      <c r="AO396" s="718"/>
      <c r="AP396" s="718"/>
      <c r="AQ396" s="718"/>
      <c r="AR396" s="718"/>
      <c r="AS396" s="718"/>
      <c r="AT396" s="718"/>
      <c r="AU396" s="718"/>
      <c r="AV396" s="718"/>
      <c r="AW396" s="718"/>
      <c r="AX396" s="718"/>
      <c r="AY396" s="718"/>
      <c r="AZ396" s="718"/>
      <c r="BA396" s="718"/>
      <c r="BB396" s="718"/>
      <c r="BC396" s="718"/>
      <c r="BD396" s="718"/>
      <c r="BE396" s="718"/>
      <c r="BF396" s="718"/>
      <c r="BG396" s="718"/>
      <c r="BH396" s="718"/>
      <c r="BI396" s="718"/>
      <c r="BJ396" s="718"/>
      <c r="BK396" s="718"/>
      <c r="BL396" s="718"/>
      <c r="BM396" s="718"/>
      <c r="BN396" s="718"/>
      <c r="BO396" s="718"/>
      <c r="BP396" s="718"/>
      <c r="BQ396" s="718"/>
      <c r="BR396" s="718"/>
      <c r="BS396" s="718"/>
      <c r="BT396" s="718"/>
      <c r="BU396" s="718"/>
      <c r="BV396" s="718"/>
      <c r="BW396" s="718"/>
      <c r="BX396" s="718"/>
      <c r="BY396" s="718"/>
      <c r="BZ396" s="718"/>
      <c r="CA396" s="718"/>
      <c r="CB396" s="718"/>
      <c r="CC396" s="718"/>
      <c r="CD396" s="718"/>
      <c r="CE396" s="718"/>
      <c r="CF396" s="718"/>
      <c r="CG396" s="718"/>
      <c r="CH396" s="718"/>
      <c r="CI396" s="718"/>
      <c r="CJ396" s="718"/>
      <c r="CK396" s="718"/>
      <c r="CL396" s="718"/>
      <c r="CM396" s="718"/>
      <c r="CN396" s="718"/>
      <c r="CO396" s="718"/>
      <c r="CP396" s="718"/>
      <c r="CQ396" s="718"/>
      <c r="CR396" s="718"/>
      <c r="CS396" s="718"/>
      <c r="CT396" s="718"/>
      <c r="DA396" s="165"/>
      <c r="DB396" s="165"/>
      <c r="DC396" s="165"/>
      <c r="DD396" s="165"/>
      <c r="DE396" s="165"/>
      <c r="DF396" s="165"/>
      <c r="DG396" s="165"/>
      <c r="DH396" s="165"/>
      <c r="DI396" s="165"/>
      <c r="DJ396" s="165"/>
      <c r="DK396" s="165"/>
      <c r="DL396" s="117"/>
      <c r="DM396" s="117"/>
      <c r="DN396" s="117"/>
      <c r="DO396" s="117"/>
      <c r="DP396" s="117"/>
      <c r="DQ396" s="117"/>
      <c r="DR396" s="165"/>
      <c r="DS396" s="165"/>
      <c r="DT396" s="165"/>
      <c r="DU396" s="165"/>
      <c r="DV396" s="165"/>
      <c r="DW396" s="165"/>
      <c r="DX396" s="165"/>
      <c r="DY396" s="165"/>
      <c r="DZ396" s="165"/>
      <c r="EA396" s="165"/>
      <c r="EB396" s="165"/>
      <c r="EC396" s="165"/>
      <c r="ED396" s="165"/>
      <c r="EE396" s="165"/>
      <c r="EF396" s="165"/>
      <c r="EG396" s="165"/>
      <c r="EH396" s="165"/>
      <c r="EI396" s="165"/>
      <c r="EJ396" s="165"/>
      <c r="EK396" s="165"/>
      <c r="EL396" s="165"/>
      <c r="EM396" s="165"/>
    </row>
    <row r="397" spans="1:143" ht="6" customHeight="1">
      <c r="B397" s="154"/>
      <c r="C397" s="718"/>
      <c r="D397" s="718"/>
      <c r="E397" s="718"/>
      <c r="F397" s="718"/>
      <c r="G397" s="718"/>
      <c r="H397" s="718"/>
      <c r="I397" s="718"/>
      <c r="J397" s="718"/>
      <c r="K397" s="718"/>
      <c r="L397" s="718"/>
      <c r="M397" s="718"/>
      <c r="N397" s="718"/>
      <c r="O397" s="718"/>
      <c r="P397" s="718"/>
      <c r="Q397" s="718"/>
      <c r="R397" s="718"/>
      <c r="S397" s="718"/>
      <c r="T397" s="718"/>
      <c r="U397" s="718"/>
      <c r="V397" s="718"/>
      <c r="W397" s="718"/>
      <c r="X397" s="718"/>
      <c r="Y397" s="718"/>
      <c r="Z397" s="718"/>
      <c r="AA397" s="718"/>
      <c r="AB397" s="718"/>
      <c r="AC397" s="718"/>
      <c r="AD397" s="718"/>
      <c r="AE397" s="718"/>
      <c r="AF397" s="718"/>
      <c r="AG397" s="718"/>
      <c r="AH397" s="718"/>
      <c r="AI397" s="718"/>
      <c r="AJ397" s="718"/>
      <c r="AK397" s="718"/>
      <c r="AL397" s="718"/>
      <c r="AM397" s="718"/>
      <c r="AN397" s="718"/>
      <c r="AO397" s="718"/>
      <c r="AP397" s="718"/>
      <c r="AQ397" s="718"/>
      <c r="AR397" s="718"/>
      <c r="AS397" s="718"/>
      <c r="AT397" s="718"/>
      <c r="AU397" s="718"/>
      <c r="AV397" s="718"/>
      <c r="AW397" s="718"/>
      <c r="AX397" s="718"/>
      <c r="AY397" s="718"/>
      <c r="AZ397" s="718"/>
      <c r="BA397" s="718"/>
      <c r="BB397" s="718"/>
      <c r="BC397" s="718"/>
      <c r="BD397" s="718"/>
      <c r="BE397" s="718"/>
      <c r="BF397" s="718"/>
      <c r="BG397" s="718"/>
      <c r="BH397" s="718"/>
      <c r="BI397" s="718"/>
      <c r="BJ397" s="718"/>
      <c r="BK397" s="718"/>
      <c r="BL397" s="718"/>
      <c r="BM397" s="718"/>
      <c r="BN397" s="718"/>
      <c r="BO397" s="718"/>
      <c r="BP397" s="718"/>
      <c r="BQ397" s="718"/>
      <c r="BR397" s="718"/>
      <c r="BS397" s="718"/>
      <c r="BT397" s="718"/>
      <c r="BU397" s="718"/>
      <c r="BV397" s="718"/>
      <c r="BW397" s="718"/>
      <c r="BX397" s="718"/>
      <c r="BY397" s="718"/>
      <c r="BZ397" s="718"/>
      <c r="CA397" s="718"/>
      <c r="CB397" s="718"/>
      <c r="CC397" s="718"/>
      <c r="CD397" s="718"/>
      <c r="CE397" s="718"/>
      <c r="CF397" s="718"/>
      <c r="CG397" s="718"/>
      <c r="CH397" s="718"/>
      <c r="CI397" s="718"/>
      <c r="CJ397" s="718"/>
      <c r="CK397" s="718"/>
      <c r="CL397" s="718"/>
      <c r="CM397" s="718"/>
      <c r="CN397" s="718"/>
      <c r="CO397" s="718"/>
      <c r="CP397" s="718"/>
      <c r="CQ397" s="718"/>
      <c r="CR397" s="718"/>
      <c r="CS397" s="718"/>
      <c r="CT397" s="718"/>
      <c r="DA397" s="165"/>
      <c r="DB397" s="165"/>
      <c r="DC397" s="165"/>
      <c r="DD397" s="165"/>
      <c r="DE397" s="165"/>
      <c r="DF397" s="165"/>
      <c r="DG397" s="165"/>
      <c r="DH397" s="165"/>
      <c r="DI397" s="165"/>
      <c r="DJ397" s="165"/>
      <c r="DK397" s="165"/>
      <c r="DL397" s="117"/>
      <c r="DM397" s="117"/>
      <c r="DN397" s="117"/>
      <c r="DO397" s="117"/>
      <c r="DP397" s="117"/>
      <c r="DQ397" s="117"/>
      <c r="DR397" s="165"/>
      <c r="DS397" s="165"/>
      <c r="DT397" s="165"/>
      <c r="DU397" s="165"/>
      <c r="DV397" s="165"/>
      <c r="DW397" s="165"/>
      <c r="DX397" s="165"/>
      <c r="DY397" s="165"/>
      <c r="DZ397" s="165"/>
      <c r="EA397" s="165"/>
      <c r="EB397" s="165"/>
      <c r="EC397" s="165"/>
      <c r="ED397" s="165"/>
      <c r="EE397" s="165"/>
      <c r="EF397" s="165"/>
      <c r="EG397" s="165"/>
      <c r="EH397" s="165"/>
      <c r="EI397" s="165"/>
      <c r="EJ397" s="165"/>
      <c r="EK397" s="165"/>
      <c r="EL397" s="165"/>
      <c r="EM397" s="165"/>
    </row>
    <row r="398" spans="1:143" ht="6" customHeight="1">
      <c r="B398" s="154"/>
      <c r="C398" s="718"/>
      <c r="D398" s="718"/>
      <c r="E398" s="718"/>
      <c r="F398" s="718"/>
      <c r="G398" s="718"/>
      <c r="H398" s="718"/>
      <c r="I398" s="718"/>
      <c r="J398" s="718"/>
      <c r="K398" s="718"/>
      <c r="L398" s="718"/>
      <c r="M398" s="718"/>
      <c r="N398" s="718"/>
      <c r="O398" s="718"/>
      <c r="P398" s="718"/>
      <c r="Q398" s="718"/>
      <c r="R398" s="718"/>
      <c r="S398" s="718"/>
      <c r="T398" s="718"/>
      <c r="U398" s="718"/>
      <c r="V398" s="718"/>
      <c r="W398" s="718"/>
      <c r="X398" s="718"/>
      <c r="Y398" s="718"/>
      <c r="Z398" s="718"/>
      <c r="AA398" s="718"/>
      <c r="AB398" s="718"/>
      <c r="AC398" s="718"/>
      <c r="AD398" s="718"/>
      <c r="AE398" s="718"/>
      <c r="AF398" s="718"/>
      <c r="AG398" s="718"/>
      <c r="AH398" s="718"/>
      <c r="AI398" s="718"/>
      <c r="AJ398" s="718"/>
      <c r="AK398" s="718"/>
      <c r="AL398" s="718"/>
      <c r="AM398" s="718"/>
      <c r="AN398" s="718"/>
      <c r="AO398" s="718"/>
      <c r="AP398" s="718"/>
      <c r="AQ398" s="718"/>
      <c r="AR398" s="718"/>
      <c r="AS398" s="718"/>
      <c r="AT398" s="718"/>
      <c r="AU398" s="718"/>
      <c r="AV398" s="718"/>
      <c r="AW398" s="718"/>
      <c r="AX398" s="718"/>
      <c r="AY398" s="718"/>
      <c r="AZ398" s="718"/>
      <c r="BA398" s="718"/>
      <c r="BB398" s="718"/>
      <c r="BC398" s="718"/>
      <c r="BD398" s="718"/>
      <c r="BE398" s="718"/>
      <c r="BF398" s="718"/>
      <c r="BG398" s="718"/>
      <c r="BH398" s="718"/>
      <c r="BI398" s="718"/>
      <c r="BJ398" s="718"/>
      <c r="BK398" s="718"/>
      <c r="BL398" s="718"/>
      <c r="BM398" s="718"/>
      <c r="BN398" s="718"/>
      <c r="BO398" s="718"/>
      <c r="BP398" s="718"/>
      <c r="BQ398" s="718"/>
      <c r="BR398" s="718"/>
      <c r="BS398" s="718"/>
      <c r="BT398" s="718"/>
      <c r="BU398" s="718"/>
      <c r="BV398" s="718"/>
      <c r="BW398" s="718"/>
      <c r="BX398" s="718"/>
      <c r="BY398" s="718"/>
      <c r="BZ398" s="718"/>
      <c r="CA398" s="718"/>
      <c r="CB398" s="718"/>
      <c r="CC398" s="718"/>
      <c r="CD398" s="718"/>
      <c r="CE398" s="718"/>
      <c r="CF398" s="718"/>
      <c r="CG398" s="718"/>
      <c r="CH398" s="718"/>
      <c r="CI398" s="718"/>
      <c r="CJ398" s="718"/>
      <c r="CK398" s="718"/>
      <c r="CL398" s="718"/>
      <c r="CM398" s="718"/>
      <c r="CN398" s="718"/>
      <c r="CO398" s="718"/>
      <c r="CP398" s="718"/>
      <c r="CQ398" s="718"/>
      <c r="CR398" s="718"/>
      <c r="CS398" s="718"/>
      <c r="CT398" s="718"/>
      <c r="DA398" s="165"/>
      <c r="DB398" s="165"/>
      <c r="DC398" s="165"/>
      <c r="DD398" s="165"/>
      <c r="DE398" s="165"/>
      <c r="DF398" s="165"/>
      <c r="DG398" s="165"/>
      <c r="DH398" s="165"/>
      <c r="DI398" s="165"/>
      <c r="DJ398" s="165"/>
      <c r="DK398" s="165"/>
      <c r="DL398" s="117"/>
      <c r="DM398" s="117"/>
      <c r="DN398" s="117"/>
      <c r="DO398" s="117"/>
      <c r="DP398" s="117"/>
      <c r="DQ398" s="117"/>
      <c r="DR398" s="165"/>
      <c r="DS398" s="165"/>
      <c r="DT398" s="165"/>
      <c r="DU398" s="165"/>
      <c r="DV398" s="165"/>
      <c r="DW398" s="165"/>
      <c r="DX398" s="165"/>
      <c r="DY398" s="165"/>
      <c r="DZ398" s="165"/>
      <c r="EA398" s="165"/>
      <c r="EB398" s="165"/>
      <c r="EC398" s="165"/>
      <c r="ED398" s="165"/>
      <c r="EE398" s="165"/>
      <c r="EF398" s="165"/>
      <c r="EG398" s="165"/>
      <c r="EH398" s="165"/>
      <c r="EI398" s="165"/>
      <c r="EJ398" s="165"/>
      <c r="EK398" s="165"/>
      <c r="EL398" s="165"/>
      <c r="EM398" s="165"/>
    </row>
    <row r="399" spans="1:143" ht="6" customHeight="1">
      <c r="B399" s="162"/>
      <c r="C399" s="162"/>
      <c r="D399" s="162"/>
      <c r="E399" s="162"/>
      <c r="F399" s="162"/>
      <c r="G399" s="162"/>
      <c r="H399" s="162"/>
      <c r="I399" s="162"/>
      <c r="J399" s="162"/>
      <c r="K399" s="162"/>
      <c r="L399" s="162"/>
      <c r="M399" s="162"/>
      <c r="P399" s="162"/>
      <c r="Q399" s="162"/>
      <c r="R399" s="162"/>
      <c r="S399" s="162"/>
      <c r="T399" s="162"/>
      <c r="U399" s="162"/>
      <c r="V399" s="162"/>
      <c r="W399" s="162"/>
      <c r="X399" s="162"/>
      <c r="Y399" s="162"/>
      <c r="Z399" s="162"/>
      <c r="AA399" s="162"/>
      <c r="AB399" s="162"/>
      <c r="AC399" s="162"/>
      <c r="AD399" s="162"/>
      <c r="AE399" s="162"/>
      <c r="AF399" s="162"/>
      <c r="AG399" s="162"/>
      <c r="AH399" s="162"/>
      <c r="AI399" s="162"/>
      <c r="AJ399" s="162"/>
      <c r="AK399" s="162"/>
      <c r="AL399" s="162"/>
      <c r="AM399" s="162"/>
      <c r="AN399" s="162"/>
      <c r="AO399" s="162"/>
      <c r="AP399" s="162"/>
      <c r="AQ399" s="162"/>
      <c r="AR399" s="162"/>
      <c r="AS399" s="162"/>
      <c r="AT399" s="162"/>
      <c r="AU399" s="162"/>
      <c r="AX399" s="162"/>
      <c r="AY399" s="162"/>
      <c r="AZ399" s="162"/>
      <c r="BA399" s="162"/>
      <c r="BB399" s="162"/>
      <c r="DA399" s="165"/>
      <c r="DB399" s="165"/>
      <c r="DC399" s="165"/>
      <c r="DD399" s="165"/>
      <c r="DE399" s="165"/>
      <c r="DF399" s="165"/>
      <c r="DG399" s="165"/>
      <c r="DH399" s="165"/>
      <c r="DI399" s="165"/>
      <c r="DJ399" s="165"/>
      <c r="DK399" s="165"/>
      <c r="DL399" s="117"/>
      <c r="DM399" s="117"/>
      <c r="DN399" s="117"/>
      <c r="DO399" s="117"/>
      <c r="DP399" s="117"/>
      <c r="DQ399" s="117"/>
      <c r="DR399" s="165"/>
      <c r="DS399" s="165"/>
      <c r="DT399" s="165"/>
      <c r="DU399" s="165"/>
      <c r="DV399" s="165"/>
      <c r="DW399" s="165"/>
      <c r="DX399" s="165"/>
      <c r="DY399" s="165"/>
      <c r="DZ399" s="165"/>
      <c r="EA399" s="165"/>
      <c r="EB399" s="165"/>
      <c r="EC399" s="165"/>
      <c r="ED399" s="165"/>
      <c r="EE399" s="165"/>
      <c r="EF399" s="165"/>
      <c r="EG399" s="165"/>
      <c r="EH399" s="165"/>
      <c r="EI399" s="165"/>
      <c r="EJ399" s="165"/>
      <c r="EK399" s="165"/>
      <c r="EL399" s="165"/>
      <c r="EM399" s="165"/>
    </row>
    <row r="400" spans="1:143" ht="6" customHeight="1">
      <c r="DL400" s="117"/>
      <c r="DM400" s="117"/>
      <c r="DN400" s="117"/>
      <c r="DO400" s="117"/>
      <c r="DP400" s="117"/>
      <c r="DQ400" s="117"/>
      <c r="EC400" s="670" t="s">
        <v>265</v>
      </c>
      <c r="ED400" s="670"/>
      <c r="EE400" s="670"/>
      <c r="EF400" s="670"/>
      <c r="EG400" s="670"/>
      <c r="EH400" s="670"/>
      <c r="EI400" s="670"/>
      <c r="EJ400" s="670"/>
      <c r="EK400" s="670"/>
      <c r="EL400" s="670"/>
      <c r="EM400" s="670"/>
    </row>
    <row r="401" spans="1:143" ht="6" customHeight="1">
      <c r="DL401" s="455"/>
      <c r="DM401" s="455"/>
      <c r="DN401" s="455"/>
      <c r="DO401" s="455"/>
      <c r="DP401" s="455"/>
      <c r="DQ401" s="455"/>
      <c r="EC401" s="670"/>
      <c r="ED401" s="670"/>
      <c r="EE401" s="670"/>
      <c r="EF401" s="670"/>
      <c r="EG401" s="670"/>
      <c r="EH401" s="670"/>
      <c r="EI401" s="670"/>
      <c r="EJ401" s="670"/>
      <c r="EK401" s="670"/>
      <c r="EL401" s="670"/>
      <c r="EM401" s="670"/>
    </row>
    <row r="402" spans="1:143" ht="6" customHeight="1">
      <c r="DL402" s="455"/>
      <c r="DM402" s="455"/>
      <c r="DN402" s="455"/>
      <c r="DO402" s="455"/>
      <c r="DP402" s="455"/>
      <c r="DQ402" s="455"/>
      <c r="EC402" s="670"/>
      <c r="ED402" s="670"/>
      <c r="EE402" s="670"/>
      <c r="EF402" s="670"/>
      <c r="EG402" s="670"/>
      <c r="EH402" s="670"/>
      <c r="EI402" s="670"/>
      <c r="EJ402" s="670"/>
      <c r="EK402" s="670"/>
      <c r="EL402" s="670"/>
      <c r="EM402" s="670"/>
    </row>
    <row r="403" spans="1:143" ht="6" customHeight="1">
      <c r="DL403" s="455"/>
      <c r="DM403" s="455"/>
      <c r="DN403" s="455"/>
      <c r="DO403" s="455"/>
      <c r="DP403" s="455"/>
      <c r="DQ403" s="455"/>
    </row>
    <row r="404" spans="1:143" ht="6" customHeight="1">
      <c r="A404" s="671" t="s">
        <v>266</v>
      </c>
      <c r="B404" s="671"/>
      <c r="C404" s="671"/>
      <c r="D404" s="671"/>
      <c r="E404" s="671"/>
      <c r="F404" s="671"/>
      <c r="G404" s="671"/>
      <c r="H404" s="671"/>
      <c r="I404" s="671"/>
      <c r="J404" s="671"/>
      <c r="K404" s="671"/>
      <c r="L404" s="671"/>
      <c r="M404" s="671"/>
      <c r="N404" s="671"/>
      <c r="O404" s="671"/>
      <c r="P404" s="671"/>
      <c r="Q404" s="671"/>
      <c r="R404" s="671"/>
      <c r="S404" s="671"/>
      <c r="T404" s="671"/>
      <c r="U404" s="671"/>
      <c r="V404" s="671"/>
      <c r="W404" s="671"/>
      <c r="X404" s="671"/>
      <c r="Y404" s="671"/>
      <c r="Z404" s="671"/>
      <c r="AA404" s="671"/>
      <c r="AB404" s="671"/>
      <c r="AC404" s="671"/>
      <c r="AD404" s="671"/>
      <c r="AE404" s="671"/>
      <c r="AF404" s="671"/>
      <c r="AG404" s="671"/>
      <c r="AH404" s="671"/>
      <c r="AI404" s="671"/>
      <c r="AJ404" s="671"/>
      <c r="AK404" s="671"/>
      <c r="AL404" s="671"/>
      <c r="AM404" s="671"/>
      <c r="AN404" s="671"/>
      <c r="AO404" s="671"/>
      <c r="AP404" s="671"/>
      <c r="AQ404" s="671"/>
      <c r="AR404" s="671"/>
      <c r="AS404" s="671"/>
      <c r="AT404" s="671"/>
      <c r="AU404" s="671"/>
      <c r="AV404" s="671"/>
      <c r="AW404" s="671"/>
      <c r="AX404" s="671"/>
      <c r="AY404" s="671"/>
      <c r="AZ404" s="671"/>
      <c r="BA404" s="671"/>
      <c r="BB404" s="671"/>
      <c r="BC404" s="671"/>
      <c r="BD404" s="671"/>
      <c r="BE404" s="671"/>
      <c r="BF404" s="671"/>
      <c r="BG404" s="671"/>
      <c r="BH404" s="671"/>
      <c r="BI404" s="671"/>
      <c r="BJ404" s="671"/>
      <c r="BK404" s="671"/>
      <c r="BL404" s="671"/>
      <c r="BM404" s="671"/>
      <c r="BN404" s="671"/>
      <c r="BO404" s="671"/>
      <c r="BP404" s="671"/>
      <c r="BQ404" s="671"/>
      <c r="BR404" s="671"/>
      <c r="BS404" s="671"/>
      <c r="BT404" s="671"/>
      <c r="BU404" s="671"/>
      <c r="BV404" s="671"/>
      <c r="BW404" s="671"/>
      <c r="BX404" s="671"/>
      <c r="BY404" s="671"/>
      <c r="BZ404" s="671"/>
      <c r="CA404" s="671"/>
      <c r="CB404" s="671"/>
      <c r="CC404" s="671"/>
      <c r="CD404" s="671"/>
      <c r="CE404" s="671"/>
      <c r="CF404" s="671"/>
      <c r="CG404" s="671"/>
      <c r="CH404" s="671"/>
      <c r="CI404" s="671"/>
      <c r="CJ404" s="671"/>
      <c r="CK404" s="671"/>
      <c r="CL404" s="671"/>
      <c r="CM404" s="671"/>
      <c r="CN404" s="671"/>
      <c r="CO404" s="671"/>
      <c r="CP404" s="671"/>
      <c r="CQ404" s="671"/>
      <c r="CR404" s="671"/>
      <c r="CS404" s="671"/>
      <c r="CT404" s="671"/>
      <c r="CU404" s="671"/>
      <c r="CV404" s="671"/>
      <c r="CW404" s="671"/>
      <c r="CX404" s="671"/>
      <c r="CY404" s="671"/>
      <c r="CZ404" s="671"/>
      <c r="DA404" s="671"/>
      <c r="DB404" s="671"/>
      <c r="DC404" s="671"/>
      <c r="DD404" s="671"/>
      <c r="DE404" s="671"/>
      <c r="DF404" s="671"/>
      <c r="DG404" s="671"/>
      <c r="DH404" s="671"/>
      <c r="DI404" s="671"/>
      <c r="DJ404" s="671"/>
      <c r="DK404" s="671"/>
      <c r="DL404" s="671"/>
      <c r="DM404" s="671"/>
      <c r="DN404" s="671"/>
      <c r="DO404" s="671"/>
      <c r="DP404" s="671"/>
      <c r="DQ404" s="671"/>
      <c r="DR404" s="671"/>
      <c r="DS404" s="671"/>
      <c r="DT404" s="671"/>
      <c r="DU404" s="671"/>
      <c r="DV404" s="671"/>
      <c r="DW404" s="671"/>
      <c r="DX404" s="671"/>
      <c r="DY404" s="671"/>
      <c r="DZ404" s="671"/>
      <c r="EA404" s="671"/>
      <c r="EB404" s="671"/>
      <c r="EC404" s="671"/>
      <c r="ED404" s="671"/>
      <c r="EE404" s="671"/>
      <c r="EF404" s="671"/>
      <c r="EG404" s="671"/>
      <c r="EH404" s="671"/>
      <c r="EI404" s="671"/>
      <c r="EJ404" s="671"/>
      <c r="EK404" s="671"/>
      <c r="EL404" s="671"/>
      <c r="EM404" s="671"/>
    </row>
    <row r="405" spans="1:143" ht="6" customHeight="1">
      <c r="A405" s="671"/>
      <c r="B405" s="671"/>
      <c r="C405" s="671"/>
      <c r="D405" s="671"/>
      <c r="E405" s="671"/>
      <c r="F405" s="671"/>
      <c r="G405" s="671"/>
      <c r="H405" s="671"/>
      <c r="I405" s="671"/>
      <c r="J405" s="671"/>
      <c r="K405" s="671"/>
      <c r="L405" s="671"/>
      <c r="M405" s="671"/>
      <c r="N405" s="671"/>
      <c r="O405" s="671"/>
      <c r="P405" s="671"/>
      <c r="Q405" s="671"/>
      <c r="R405" s="671"/>
      <c r="S405" s="671"/>
      <c r="T405" s="671"/>
      <c r="U405" s="671"/>
      <c r="V405" s="671"/>
      <c r="W405" s="671"/>
      <c r="X405" s="671"/>
      <c r="Y405" s="671"/>
      <c r="Z405" s="671"/>
      <c r="AA405" s="671"/>
      <c r="AB405" s="671"/>
      <c r="AC405" s="671"/>
      <c r="AD405" s="671"/>
      <c r="AE405" s="671"/>
      <c r="AF405" s="671"/>
      <c r="AG405" s="671"/>
      <c r="AH405" s="671"/>
      <c r="AI405" s="671"/>
      <c r="AJ405" s="671"/>
      <c r="AK405" s="671"/>
      <c r="AL405" s="671"/>
      <c r="AM405" s="671"/>
      <c r="AN405" s="671"/>
      <c r="AO405" s="671"/>
      <c r="AP405" s="671"/>
      <c r="AQ405" s="671"/>
      <c r="AR405" s="671"/>
      <c r="AS405" s="671"/>
      <c r="AT405" s="671"/>
      <c r="AU405" s="671"/>
      <c r="AV405" s="671"/>
      <c r="AW405" s="671"/>
      <c r="AX405" s="671"/>
      <c r="AY405" s="671"/>
      <c r="AZ405" s="671"/>
      <c r="BA405" s="671"/>
      <c r="BB405" s="671"/>
      <c r="BC405" s="671"/>
      <c r="BD405" s="671"/>
      <c r="BE405" s="671"/>
      <c r="BF405" s="671"/>
      <c r="BG405" s="671"/>
      <c r="BH405" s="671"/>
      <c r="BI405" s="671"/>
      <c r="BJ405" s="671"/>
      <c r="BK405" s="671"/>
      <c r="BL405" s="671"/>
      <c r="BM405" s="671"/>
      <c r="BN405" s="671"/>
      <c r="BO405" s="671"/>
      <c r="BP405" s="671"/>
      <c r="BQ405" s="671"/>
      <c r="BR405" s="671"/>
      <c r="BS405" s="671"/>
      <c r="BT405" s="671"/>
      <c r="BU405" s="671"/>
      <c r="BV405" s="671"/>
      <c r="BW405" s="671"/>
      <c r="BX405" s="671"/>
      <c r="BY405" s="671"/>
      <c r="BZ405" s="671"/>
      <c r="CA405" s="671"/>
      <c r="CB405" s="671"/>
      <c r="CC405" s="671"/>
      <c r="CD405" s="671"/>
      <c r="CE405" s="671"/>
      <c r="CF405" s="671"/>
      <c r="CG405" s="671"/>
      <c r="CH405" s="671"/>
      <c r="CI405" s="671"/>
      <c r="CJ405" s="671"/>
      <c r="CK405" s="671"/>
      <c r="CL405" s="671"/>
      <c r="CM405" s="671"/>
      <c r="CN405" s="671"/>
      <c r="CO405" s="671"/>
      <c r="CP405" s="671"/>
      <c r="CQ405" s="671"/>
      <c r="CR405" s="671"/>
      <c r="CS405" s="671"/>
      <c r="CT405" s="671"/>
      <c r="CU405" s="671"/>
      <c r="CV405" s="671"/>
      <c r="CW405" s="671"/>
      <c r="CX405" s="671"/>
      <c r="CY405" s="671"/>
      <c r="CZ405" s="671"/>
      <c r="DA405" s="671"/>
      <c r="DB405" s="671"/>
      <c r="DC405" s="671"/>
      <c r="DD405" s="671"/>
      <c r="DE405" s="671"/>
      <c r="DF405" s="671"/>
      <c r="DG405" s="671"/>
      <c r="DH405" s="671"/>
      <c r="DI405" s="671"/>
      <c r="DJ405" s="671"/>
      <c r="DK405" s="671"/>
      <c r="DL405" s="671"/>
      <c r="DM405" s="671"/>
      <c r="DN405" s="671"/>
      <c r="DO405" s="671"/>
      <c r="DP405" s="671"/>
      <c r="DQ405" s="671"/>
      <c r="DR405" s="671"/>
      <c r="DS405" s="671"/>
      <c r="DT405" s="671"/>
      <c r="DU405" s="671"/>
      <c r="DV405" s="671"/>
      <c r="DW405" s="671"/>
      <c r="DX405" s="671"/>
      <c r="DY405" s="671"/>
      <c r="DZ405" s="671"/>
      <c r="EA405" s="671"/>
      <c r="EB405" s="671"/>
      <c r="EC405" s="671"/>
      <c r="ED405" s="671"/>
      <c r="EE405" s="671"/>
      <c r="EF405" s="671"/>
      <c r="EG405" s="671"/>
      <c r="EH405" s="671"/>
      <c r="EI405" s="671"/>
      <c r="EJ405" s="671"/>
      <c r="EK405" s="671"/>
      <c r="EL405" s="671"/>
      <c r="EM405" s="671"/>
    </row>
    <row r="406" spans="1:143" ht="6" customHeight="1">
      <c r="A406" s="671"/>
      <c r="B406" s="671"/>
      <c r="C406" s="671"/>
      <c r="D406" s="671"/>
      <c r="E406" s="671"/>
      <c r="F406" s="671"/>
      <c r="G406" s="671"/>
      <c r="H406" s="671"/>
      <c r="I406" s="671"/>
      <c r="J406" s="671"/>
      <c r="K406" s="671"/>
      <c r="L406" s="671"/>
      <c r="M406" s="671"/>
      <c r="N406" s="671"/>
      <c r="O406" s="671"/>
      <c r="P406" s="671"/>
      <c r="Q406" s="671"/>
      <c r="R406" s="671"/>
      <c r="S406" s="671"/>
      <c r="T406" s="671"/>
      <c r="U406" s="671"/>
      <c r="V406" s="671"/>
      <c r="W406" s="671"/>
      <c r="X406" s="671"/>
      <c r="Y406" s="671"/>
      <c r="Z406" s="671"/>
      <c r="AA406" s="671"/>
      <c r="AB406" s="671"/>
      <c r="AC406" s="671"/>
      <c r="AD406" s="671"/>
      <c r="AE406" s="671"/>
      <c r="AF406" s="671"/>
      <c r="AG406" s="671"/>
      <c r="AH406" s="671"/>
      <c r="AI406" s="671"/>
      <c r="AJ406" s="671"/>
      <c r="AK406" s="671"/>
      <c r="AL406" s="671"/>
      <c r="AM406" s="671"/>
      <c r="AN406" s="671"/>
      <c r="AO406" s="671"/>
      <c r="AP406" s="671"/>
      <c r="AQ406" s="671"/>
      <c r="AR406" s="671"/>
      <c r="AS406" s="671"/>
      <c r="AT406" s="671"/>
      <c r="AU406" s="671"/>
      <c r="AV406" s="671"/>
      <c r="AW406" s="671"/>
      <c r="AX406" s="671"/>
      <c r="AY406" s="671"/>
      <c r="AZ406" s="671"/>
      <c r="BA406" s="671"/>
      <c r="BB406" s="671"/>
      <c r="BC406" s="671"/>
      <c r="BD406" s="671"/>
      <c r="BE406" s="671"/>
      <c r="BF406" s="671"/>
      <c r="BG406" s="671"/>
      <c r="BH406" s="671"/>
      <c r="BI406" s="671"/>
      <c r="BJ406" s="671"/>
      <c r="BK406" s="671"/>
      <c r="BL406" s="671"/>
      <c r="BM406" s="671"/>
      <c r="BN406" s="671"/>
      <c r="BO406" s="671"/>
      <c r="BP406" s="671"/>
      <c r="BQ406" s="671"/>
      <c r="BR406" s="671"/>
      <c r="BS406" s="671"/>
      <c r="BT406" s="671"/>
      <c r="BU406" s="671"/>
      <c r="BV406" s="671"/>
      <c r="BW406" s="671"/>
      <c r="BX406" s="671"/>
      <c r="BY406" s="671"/>
      <c r="BZ406" s="671"/>
      <c r="CA406" s="671"/>
      <c r="CB406" s="671"/>
      <c r="CC406" s="671"/>
      <c r="CD406" s="671"/>
      <c r="CE406" s="671"/>
      <c r="CF406" s="671"/>
      <c r="CG406" s="671"/>
      <c r="CH406" s="671"/>
      <c r="CI406" s="671"/>
      <c r="CJ406" s="671"/>
      <c r="CK406" s="671"/>
      <c r="CL406" s="671"/>
      <c r="CM406" s="671"/>
      <c r="CN406" s="671"/>
      <c r="CO406" s="671"/>
      <c r="CP406" s="671"/>
      <c r="CQ406" s="671"/>
      <c r="CR406" s="671"/>
      <c r="CS406" s="671"/>
      <c r="CT406" s="671"/>
      <c r="CU406" s="671"/>
      <c r="CV406" s="671"/>
      <c r="CW406" s="671"/>
      <c r="CX406" s="671"/>
      <c r="CY406" s="671"/>
      <c r="CZ406" s="671"/>
      <c r="DA406" s="671"/>
      <c r="DB406" s="671"/>
      <c r="DC406" s="671"/>
      <c r="DD406" s="671"/>
      <c r="DE406" s="671"/>
      <c r="DF406" s="671"/>
      <c r="DG406" s="671"/>
      <c r="DH406" s="671"/>
      <c r="DI406" s="671"/>
      <c r="DJ406" s="671"/>
      <c r="DK406" s="671"/>
      <c r="DL406" s="671"/>
      <c r="DM406" s="671"/>
      <c r="DN406" s="671"/>
      <c r="DO406" s="671"/>
      <c r="DP406" s="671"/>
      <c r="DQ406" s="671"/>
      <c r="DR406" s="671"/>
      <c r="DS406" s="671"/>
      <c r="DT406" s="671"/>
      <c r="DU406" s="671"/>
      <c r="DV406" s="671"/>
      <c r="DW406" s="671"/>
      <c r="DX406" s="671"/>
      <c r="DY406" s="671"/>
      <c r="DZ406" s="671"/>
      <c r="EA406" s="671"/>
      <c r="EB406" s="671"/>
      <c r="EC406" s="671"/>
      <c r="ED406" s="671"/>
      <c r="EE406" s="671"/>
      <c r="EF406" s="671"/>
      <c r="EG406" s="671"/>
      <c r="EH406" s="671"/>
      <c r="EI406" s="671"/>
      <c r="EJ406" s="671"/>
      <c r="EK406" s="671"/>
      <c r="EL406" s="671"/>
      <c r="EM406" s="671"/>
    </row>
    <row r="407" spans="1:143" ht="6" customHeight="1">
      <c r="A407" s="161"/>
      <c r="B407" s="161"/>
      <c r="C407" s="161"/>
      <c r="D407" s="161"/>
      <c r="E407" s="161"/>
      <c r="F407" s="161"/>
      <c r="G407" s="161"/>
      <c r="H407" s="161"/>
      <c r="I407" s="161"/>
      <c r="J407" s="161"/>
      <c r="K407" s="161"/>
      <c r="L407" s="161"/>
      <c r="M407" s="161"/>
      <c r="N407" s="161"/>
      <c r="O407" s="161"/>
      <c r="P407" s="161"/>
      <c r="Q407" s="161"/>
      <c r="R407" s="161"/>
      <c r="S407" s="161"/>
      <c r="T407" s="161"/>
      <c r="U407" s="161"/>
      <c r="V407" s="161"/>
      <c r="W407" s="161"/>
      <c r="X407" s="161"/>
      <c r="Y407" s="161"/>
      <c r="Z407" s="161"/>
      <c r="AA407" s="161"/>
      <c r="AB407" s="161"/>
      <c r="AC407" s="161"/>
      <c r="AD407" s="161"/>
      <c r="AE407" s="161"/>
      <c r="AF407" s="161"/>
      <c r="AG407" s="161"/>
      <c r="AH407" s="161"/>
      <c r="AI407" s="161"/>
      <c r="AJ407" s="161"/>
      <c r="AK407" s="161"/>
      <c r="AL407" s="161"/>
      <c r="AM407" s="161"/>
      <c r="AN407" s="161"/>
      <c r="AO407" s="161"/>
      <c r="AP407" s="161"/>
      <c r="AQ407" s="161"/>
      <c r="AR407" s="161"/>
      <c r="AS407" s="161"/>
      <c r="AT407" s="161"/>
      <c r="AU407" s="161"/>
      <c r="AV407" s="161"/>
      <c r="AW407" s="161"/>
      <c r="AX407" s="161"/>
      <c r="AY407" s="161"/>
      <c r="AZ407" s="161"/>
      <c r="BA407" s="161"/>
      <c r="BB407" s="161"/>
      <c r="BC407" s="161"/>
      <c r="BO407" s="671" t="s">
        <v>152</v>
      </c>
      <c r="BP407" s="813"/>
      <c r="BQ407" s="813"/>
      <c r="BR407" s="813"/>
      <c r="BS407" s="813"/>
      <c r="BT407" s="813"/>
      <c r="BU407" s="813"/>
      <c r="BV407" s="813"/>
      <c r="BW407" s="1080" t="str">
        <f>IF(安全投資実績報告書!BT31="","",安全投資実績報告書!BT31)</f>
        <v/>
      </c>
      <c r="BX407" s="1080"/>
      <c r="BY407" s="1080"/>
      <c r="BZ407" s="671" t="s">
        <v>153</v>
      </c>
      <c r="CA407" s="671"/>
      <c r="CB407" s="671"/>
      <c r="CC407" s="671"/>
      <c r="CD407" s="671"/>
      <c r="CE407" s="671"/>
      <c r="CF407" s="671"/>
      <c r="CG407" s="671"/>
      <c r="CS407" s="162"/>
      <c r="CT407" s="162"/>
      <c r="CU407" s="162"/>
      <c r="CV407" s="162"/>
      <c r="CW407" s="162"/>
      <c r="CX407" s="162"/>
      <c r="CY407" s="162"/>
      <c r="CZ407" s="162"/>
      <c r="DA407" s="162"/>
      <c r="DB407" s="162"/>
      <c r="DC407" s="162"/>
      <c r="DD407" s="162"/>
      <c r="DE407" s="162"/>
      <c r="DF407" s="162"/>
      <c r="DG407" s="162"/>
      <c r="DH407" s="162"/>
      <c r="DI407" s="162"/>
      <c r="DJ407" s="162"/>
      <c r="DK407" s="162"/>
      <c r="DL407" s="456"/>
      <c r="DM407" s="456"/>
      <c r="DN407" s="456"/>
      <c r="DO407" s="456"/>
      <c r="DP407" s="456"/>
      <c r="DQ407" s="456"/>
      <c r="DR407" s="161"/>
      <c r="DS407" s="161"/>
      <c r="DT407" s="161"/>
      <c r="DU407" s="161"/>
      <c r="DV407" s="161"/>
      <c r="DW407" s="161"/>
      <c r="DX407" s="161"/>
      <c r="DY407" s="161"/>
      <c r="DZ407" s="161"/>
      <c r="EA407" s="161"/>
      <c r="EB407" s="161"/>
      <c r="EC407" s="161"/>
      <c r="ED407" s="161"/>
      <c r="EE407" s="161"/>
      <c r="EF407" s="161"/>
      <c r="EG407" s="161"/>
      <c r="EH407" s="161"/>
      <c r="EI407" s="161"/>
      <c r="EJ407" s="161"/>
      <c r="EK407" s="161"/>
      <c r="EL407" s="161"/>
    </row>
    <row r="408" spans="1:143" ht="6" customHeight="1">
      <c r="A408" s="161"/>
      <c r="B408" s="161"/>
      <c r="C408" s="161"/>
      <c r="D408" s="161"/>
      <c r="E408" s="161"/>
      <c r="F408" s="161"/>
      <c r="G408" s="161"/>
      <c r="H408" s="161"/>
      <c r="I408" s="161"/>
      <c r="J408" s="161"/>
      <c r="K408" s="161"/>
      <c r="L408" s="161"/>
      <c r="M408" s="161"/>
      <c r="N408" s="161"/>
      <c r="O408" s="161"/>
      <c r="P408" s="161"/>
      <c r="Q408" s="161"/>
      <c r="R408" s="161"/>
      <c r="S408" s="161"/>
      <c r="T408" s="161"/>
      <c r="U408" s="161"/>
      <c r="V408" s="161"/>
      <c r="W408" s="161"/>
      <c r="X408" s="161"/>
      <c r="Y408" s="161"/>
      <c r="Z408" s="161"/>
      <c r="AA408" s="161"/>
      <c r="AB408" s="161"/>
      <c r="AC408" s="161"/>
      <c r="AD408" s="161"/>
      <c r="AE408" s="161"/>
      <c r="AF408" s="161"/>
      <c r="AG408" s="161"/>
      <c r="AH408" s="161"/>
      <c r="AI408" s="161"/>
      <c r="AJ408" s="161"/>
      <c r="AK408" s="161"/>
      <c r="AL408" s="161"/>
      <c r="AM408" s="161"/>
      <c r="AN408" s="161"/>
      <c r="AO408" s="161"/>
      <c r="AP408" s="161"/>
      <c r="AQ408" s="161"/>
      <c r="AR408" s="161"/>
      <c r="AS408" s="161"/>
      <c r="AT408" s="161"/>
      <c r="AU408" s="161"/>
      <c r="AV408" s="161"/>
      <c r="AW408" s="161"/>
      <c r="AX408" s="161"/>
      <c r="AY408" s="161"/>
      <c r="AZ408" s="161"/>
      <c r="BA408" s="161"/>
      <c r="BB408" s="161"/>
      <c r="BC408" s="161"/>
      <c r="BO408" s="813"/>
      <c r="BP408" s="813"/>
      <c r="BQ408" s="813"/>
      <c r="BR408" s="813"/>
      <c r="BS408" s="813"/>
      <c r="BT408" s="813"/>
      <c r="BU408" s="813"/>
      <c r="BV408" s="813"/>
      <c r="BW408" s="1080"/>
      <c r="BX408" s="1080"/>
      <c r="BY408" s="1080"/>
      <c r="BZ408" s="671"/>
      <c r="CA408" s="671"/>
      <c r="CB408" s="671"/>
      <c r="CC408" s="671"/>
      <c r="CD408" s="671"/>
      <c r="CE408" s="671"/>
      <c r="CF408" s="671"/>
      <c r="CG408" s="671"/>
      <c r="CS408" s="162"/>
      <c r="CT408" s="162"/>
      <c r="CU408" s="162"/>
      <c r="CV408" s="162"/>
      <c r="CW408" s="162"/>
      <c r="CX408" s="162"/>
      <c r="CY408" s="162"/>
      <c r="CZ408" s="162"/>
      <c r="DA408" s="162"/>
      <c r="DB408" s="162"/>
      <c r="DC408" s="162"/>
      <c r="DD408" s="162"/>
      <c r="DE408" s="162"/>
      <c r="DF408" s="162"/>
      <c r="DG408" s="162"/>
      <c r="DH408" s="162"/>
      <c r="DI408" s="162"/>
      <c r="DJ408" s="162"/>
      <c r="DK408" s="162"/>
      <c r="DL408" s="456"/>
      <c r="DM408" s="456"/>
      <c r="DN408" s="456"/>
      <c r="DO408" s="456"/>
      <c r="DP408" s="456"/>
      <c r="DQ408" s="456"/>
      <c r="DR408" s="161"/>
      <c r="DS408" s="161"/>
      <c r="DT408" s="161"/>
      <c r="DU408" s="161"/>
      <c r="DV408" s="161"/>
      <c r="DW408" s="161"/>
      <c r="DX408" s="161"/>
      <c r="DY408" s="161"/>
      <c r="DZ408" s="161"/>
      <c r="EA408" s="161"/>
      <c r="EB408" s="161"/>
      <c r="EC408" s="161"/>
      <c r="ED408" s="161"/>
      <c r="EE408" s="161"/>
      <c r="EF408" s="161"/>
      <c r="EG408" s="161"/>
      <c r="EH408" s="161"/>
      <c r="EI408" s="161"/>
      <c r="EJ408" s="163"/>
      <c r="EK408" s="161"/>
      <c r="EL408" s="161"/>
    </row>
    <row r="409" spans="1:143" ht="6" customHeight="1">
      <c r="A409" s="161"/>
      <c r="B409" s="161"/>
      <c r="C409" s="161"/>
      <c r="D409" s="161"/>
      <c r="E409" s="161"/>
      <c r="F409" s="161"/>
      <c r="G409" s="161"/>
      <c r="H409" s="161"/>
      <c r="I409" s="161"/>
      <c r="J409" s="161"/>
      <c r="K409" s="161"/>
      <c r="L409" s="161"/>
      <c r="M409" s="161"/>
      <c r="N409" s="161"/>
      <c r="O409" s="161"/>
      <c r="P409" s="161"/>
      <c r="Q409" s="161"/>
      <c r="R409" s="161"/>
      <c r="S409" s="161"/>
      <c r="T409" s="161"/>
      <c r="U409" s="161"/>
      <c r="V409" s="161"/>
      <c r="W409" s="161"/>
      <c r="X409" s="161"/>
      <c r="Y409" s="161"/>
      <c r="Z409" s="161"/>
      <c r="AA409" s="161"/>
      <c r="AB409" s="161"/>
      <c r="AC409" s="161"/>
      <c r="AD409" s="161"/>
      <c r="AE409" s="161"/>
      <c r="AF409" s="161"/>
      <c r="AG409" s="161"/>
      <c r="AH409" s="161"/>
      <c r="AI409" s="161"/>
      <c r="AJ409" s="161"/>
      <c r="AK409" s="161"/>
      <c r="AL409" s="161"/>
      <c r="AM409" s="161"/>
      <c r="AN409" s="161"/>
      <c r="AO409" s="161"/>
      <c r="AP409" s="161"/>
      <c r="AQ409" s="161"/>
      <c r="AR409" s="161"/>
      <c r="AS409" s="161"/>
      <c r="AT409" s="161"/>
      <c r="AU409" s="161"/>
      <c r="AV409" s="161"/>
      <c r="AW409" s="161"/>
      <c r="AX409" s="161"/>
      <c r="AY409" s="161"/>
      <c r="AZ409" s="161"/>
      <c r="BA409" s="161"/>
      <c r="BB409" s="161"/>
      <c r="BC409" s="161"/>
      <c r="BO409" s="813"/>
      <c r="BP409" s="813"/>
      <c r="BQ409" s="813"/>
      <c r="BR409" s="813"/>
      <c r="BS409" s="813"/>
      <c r="BT409" s="813"/>
      <c r="BU409" s="813"/>
      <c r="BV409" s="813"/>
      <c r="BW409" s="1080"/>
      <c r="BX409" s="1080"/>
      <c r="BY409" s="1080"/>
      <c r="BZ409" s="671"/>
      <c r="CA409" s="671"/>
      <c r="CB409" s="671"/>
      <c r="CC409" s="671"/>
      <c r="CD409" s="671"/>
      <c r="CE409" s="671"/>
      <c r="CF409" s="671"/>
      <c r="CG409" s="671"/>
      <c r="CN409" s="1081" t="s">
        <v>267</v>
      </c>
      <c r="CO409" s="1081"/>
      <c r="CP409" s="1081"/>
      <c r="CQ409" s="1081"/>
      <c r="CR409" s="1081"/>
      <c r="CS409" s="1081"/>
      <c r="CT409" s="1081"/>
      <c r="CU409" s="1081"/>
      <c r="CV409" s="1081"/>
      <c r="CW409" s="1081"/>
      <c r="CX409" s="1081"/>
      <c r="CY409" s="1081"/>
      <c r="CZ409" s="1081"/>
      <c r="DA409" s="1081"/>
      <c r="DB409" s="1081"/>
      <c r="DC409" s="1081"/>
      <c r="DD409" s="1081"/>
      <c r="DE409" s="1081"/>
      <c r="DF409" s="1081"/>
      <c r="DG409" s="1081"/>
      <c r="DH409" s="1081"/>
      <c r="DI409" s="1081"/>
      <c r="DJ409" s="1081"/>
      <c r="DK409" s="1081"/>
      <c r="DL409" s="1081"/>
      <c r="DM409" s="1081"/>
      <c r="DN409" s="1081"/>
      <c r="DO409" s="1081"/>
      <c r="DP409" s="1081"/>
      <c r="DQ409" s="1081"/>
      <c r="DR409" s="1081"/>
      <c r="DS409" s="1081"/>
      <c r="DT409" s="1081"/>
      <c r="DU409" s="1081"/>
      <c r="DV409" s="1081"/>
      <c r="DW409" s="1081"/>
      <c r="DX409" s="1081"/>
      <c r="DY409" s="1081"/>
      <c r="DZ409" s="1081"/>
      <c r="EA409" s="1081"/>
      <c r="EB409" s="1081"/>
      <c r="EC409" s="1081"/>
      <c r="ED409" s="1081"/>
      <c r="EE409" s="1081"/>
      <c r="EF409" s="1081"/>
      <c r="EG409" s="1081"/>
      <c r="EH409" s="1081"/>
      <c r="EI409" s="1081"/>
      <c r="EJ409" s="1081"/>
      <c r="EK409" s="1081"/>
      <c r="EL409" s="1081"/>
      <c r="EM409" s="1081"/>
    </row>
    <row r="410" spans="1:143" ht="6" customHeight="1">
      <c r="A410" s="162"/>
      <c r="B410" s="162"/>
      <c r="C410" s="162"/>
      <c r="D410" s="162"/>
      <c r="E410" s="162"/>
      <c r="F410" s="162"/>
      <c r="G410" s="162"/>
      <c r="H410" s="162"/>
      <c r="I410" s="162"/>
      <c r="J410" s="162"/>
      <c r="K410" s="162"/>
      <c r="L410" s="162"/>
      <c r="M410" s="162"/>
      <c r="N410" s="162"/>
      <c r="O410" s="162"/>
      <c r="P410" s="162"/>
      <c r="Q410" s="162"/>
      <c r="R410" s="162"/>
      <c r="S410" s="162"/>
      <c r="T410" s="162"/>
      <c r="U410" s="162"/>
      <c r="V410" s="162"/>
      <c r="W410" s="162"/>
      <c r="X410" s="162"/>
      <c r="Y410" s="162"/>
      <c r="Z410" s="162"/>
      <c r="AA410" s="162"/>
      <c r="AB410" s="162"/>
      <c r="AC410" s="162"/>
      <c r="AD410" s="162"/>
      <c r="AE410" s="162"/>
      <c r="AF410" s="162"/>
      <c r="AG410" s="162"/>
      <c r="AH410" s="162"/>
      <c r="AI410" s="162"/>
      <c r="AJ410" s="162"/>
      <c r="AK410" s="162"/>
      <c r="AL410" s="162"/>
      <c r="AM410" s="162"/>
      <c r="AN410" s="162"/>
      <c r="AO410" s="162"/>
      <c r="AP410" s="162"/>
      <c r="AQ410" s="162"/>
      <c r="AR410" s="162"/>
      <c r="AS410" s="162"/>
      <c r="AT410" s="162"/>
      <c r="AU410" s="162"/>
      <c r="AV410" s="162"/>
      <c r="AW410" s="162"/>
      <c r="AX410" s="162"/>
      <c r="AY410" s="162"/>
      <c r="AZ410" s="162"/>
      <c r="BA410" s="162"/>
      <c r="BB410" s="162"/>
      <c r="BC410" s="162"/>
      <c r="BD410" s="162"/>
      <c r="BE410" s="162"/>
      <c r="BF410" s="162"/>
      <c r="BG410" s="162"/>
      <c r="BH410" s="162"/>
      <c r="CK410" s="162"/>
      <c r="CL410" s="162"/>
      <c r="CM410" s="162"/>
      <c r="CN410" s="1081"/>
      <c r="CO410" s="1081"/>
      <c r="CP410" s="1081"/>
      <c r="CQ410" s="1081"/>
      <c r="CR410" s="1081"/>
      <c r="CS410" s="1081"/>
      <c r="CT410" s="1081"/>
      <c r="CU410" s="1081"/>
      <c r="CV410" s="1081"/>
      <c r="CW410" s="1081"/>
      <c r="CX410" s="1081"/>
      <c r="CY410" s="1081"/>
      <c r="CZ410" s="1081"/>
      <c r="DA410" s="1081"/>
      <c r="DB410" s="1081"/>
      <c r="DC410" s="1081"/>
      <c r="DD410" s="1081"/>
      <c r="DE410" s="1081"/>
      <c r="DF410" s="1081"/>
      <c r="DG410" s="1081"/>
      <c r="DH410" s="1081"/>
      <c r="DI410" s="1081"/>
      <c r="DJ410" s="1081"/>
      <c r="DK410" s="1081"/>
      <c r="DL410" s="1081"/>
      <c r="DM410" s="1081"/>
      <c r="DN410" s="1081"/>
      <c r="DO410" s="1081"/>
      <c r="DP410" s="1081"/>
      <c r="DQ410" s="1081"/>
      <c r="DR410" s="1081"/>
      <c r="DS410" s="1081"/>
      <c r="DT410" s="1081"/>
      <c r="DU410" s="1081"/>
      <c r="DV410" s="1081"/>
      <c r="DW410" s="1081"/>
      <c r="DX410" s="1081"/>
      <c r="DY410" s="1081"/>
      <c r="DZ410" s="1081"/>
      <c r="EA410" s="1081"/>
      <c r="EB410" s="1081"/>
      <c r="EC410" s="1081"/>
      <c r="ED410" s="1081"/>
      <c r="EE410" s="1081"/>
      <c r="EF410" s="1081"/>
      <c r="EG410" s="1081"/>
      <c r="EH410" s="1081"/>
      <c r="EI410" s="1081"/>
      <c r="EJ410" s="1081"/>
      <c r="EK410" s="1081"/>
      <c r="EL410" s="1081"/>
      <c r="EM410" s="1081"/>
    </row>
    <row r="411" spans="1:143" ht="6" customHeight="1">
      <c r="A411" s="162"/>
      <c r="B411" s="162"/>
      <c r="C411" s="162"/>
      <c r="D411" s="162"/>
      <c r="E411" s="162"/>
      <c r="F411" s="162"/>
      <c r="G411" s="162"/>
      <c r="H411" s="162"/>
      <c r="I411" s="162"/>
      <c r="J411" s="162"/>
      <c r="K411" s="162"/>
      <c r="L411" s="162"/>
      <c r="M411" s="162"/>
      <c r="N411" s="162"/>
      <c r="O411" s="162"/>
      <c r="P411" s="162"/>
      <c r="Q411" s="162"/>
      <c r="R411" s="162"/>
      <c r="S411" s="162"/>
      <c r="T411" s="162"/>
      <c r="U411" s="162"/>
      <c r="V411" s="162"/>
      <c r="W411" s="162"/>
      <c r="X411" s="162"/>
      <c r="Y411" s="162"/>
      <c r="Z411" s="162"/>
      <c r="AA411" s="162"/>
      <c r="AB411" s="162"/>
      <c r="AC411" s="162"/>
      <c r="AD411" s="162"/>
      <c r="AE411" s="162"/>
      <c r="AF411" s="162"/>
      <c r="AG411" s="162"/>
      <c r="AH411" s="162"/>
      <c r="AI411" s="162"/>
      <c r="AJ411" s="162"/>
      <c r="AK411" s="162"/>
      <c r="AL411" s="162"/>
      <c r="AM411" s="162"/>
      <c r="AN411" s="162"/>
      <c r="AO411" s="162"/>
      <c r="AP411" s="162"/>
      <c r="AQ411" s="162"/>
      <c r="AR411" s="162"/>
      <c r="AS411" s="162"/>
      <c r="AT411" s="162"/>
      <c r="AU411" s="162"/>
      <c r="AV411" s="162"/>
      <c r="AW411" s="162"/>
      <c r="AX411" s="162"/>
      <c r="AY411" s="162"/>
      <c r="AZ411" s="162"/>
      <c r="BA411" s="162"/>
      <c r="BB411" s="162"/>
      <c r="BC411" s="162"/>
      <c r="BD411" s="162"/>
      <c r="BE411" s="162"/>
      <c r="BF411" s="162"/>
      <c r="BG411" s="162"/>
      <c r="BH411" s="162"/>
      <c r="CB411" s="162"/>
      <c r="CC411" s="162"/>
      <c r="CD411" s="162"/>
      <c r="CE411" s="162"/>
      <c r="CF411" s="162"/>
      <c r="CG411" s="162"/>
      <c r="CH411" s="162"/>
      <c r="CI411" s="162"/>
      <c r="CJ411" s="162"/>
      <c r="CK411" s="162"/>
      <c r="CL411" s="162"/>
      <c r="CM411" s="162"/>
      <c r="CN411" s="1081"/>
      <c r="CO411" s="1081"/>
      <c r="CP411" s="1081"/>
      <c r="CQ411" s="1081"/>
      <c r="CR411" s="1081"/>
      <c r="CS411" s="1081"/>
      <c r="CT411" s="1081"/>
      <c r="CU411" s="1081"/>
      <c r="CV411" s="1081"/>
      <c r="CW411" s="1081"/>
      <c r="CX411" s="1081"/>
      <c r="CY411" s="1081"/>
      <c r="CZ411" s="1081"/>
      <c r="DA411" s="1081"/>
      <c r="DB411" s="1081"/>
      <c r="DC411" s="1081"/>
      <c r="DD411" s="1081"/>
      <c r="DE411" s="1081"/>
      <c r="DF411" s="1081"/>
      <c r="DG411" s="1081"/>
      <c r="DH411" s="1081"/>
      <c r="DI411" s="1081"/>
      <c r="DJ411" s="1081"/>
      <c r="DK411" s="1081"/>
      <c r="DL411" s="1081"/>
      <c r="DM411" s="1081"/>
      <c r="DN411" s="1081"/>
      <c r="DO411" s="1081"/>
      <c r="DP411" s="1081"/>
      <c r="DQ411" s="1081"/>
      <c r="DR411" s="1081"/>
      <c r="DS411" s="1081"/>
      <c r="DT411" s="1081"/>
      <c r="DU411" s="1081"/>
      <c r="DV411" s="1081"/>
      <c r="DW411" s="1081"/>
      <c r="DX411" s="1081"/>
      <c r="DY411" s="1081"/>
      <c r="DZ411" s="1081"/>
      <c r="EA411" s="1081"/>
      <c r="EB411" s="1081"/>
      <c r="EC411" s="1081"/>
      <c r="ED411" s="1081"/>
      <c r="EE411" s="1081"/>
      <c r="EF411" s="1081"/>
      <c r="EG411" s="1081"/>
      <c r="EH411" s="1081"/>
      <c r="EI411" s="1081"/>
      <c r="EJ411" s="1081"/>
      <c r="EK411" s="1081"/>
      <c r="EL411" s="1081"/>
      <c r="EM411" s="1081"/>
    </row>
    <row r="412" spans="1:143" ht="6" customHeight="1">
      <c r="A412" s="162"/>
      <c r="B412" s="162"/>
      <c r="C412" s="162"/>
      <c r="D412" s="162"/>
      <c r="E412" s="162"/>
      <c r="F412" s="162"/>
      <c r="G412" s="162"/>
      <c r="H412" s="162"/>
      <c r="I412" s="162"/>
      <c r="J412" s="162"/>
      <c r="K412" s="162"/>
      <c r="L412" s="162"/>
      <c r="M412" s="162"/>
      <c r="N412" s="162"/>
      <c r="O412" s="162"/>
      <c r="P412" s="162"/>
      <c r="Q412" s="162"/>
      <c r="R412" s="162"/>
      <c r="S412" s="162"/>
      <c r="T412" s="162"/>
      <c r="U412" s="162"/>
      <c r="V412" s="162"/>
      <c r="W412" s="162"/>
      <c r="X412" s="162"/>
      <c r="Y412" s="162"/>
      <c r="Z412" s="162"/>
      <c r="AA412" s="162"/>
      <c r="AB412" s="162"/>
      <c r="AC412" s="162"/>
      <c r="AD412" s="162"/>
      <c r="AE412" s="162"/>
      <c r="AF412" s="162"/>
      <c r="AG412" s="162"/>
      <c r="AH412" s="162"/>
      <c r="AI412" s="162"/>
      <c r="AJ412" s="162"/>
      <c r="AK412" s="162"/>
      <c r="AL412" s="162"/>
      <c r="AM412" s="162"/>
      <c r="AN412" s="162"/>
      <c r="AO412" s="162"/>
      <c r="AP412" s="162"/>
      <c r="AQ412" s="162"/>
      <c r="AR412" s="162"/>
      <c r="AS412" s="162"/>
      <c r="AT412" s="162"/>
      <c r="AU412" s="162"/>
      <c r="AV412" s="162"/>
      <c r="AW412" s="162"/>
      <c r="AX412" s="162"/>
      <c r="AY412" s="162"/>
      <c r="AZ412" s="162"/>
      <c r="BA412" s="162"/>
      <c r="BB412" s="162"/>
      <c r="BC412" s="162"/>
      <c r="BD412" s="162"/>
      <c r="BE412" s="162"/>
      <c r="BF412" s="162"/>
      <c r="BG412" s="162"/>
      <c r="BH412" s="162"/>
      <c r="BI412" s="162"/>
      <c r="BJ412" s="162"/>
      <c r="BK412" s="162"/>
      <c r="BL412" s="162"/>
      <c r="BM412" s="162"/>
      <c r="BN412" s="162"/>
      <c r="BO412" s="162"/>
      <c r="BP412" s="162"/>
      <c r="BQ412" s="162"/>
      <c r="BR412" s="162"/>
      <c r="BS412" s="162"/>
      <c r="BT412" s="162"/>
      <c r="BU412" s="162"/>
      <c r="BV412" s="162"/>
      <c r="BW412" s="162"/>
      <c r="BX412" s="162"/>
      <c r="BY412" s="162"/>
      <c r="BZ412" s="162"/>
      <c r="CA412" s="162"/>
      <c r="CB412" s="162"/>
      <c r="CC412" s="162"/>
      <c r="CD412" s="162"/>
      <c r="CE412" s="162"/>
      <c r="CF412" s="162"/>
      <c r="CG412" s="162"/>
      <c r="CH412" s="162"/>
      <c r="CI412" s="162"/>
      <c r="CJ412" s="162"/>
      <c r="CK412" s="162"/>
      <c r="CL412" s="162"/>
      <c r="CM412" s="162"/>
      <c r="CN412" s="1081"/>
      <c r="CO412" s="1081"/>
      <c r="CP412" s="1081"/>
      <c r="CQ412" s="1081"/>
      <c r="CR412" s="1081"/>
      <c r="CS412" s="1081"/>
      <c r="CT412" s="1081"/>
      <c r="CU412" s="1081"/>
      <c r="CV412" s="1081"/>
      <c r="CW412" s="1081"/>
      <c r="CX412" s="1081"/>
      <c r="CY412" s="1081"/>
      <c r="CZ412" s="1081"/>
      <c r="DA412" s="1081"/>
      <c r="DB412" s="1081"/>
      <c r="DC412" s="1081"/>
      <c r="DD412" s="1081"/>
      <c r="DE412" s="1081"/>
      <c r="DF412" s="1081"/>
      <c r="DG412" s="1081"/>
      <c r="DH412" s="1081"/>
      <c r="DI412" s="1081"/>
      <c r="DJ412" s="1081"/>
      <c r="DK412" s="1081"/>
      <c r="DL412" s="1081"/>
      <c r="DM412" s="1081"/>
      <c r="DN412" s="1081"/>
      <c r="DO412" s="1081"/>
      <c r="DP412" s="1081"/>
      <c r="DQ412" s="1081"/>
      <c r="DR412" s="1081"/>
      <c r="DS412" s="1081"/>
      <c r="DT412" s="1081"/>
      <c r="DU412" s="1081"/>
      <c r="DV412" s="1081"/>
      <c r="DW412" s="1081"/>
      <c r="DX412" s="1081"/>
      <c r="DY412" s="1081"/>
      <c r="DZ412" s="1081"/>
      <c r="EA412" s="1081"/>
      <c r="EB412" s="1081"/>
      <c r="EC412" s="1081"/>
      <c r="ED412" s="1081"/>
      <c r="EE412" s="1081"/>
      <c r="EF412" s="1081"/>
      <c r="EG412" s="1081"/>
      <c r="EH412" s="1081"/>
      <c r="EI412" s="1081"/>
      <c r="EJ412" s="1081"/>
      <c r="EK412" s="1081"/>
      <c r="EL412" s="1081"/>
      <c r="EM412" s="1081"/>
    </row>
    <row r="413" spans="1:143" ht="6" customHeight="1">
      <c r="A413" s="162"/>
      <c r="B413" s="162"/>
      <c r="C413" s="162"/>
      <c r="D413" s="162"/>
      <c r="E413" s="162"/>
      <c r="F413" s="162"/>
      <c r="G413" s="162"/>
      <c r="H413" s="162"/>
      <c r="I413" s="162"/>
      <c r="J413" s="162"/>
      <c r="K413" s="162"/>
      <c r="L413" s="162"/>
      <c r="M413" s="162"/>
      <c r="N413" s="162"/>
      <c r="O413" s="162"/>
      <c r="P413" s="162"/>
      <c r="Q413" s="162"/>
      <c r="R413" s="162"/>
      <c r="S413" s="162"/>
      <c r="T413" s="162"/>
      <c r="U413" s="162"/>
      <c r="V413" s="162"/>
      <c r="W413" s="162"/>
      <c r="X413" s="162"/>
      <c r="Y413" s="162"/>
      <c r="Z413" s="162"/>
      <c r="AA413" s="162"/>
      <c r="AB413" s="162"/>
      <c r="AC413" s="162"/>
      <c r="AD413" s="162"/>
      <c r="AE413" s="162"/>
      <c r="AF413" s="162"/>
      <c r="AG413" s="162"/>
      <c r="AH413" s="162"/>
      <c r="AI413" s="162"/>
      <c r="AJ413" s="162"/>
      <c r="AK413" s="162"/>
      <c r="AL413" s="162"/>
      <c r="AM413" s="162"/>
      <c r="AN413" s="162"/>
      <c r="AO413" s="162"/>
      <c r="AP413" s="162"/>
      <c r="AQ413" s="162"/>
      <c r="AR413" s="162"/>
      <c r="AS413" s="162"/>
      <c r="AT413" s="162"/>
      <c r="AU413" s="162"/>
      <c r="AV413" s="162"/>
      <c r="AW413" s="162"/>
      <c r="AX413" s="162"/>
      <c r="AY413" s="162"/>
      <c r="AZ413" s="162"/>
      <c r="BA413" s="162"/>
      <c r="BB413" s="162"/>
      <c r="BC413" s="162"/>
      <c r="BD413" s="162"/>
      <c r="BE413" s="162"/>
      <c r="BF413" s="162"/>
      <c r="BG413" s="162"/>
      <c r="BH413" s="162"/>
      <c r="BI413" s="162"/>
      <c r="BJ413" s="162"/>
      <c r="BK413" s="162"/>
      <c r="BL413" s="162"/>
      <c r="BM413" s="162"/>
      <c r="BN413" s="162"/>
      <c r="BO413" s="162"/>
      <c r="BP413" s="162"/>
      <c r="BQ413" s="162"/>
      <c r="BR413" s="162"/>
      <c r="BS413" s="162"/>
      <c r="BT413" s="162"/>
      <c r="BU413" s="162"/>
      <c r="BV413" s="162"/>
      <c r="BW413" s="162"/>
      <c r="BX413" s="162"/>
      <c r="BY413" s="162"/>
      <c r="BZ413" s="162"/>
      <c r="CA413" s="162"/>
      <c r="CB413" s="162"/>
      <c r="CC413" s="162"/>
      <c r="CD413" s="162"/>
      <c r="CE413" s="162"/>
      <c r="CF413" s="162"/>
      <c r="CG413" s="162"/>
      <c r="CH413" s="162"/>
      <c r="CI413" s="162"/>
      <c r="CJ413" s="162"/>
      <c r="CK413" s="162"/>
      <c r="CL413" s="162"/>
      <c r="CM413" s="162"/>
      <c r="CN413" s="1081"/>
      <c r="CO413" s="1081"/>
      <c r="CP413" s="1081"/>
      <c r="CQ413" s="1081"/>
      <c r="CR413" s="1081"/>
      <c r="CS413" s="1081"/>
      <c r="CT413" s="1081"/>
      <c r="CU413" s="1081"/>
      <c r="CV413" s="1081"/>
      <c r="CW413" s="1081"/>
      <c r="CX413" s="1081"/>
      <c r="CY413" s="1081"/>
      <c r="CZ413" s="1081"/>
      <c r="DA413" s="1081"/>
      <c r="DB413" s="1081"/>
      <c r="DC413" s="1081"/>
      <c r="DD413" s="1081"/>
      <c r="DE413" s="1081"/>
      <c r="DF413" s="1081"/>
      <c r="DG413" s="1081"/>
      <c r="DH413" s="1081"/>
      <c r="DI413" s="1081"/>
      <c r="DJ413" s="1081"/>
      <c r="DK413" s="1081"/>
      <c r="DL413" s="1081"/>
      <c r="DM413" s="1081"/>
      <c r="DN413" s="1081"/>
      <c r="DO413" s="1081"/>
      <c r="DP413" s="1081"/>
      <c r="DQ413" s="1081"/>
      <c r="DR413" s="1081"/>
      <c r="DS413" s="1081"/>
      <c r="DT413" s="1081"/>
      <c r="DU413" s="1081"/>
      <c r="DV413" s="1081"/>
      <c r="DW413" s="1081"/>
      <c r="DX413" s="1081"/>
      <c r="DY413" s="1081"/>
      <c r="DZ413" s="1081"/>
      <c r="EA413" s="1081"/>
      <c r="EB413" s="1081"/>
      <c r="EC413" s="1081"/>
      <c r="ED413" s="1081"/>
      <c r="EE413" s="1081"/>
      <c r="EF413" s="1081"/>
      <c r="EG413" s="1081"/>
      <c r="EH413" s="1081"/>
      <c r="EI413" s="1081"/>
      <c r="EJ413" s="1081"/>
      <c r="EK413" s="1081"/>
      <c r="EL413" s="1081"/>
      <c r="EM413" s="1081"/>
    </row>
    <row r="414" spans="1:143" ht="6" customHeight="1">
      <c r="A414" s="162"/>
      <c r="B414" s="162"/>
      <c r="C414" s="162"/>
      <c r="D414" s="162"/>
      <c r="E414" s="162"/>
      <c r="F414" s="162"/>
      <c r="G414" s="162"/>
      <c r="H414" s="162"/>
      <c r="I414" s="162"/>
      <c r="J414" s="162"/>
      <c r="K414" s="162"/>
      <c r="L414" s="162"/>
      <c r="M414" s="162"/>
      <c r="N414" s="162"/>
      <c r="O414" s="162"/>
      <c r="P414" s="162"/>
      <c r="Q414" s="162"/>
      <c r="R414" s="162"/>
      <c r="S414" s="162"/>
      <c r="T414" s="162"/>
      <c r="U414" s="162"/>
      <c r="V414" s="162"/>
      <c r="W414" s="162"/>
      <c r="X414" s="162"/>
      <c r="Y414" s="162"/>
      <c r="Z414" s="162"/>
      <c r="AA414" s="162"/>
      <c r="AB414" s="162"/>
      <c r="AC414" s="162"/>
      <c r="AD414" s="162"/>
      <c r="AE414" s="162"/>
      <c r="AF414" s="162"/>
      <c r="AG414" s="162"/>
      <c r="AH414" s="162"/>
      <c r="AI414" s="162"/>
      <c r="AJ414" s="162"/>
      <c r="AK414" s="162"/>
      <c r="AL414" s="162"/>
      <c r="AM414" s="162"/>
      <c r="AN414" s="162"/>
      <c r="AO414" s="162"/>
      <c r="AP414" s="162"/>
      <c r="AQ414" s="162"/>
      <c r="AR414" s="162"/>
      <c r="AS414" s="162"/>
      <c r="AT414" s="162"/>
      <c r="AU414" s="162"/>
      <c r="AV414" s="162"/>
      <c r="AW414" s="162"/>
      <c r="AX414" s="162"/>
      <c r="AY414" s="162"/>
      <c r="AZ414" s="162"/>
      <c r="BA414" s="162"/>
      <c r="BB414" s="162"/>
      <c r="BC414" s="162"/>
      <c r="BD414" s="162"/>
      <c r="BE414" s="162"/>
      <c r="BF414" s="162"/>
      <c r="BG414" s="162"/>
      <c r="BH414" s="162"/>
      <c r="BI414" s="162"/>
      <c r="BJ414" s="162"/>
      <c r="BK414" s="162"/>
      <c r="BL414" s="162"/>
      <c r="BM414" s="162"/>
      <c r="BN414" s="162"/>
      <c r="BO414" s="162"/>
      <c r="BP414" s="162"/>
      <c r="BQ414" s="162"/>
      <c r="BR414" s="162"/>
      <c r="BS414" s="162"/>
      <c r="BT414" s="162"/>
      <c r="BU414" s="162"/>
      <c r="BV414" s="162"/>
      <c r="BW414" s="162"/>
      <c r="BX414" s="162"/>
      <c r="BY414" s="162"/>
      <c r="BZ414" s="162"/>
      <c r="CA414" s="162"/>
      <c r="CB414" s="162"/>
      <c r="CC414" s="162"/>
      <c r="CD414" s="162"/>
      <c r="CE414" s="162"/>
      <c r="CF414" s="162"/>
      <c r="CG414" s="162"/>
      <c r="CH414" s="162"/>
      <c r="CI414" s="162"/>
      <c r="CJ414" s="162"/>
      <c r="CK414" s="162"/>
      <c r="CL414" s="162"/>
      <c r="CM414" s="162"/>
      <c r="CN414" s="1082"/>
      <c r="CO414" s="1082"/>
      <c r="CP414" s="1082"/>
      <c r="CQ414" s="1082"/>
      <c r="CR414" s="1082"/>
      <c r="CS414" s="1082"/>
      <c r="CT414" s="1082"/>
      <c r="CU414" s="1082"/>
      <c r="CV414" s="1082"/>
      <c r="CW414" s="1082"/>
      <c r="CX414" s="1082"/>
      <c r="CY414" s="1082"/>
      <c r="CZ414" s="1082"/>
      <c r="DA414" s="1082"/>
      <c r="DB414" s="1082"/>
      <c r="DC414" s="1082"/>
      <c r="DD414" s="1082"/>
      <c r="DE414" s="1082"/>
      <c r="DF414" s="1082"/>
      <c r="DG414" s="1082"/>
      <c r="DH414" s="1082"/>
      <c r="DI414" s="1082"/>
      <c r="DJ414" s="1082"/>
      <c r="DK414" s="1082"/>
      <c r="DL414" s="1082"/>
      <c r="DM414" s="1082"/>
      <c r="DN414" s="1082"/>
      <c r="DO414" s="1082"/>
      <c r="DP414" s="1082"/>
      <c r="DQ414" s="1082"/>
      <c r="DR414" s="1082"/>
      <c r="DS414" s="1082"/>
      <c r="DT414" s="1082"/>
      <c r="DU414" s="1082"/>
      <c r="DV414" s="1082"/>
      <c r="DW414" s="1082"/>
      <c r="DX414" s="1082"/>
      <c r="DY414" s="1082"/>
      <c r="DZ414" s="1082"/>
      <c r="EA414" s="1082"/>
      <c r="EB414" s="1082"/>
      <c r="EC414" s="1082"/>
      <c r="ED414" s="1082"/>
      <c r="EE414" s="1082"/>
      <c r="EF414" s="1082"/>
      <c r="EG414" s="1082"/>
      <c r="EH414" s="1082"/>
      <c r="EI414" s="1082"/>
      <c r="EJ414" s="1082"/>
      <c r="EK414" s="1082"/>
      <c r="EL414" s="1082"/>
      <c r="EM414" s="1082"/>
    </row>
    <row r="415" spans="1:143" ht="6" customHeight="1">
      <c r="A415" s="162"/>
      <c r="B415" s="1085"/>
      <c r="C415" s="991"/>
      <c r="D415" s="991"/>
      <c r="E415" s="991"/>
      <c r="F415" s="693" t="s">
        <v>155</v>
      </c>
      <c r="G415" s="694"/>
      <c r="H415" s="694"/>
      <c r="I415" s="694"/>
      <c r="J415" s="694"/>
      <c r="K415" s="694"/>
      <c r="L415" s="694"/>
      <c r="M415" s="694"/>
      <c r="N415" s="694"/>
      <c r="O415" s="694"/>
      <c r="P415" s="694" t="s">
        <v>156</v>
      </c>
      <c r="Q415" s="694"/>
      <c r="R415" s="694"/>
      <c r="S415" s="694"/>
      <c r="T415" s="694"/>
      <c r="U415" s="694"/>
      <c r="V415" s="694"/>
      <c r="W415" s="694"/>
      <c r="X415" s="694"/>
      <c r="Y415" s="694"/>
      <c r="Z415" s="694"/>
      <c r="AA415" s="694"/>
      <c r="AB415" s="694"/>
      <c r="AC415" s="694"/>
      <c r="AD415" s="693" t="s">
        <v>268</v>
      </c>
      <c r="AE415" s="694"/>
      <c r="AF415" s="694"/>
      <c r="AG415" s="694"/>
      <c r="AH415" s="694"/>
      <c r="AI415" s="693" t="s">
        <v>158</v>
      </c>
      <c r="AJ415" s="694"/>
      <c r="AK415" s="694"/>
      <c r="AL415" s="694"/>
      <c r="AM415" s="694"/>
      <c r="AN415" s="693" t="s">
        <v>159</v>
      </c>
      <c r="AO415" s="694"/>
      <c r="AP415" s="694"/>
      <c r="AQ415" s="694"/>
      <c r="AR415" s="694"/>
      <c r="AS415" s="694"/>
      <c r="AT415" s="694"/>
      <c r="AU415" s="694"/>
      <c r="AV415" s="694"/>
      <c r="AW415" s="694"/>
      <c r="AX415" s="693" t="s">
        <v>160</v>
      </c>
      <c r="AY415" s="694"/>
      <c r="AZ415" s="694"/>
      <c r="BA415" s="694"/>
      <c r="BB415" s="694"/>
      <c r="BC415" s="693" t="s">
        <v>161</v>
      </c>
      <c r="BD415" s="694"/>
      <c r="BE415" s="694"/>
      <c r="BF415" s="694"/>
      <c r="BG415" s="694"/>
      <c r="BH415" s="694"/>
      <c r="BI415" s="694"/>
      <c r="BJ415" s="694"/>
      <c r="BK415" s="694"/>
      <c r="BL415" s="693" t="s">
        <v>162</v>
      </c>
      <c r="BM415" s="694"/>
      <c r="BN415" s="694"/>
      <c r="BO415" s="694"/>
      <c r="BP415" s="694"/>
      <c r="BQ415" s="694"/>
      <c r="BR415" s="694"/>
      <c r="BS415" s="694"/>
      <c r="BT415" s="694"/>
      <c r="BU415" s="694"/>
      <c r="BV415" s="693" t="s">
        <v>163</v>
      </c>
      <c r="BW415" s="694"/>
      <c r="BX415" s="694"/>
      <c r="BY415" s="694"/>
      <c r="BZ415" s="694"/>
      <c r="CA415" s="694"/>
      <c r="CB415" s="694"/>
      <c r="CC415" s="694"/>
      <c r="CD415" s="694"/>
      <c r="CE415" s="694"/>
      <c r="CF415" s="693" t="s">
        <v>164</v>
      </c>
      <c r="CG415" s="694"/>
      <c r="CH415" s="694"/>
      <c r="CI415" s="694"/>
      <c r="CJ415" s="694"/>
      <c r="CK415" s="694"/>
      <c r="CL415" s="694"/>
      <c r="CM415" s="694"/>
      <c r="CN415" s="694"/>
      <c r="CO415" s="694"/>
      <c r="CP415" s="693" t="s">
        <v>165</v>
      </c>
      <c r="CQ415" s="694"/>
      <c r="CR415" s="694"/>
      <c r="CS415" s="694"/>
      <c r="CT415" s="694"/>
      <c r="CU415" s="694"/>
      <c r="CV415" s="694"/>
      <c r="CW415" s="694"/>
      <c r="CX415" s="694"/>
      <c r="CY415" s="694"/>
      <c r="CZ415" s="694"/>
      <c r="DA415" s="693" t="s">
        <v>166</v>
      </c>
      <c r="DB415" s="694"/>
      <c r="DC415" s="694"/>
      <c r="DD415" s="694"/>
      <c r="DE415" s="694"/>
      <c r="DF415" s="694"/>
      <c r="DG415" s="694"/>
      <c r="DH415" s="694"/>
      <c r="DI415" s="694"/>
      <c r="DJ415" s="694"/>
      <c r="DK415" s="694"/>
      <c r="DL415" s="681" t="s">
        <v>167</v>
      </c>
      <c r="DM415" s="682"/>
      <c r="DN415" s="682"/>
      <c r="DO415" s="682"/>
      <c r="DP415" s="682"/>
      <c r="DQ415" s="683"/>
      <c r="DR415" s="693" t="s">
        <v>168</v>
      </c>
      <c r="DS415" s="694"/>
      <c r="DT415" s="694"/>
      <c r="DU415" s="694"/>
      <c r="DV415" s="694"/>
      <c r="DW415" s="694"/>
      <c r="DX415" s="694"/>
      <c r="DY415" s="694"/>
      <c r="DZ415" s="694"/>
      <c r="EA415" s="694"/>
      <c r="EB415" s="694"/>
      <c r="EC415" s="693" t="s">
        <v>169</v>
      </c>
      <c r="ED415" s="694"/>
      <c r="EE415" s="694"/>
      <c r="EF415" s="694"/>
      <c r="EG415" s="694"/>
      <c r="EH415" s="694"/>
      <c r="EI415" s="694"/>
      <c r="EJ415" s="694"/>
      <c r="EK415" s="694"/>
      <c r="EL415" s="694"/>
      <c r="EM415" s="694"/>
    </row>
    <row r="416" spans="1:143" ht="6" customHeight="1">
      <c r="A416" s="162"/>
      <c r="B416" s="991"/>
      <c r="C416" s="991"/>
      <c r="D416" s="991"/>
      <c r="E416" s="991"/>
      <c r="F416" s="694"/>
      <c r="G416" s="694"/>
      <c r="H416" s="694"/>
      <c r="I416" s="694"/>
      <c r="J416" s="694"/>
      <c r="K416" s="694"/>
      <c r="L416" s="694"/>
      <c r="M416" s="694"/>
      <c r="N416" s="694"/>
      <c r="O416" s="694"/>
      <c r="P416" s="694"/>
      <c r="Q416" s="694"/>
      <c r="R416" s="694"/>
      <c r="S416" s="694"/>
      <c r="T416" s="694"/>
      <c r="U416" s="694"/>
      <c r="V416" s="694"/>
      <c r="W416" s="694"/>
      <c r="X416" s="694"/>
      <c r="Y416" s="694"/>
      <c r="Z416" s="694"/>
      <c r="AA416" s="694"/>
      <c r="AB416" s="694"/>
      <c r="AC416" s="694"/>
      <c r="AD416" s="694"/>
      <c r="AE416" s="694"/>
      <c r="AF416" s="694"/>
      <c r="AG416" s="694"/>
      <c r="AH416" s="694"/>
      <c r="AI416" s="694"/>
      <c r="AJ416" s="694"/>
      <c r="AK416" s="694"/>
      <c r="AL416" s="694"/>
      <c r="AM416" s="694"/>
      <c r="AN416" s="694"/>
      <c r="AO416" s="694"/>
      <c r="AP416" s="694"/>
      <c r="AQ416" s="694"/>
      <c r="AR416" s="694"/>
      <c r="AS416" s="694"/>
      <c r="AT416" s="694"/>
      <c r="AU416" s="694"/>
      <c r="AV416" s="694"/>
      <c r="AW416" s="694"/>
      <c r="AX416" s="694"/>
      <c r="AY416" s="694"/>
      <c r="AZ416" s="694"/>
      <c r="BA416" s="694"/>
      <c r="BB416" s="694"/>
      <c r="BC416" s="694"/>
      <c r="BD416" s="694"/>
      <c r="BE416" s="694"/>
      <c r="BF416" s="694"/>
      <c r="BG416" s="694"/>
      <c r="BH416" s="694"/>
      <c r="BI416" s="694"/>
      <c r="BJ416" s="694"/>
      <c r="BK416" s="694"/>
      <c r="BL416" s="694"/>
      <c r="BM416" s="694"/>
      <c r="BN416" s="694"/>
      <c r="BO416" s="694"/>
      <c r="BP416" s="694"/>
      <c r="BQ416" s="694"/>
      <c r="BR416" s="694"/>
      <c r="BS416" s="694"/>
      <c r="BT416" s="694"/>
      <c r="BU416" s="694"/>
      <c r="BV416" s="694"/>
      <c r="BW416" s="694"/>
      <c r="BX416" s="694"/>
      <c r="BY416" s="694"/>
      <c r="BZ416" s="694"/>
      <c r="CA416" s="694"/>
      <c r="CB416" s="694"/>
      <c r="CC416" s="694"/>
      <c r="CD416" s="694"/>
      <c r="CE416" s="694"/>
      <c r="CF416" s="694"/>
      <c r="CG416" s="694"/>
      <c r="CH416" s="694"/>
      <c r="CI416" s="694"/>
      <c r="CJ416" s="694"/>
      <c r="CK416" s="694"/>
      <c r="CL416" s="694"/>
      <c r="CM416" s="694"/>
      <c r="CN416" s="694"/>
      <c r="CO416" s="694"/>
      <c r="CP416" s="694"/>
      <c r="CQ416" s="694"/>
      <c r="CR416" s="694"/>
      <c r="CS416" s="694"/>
      <c r="CT416" s="694"/>
      <c r="CU416" s="694"/>
      <c r="CV416" s="694"/>
      <c r="CW416" s="694"/>
      <c r="CX416" s="694"/>
      <c r="CY416" s="694"/>
      <c r="CZ416" s="694"/>
      <c r="DA416" s="694"/>
      <c r="DB416" s="694"/>
      <c r="DC416" s="694"/>
      <c r="DD416" s="694"/>
      <c r="DE416" s="694"/>
      <c r="DF416" s="694"/>
      <c r="DG416" s="694"/>
      <c r="DH416" s="694"/>
      <c r="DI416" s="694"/>
      <c r="DJ416" s="694"/>
      <c r="DK416" s="694"/>
      <c r="DL416" s="684"/>
      <c r="DM416" s="685"/>
      <c r="DN416" s="685"/>
      <c r="DO416" s="685"/>
      <c r="DP416" s="685"/>
      <c r="DQ416" s="686"/>
      <c r="DR416" s="694"/>
      <c r="DS416" s="694"/>
      <c r="DT416" s="694"/>
      <c r="DU416" s="694"/>
      <c r="DV416" s="694"/>
      <c r="DW416" s="694"/>
      <c r="DX416" s="694"/>
      <c r="DY416" s="694"/>
      <c r="DZ416" s="694"/>
      <c r="EA416" s="694"/>
      <c r="EB416" s="694"/>
      <c r="EC416" s="694"/>
      <c r="ED416" s="694"/>
      <c r="EE416" s="694"/>
      <c r="EF416" s="694"/>
      <c r="EG416" s="694"/>
      <c r="EH416" s="694"/>
      <c r="EI416" s="694"/>
      <c r="EJ416" s="694"/>
      <c r="EK416" s="694"/>
      <c r="EL416" s="694"/>
      <c r="EM416" s="694"/>
    </row>
    <row r="417" spans="1:143" ht="6" customHeight="1">
      <c r="A417" s="162"/>
      <c r="B417" s="991"/>
      <c r="C417" s="991"/>
      <c r="D417" s="991"/>
      <c r="E417" s="991"/>
      <c r="F417" s="694"/>
      <c r="G417" s="694"/>
      <c r="H417" s="694"/>
      <c r="I417" s="694"/>
      <c r="J417" s="694"/>
      <c r="K417" s="694"/>
      <c r="L417" s="694"/>
      <c r="M417" s="694"/>
      <c r="N417" s="694"/>
      <c r="O417" s="694"/>
      <c r="P417" s="694"/>
      <c r="Q417" s="694"/>
      <c r="R417" s="694"/>
      <c r="S417" s="694"/>
      <c r="T417" s="694"/>
      <c r="U417" s="694"/>
      <c r="V417" s="694"/>
      <c r="W417" s="694"/>
      <c r="X417" s="694"/>
      <c r="Y417" s="694"/>
      <c r="Z417" s="694"/>
      <c r="AA417" s="694"/>
      <c r="AB417" s="694"/>
      <c r="AC417" s="694"/>
      <c r="AD417" s="694"/>
      <c r="AE417" s="694"/>
      <c r="AF417" s="694"/>
      <c r="AG417" s="694"/>
      <c r="AH417" s="694"/>
      <c r="AI417" s="694"/>
      <c r="AJ417" s="694"/>
      <c r="AK417" s="694"/>
      <c r="AL417" s="694"/>
      <c r="AM417" s="694"/>
      <c r="AN417" s="694"/>
      <c r="AO417" s="694"/>
      <c r="AP417" s="694"/>
      <c r="AQ417" s="694"/>
      <c r="AR417" s="694"/>
      <c r="AS417" s="694"/>
      <c r="AT417" s="694"/>
      <c r="AU417" s="694"/>
      <c r="AV417" s="694"/>
      <c r="AW417" s="694"/>
      <c r="AX417" s="694"/>
      <c r="AY417" s="694"/>
      <c r="AZ417" s="694"/>
      <c r="BA417" s="694"/>
      <c r="BB417" s="694"/>
      <c r="BC417" s="694"/>
      <c r="BD417" s="694"/>
      <c r="BE417" s="694"/>
      <c r="BF417" s="694"/>
      <c r="BG417" s="694"/>
      <c r="BH417" s="694"/>
      <c r="BI417" s="694"/>
      <c r="BJ417" s="694"/>
      <c r="BK417" s="694"/>
      <c r="BL417" s="694"/>
      <c r="BM417" s="694"/>
      <c r="BN417" s="694"/>
      <c r="BO417" s="694"/>
      <c r="BP417" s="694"/>
      <c r="BQ417" s="694"/>
      <c r="BR417" s="694"/>
      <c r="BS417" s="694"/>
      <c r="BT417" s="694"/>
      <c r="BU417" s="694"/>
      <c r="BV417" s="694"/>
      <c r="BW417" s="694"/>
      <c r="BX417" s="694"/>
      <c r="BY417" s="694"/>
      <c r="BZ417" s="694"/>
      <c r="CA417" s="694"/>
      <c r="CB417" s="694"/>
      <c r="CC417" s="694"/>
      <c r="CD417" s="694"/>
      <c r="CE417" s="694"/>
      <c r="CF417" s="694"/>
      <c r="CG417" s="694"/>
      <c r="CH417" s="694"/>
      <c r="CI417" s="694"/>
      <c r="CJ417" s="694"/>
      <c r="CK417" s="694"/>
      <c r="CL417" s="694"/>
      <c r="CM417" s="694"/>
      <c r="CN417" s="694"/>
      <c r="CO417" s="694"/>
      <c r="CP417" s="694"/>
      <c r="CQ417" s="694"/>
      <c r="CR417" s="694"/>
      <c r="CS417" s="694"/>
      <c r="CT417" s="694"/>
      <c r="CU417" s="694"/>
      <c r="CV417" s="694"/>
      <c r="CW417" s="694"/>
      <c r="CX417" s="694"/>
      <c r="CY417" s="694"/>
      <c r="CZ417" s="694"/>
      <c r="DA417" s="694"/>
      <c r="DB417" s="694"/>
      <c r="DC417" s="694"/>
      <c r="DD417" s="694"/>
      <c r="DE417" s="694"/>
      <c r="DF417" s="694"/>
      <c r="DG417" s="694"/>
      <c r="DH417" s="694"/>
      <c r="DI417" s="694"/>
      <c r="DJ417" s="694"/>
      <c r="DK417" s="694"/>
      <c r="DL417" s="684"/>
      <c r="DM417" s="685"/>
      <c r="DN417" s="685"/>
      <c r="DO417" s="685"/>
      <c r="DP417" s="685"/>
      <c r="DQ417" s="686"/>
      <c r="DR417" s="694"/>
      <c r="DS417" s="694"/>
      <c r="DT417" s="694"/>
      <c r="DU417" s="694"/>
      <c r="DV417" s="694"/>
      <c r="DW417" s="694"/>
      <c r="DX417" s="694"/>
      <c r="DY417" s="694"/>
      <c r="DZ417" s="694"/>
      <c r="EA417" s="694"/>
      <c r="EB417" s="694"/>
      <c r="EC417" s="694"/>
      <c r="ED417" s="694"/>
      <c r="EE417" s="694"/>
      <c r="EF417" s="694"/>
      <c r="EG417" s="694"/>
      <c r="EH417" s="694"/>
      <c r="EI417" s="694"/>
      <c r="EJ417" s="694"/>
      <c r="EK417" s="694"/>
      <c r="EL417" s="694"/>
      <c r="EM417" s="694"/>
    </row>
    <row r="418" spans="1:143" ht="6" customHeight="1">
      <c r="A418" s="162"/>
      <c r="B418" s="991"/>
      <c r="C418" s="991"/>
      <c r="D418" s="991"/>
      <c r="E418" s="991"/>
      <c r="F418" s="694"/>
      <c r="G418" s="694"/>
      <c r="H418" s="694"/>
      <c r="I418" s="694"/>
      <c r="J418" s="694"/>
      <c r="K418" s="694"/>
      <c r="L418" s="694"/>
      <c r="M418" s="694"/>
      <c r="N418" s="694"/>
      <c r="O418" s="694"/>
      <c r="P418" s="694"/>
      <c r="Q418" s="694"/>
      <c r="R418" s="694"/>
      <c r="S418" s="694"/>
      <c r="T418" s="694"/>
      <c r="U418" s="694"/>
      <c r="V418" s="694"/>
      <c r="W418" s="694"/>
      <c r="X418" s="694"/>
      <c r="Y418" s="694"/>
      <c r="Z418" s="694"/>
      <c r="AA418" s="694"/>
      <c r="AB418" s="694"/>
      <c r="AC418" s="694"/>
      <c r="AD418" s="694"/>
      <c r="AE418" s="694"/>
      <c r="AF418" s="694"/>
      <c r="AG418" s="694"/>
      <c r="AH418" s="694"/>
      <c r="AI418" s="694"/>
      <c r="AJ418" s="694"/>
      <c r="AK418" s="694"/>
      <c r="AL418" s="694"/>
      <c r="AM418" s="694"/>
      <c r="AN418" s="694"/>
      <c r="AO418" s="694"/>
      <c r="AP418" s="694"/>
      <c r="AQ418" s="694"/>
      <c r="AR418" s="694"/>
      <c r="AS418" s="694"/>
      <c r="AT418" s="694"/>
      <c r="AU418" s="694"/>
      <c r="AV418" s="694"/>
      <c r="AW418" s="694"/>
      <c r="AX418" s="694"/>
      <c r="AY418" s="694"/>
      <c r="AZ418" s="694"/>
      <c r="BA418" s="694"/>
      <c r="BB418" s="694"/>
      <c r="BC418" s="694"/>
      <c r="BD418" s="694"/>
      <c r="BE418" s="694"/>
      <c r="BF418" s="694"/>
      <c r="BG418" s="694"/>
      <c r="BH418" s="694"/>
      <c r="BI418" s="694"/>
      <c r="BJ418" s="694"/>
      <c r="BK418" s="694"/>
      <c r="BL418" s="694"/>
      <c r="BM418" s="694"/>
      <c r="BN418" s="694"/>
      <c r="BO418" s="694"/>
      <c r="BP418" s="694"/>
      <c r="BQ418" s="694"/>
      <c r="BR418" s="694"/>
      <c r="BS418" s="694"/>
      <c r="BT418" s="694"/>
      <c r="BU418" s="694"/>
      <c r="BV418" s="694"/>
      <c r="BW418" s="694"/>
      <c r="BX418" s="694"/>
      <c r="BY418" s="694"/>
      <c r="BZ418" s="694"/>
      <c r="CA418" s="694"/>
      <c r="CB418" s="694"/>
      <c r="CC418" s="694"/>
      <c r="CD418" s="694"/>
      <c r="CE418" s="694"/>
      <c r="CF418" s="694"/>
      <c r="CG418" s="694"/>
      <c r="CH418" s="694"/>
      <c r="CI418" s="694"/>
      <c r="CJ418" s="694"/>
      <c r="CK418" s="694"/>
      <c r="CL418" s="694"/>
      <c r="CM418" s="694"/>
      <c r="CN418" s="694"/>
      <c r="CO418" s="694"/>
      <c r="CP418" s="694"/>
      <c r="CQ418" s="694"/>
      <c r="CR418" s="694"/>
      <c r="CS418" s="694"/>
      <c r="CT418" s="694"/>
      <c r="CU418" s="694"/>
      <c r="CV418" s="694"/>
      <c r="CW418" s="694"/>
      <c r="CX418" s="694"/>
      <c r="CY418" s="694"/>
      <c r="CZ418" s="694"/>
      <c r="DA418" s="694"/>
      <c r="DB418" s="694"/>
      <c r="DC418" s="694"/>
      <c r="DD418" s="694"/>
      <c r="DE418" s="694"/>
      <c r="DF418" s="694"/>
      <c r="DG418" s="694"/>
      <c r="DH418" s="694"/>
      <c r="DI418" s="694"/>
      <c r="DJ418" s="694"/>
      <c r="DK418" s="694"/>
      <c r="DL418" s="684"/>
      <c r="DM418" s="685"/>
      <c r="DN418" s="685"/>
      <c r="DO418" s="685"/>
      <c r="DP418" s="685"/>
      <c r="DQ418" s="686"/>
      <c r="DR418" s="694"/>
      <c r="DS418" s="694"/>
      <c r="DT418" s="694"/>
      <c r="DU418" s="694"/>
      <c r="DV418" s="694"/>
      <c r="DW418" s="694"/>
      <c r="DX418" s="694"/>
      <c r="DY418" s="694"/>
      <c r="DZ418" s="694"/>
      <c r="EA418" s="694"/>
      <c r="EB418" s="694"/>
      <c r="EC418" s="694"/>
      <c r="ED418" s="694"/>
      <c r="EE418" s="694"/>
      <c r="EF418" s="694"/>
      <c r="EG418" s="694"/>
      <c r="EH418" s="694"/>
      <c r="EI418" s="694"/>
      <c r="EJ418" s="694"/>
      <c r="EK418" s="694"/>
      <c r="EL418" s="694"/>
      <c r="EM418" s="694"/>
    </row>
    <row r="419" spans="1:143" ht="6" customHeight="1">
      <c r="A419" s="162"/>
      <c r="B419" s="991"/>
      <c r="C419" s="991"/>
      <c r="D419" s="991"/>
      <c r="E419" s="991"/>
      <c r="F419" s="694"/>
      <c r="G419" s="694"/>
      <c r="H419" s="694"/>
      <c r="I419" s="694"/>
      <c r="J419" s="694"/>
      <c r="K419" s="694"/>
      <c r="L419" s="694"/>
      <c r="M419" s="694"/>
      <c r="N419" s="694"/>
      <c r="O419" s="694"/>
      <c r="P419" s="694"/>
      <c r="Q419" s="694"/>
      <c r="R419" s="694"/>
      <c r="S419" s="694"/>
      <c r="T419" s="694"/>
      <c r="U419" s="694"/>
      <c r="V419" s="694"/>
      <c r="W419" s="694"/>
      <c r="X419" s="694"/>
      <c r="Y419" s="694"/>
      <c r="Z419" s="694"/>
      <c r="AA419" s="694"/>
      <c r="AB419" s="694"/>
      <c r="AC419" s="694"/>
      <c r="AD419" s="694"/>
      <c r="AE419" s="694"/>
      <c r="AF419" s="694"/>
      <c r="AG419" s="694"/>
      <c r="AH419" s="694"/>
      <c r="AI419" s="694"/>
      <c r="AJ419" s="694"/>
      <c r="AK419" s="694"/>
      <c r="AL419" s="694"/>
      <c r="AM419" s="694"/>
      <c r="AN419" s="694"/>
      <c r="AO419" s="694"/>
      <c r="AP419" s="694"/>
      <c r="AQ419" s="694"/>
      <c r="AR419" s="694"/>
      <c r="AS419" s="694"/>
      <c r="AT419" s="694"/>
      <c r="AU419" s="694"/>
      <c r="AV419" s="694"/>
      <c r="AW419" s="694"/>
      <c r="AX419" s="694"/>
      <c r="AY419" s="694"/>
      <c r="AZ419" s="694"/>
      <c r="BA419" s="694"/>
      <c r="BB419" s="694"/>
      <c r="BC419" s="694"/>
      <c r="BD419" s="694"/>
      <c r="BE419" s="694"/>
      <c r="BF419" s="694"/>
      <c r="BG419" s="694"/>
      <c r="BH419" s="694"/>
      <c r="BI419" s="694"/>
      <c r="BJ419" s="694"/>
      <c r="BK419" s="694"/>
      <c r="BL419" s="694"/>
      <c r="BM419" s="694"/>
      <c r="BN419" s="694"/>
      <c r="BO419" s="694"/>
      <c r="BP419" s="694"/>
      <c r="BQ419" s="694"/>
      <c r="BR419" s="694"/>
      <c r="BS419" s="694"/>
      <c r="BT419" s="694"/>
      <c r="BU419" s="694"/>
      <c r="BV419" s="694"/>
      <c r="BW419" s="694"/>
      <c r="BX419" s="694"/>
      <c r="BY419" s="694"/>
      <c r="BZ419" s="694"/>
      <c r="CA419" s="694"/>
      <c r="CB419" s="694"/>
      <c r="CC419" s="694"/>
      <c r="CD419" s="694"/>
      <c r="CE419" s="694"/>
      <c r="CF419" s="694"/>
      <c r="CG419" s="694"/>
      <c r="CH419" s="694"/>
      <c r="CI419" s="694"/>
      <c r="CJ419" s="694"/>
      <c r="CK419" s="694"/>
      <c r="CL419" s="694"/>
      <c r="CM419" s="694"/>
      <c r="CN419" s="694"/>
      <c r="CO419" s="694"/>
      <c r="CP419" s="694"/>
      <c r="CQ419" s="694"/>
      <c r="CR419" s="694"/>
      <c r="CS419" s="694"/>
      <c r="CT419" s="694"/>
      <c r="CU419" s="694"/>
      <c r="CV419" s="694"/>
      <c r="CW419" s="694"/>
      <c r="CX419" s="694"/>
      <c r="CY419" s="694"/>
      <c r="CZ419" s="694"/>
      <c r="DA419" s="694"/>
      <c r="DB419" s="694"/>
      <c r="DC419" s="694"/>
      <c r="DD419" s="694"/>
      <c r="DE419" s="694"/>
      <c r="DF419" s="694"/>
      <c r="DG419" s="694"/>
      <c r="DH419" s="694"/>
      <c r="DI419" s="694"/>
      <c r="DJ419" s="694"/>
      <c r="DK419" s="694"/>
      <c r="DL419" s="684"/>
      <c r="DM419" s="685"/>
      <c r="DN419" s="685"/>
      <c r="DO419" s="685"/>
      <c r="DP419" s="685"/>
      <c r="DQ419" s="686"/>
      <c r="DR419" s="694"/>
      <c r="DS419" s="694"/>
      <c r="DT419" s="694"/>
      <c r="DU419" s="694"/>
      <c r="DV419" s="694"/>
      <c r="DW419" s="694"/>
      <c r="DX419" s="694"/>
      <c r="DY419" s="694"/>
      <c r="DZ419" s="694"/>
      <c r="EA419" s="694"/>
      <c r="EB419" s="694"/>
      <c r="EC419" s="694"/>
      <c r="ED419" s="694"/>
      <c r="EE419" s="694"/>
      <c r="EF419" s="694"/>
      <c r="EG419" s="694"/>
      <c r="EH419" s="694"/>
      <c r="EI419" s="694"/>
      <c r="EJ419" s="694"/>
      <c r="EK419" s="694"/>
      <c r="EL419" s="694"/>
      <c r="EM419" s="694"/>
    </row>
    <row r="420" spans="1:143" ht="6" customHeight="1">
      <c r="A420" s="162"/>
      <c r="B420" s="991"/>
      <c r="C420" s="991"/>
      <c r="D420" s="991"/>
      <c r="E420" s="991"/>
      <c r="F420" s="694"/>
      <c r="G420" s="694"/>
      <c r="H420" s="694"/>
      <c r="I420" s="694"/>
      <c r="J420" s="694"/>
      <c r="K420" s="694"/>
      <c r="L420" s="694"/>
      <c r="M420" s="694"/>
      <c r="N420" s="694"/>
      <c r="O420" s="694"/>
      <c r="P420" s="694"/>
      <c r="Q420" s="694"/>
      <c r="R420" s="694"/>
      <c r="S420" s="694"/>
      <c r="T420" s="694"/>
      <c r="U420" s="694"/>
      <c r="V420" s="694"/>
      <c r="W420" s="694"/>
      <c r="X420" s="694"/>
      <c r="Y420" s="694"/>
      <c r="Z420" s="694"/>
      <c r="AA420" s="694"/>
      <c r="AB420" s="694"/>
      <c r="AC420" s="694"/>
      <c r="AD420" s="694"/>
      <c r="AE420" s="694"/>
      <c r="AF420" s="694"/>
      <c r="AG420" s="694"/>
      <c r="AH420" s="694"/>
      <c r="AI420" s="694"/>
      <c r="AJ420" s="694"/>
      <c r="AK420" s="694"/>
      <c r="AL420" s="694"/>
      <c r="AM420" s="694"/>
      <c r="AN420" s="694"/>
      <c r="AO420" s="694"/>
      <c r="AP420" s="694"/>
      <c r="AQ420" s="694"/>
      <c r="AR420" s="694"/>
      <c r="AS420" s="694"/>
      <c r="AT420" s="694"/>
      <c r="AU420" s="694"/>
      <c r="AV420" s="694"/>
      <c r="AW420" s="694"/>
      <c r="AX420" s="694"/>
      <c r="AY420" s="694"/>
      <c r="AZ420" s="694"/>
      <c r="BA420" s="694"/>
      <c r="BB420" s="694"/>
      <c r="BC420" s="694"/>
      <c r="BD420" s="694"/>
      <c r="BE420" s="694"/>
      <c r="BF420" s="694"/>
      <c r="BG420" s="694"/>
      <c r="BH420" s="694"/>
      <c r="BI420" s="694"/>
      <c r="BJ420" s="694"/>
      <c r="BK420" s="694"/>
      <c r="BL420" s="694"/>
      <c r="BM420" s="694"/>
      <c r="BN420" s="694"/>
      <c r="BO420" s="694"/>
      <c r="BP420" s="694"/>
      <c r="BQ420" s="694"/>
      <c r="BR420" s="694"/>
      <c r="BS420" s="694"/>
      <c r="BT420" s="694"/>
      <c r="BU420" s="694"/>
      <c r="BV420" s="694"/>
      <c r="BW420" s="694"/>
      <c r="BX420" s="694"/>
      <c r="BY420" s="694"/>
      <c r="BZ420" s="694"/>
      <c r="CA420" s="694"/>
      <c r="CB420" s="694"/>
      <c r="CC420" s="694"/>
      <c r="CD420" s="694"/>
      <c r="CE420" s="694"/>
      <c r="CF420" s="694"/>
      <c r="CG420" s="694"/>
      <c r="CH420" s="694"/>
      <c r="CI420" s="694"/>
      <c r="CJ420" s="694"/>
      <c r="CK420" s="694"/>
      <c r="CL420" s="694"/>
      <c r="CM420" s="694"/>
      <c r="CN420" s="694"/>
      <c r="CO420" s="694"/>
      <c r="CP420" s="694"/>
      <c r="CQ420" s="694"/>
      <c r="CR420" s="694"/>
      <c r="CS420" s="694"/>
      <c r="CT420" s="694"/>
      <c r="CU420" s="694"/>
      <c r="CV420" s="694"/>
      <c r="CW420" s="694"/>
      <c r="CX420" s="694"/>
      <c r="CY420" s="694"/>
      <c r="CZ420" s="694"/>
      <c r="DA420" s="694"/>
      <c r="DB420" s="694"/>
      <c r="DC420" s="694"/>
      <c r="DD420" s="694"/>
      <c r="DE420" s="694"/>
      <c r="DF420" s="694"/>
      <c r="DG420" s="694"/>
      <c r="DH420" s="694"/>
      <c r="DI420" s="694"/>
      <c r="DJ420" s="694"/>
      <c r="DK420" s="694"/>
      <c r="DL420" s="684"/>
      <c r="DM420" s="685"/>
      <c r="DN420" s="685"/>
      <c r="DO420" s="685"/>
      <c r="DP420" s="685"/>
      <c r="DQ420" s="686"/>
      <c r="DR420" s="694"/>
      <c r="DS420" s="694"/>
      <c r="DT420" s="694"/>
      <c r="DU420" s="694"/>
      <c r="DV420" s="694"/>
      <c r="DW420" s="694"/>
      <c r="DX420" s="694"/>
      <c r="DY420" s="694"/>
      <c r="DZ420" s="694"/>
      <c r="EA420" s="694"/>
      <c r="EB420" s="694"/>
      <c r="EC420" s="694"/>
      <c r="ED420" s="694"/>
      <c r="EE420" s="694"/>
      <c r="EF420" s="694"/>
      <c r="EG420" s="694"/>
      <c r="EH420" s="694"/>
      <c r="EI420" s="694"/>
      <c r="EJ420" s="694"/>
      <c r="EK420" s="694"/>
      <c r="EL420" s="694"/>
      <c r="EM420" s="694"/>
    </row>
    <row r="421" spans="1:143" ht="6" customHeight="1">
      <c r="A421" s="162"/>
      <c r="B421" s="991"/>
      <c r="C421" s="991"/>
      <c r="D421" s="991"/>
      <c r="E421" s="991"/>
      <c r="F421" s="694"/>
      <c r="G421" s="694"/>
      <c r="H421" s="694"/>
      <c r="I421" s="694"/>
      <c r="J421" s="694"/>
      <c r="K421" s="694"/>
      <c r="L421" s="694"/>
      <c r="M421" s="694"/>
      <c r="N421" s="694"/>
      <c r="O421" s="694"/>
      <c r="P421" s="694"/>
      <c r="Q421" s="694"/>
      <c r="R421" s="694"/>
      <c r="S421" s="694"/>
      <c r="T421" s="694"/>
      <c r="U421" s="694"/>
      <c r="V421" s="694"/>
      <c r="W421" s="694"/>
      <c r="X421" s="694"/>
      <c r="Y421" s="694"/>
      <c r="Z421" s="694"/>
      <c r="AA421" s="694"/>
      <c r="AB421" s="694"/>
      <c r="AC421" s="694"/>
      <c r="AD421" s="694"/>
      <c r="AE421" s="694"/>
      <c r="AF421" s="694"/>
      <c r="AG421" s="694"/>
      <c r="AH421" s="694"/>
      <c r="AI421" s="694"/>
      <c r="AJ421" s="694"/>
      <c r="AK421" s="694"/>
      <c r="AL421" s="694"/>
      <c r="AM421" s="694"/>
      <c r="AN421" s="694"/>
      <c r="AO421" s="694"/>
      <c r="AP421" s="694"/>
      <c r="AQ421" s="694"/>
      <c r="AR421" s="694"/>
      <c r="AS421" s="694"/>
      <c r="AT421" s="694"/>
      <c r="AU421" s="694"/>
      <c r="AV421" s="694"/>
      <c r="AW421" s="694"/>
      <c r="AX421" s="694"/>
      <c r="AY421" s="694"/>
      <c r="AZ421" s="694"/>
      <c r="BA421" s="694"/>
      <c r="BB421" s="694"/>
      <c r="BC421" s="694"/>
      <c r="BD421" s="694"/>
      <c r="BE421" s="694"/>
      <c r="BF421" s="694"/>
      <c r="BG421" s="694"/>
      <c r="BH421" s="694"/>
      <c r="BI421" s="694"/>
      <c r="BJ421" s="694"/>
      <c r="BK421" s="694"/>
      <c r="BL421" s="694"/>
      <c r="BM421" s="694"/>
      <c r="BN421" s="694"/>
      <c r="BO421" s="694"/>
      <c r="BP421" s="694"/>
      <c r="BQ421" s="694"/>
      <c r="BR421" s="694"/>
      <c r="BS421" s="694"/>
      <c r="BT421" s="694"/>
      <c r="BU421" s="694"/>
      <c r="BV421" s="694"/>
      <c r="BW421" s="694"/>
      <c r="BX421" s="694"/>
      <c r="BY421" s="694"/>
      <c r="BZ421" s="694"/>
      <c r="CA421" s="694"/>
      <c r="CB421" s="694"/>
      <c r="CC421" s="694"/>
      <c r="CD421" s="694"/>
      <c r="CE421" s="694"/>
      <c r="CF421" s="694"/>
      <c r="CG421" s="694"/>
      <c r="CH421" s="694"/>
      <c r="CI421" s="694"/>
      <c r="CJ421" s="694"/>
      <c r="CK421" s="694"/>
      <c r="CL421" s="694"/>
      <c r="CM421" s="694"/>
      <c r="CN421" s="694"/>
      <c r="CO421" s="694"/>
      <c r="CP421" s="694"/>
      <c r="CQ421" s="694"/>
      <c r="CR421" s="694"/>
      <c r="CS421" s="694"/>
      <c r="CT421" s="694"/>
      <c r="CU421" s="694"/>
      <c r="CV421" s="694"/>
      <c r="CW421" s="694"/>
      <c r="CX421" s="694"/>
      <c r="CY421" s="694"/>
      <c r="CZ421" s="694"/>
      <c r="DA421" s="694"/>
      <c r="DB421" s="694"/>
      <c r="DC421" s="694"/>
      <c r="DD421" s="694"/>
      <c r="DE421" s="694"/>
      <c r="DF421" s="694"/>
      <c r="DG421" s="694"/>
      <c r="DH421" s="694"/>
      <c r="DI421" s="694"/>
      <c r="DJ421" s="694"/>
      <c r="DK421" s="694"/>
      <c r="DL421" s="684"/>
      <c r="DM421" s="685"/>
      <c r="DN421" s="685"/>
      <c r="DO421" s="685"/>
      <c r="DP421" s="685"/>
      <c r="DQ421" s="686"/>
      <c r="DR421" s="694"/>
      <c r="DS421" s="694"/>
      <c r="DT421" s="694"/>
      <c r="DU421" s="694"/>
      <c r="DV421" s="694"/>
      <c r="DW421" s="694"/>
      <c r="DX421" s="694"/>
      <c r="DY421" s="694"/>
      <c r="DZ421" s="694"/>
      <c r="EA421" s="694"/>
      <c r="EB421" s="694"/>
      <c r="EC421" s="694"/>
      <c r="ED421" s="694"/>
      <c r="EE421" s="694"/>
      <c r="EF421" s="694"/>
      <c r="EG421" s="694"/>
      <c r="EH421" s="694"/>
      <c r="EI421" s="694"/>
      <c r="EJ421" s="694"/>
      <c r="EK421" s="694"/>
      <c r="EL421" s="694"/>
      <c r="EM421" s="694"/>
    </row>
    <row r="422" spans="1:143" ht="6" customHeight="1">
      <c r="A422" s="162"/>
      <c r="B422" s="991"/>
      <c r="C422" s="991"/>
      <c r="D422" s="991"/>
      <c r="E422" s="991"/>
      <c r="F422" s="694"/>
      <c r="G422" s="694"/>
      <c r="H422" s="694"/>
      <c r="I422" s="694"/>
      <c r="J422" s="694"/>
      <c r="K422" s="694"/>
      <c r="L422" s="694"/>
      <c r="M422" s="694"/>
      <c r="N422" s="694"/>
      <c r="O422" s="694"/>
      <c r="P422" s="694"/>
      <c r="Q422" s="694"/>
      <c r="R422" s="694"/>
      <c r="S422" s="694"/>
      <c r="T422" s="694"/>
      <c r="U422" s="694"/>
      <c r="V422" s="694"/>
      <c r="W422" s="694"/>
      <c r="X422" s="694"/>
      <c r="Y422" s="694"/>
      <c r="Z422" s="694"/>
      <c r="AA422" s="694"/>
      <c r="AB422" s="694"/>
      <c r="AC422" s="694"/>
      <c r="AD422" s="694"/>
      <c r="AE422" s="694"/>
      <c r="AF422" s="694"/>
      <c r="AG422" s="694"/>
      <c r="AH422" s="694"/>
      <c r="AI422" s="694"/>
      <c r="AJ422" s="694"/>
      <c r="AK422" s="694"/>
      <c r="AL422" s="694"/>
      <c r="AM422" s="694"/>
      <c r="AN422" s="694"/>
      <c r="AO422" s="694"/>
      <c r="AP422" s="694"/>
      <c r="AQ422" s="694"/>
      <c r="AR422" s="694"/>
      <c r="AS422" s="694"/>
      <c r="AT422" s="694"/>
      <c r="AU422" s="694"/>
      <c r="AV422" s="694"/>
      <c r="AW422" s="694"/>
      <c r="AX422" s="694"/>
      <c r="AY422" s="694"/>
      <c r="AZ422" s="694"/>
      <c r="BA422" s="694"/>
      <c r="BB422" s="694"/>
      <c r="BC422" s="694"/>
      <c r="BD422" s="694"/>
      <c r="BE422" s="694"/>
      <c r="BF422" s="694"/>
      <c r="BG422" s="694"/>
      <c r="BH422" s="694"/>
      <c r="BI422" s="694"/>
      <c r="BJ422" s="694"/>
      <c r="BK422" s="694"/>
      <c r="BL422" s="694"/>
      <c r="BM422" s="694"/>
      <c r="BN422" s="694"/>
      <c r="BO422" s="694"/>
      <c r="BP422" s="694"/>
      <c r="BQ422" s="694"/>
      <c r="BR422" s="694"/>
      <c r="BS422" s="694"/>
      <c r="BT422" s="694"/>
      <c r="BU422" s="694"/>
      <c r="BV422" s="694"/>
      <c r="BW422" s="694"/>
      <c r="BX422" s="694"/>
      <c r="BY422" s="694"/>
      <c r="BZ422" s="694"/>
      <c r="CA422" s="694"/>
      <c r="CB422" s="694"/>
      <c r="CC422" s="694"/>
      <c r="CD422" s="694"/>
      <c r="CE422" s="694"/>
      <c r="CF422" s="694"/>
      <c r="CG422" s="694"/>
      <c r="CH422" s="694"/>
      <c r="CI422" s="694"/>
      <c r="CJ422" s="694"/>
      <c r="CK422" s="694"/>
      <c r="CL422" s="694"/>
      <c r="CM422" s="694"/>
      <c r="CN422" s="694"/>
      <c r="CO422" s="694"/>
      <c r="CP422" s="694"/>
      <c r="CQ422" s="694"/>
      <c r="CR422" s="694"/>
      <c r="CS422" s="694"/>
      <c r="CT422" s="694"/>
      <c r="CU422" s="694"/>
      <c r="CV422" s="694"/>
      <c r="CW422" s="694"/>
      <c r="CX422" s="694"/>
      <c r="CY422" s="694"/>
      <c r="CZ422" s="694"/>
      <c r="DA422" s="694"/>
      <c r="DB422" s="694"/>
      <c r="DC422" s="694"/>
      <c r="DD422" s="694"/>
      <c r="DE422" s="694"/>
      <c r="DF422" s="694"/>
      <c r="DG422" s="694"/>
      <c r="DH422" s="694"/>
      <c r="DI422" s="694"/>
      <c r="DJ422" s="694"/>
      <c r="DK422" s="694"/>
      <c r="DL422" s="684"/>
      <c r="DM422" s="685"/>
      <c r="DN422" s="685"/>
      <c r="DO422" s="685"/>
      <c r="DP422" s="685"/>
      <c r="DQ422" s="686"/>
      <c r="DR422" s="694"/>
      <c r="DS422" s="694"/>
      <c r="DT422" s="694"/>
      <c r="DU422" s="694"/>
      <c r="DV422" s="694"/>
      <c r="DW422" s="694"/>
      <c r="DX422" s="694"/>
      <c r="DY422" s="694"/>
      <c r="DZ422" s="694"/>
      <c r="EA422" s="694"/>
      <c r="EB422" s="694"/>
      <c r="EC422" s="694"/>
      <c r="ED422" s="694"/>
      <c r="EE422" s="694"/>
      <c r="EF422" s="694"/>
      <c r="EG422" s="694"/>
      <c r="EH422" s="694"/>
      <c r="EI422" s="694"/>
      <c r="EJ422" s="694"/>
      <c r="EK422" s="694"/>
      <c r="EL422" s="694"/>
      <c r="EM422" s="694"/>
    </row>
    <row r="423" spans="1:143" ht="6" customHeight="1">
      <c r="A423" s="162"/>
      <c r="B423" s="991"/>
      <c r="C423" s="991"/>
      <c r="D423" s="991"/>
      <c r="E423" s="991"/>
      <c r="F423" s="695"/>
      <c r="G423" s="695"/>
      <c r="H423" s="695"/>
      <c r="I423" s="695"/>
      <c r="J423" s="695"/>
      <c r="K423" s="695"/>
      <c r="L423" s="695"/>
      <c r="M423" s="695"/>
      <c r="N423" s="695"/>
      <c r="O423" s="695"/>
      <c r="P423" s="695"/>
      <c r="Q423" s="695"/>
      <c r="R423" s="695"/>
      <c r="S423" s="695"/>
      <c r="T423" s="695"/>
      <c r="U423" s="695"/>
      <c r="V423" s="695"/>
      <c r="W423" s="695"/>
      <c r="X423" s="695"/>
      <c r="Y423" s="695"/>
      <c r="Z423" s="695"/>
      <c r="AA423" s="695"/>
      <c r="AB423" s="695"/>
      <c r="AC423" s="695"/>
      <c r="AD423" s="695"/>
      <c r="AE423" s="695"/>
      <c r="AF423" s="695"/>
      <c r="AG423" s="695"/>
      <c r="AH423" s="695"/>
      <c r="AI423" s="695"/>
      <c r="AJ423" s="695"/>
      <c r="AK423" s="695"/>
      <c r="AL423" s="695"/>
      <c r="AM423" s="695"/>
      <c r="AN423" s="695"/>
      <c r="AO423" s="695"/>
      <c r="AP423" s="695"/>
      <c r="AQ423" s="695"/>
      <c r="AR423" s="695"/>
      <c r="AS423" s="695"/>
      <c r="AT423" s="695"/>
      <c r="AU423" s="695"/>
      <c r="AV423" s="695"/>
      <c r="AW423" s="695"/>
      <c r="AX423" s="695"/>
      <c r="AY423" s="695"/>
      <c r="AZ423" s="695"/>
      <c r="BA423" s="695"/>
      <c r="BB423" s="695"/>
      <c r="BC423" s="695"/>
      <c r="BD423" s="695"/>
      <c r="BE423" s="695"/>
      <c r="BF423" s="695"/>
      <c r="BG423" s="695"/>
      <c r="BH423" s="695"/>
      <c r="BI423" s="695"/>
      <c r="BJ423" s="695"/>
      <c r="BK423" s="695"/>
      <c r="BL423" s="695"/>
      <c r="BM423" s="695"/>
      <c r="BN423" s="695"/>
      <c r="BO423" s="695"/>
      <c r="BP423" s="695"/>
      <c r="BQ423" s="695"/>
      <c r="BR423" s="695"/>
      <c r="BS423" s="695"/>
      <c r="BT423" s="695"/>
      <c r="BU423" s="695"/>
      <c r="BV423" s="695"/>
      <c r="BW423" s="695"/>
      <c r="BX423" s="695"/>
      <c r="BY423" s="695"/>
      <c r="BZ423" s="695"/>
      <c r="CA423" s="695"/>
      <c r="CB423" s="695"/>
      <c r="CC423" s="695"/>
      <c r="CD423" s="695"/>
      <c r="CE423" s="695"/>
      <c r="CF423" s="695"/>
      <c r="CG423" s="695"/>
      <c r="CH423" s="695"/>
      <c r="CI423" s="695"/>
      <c r="CJ423" s="695"/>
      <c r="CK423" s="695"/>
      <c r="CL423" s="695"/>
      <c r="CM423" s="695"/>
      <c r="CN423" s="695"/>
      <c r="CO423" s="695"/>
      <c r="CP423" s="695"/>
      <c r="CQ423" s="695"/>
      <c r="CR423" s="695"/>
      <c r="CS423" s="695"/>
      <c r="CT423" s="695"/>
      <c r="CU423" s="695"/>
      <c r="CV423" s="695"/>
      <c r="CW423" s="695"/>
      <c r="CX423" s="695"/>
      <c r="CY423" s="695"/>
      <c r="CZ423" s="695"/>
      <c r="DA423" s="695"/>
      <c r="DB423" s="695"/>
      <c r="DC423" s="695"/>
      <c r="DD423" s="695"/>
      <c r="DE423" s="695"/>
      <c r="DF423" s="695"/>
      <c r="DG423" s="695"/>
      <c r="DH423" s="695"/>
      <c r="DI423" s="695"/>
      <c r="DJ423" s="695"/>
      <c r="DK423" s="695"/>
      <c r="DL423" s="684"/>
      <c r="DM423" s="685"/>
      <c r="DN423" s="685"/>
      <c r="DO423" s="685"/>
      <c r="DP423" s="685"/>
      <c r="DQ423" s="686"/>
      <c r="DR423" s="695"/>
      <c r="DS423" s="695"/>
      <c r="DT423" s="695"/>
      <c r="DU423" s="695"/>
      <c r="DV423" s="695"/>
      <c r="DW423" s="695"/>
      <c r="DX423" s="695"/>
      <c r="DY423" s="695"/>
      <c r="DZ423" s="695"/>
      <c r="EA423" s="695"/>
      <c r="EB423" s="695"/>
      <c r="EC423" s="695"/>
      <c r="ED423" s="695"/>
      <c r="EE423" s="695"/>
      <c r="EF423" s="695"/>
      <c r="EG423" s="695"/>
      <c r="EH423" s="695"/>
      <c r="EI423" s="695"/>
      <c r="EJ423" s="695"/>
      <c r="EK423" s="695"/>
      <c r="EL423" s="695"/>
      <c r="EM423" s="695"/>
    </row>
    <row r="424" spans="1:143" ht="6" customHeight="1">
      <c r="A424" s="162"/>
      <c r="B424" s="991"/>
      <c r="C424" s="991"/>
      <c r="D424" s="991"/>
      <c r="E424" s="991"/>
      <c r="F424" s="695"/>
      <c r="G424" s="695"/>
      <c r="H424" s="695"/>
      <c r="I424" s="695"/>
      <c r="J424" s="695"/>
      <c r="K424" s="695"/>
      <c r="L424" s="695"/>
      <c r="M424" s="695"/>
      <c r="N424" s="695"/>
      <c r="O424" s="695"/>
      <c r="P424" s="695"/>
      <c r="Q424" s="695"/>
      <c r="R424" s="695"/>
      <c r="S424" s="695"/>
      <c r="T424" s="695"/>
      <c r="U424" s="695"/>
      <c r="V424" s="695"/>
      <c r="W424" s="695"/>
      <c r="X424" s="695"/>
      <c r="Y424" s="695"/>
      <c r="Z424" s="695"/>
      <c r="AA424" s="695"/>
      <c r="AB424" s="695"/>
      <c r="AC424" s="695"/>
      <c r="AD424" s="695"/>
      <c r="AE424" s="695"/>
      <c r="AF424" s="695"/>
      <c r="AG424" s="695"/>
      <c r="AH424" s="695"/>
      <c r="AI424" s="695"/>
      <c r="AJ424" s="695"/>
      <c r="AK424" s="695"/>
      <c r="AL424" s="695"/>
      <c r="AM424" s="695"/>
      <c r="AN424" s="695"/>
      <c r="AO424" s="695"/>
      <c r="AP424" s="695"/>
      <c r="AQ424" s="695"/>
      <c r="AR424" s="695"/>
      <c r="AS424" s="695"/>
      <c r="AT424" s="695"/>
      <c r="AU424" s="695"/>
      <c r="AV424" s="695"/>
      <c r="AW424" s="695"/>
      <c r="AX424" s="695"/>
      <c r="AY424" s="695"/>
      <c r="AZ424" s="695"/>
      <c r="BA424" s="695"/>
      <c r="BB424" s="695"/>
      <c r="BC424" s="695"/>
      <c r="BD424" s="695"/>
      <c r="BE424" s="695"/>
      <c r="BF424" s="695"/>
      <c r="BG424" s="695"/>
      <c r="BH424" s="695"/>
      <c r="BI424" s="695"/>
      <c r="BJ424" s="695"/>
      <c r="BK424" s="695"/>
      <c r="BL424" s="695"/>
      <c r="BM424" s="695"/>
      <c r="BN424" s="695"/>
      <c r="BO424" s="695"/>
      <c r="BP424" s="695"/>
      <c r="BQ424" s="695"/>
      <c r="BR424" s="695"/>
      <c r="BS424" s="695"/>
      <c r="BT424" s="695"/>
      <c r="BU424" s="695"/>
      <c r="BV424" s="695"/>
      <c r="BW424" s="695"/>
      <c r="BX424" s="695"/>
      <c r="BY424" s="695"/>
      <c r="BZ424" s="695"/>
      <c r="CA424" s="695"/>
      <c r="CB424" s="695"/>
      <c r="CC424" s="695"/>
      <c r="CD424" s="695"/>
      <c r="CE424" s="695"/>
      <c r="CF424" s="695"/>
      <c r="CG424" s="695"/>
      <c r="CH424" s="695"/>
      <c r="CI424" s="695"/>
      <c r="CJ424" s="695"/>
      <c r="CK424" s="695"/>
      <c r="CL424" s="695"/>
      <c r="CM424" s="695"/>
      <c r="CN424" s="695"/>
      <c r="CO424" s="695"/>
      <c r="CP424" s="695"/>
      <c r="CQ424" s="695"/>
      <c r="CR424" s="695"/>
      <c r="CS424" s="695"/>
      <c r="CT424" s="695"/>
      <c r="CU424" s="695"/>
      <c r="CV424" s="695"/>
      <c r="CW424" s="695"/>
      <c r="CX424" s="695"/>
      <c r="CY424" s="695"/>
      <c r="CZ424" s="695"/>
      <c r="DA424" s="695"/>
      <c r="DB424" s="695"/>
      <c r="DC424" s="695"/>
      <c r="DD424" s="695"/>
      <c r="DE424" s="695"/>
      <c r="DF424" s="695"/>
      <c r="DG424" s="695"/>
      <c r="DH424" s="695"/>
      <c r="DI424" s="695"/>
      <c r="DJ424" s="695"/>
      <c r="DK424" s="695"/>
      <c r="DL424" s="684"/>
      <c r="DM424" s="685"/>
      <c r="DN424" s="685"/>
      <c r="DO424" s="685"/>
      <c r="DP424" s="685"/>
      <c r="DQ424" s="686"/>
      <c r="DR424" s="695"/>
      <c r="DS424" s="695"/>
      <c r="DT424" s="695"/>
      <c r="DU424" s="695"/>
      <c r="DV424" s="695"/>
      <c r="DW424" s="695"/>
      <c r="DX424" s="695"/>
      <c r="DY424" s="695"/>
      <c r="DZ424" s="695"/>
      <c r="EA424" s="695"/>
      <c r="EB424" s="695"/>
      <c r="EC424" s="695"/>
      <c r="ED424" s="695"/>
      <c r="EE424" s="695"/>
      <c r="EF424" s="695"/>
      <c r="EG424" s="695"/>
      <c r="EH424" s="695"/>
      <c r="EI424" s="695"/>
      <c r="EJ424" s="695"/>
      <c r="EK424" s="695"/>
      <c r="EL424" s="695"/>
      <c r="EM424" s="695"/>
    </row>
    <row r="425" spans="1:143" ht="6" customHeight="1">
      <c r="A425" s="162"/>
      <c r="B425" s="991"/>
      <c r="C425" s="991"/>
      <c r="D425" s="991"/>
      <c r="E425" s="991"/>
      <c r="F425" s="695"/>
      <c r="G425" s="695"/>
      <c r="H425" s="695"/>
      <c r="I425" s="695"/>
      <c r="J425" s="695"/>
      <c r="K425" s="695"/>
      <c r="L425" s="695"/>
      <c r="M425" s="695"/>
      <c r="N425" s="695"/>
      <c r="O425" s="695"/>
      <c r="P425" s="695"/>
      <c r="Q425" s="695"/>
      <c r="R425" s="695"/>
      <c r="S425" s="695"/>
      <c r="T425" s="695"/>
      <c r="U425" s="695"/>
      <c r="V425" s="695"/>
      <c r="W425" s="695"/>
      <c r="X425" s="695"/>
      <c r="Y425" s="695"/>
      <c r="Z425" s="695"/>
      <c r="AA425" s="695"/>
      <c r="AB425" s="695"/>
      <c r="AC425" s="695"/>
      <c r="AD425" s="695"/>
      <c r="AE425" s="695"/>
      <c r="AF425" s="695"/>
      <c r="AG425" s="695"/>
      <c r="AH425" s="695"/>
      <c r="AI425" s="695"/>
      <c r="AJ425" s="695"/>
      <c r="AK425" s="695"/>
      <c r="AL425" s="695"/>
      <c r="AM425" s="695"/>
      <c r="AN425" s="695"/>
      <c r="AO425" s="695"/>
      <c r="AP425" s="695"/>
      <c r="AQ425" s="695"/>
      <c r="AR425" s="695"/>
      <c r="AS425" s="695"/>
      <c r="AT425" s="695"/>
      <c r="AU425" s="695"/>
      <c r="AV425" s="695"/>
      <c r="AW425" s="695"/>
      <c r="AX425" s="695"/>
      <c r="AY425" s="695"/>
      <c r="AZ425" s="695"/>
      <c r="BA425" s="695"/>
      <c r="BB425" s="695"/>
      <c r="BC425" s="695"/>
      <c r="BD425" s="695"/>
      <c r="BE425" s="695"/>
      <c r="BF425" s="695"/>
      <c r="BG425" s="695"/>
      <c r="BH425" s="695"/>
      <c r="BI425" s="695"/>
      <c r="BJ425" s="695"/>
      <c r="BK425" s="695"/>
      <c r="BL425" s="695"/>
      <c r="BM425" s="695"/>
      <c r="BN425" s="695"/>
      <c r="BO425" s="695"/>
      <c r="BP425" s="695"/>
      <c r="BQ425" s="695"/>
      <c r="BR425" s="695"/>
      <c r="BS425" s="695"/>
      <c r="BT425" s="695"/>
      <c r="BU425" s="695"/>
      <c r="BV425" s="695"/>
      <c r="BW425" s="695"/>
      <c r="BX425" s="695"/>
      <c r="BY425" s="695"/>
      <c r="BZ425" s="695"/>
      <c r="CA425" s="695"/>
      <c r="CB425" s="695"/>
      <c r="CC425" s="695"/>
      <c r="CD425" s="695"/>
      <c r="CE425" s="695"/>
      <c r="CF425" s="695"/>
      <c r="CG425" s="695"/>
      <c r="CH425" s="695"/>
      <c r="CI425" s="695"/>
      <c r="CJ425" s="695"/>
      <c r="CK425" s="695"/>
      <c r="CL425" s="695"/>
      <c r="CM425" s="695"/>
      <c r="CN425" s="695"/>
      <c r="CO425" s="695"/>
      <c r="CP425" s="695"/>
      <c r="CQ425" s="695"/>
      <c r="CR425" s="695"/>
      <c r="CS425" s="695"/>
      <c r="CT425" s="695"/>
      <c r="CU425" s="695"/>
      <c r="CV425" s="695"/>
      <c r="CW425" s="695"/>
      <c r="CX425" s="695"/>
      <c r="CY425" s="695"/>
      <c r="CZ425" s="695"/>
      <c r="DA425" s="695"/>
      <c r="DB425" s="695"/>
      <c r="DC425" s="695"/>
      <c r="DD425" s="695"/>
      <c r="DE425" s="695"/>
      <c r="DF425" s="695"/>
      <c r="DG425" s="695"/>
      <c r="DH425" s="695"/>
      <c r="DI425" s="695"/>
      <c r="DJ425" s="695"/>
      <c r="DK425" s="695"/>
      <c r="DL425" s="687"/>
      <c r="DM425" s="688"/>
      <c r="DN425" s="688"/>
      <c r="DO425" s="688"/>
      <c r="DP425" s="688"/>
      <c r="DQ425" s="689"/>
      <c r="DR425" s="695"/>
      <c r="DS425" s="695"/>
      <c r="DT425" s="695"/>
      <c r="DU425" s="695"/>
      <c r="DV425" s="695"/>
      <c r="DW425" s="695"/>
      <c r="DX425" s="695"/>
      <c r="DY425" s="695"/>
      <c r="DZ425" s="695"/>
      <c r="EA425" s="695"/>
      <c r="EB425" s="695"/>
      <c r="EC425" s="695"/>
      <c r="ED425" s="695"/>
      <c r="EE425" s="695"/>
      <c r="EF425" s="695"/>
      <c r="EG425" s="695"/>
      <c r="EH425" s="695"/>
      <c r="EI425" s="695"/>
      <c r="EJ425" s="695"/>
      <c r="EK425" s="695"/>
      <c r="EL425" s="695"/>
      <c r="EM425" s="695"/>
    </row>
    <row r="426" spans="1:143" ht="6" customHeight="1">
      <c r="A426" s="162"/>
      <c r="B426" s="1085">
        <v>1</v>
      </c>
      <c r="C426" s="991"/>
      <c r="D426" s="991"/>
      <c r="E426" s="991"/>
      <c r="F426" s="1083"/>
      <c r="G426" s="1083"/>
      <c r="H426" s="1083"/>
      <c r="I426" s="1083"/>
      <c r="J426" s="1083"/>
      <c r="K426" s="1083"/>
      <c r="L426" s="1083"/>
      <c r="M426" s="1083"/>
      <c r="N426" s="1083"/>
      <c r="O426" s="1083"/>
      <c r="P426" s="1083"/>
      <c r="Q426" s="1083"/>
      <c r="R426" s="1083"/>
      <c r="S426" s="1083"/>
      <c r="T426" s="1083"/>
      <c r="U426" s="1083"/>
      <c r="V426" s="1083"/>
      <c r="W426" s="1083"/>
      <c r="X426" s="1083"/>
      <c r="Y426" s="1083"/>
      <c r="Z426" s="1083"/>
      <c r="AA426" s="1083"/>
      <c r="AB426" s="1083"/>
      <c r="AC426" s="1083"/>
      <c r="AD426" s="1083"/>
      <c r="AE426" s="1083"/>
      <c r="AF426" s="1083"/>
      <c r="AG426" s="1083"/>
      <c r="AH426" s="1083"/>
      <c r="AI426" s="1083"/>
      <c r="AJ426" s="1083"/>
      <c r="AK426" s="1083"/>
      <c r="AL426" s="1083"/>
      <c r="AM426" s="1083"/>
      <c r="AN426" s="1083"/>
      <c r="AO426" s="1083"/>
      <c r="AP426" s="1083"/>
      <c r="AQ426" s="1083"/>
      <c r="AR426" s="1083"/>
      <c r="AS426" s="1083"/>
      <c r="AT426" s="1083"/>
      <c r="AU426" s="1083"/>
      <c r="AV426" s="1083"/>
      <c r="AW426" s="1083"/>
      <c r="AX426" s="1084"/>
      <c r="AY426" s="1084"/>
      <c r="AZ426" s="1084"/>
      <c r="BA426" s="1084"/>
      <c r="BB426" s="1084"/>
      <c r="BC426" s="1083"/>
      <c r="BD426" s="1083"/>
      <c r="BE426" s="1083"/>
      <c r="BF426" s="1083"/>
      <c r="BG426" s="1083"/>
      <c r="BH426" s="1083"/>
      <c r="BI426" s="1083"/>
      <c r="BJ426" s="1083"/>
      <c r="BK426" s="1083"/>
      <c r="BL426" s="1083"/>
      <c r="BM426" s="1083"/>
      <c r="BN426" s="1083"/>
      <c r="BO426" s="1083"/>
      <c r="BP426" s="1083"/>
      <c r="BQ426" s="1083"/>
      <c r="BR426" s="1083"/>
      <c r="BS426" s="1083"/>
      <c r="BT426" s="1083"/>
      <c r="BU426" s="1083"/>
      <c r="BV426" s="1083"/>
      <c r="BW426" s="1083"/>
      <c r="BX426" s="1083"/>
      <c r="BY426" s="1083"/>
      <c r="BZ426" s="1083"/>
      <c r="CA426" s="1083"/>
      <c r="CB426" s="1083"/>
      <c r="CC426" s="1083"/>
      <c r="CD426" s="1083"/>
      <c r="CE426" s="1083"/>
      <c r="CF426" s="1086"/>
      <c r="CG426" s="1087"/>
      <c r="CH426" s="1087"/>
      <c r="CI426" s="1087"/>
      <c r="CJ426" s="1087"/>
      <c r="CK426" s="1087"/>
      <c r="CL426" s="1087"/>
      <c r="CM426" s="1087"/>
      <c r="CN426" s="1087"/>
      <c r="CO426" s="1087"/>
      <c r="CP426" s="1087"/>
      <c r="CQ426" s="1087"/>
      <c r="CR426" s="1087"/>
      <c r="CS426" s="1087"/>
      <c r="CT426" s="1087"/>
      <c r="CU426" s="1087"/>
      <c r="CV426" s="1087"/>
      <c r="CW426" s="1087"/>
      <c r="CX426" s="1087"/>
      <c r="CY426" s="1087"/>
      <c r="CZ426" s="1087"/>
      <c r="DA426" s="1087"/>
      <c r="DB426" s="1087"/>
      <c r="DC426" s="1087"/>
      <c r="DD426" s="1087"/>
      <c r="DE426" s="1087"/>
      <c r="DF426" s="1087"/>
      <c r="DG426" s="1087"/>
      <c r="DH426" s="1087"/>
      <c r="DI426" s="1087"/>
      <c r="DJ426" s="1087"/>
      <c r="DK426" s="1087"/>
      <c r="DL426" s="697"/>
      <c r="DM426" s="698"/>
      <c r="DN426" s="698"/>
      <c r="DO426" s="698"/>
      <c r="DP426" s="698"/>
      <c r="DQ426" s="699"/>
      <c r="DR426" s="1083"/>
      <c r="DS426" s="1083"/>
      <c r="DT426" s="1083"/>
      <c r="DU426" s="1083"/>
      <c r="DV426" s="1083"/>
      <c r="DW426" s="1083"/>
      <c r="DX426" s="1083"/>
      <c r="DY426" s="1083"/>
      <c r="DZ426" s="1083"/>
      <c r="EA426" s="1083"/>
      <c r="EB426" s="1083"/>
      <c r="EC426" s="1084"/>
      <c r="ED426" s="1084"/>
      <c r="EE426" s="1084"/>
      <c r="EF426" s="1084"/>
      <c r="EG426" s="1084"/>
      <c r="EH426" s="1084"/>
      <c r="EI426" s="1084"/>
      <c r="EJ426" s="1084"/>
      <c r="EK426" s="1084"/>
      <c r="EL426" s="1084"/>
      <c r="EM426" s="1084"/>
    </row>
    <row r="427" spans="1:143" ht="6" customHeight="1">
      <c r="A427" s="162"/>
      <c r="B427" s="991"/>
      <c r="C427" s="991"/>
      <c r="D427" s="991"/>
      <c r="E427" s="991"/>
      <c r="F427" s="1083"/>
      <c r="G427" s="1083"/>
      <c r="H427" s="1083"/>
      <c r="I427" s="1083"/>
      <c r="J427" s="1083"/>
      <c r="K427" s="1083"/>
      <c r="L427" s="1083"/>
      <c r="M427" s="1083"/>
      <c r="N427" s="1083"/>
      <c r="O427" s="1083"/>
      <c r="P427" s="1083"/>
      <c r="Q427" s="1083"/>
      <c r="R427" s="1083"/>
      <c r="S427" s="1083"/>
      <c r="T427" s="1083"/>
      <c r="U427" s="1083"/>
      <c r="V427" s="1083"/>
      <c r="W427" s="1083"/>
      <c r="X427" s="1083"/>
      <c r="Y427" s="1083"/>
      <c r="Z427" s="1083"/>
      <c r="AA427" s="1083"/>
      <c r="AB427" s="1083"/>
      <c r="AC427" s="1083"/>
      <c r="AD427" s="1083"/>
      <c r="AE427" s="1083"/>
      <c r="AF427" s="1083"/>
      <c r="AG427" s="1083"/>
      <c r="AH427" s="1083"/>
      <c r="AI427" s="1083"/>
      <c r="AJ427" s="1083"/>
      <c r="AK427" s="1083"/>
      <c r="AL427" s="1083"/>
      <c r="AM427" s="1083"/>
      <c r="AN427" s="1083"/>
      <c r="AO427" s="1083"/>
      <c r="AP427" s="1083"/>
      <c r="AQ427" s="1083"/>
      <c r="AR427" s="1083"/>
      <c r="AS427" s="1083"/>
      <c r="AT427" s="1083"/>
      <c r="AU427" s="1083"/>
      <c r="AV427" s="1083"/>
      <c r="AW427" s="1083"/>
      <c r="AX427" s="1084"/>
      <c r="AY427" s="1084"/>
      <c r="AZ427" s="1084"/>
      <c r="BA427" s="1084"/>
      <c r="BB427" s="1084"/>
      <c r="BC427" s="1083"/>
      <c r="BD427" s="1083"/>
      <c r="BE427" s="1083"/>
      <c r="BF427" s="1083"/>
      <c r="BG427" s="1083"/>
      <c r="BH427" s="1083"/>
      <c r="BI427" s="1083"/>
      <c r="BJ427" s="1083"/>
      <c r="BK427" s="1083"/>
      <c r="BL427" s="1083"/>
      <c r="BM427" s="1083"/>
      <c r="BN427" s="1083"/>
      <c r="BO427" s="1083"/>
      <c r="BP427" s="1083"/>
      <c r="BQ427" s="1083"/>
      <c r="BR427" s="1083"/>
      <c r="BS427" s="1083"/>
      <c r="BT427" s="1083"/>
      <c r="BU427" s="1083"/>
      <c r="BV427" s="1083"/>
      <c r="BW427" s="1083"/>
      <c r="BX427" s="1083"/>
      <c r="BY427" s="1083"/>
      <c r="BZ427" s="1083"/>
      <c r="CA427" s="1083"/>
      <c r="CB427" s="1083"/>
      <c r="CC427" s="1083"/>
      <c r="CD427" s="1083"/>
      <c r="CE427" s="1083"/>
      <c r="CF427" s="1087"/>
      <c r="CG427" s="1087"/>
      <c r="CH427" s="1087"/>
      <c r="CI427" s="1087"/>
      <c r="CJ427" s="1087"/>
      <c r="CK427" s="1087"/>
      <c r="CL427" s="1087"/>
      <c r="CM427" s="1087"/>
      <c r="CN427" s="1087"/>
      <c r="CO427" s="1087"/>
      <c r="CP427" s="1087"/>
      <c r="CQ427" s="1087"/>
      <c r="CR427" s="1087"/>
      <c r="CS427" s="1087"/>
      <c r="CT427" s="1087"/>
      <c r="CU427" s="1087"/>
      <c r="CV427" s="1087"/>
      <c r="CW427" s="1087"/>
      <c r="CX427" s="1087"/>
      <c r="CY427" s="1087"/>
      <c r="CZ427" s="1087"/>
      <c r="DA427" s="1087"/>
      <c r="DB427" s="1087"/>
      <c r="DC427" s="1087"/>
      <c r="DD427" s="1087"/>
      <c r="DE427" s="1087"/>
      <c r="DF427" s="1087"/>
      <c r="DG427" s="1087"/>
      <c r="DH427" s="1087"/>
      <c r="DI427" s="1087"/>
      <c r="DJ427" s="1087"/>
      <c r="DK427" s="1087"/>
      <c r="DL427" s="700"/>
      <c r="DM427" s="701"/>
      <c r="DN427" s="701"/>
      <c r="DO427" s="701"/>
      <c r="DP427" s="701"/>
      <c r="DQ427" s="702"/>
      <c r="DR427" s="1083"/>
      <c r="DS427" s="1083"/>
      <c r="DT427" s="1083"/>
      <c r="DU427" s="1083"/>
      <c r="DV427" s="1083"/>
      <c r="DW427" s="1083"/>
      <c r="DX427" s="1083"/>
      <c r="DY427" s="1083"/>
      <c r="DZ427" s="1083"/>
      <c r="EA427" s="1083"/>
      <c r="EB427" s="1083"/>
      <c r="EC427" s="1084"/>
      <c r="ED427" s="1084"/>
      <c r="EE427" s="1084"/>
      <c r="EF427" s="1084"/>
      <c r="EG427" s="1084"/>
      <c r="EH427" s="1084"/>
      <c r="EI427" s="1084"/>
      <c r="EJ427" s="1084"/>
      <c r="EK427" s="1084"/>
      <c r="EL427" s="1084"/>
      <c r="EM427" s="1084"/>
    </row>
    <row r="428" spans="1:143" ht="6" customHeight="1">
      <c r="A428" s="162"/>
      <c r="B428" s="991"/>
      <c r="C428" s="991"/>
      <c r="D428" s="991"/>
      <c r="E428" s="991"/>
      <c r="F428" s="1083"/>
      <c r="G428" s="1083"/>
      <c r="H428" s="1083"/>
      <c r="I428" s="1083"/>
      <c r="J428" s="1083"/>
      <c r="K428" s="1083"/>
      <c r="L428" s="1083"/>
      <c r="M428" s="1083"/>
      <c r="N428" s="1083"/>
      <c r="O428" s="1083"/>
      <c r="P428" s="1083"/>
      <c r="Q428" s="1083"/>
      <c r="R428" s="1083"/>
      <c r="S428" s="1083"/>
      <c r="T428" s="1083"/>
      <c r="U428" s="1083"/>
      <c r="V428" s="1083"/>
      <c r="W428" s="1083"/>
      <c r="X428" s="1083"/>
      <c r="Y428" s="1083"/>
      <c r="Z428" s="1083"/>
      <c r="AA428" s="1083"/>
      <c r="AB428" s="1083"/>
      <c r="AC428" s="1083"/>
      <c r="AD428" s="1083"/>
      <c r="AE428" s="1083"/>
      <c r="AF428" s="1083"/>
      <c r="AG428" s="1083"/>
      <c r="AH428" s="1083"/>
      <c r="AI428" s="1083"/>
      <c r="AJ428" s="1083"/>
      <c r="AK428" s="1083"/>
      <c r="AL428" s="1083"/>
      <c r="AM428" s="1083"/>
      <c r="AN428" s="1083"/>
      <c r="AO428" s="1083"/>
      <c r="AP428" s="1083"/>
      <c r="AQ428" s="1083"/>
      <c r="AR428" s="1083"/>
      <c r="AS428" s="1083"/>
      <c r="AT428" s="1083"/>
      <c r="AU428" s="1083"/>
      <c r="AV428" s="1083"/>
      <c r="AW428" s="1083"/>
      <c r="AX428" s="1084"/>
      <c r="AY428" s="1084"/>
      <c r="AZ428" s="1084"/>
      <c r="BA428" s="1084"/>
      <c r="BB428" s="1084"/>
      <c r="BC428" s="1083"/>
      <c r="BD428" s="1083"/>
      <c r="BE428" s="1083"/>
      <c r="BF428" s="1083"/>
      <c r="BG428" s="1083"/>
      <c r="BH428" s="1083"/>
      <c r="BI428" s="1083"/>
      <c r="BJ428" s="1083"/>
      <c r="BK428" s="1083"/>
      <c r="BL428" s="1083"/>
      <c r="BM428" s="1083"/>
      <c r="BN428" s="1083"/>
      <c r="BO428" s="1083"/>
      <c r="BP428" s="1083"/>
      <c r="BQ428" s="1083"/>
      <c r="BR428" s="1083"/>
      <c r="BS428" s="1083"/>
      <c r="BT428" s="1083"/>
      <c r="BU428" s="1083"/>
      <c r="BV428" s="1083"/>
      <c r="BW428" s="1083"/>
      <c r="BX428" s="1083"/>
      <c r="BY428" s="1083"/>
      <c r="BZ428" s="1083"/>
      <c r="CA428" s="1083"/>
      <c r="CB428" s="1083"/>
      <c r="CC428" s="1083"/>
      <c r="CD428" s="1083"/>
      <c r="CE428" s="1083"/>
      <c r="CF428" s="1087"/>
      <c r="CG428" s="1087"/>
      <c r="CH428" s="1087"/>
      <c r="CI428" s="1087"/>
      <c r="CJ428" s="1087"/>
      <c r="CK428" s="1087"/>
      <c r="CL428" s="1087"/>
      <c r="CM428" s="1087"/>
      <c r="CN428" s="1087"/>
      <c r="CO428" s="1087"/>
      <c r="CP428" s="1087"/>
      <c r="CQ428" s="1087"/>
      <c r="CR428" s="1087"/>
      <c r="CS428" s="1087"/>
      <c r="CT428" s="1087"/>
      <c r="CU428" s="1087"/>
      <c r="CV428" s="1087"/>
      <c r="CW428" s="1087"/>
      <c r="CX428" s="1087"/>
      <c r="CY428" s="1087"/>
      <c r="CZ428" s="1087"/>
      <c r="DA428" s="1087"/>
      <c r="DB428" s="1087"/>
      <c r="DC428" s="1087"/>
      <c r="DD428" s="1087"/>
      <c r="DE428" s="1087"/>
      <c r="DF428" s="1087"/>
      <c r="DG428" s="1087"/>
      <c r="DH428" s="1087"/>
      <c r="DI428" s="1087"/>
      <c r="DJ428" s="1087"/>
      <c r="DK428" s="1087"/>
      <c r="DL428" s="703"/>
      <c r="DM428" s="704"/>
      <c r="DN428" s="704"/>
      <c r="DO428" s="704"/>
      <c r="DP428" s="704"/>
      <c r="DQ428" s="705"/>
      <c r="DR428" s="1083"/>
      <c r="DS428" s="1083"/>
      <c r="DT428" s="1083"/>
      <c r="DU428" s="1083"/>
      <c r="DV428" s="1083"/>
      <c r="DW428" s="1083"/>
      <c r="DX428" s="1083"/>
      <c r="DY428" s="1083"/>
      <c r="DZ428" s="1083"/>
      <c r="EA428" s="1083"/>
      <c r="EB428" s="1083"/>
      <c r="EC428" s="1084"/>
      <c r="ED428" s="1084"/>
      <c r="EE428" s="1084"/>
      <c r="EF428" s="1084"/>
      <c r="EG428" s="1084"/>
      <c r="EH428" s="1084"/>
      <c r="EI428" s="1084"/>
      <c r="EJ428" s="1084"/>
      <c r="EK428" s="1084"/>
      <c r="EL428" s="1084"/>
      <c r="EM428" s="1084"/>
    </row>
    <row r="429" spans="1:143" ht="6" customHeight="1">
      <c r="A429" s="162"/>
      <c r="B429" s="1085">
        <v>2</v>
      </c>
      <c r="C429" s="991"/>
      <c r="D429" s="991"/>
      <c r="E429" s="991"/>
      <c r="F429" s="1083"/>
      <c r="G429" s="1083"/>
      <c r="H429" s="1083"/>
      <c r="I429" s="1083"/>
      <c r="J429" s="1083"/>
      <c r="K429" s="1083"/>
      <c r="L429" s="1083"/>
      <c r="M429" s="1083"/>
      <c r="N429" s="1083"/>
      <c r="O429" s="1083"/>
      <c r="P429" s="1083"/>
      <c r="Q429" s="1083"/>
      <c r="R429" s="1083"/>
      <c r="S429" s="1083"/>
      <c r="T429" s="1083"/>
      <c r="U429" s="1083"/>
      <c r="V429" s="1083"/>
      <c r="W429" s="1083"/>
      <c r="X429" s="1083"/>
      <c r="Y429" s="1083"/>
      <c r="Z429" s="1083"/>
      <c r="AA429" s="1083"/>
      <c r="AB429" s="1083"/>
      <c r="AC429" s="1083"/>
      <c r="AD429" s="1083"/>
      <c r="AE429" s="1083"/>
      <c r="AF429" s="1083"/>
      <c r="AG429" s="1083"/>
      <c r="AH429" s="1083"/>
      <c r="AI429" s="1083"/>
      <c r="AJ429" s="1083"/>
      <c r="AK429" s="1083"/>
      <c r="AL429" s="1083"/>
      <c r="AM429" s="1083"/>
      <c r="AN429" s="1083"/>
      <c r="AO429" s="1083"/>
      <c r="AP429" s="1083"/>
      <c r="AQ429" s="1083"/>
      <c r="AR429" s="1083"/>
      <c r="AS429" s="1083"/>
      <c r="AT429" s="1083"/>
      <c r="AU429" s="1083"/>
      <c r="AV429" s="1083"/>
      <c r="AW429" s="1083"/>
      <c r="AX429" s="1084"/>
      <c r="AY429" s="1084"/>
      <c r="AZ429" s="1084"/>
      <c r="BA429" s="1084"/>
      <c r="BB429" s="1084"/>
      <c r="BC429" s="1083"/>
      <c r="BD429" s="1083"/>
      <c r="BE429" s="1083"/>
      <c r="BF429" s="1083"/>
      <c r="BG429" s="1083"/>
      <c r="BH429" s="1083"/>
      <c r="BI429" s="1083"/>
      <c r="BJ429" s="1083"/>
      <c r="BK429" s="1083"/>
      <c r="BL429" s="1083"/>
      <c r="BM429" s="1083"/>
      <c r="BN429" s="1083"/>
      <c r="BO429" s="1083"/>
      <c r="BP429" s="1083"/>
      <c r="BQ429" s="1083"/>
      <c r="BR429" s="1083"/>
      <c r="BS429" s="1083"/>
      <c r="BT429" s="1083"/>
      <c r="BU429" s="1083"/>
      <c r="BV429" s="1083"/>
      <c r="BW429" s="1083"/>
      <c r="BX429" s="1083"/>
      <c r="BY429" s="1083"/>
      <c r="BZ429" s="1083"/>
      <c r="CA429" s="1083"/>
      <c r="CB429" s="1083"/>
      <c r="CC429" s="1083"/>
      <c r="CD429" s="1083"/>
      <c r="CE429" s="1083"/>
      <c r="CF429" s="1087"/>
      <c r="CG429" s="1087"/>
      <c r="CH429" s="1087"/>
      <c r="CI429" s="1087"/>
      <c r="CJ429" s="1087"/>
      <c r="CK429" s="1087"/>
      <c r="CL429" s="1087"/>
      <c r="CM429" s="1087"/>
      <c r="CN429" s="1087"/>
      <c r="CO429" s="1087"/>
      <c r="CP429" s="1087"/>
      <c r="CQ429" s="1087"/>
      <c r="CR429" s="1087"/>
      <c r="CS429" s="1087"/>
      <c r="CT429" s="1087"/>
      <c r="CU429" s="1087"/>
      <c r="CV429" s="1087"/>
      <c r="CW429" s="1087"/>
      <c r="CX429" s="1087"/>
      <c r="CY429" s="1087"/>
      <c r="CZ429" s="1087"/>
      <c r="DA429" s="1087"/>
      <c r="DB429" s="1087"/>
      <c r="DC429" s="1087"/>
      <c r="DD429" s="1087"/>
      <c r="DE429" s="1087"/>
      <c r="DF429" s="1087"/>
      <c r="DG429" s="1087"/>
      <c r="DH429" s="1087"/>
      <c r="DI429" s="1087"/>
      <c r="DJ429" s="1087"/>
      <c r="DK429" s="1087"/>
      <c r="DL429" s="697"/>
      <c r="DM429" s="698"/>
      <c r="DN429" s="698"/>
      <c r="DO429" s="698"/>
      <c r="DP429" s="698"/>
      <c r="DQ429" s="699"/>
      <c r="DR429" s="1083"/>
      <c r="DS429" s="1083"/>
      <c r="DT429" s="1083"/>
      <c r="DU429" s="1083"/>
      <c r="DV429" s="1083"/>
      <c r="DW429" s="1083"/>
      <c r="DX429" s="1083"/>
      <c r="DY429" s="1083"/>
      <c r="DZ429" s="1083"/>
      <c r="EA429" s="1083"/>
      <c r="EB429" s="1083"/>
      <c r="EC429" s="1084"/>
      <c r="ED429" s="1084"/>
      <c r="EE429" s="1084"/>
      <c r="EF429" s="1084"/>
      <c r="EG429" s="1084"/>
      <c r="EH429" s="1084"/>
      <c r="EI429" s="1084"/>
      <c r="EJ429" s="1084"/>
      <c r="EK429" s="1084"/>
      <c r="EL429" s="1084"/>
      <c r="EM429" s="1084"/>
    </row>
    <row r="430" spans="1:143" ht="6" customHeight="1">
      <c r="A430" s="162"/>
      <c r="B430" s="991"/>
      <c r="C430" s="991"/>
      <c r="D430" s="991"/>
      <c r="E430" s="991"/>
      <c r="F430" s="1083"/>
      <c r="G430" s="1083"/>
      <c r="H430" s="1083"/>
      <c r="I430" s="1083"/>
      <c r="J430" s="1083"/>
      <c r="K430" s="1083"/>
      <c r="L430" s="1083"/>
      <c r="M430" s="1083"/>
      <c r="N430" s="1083"/>
      <c r="O430" s="1083"/>
      <c r="P430" s="1083"/>
      <c r="Q430" s="1083"/>
      <c r="R430" s="1083"/>
      <c r="S430" s="1083"/>
      <c r="T430" s="1083"/>
      <c r="U430" s="1083"/>
      <c r="V430" s="1083"/>
      <c r="W430" s="1083"/>
      <c r="X430" s="1083"/>
      <c r="Y430" s="1083"/>
      <c r="Z430" s="1083"/>
      <c r="AA430" s="1083"/>
      <c r="AB430" s="1083"/>
      <c r="AC430" s="1083"/>
      <c r="AD430" s="1083"/>
      <c r="AE430" s="1083"/>
      <c r="AF430" s="1083"/>
      <c r="AG430" s="1083"/>
      <c r="AH430" s="1083"/>
      <c r="AI430" s="1083"/>
      <c r="AJ430" s="1083"/>
      <c r="AK430" s="1083"/>
      <c r="AL430" s="1083"/>
      <c r="AM430" s="1083"/>
      <c r="AN430" s="1083"/>
      <c r="AO430" s="1083"/>
      <c r="AP430" s="1083"/>
      <c r="AQ430" s="1083"/>
      <c r="AR430" s="1083"/>
      <c r="AS430" s="1083"/>
      <c r="AT430" s="1083"/>
      <c r="AU430" s="1083"/>
      <c r="AV430" s="1083"/>
      <c r="AW430" s="1083"/>
      <c r="AX430" s="1084"/>
      <c r="AY430" s="1084"/>
      <c r="AZ430" s="1084"/>
      <c r="BA430" s="1084"/>
      <c r="BB430" s="1084"/>
      <c r="BC430" s="1083"/>
      <c r="BD430" s="1083"/>
      <c r="BE430" s="1083"/>
      <c r="BF430" s="1083"/>
      <c r="BG430" s="1083"/>
      <c r="BH430" s="1083"/>
      <c r="BI430" s="1083"/>
      <c r="BJ430" s="1083"/>
      <c r="BK430" s="1083"/>
      <c r="BL430" s="1083"/>
      <c r="BM430" s="1083"/>
      <c r="BN430" s="1083"/>
      <c r="BO430" s="1083"/>
      <c r="BP430" s="1083"/>
      <c r="BQ430" s="1083"/>
      <c r="BR430" s="1083"/>
      <c r="BS430" s="1083"/>
      <c r="BT430" s="1083"/>
      <c r="BU430" s="1083"/>
      <c r="BV430" s="1083"/>
      <c r="BW430" s="1083"/>
      <c r="BX430" s="1083"/>
      <c r="BY430" s="1083"/>
      <c r="BZ430" s="1083"/>
      <c r="CA430" s="1083"/>
      <c r="CB430" s="1083"/>
      <c r="CC430" s="1083"/>
      <c r="CD430" s="1083"/>
      <c r="CE430" s="1083"/>
      <c r="CF430" s="1087"/>
      <c r="CG430" s="1087"/>
      <c r="CH430" s="1087"/>
      <c r="CI430" s="1087"/>
      <c r="CJ430" s="1087"/>
      <c r="CK430" s="1087"/>
      <c r="CL430" s="1087"/>
      <c r="CM430" s="1087"/>
      <c r="CN430" s="1087"/>
      <c r="CO430" s="1087"/>
      <c r="CP430" s="1087"/>
      <c r="CQ430" s="1087"/>
      <c r="CR430" s="1087"/>
      <c r="CS430" s="1087"/>
      <c r="CT430" s="1087"/>
      <c r="CU430" s="1087"/>
      <c r="CV430" s="1087"/>
      <c r="CW430" s="1087"/>
      <c r="CX430" s="1087"/>
      <c r="CY430" s="1087"/>
      <c r="CZ430" s="1087"/>
      <c r="DA430" s="1087"/>
      <c r="DB430" s="1087"/>
      <c r="DC430" s="1087"/>
      <c r="DD430" s="1087"/>
      <c r="DE430" s="1087"/>
      <c r="DF430" s="1087"/>
      <c r="DG430" s="1087"/>
      <c r="DH430" s="1087"/>
      <c r="DI430" s="1087"/>
      <c r="DJ430" s="1087"/>
      <c r="DK430" s="1087"/>
      <c r="DL430" s="700"/>
      <c r="DM430" s="701"/>
      <c r="DN430" s="701"/>
      <c r="DO430" s="701"/>
      <c r="DP430" s="701"/>
      <c r="DQ430" s="702"/>
      <c r="DR430" s="1083"/>
      <c r="DS430" s="1083"/>
      <c r="DT430" s="1083"/>
      <c r="DU430" s="1083"/>
      <c r="DV430" s="1083"/>
      <c r="DW430" s="1083"/>
      <c r="DX430" s="1083"/>
      <c r="DY430" s="1083"/>
      <c r="DZ430" s="1083"/>
      <c r="EA430" s="1083"/>
      <c r="EB430" s="1083"/>
      <c r="EC430" s="1084"/>
      <c r="ED430" s="1084"/>
      <c r="EE430" s="1084"/>
      <c r="EF430" s="1084"/>
      <c r="EG430" s="1084"/>
      <c r="EH430" s="1084"/>
      <c r="EI430" s="1084"/>
      <c r="EJ430" s="1084"/>
      <c r="EK430" s="1084"/>
      <c r="EL430" s="1084"/>
      <c r="EM430" s="1084"/>
    </row>
    <row r="431" spans="1:143" ht="6" customHeight="1">
      <c r="A431" s="162"/>
      <c r="B431" s="991"/>
      <c r="C431" s="991"/>
      <c r="D431" s="991"/>
      <c r="E431" s="991"/>
      <c r="F431" s="1083"/>
      <c r="G431" s="1083"/>
      <c r="H431" s="1083"/>
      <c r="I431" s="1083"/>
      <c r="J431" s="1083"/>
      <c r="K431" s="1083"/>
      <c r="L431" s="1083"/>
      <c r="M431" s="1083"/>
      <c r="N431" s="1083"/>
      <c r="O431" s="1083"/>
      <c r="P431" s="1083"/>
      <c r="Q431" s="1083"/>
      <c r="R431" s="1083"/>
      <c r="S431" s="1083"/>
      <c r="T431" s="1083"/>
      <c r="U431" s="1083"/>
      <c r="V431" s="1083"/>
      <c r="W431" s="1083"/>
      <c r="X431" s="1083"/>
      <c r="Y431" s="1083"/>
      <c r="Z431" s="1083"/>
      <c r="AA431" s="1083"/>
      <c r="AB431" s="1083"/>
      <c r="AC431" s="1083"/>
      <c r="AD431" s="1083"/>
      <c r="AE431" s="1083"/>
      <c r="AF431" s="1083"/>
      <c r="AG431" s="1083"/>
      <c r="AH431" s="1083"/>
      <c r="AI431" s="1083"/>
      <c r="AJ431" s="1083"/>
      <c r="AK431" s="1083"/>
      <c r="AL431" s="1083"/>
      <c r="AM431" s="1083"/>
      <c r="AN431" s="1083"/>
      <c r="AO431" s="1083"/>
      <c r="AP431" s="1083"/>
      <c r="AQ431" s="1083"/>
      <c r="AR431" s="1083"/>
      <c r="AS431" s="1083"/>
      <c r="AT431" s="1083"/>
      <c r="AU431" s="1083"/>
      <c r="AV431" s="1083"/>
      <c r="AW431" s="1083"/>
      <c r="AX431" s="1084"/>
      <c r="AY431" s="1084"/>
      <c r="AZ431" s="1084"/>
      <c r="BA431" s="1084"/>
      <c r="BB431" s="1084"/>
      <c r="BC431" s="1083"/>
      <c r="BD431" s="1083"/>
      <c r="BE431" s="1083"/>
      <c r="BF431" s="1083"/>
      <c r="BG431" s="1083"/>
      <c r="BH431" s="1083"/>
      <c r="BI431" s="1083"/>
      <c r="BJ431" s="1083"/>
      <c r="BK431" s="1083"/>
      <c r="BL431" s="1083"/>
      <c r="BM431" s="1083"/>
      <c r="BN431" s="1083"/>
      <c r="BO431" s="1083"/>
      <c r="BP431" s="1083"/>
      <c r="BQ431" s="1083"/>
      <c r="BR431" s="1083"/>
      <c r="BS431" s="1083"/>
      <c r="BT431" s="1083"/>
      <c r="BU431" s="1083"/>
      <c r="BV431" s="1083"/>
      <c r="BW431" s="1083"/>
      <c r="BX431" s="1083"/>
      <c r="BY431" s="1083"/>
      <c r="BZ431" s="1083"/>
      <c r="CA431" s="1083"/>
      <c r="CB431" s="1083"/>
      <c r="CC431" s="1083"/>
      <c r="CD431" s="1083"/>
      <c r="CE431" s="1083"/>
      <c r="CF431" s="1087"/>
      <c r="CG431" s="1087"/>
      <c r="CH431" s="1087"/>
      <c r="CI431" s="1087"/>
      <c r="CJ431" s="1087"/>
      <c r="CK431" s="1087"/>
      <c r="CL431" s="1087"/>
      <c r="CM431" s="1087"/>
      <c r="CN431" s="1087"/>
      <c r="CO431" s="1087"/>
      <c r="CP431" s="1087"/>
      <c r="CQ431" s="1087"/>
      <c r="CR431" s="1087"/>
      <c r="CS431" s="1087"/>
      <c r="CT431" s="1087"/>
      <c r="CU431" s="1087"/>
      <c r="CV431" s="1087"/>
      <c r="CW431" s="1087"/>
      <c r="CX431" s="1087"/>
      <c r="CY431" s="1087"/>
      <c r="CZ431" s="1087"/>
      <c r="DA431" s="1087"/>
      <c r="DB431" s="1087"/>
      <c r="DC431" s="1087"/>
      <c r="DD431" s="1087"/>
      <c r="DE431" s="1087"/>
      <c r="DF431" s="1087"/>
      <c r="DG431" s="1087"/>
      <c r="DH431" s="1087"/>
      <c r="DI431" s="1087"/>
      <c r="DJ431" s="1087"/>
      <c r="DK431" s="1087"/>
      <c r="DL431" s="703"/>
      <c r="DM431" s="704"/>
      <c r="DN431" s="704"/>
      <c r="DO431" s="704"/>
      <c r="DP431" s="704"/>
      <c r="DQ431" s="705"/>
      <c r="DR431" s="1083"/>
      <c r="DS431" s="1083"/>
      <c r="DT431" s="1083"/>
      <c r="DU431" s="1083"/>
      <c r="DV431" s="1083"/>
      <c r="DW431" s="1083"/>
      <c r="DX431" s="1083"/>
      <c r="DY431" s="1083"/>
      <c r="DZ431" s="1083"/>
      <c r="EA431" s="1083"/>
      <c r="EB431" s="1083"/>
      <c r="EC431" s="1084"/>
      <c r="ED431" s="1084"/>
      <c r="EE431" s="1084"/>
      <c r="EF431" s="1084"/>
      <c r="EG431" s="1084"/>
      <c r="EH431" s="1084"/>
      <c r="EI431" s="1084"/>
      <c r="EJ431" s="1084"/>
      <c r="EK431" s="1084"/>
      <c r="EL431" s="1084"/>
      <c r="EM431" s="1084"/>
    </row>
    <row r="432" spans="1:143" ht="6" customHeight="1">
      <c r="A432" s="162"/>
      <c r="B432" s="1085">
        <v>3</v>
      </c>
      <c r="C432" s="991"/>
      <c r="D432" s="991"/>
      <c r="E432" s="991"/>
      <c r="F432" s="1083"/>
      <c r="G432" s="1083"/>
      <c r="H432" s="1083"/>
      <c r="I432" s="1083"/>
      <c r="J432" s="1083"/>
      <c r="K432" s="1083"/>
      <c r="L432" s="1083"/>
      <c r="M432" s="1083"/>
      <c r="N432" s="1083"/>
      <c r="O432" s="1083"/>
      <c r="P432" s="1083"/>
      <c r="Q432" s="1083"/>
      <c r="R432" s="1083"/>
      <c r="S432" s="1083"/>
      <c r="T432" s="1083"/>
      <c r="U432" s="1083"/>
      <c r="V432" s="1083"/>
      <c r="W432" s="1083"/>
      <c r="X432" s="1083"/>
      <c r="Y432" s="1083"/>
      <c r="Z432" s="1083"/>
      <c r="AA432" s="1083"/>
      <c r="AB432" s="1083"/>
      <c r="AC432" s="1083"/>
      <c r="AD432" s="1083"/>
      <c r="AE432" s="1083"/>
      <c r="AF432" s="1083"/>
      <c r="AG432" s="1083"/>
      <c r="AH432" s="1083"/>
      <c r="AI432" s="1083"/>
      <c r="AJ432" s="1083"/>
      <c r="AK432" s="1083"/>
      <c r="AL432" s="1083"/>
      <c r="AM432" s="1083"/>
      <c r="AN432" s="1083"/>
      <c r="AO432" s="1083"/>
      <c r="AP432" s="1083"/>
      <c r="AQ432" s="1083"/>
      <c r="AR432" s="1083"/>
      <c r="AS432" s="1083"/>
      <c r="AT432" s="1083"/>
      <c r="AU432" s="1083"/>
      <c r="AV432" s="1083"/>
      <c r="AW432" s="1083"/>
      <c r="AX432" s="1084"/>
      <c r="AY432" s="1084"/>
      <c r="AZ432" s="1084"/>
      <c r="BA432" s="1084"/>
      <c r="BB432" s="1084"/>
      <c r="BC432" s="1083"/>
      <c r="BD432" s="1083"/>
      <c r="BE432" s="1083"/>
      <c r="BF432" s="1083"/>
      <c r="BG432" s="1083"/>
      <c r="BH432" s="1083"/>
      <c r="BI432" s="1083"/>
      <c r="BJ432" s="1083"/>
      <c r="BK432" s="1083"/>
      <c r="BL432" s="1083"/>
      <c r="BM432" s="1083"/>
      <c r="BN432" s="1083"/>
      <c r="BO432" s="1083"/>
      <c r="BP432" s="1083"/>
      <c r="BQ432" s="1083"/>
      <c r="BR432" s="1083"/>
      <c r="BS432" s="1083"/>
      <c r="BT432" s="1083"/>
      <c r="BU432" s="1083"/>
      <c r="BV432" s="1083"/>
      <c r="BW432" s="1083"/>
      <c r="BX432" s="1083"/>
      <c r="BY432" s="1083"/>
      <c r="BZ432" s="1083"/>
      <c r="CA432" s="1083"/>
      <c r="CB432" s="1083"/>
      <c r="CC432" s="1083"/>
      <c r="CD432" s="1083"/>
      <c r="CE432" s="1083"/>
      <c r="CF432" s="1087"/>
      <c r="CG432" s="1087"/>
      <c r="CH432" s="1087"/>
      <c r="CI432" s="1087"/>
      <c r="CJ432" s="1087"/>
      <c r="CK432" s="1087"/>
      <c r="CL432" s="1087"/>
      <c r="CM432" s="1087"/>
      <c r="CN432" s="1087"/>
      <c r="CO432" s="1087"/>
      <c r="CP432" s="1087"/>
      <c r="CQ432" s="1087"/>
      <c r="CR432" s="1087"/>
      <c r="CS432" s="1087"/>
      <c r="CT432" s="1087"/>
      <c r="CU432" s="1087"/>
      <c r="CV432" s="1087"/>
      <c r="CW432" s="1087"/>
      <c r="CX432" s="1087"/>
      <c r="CY432" s="1087"/>
      <c r="CZ432" s="1087"/>
      <c r="DA432" s="1087"/>
      <c r="DB432" s="1087"/>
      <c r="DC432" s="1087"/>
      <c r="DD432" s="1087"/>
      <c r="DE432" s="1087"/>
      <c r="DF432" s="1087"/>
      <c r="DG432" s="1087"/>
      <c r="DH432" s="1087"/>
      <c r="DI432" s="1087"/>
      <c r="DJ432" s="1087"/>
      <c r="DK432" s="1087"/>
      <c r="DL432" s="697"/>
      <c r="DM432" s="698"/>
      <c r="DN432" s="698"/>
      <c r="DO432" s="698"/>
      <c r="DP432" s="698"/>
      <c r="DQ432" s="699"/>
      <c r="DR432" s="1083"/>
      <c r="DS432" s="1083"/>
      <c r="DT432" s="1083"/>
      <c r="DU432" s="1083"/>
      <c r="DV432" s="1083"/>
      <c r="DW432" s="1083"/>
      <c r="DX432" s="1083"/>
      <c r="DY432" s="1083"/>
      <c r="DZ432" s="1083"/>
      <c r="EA432" s="1083"/>
      <c r="EB432" s="1083"/>
      <c r="EC432" s="1084"/>
      <c r="ED432" s="1084"/>
      <c r="EE432" s="1084"/>
      <c r="EF432" s="1084"/>
      <c r="EG432" s="1084"/>
      <c r="EH432" s="1084"/>
      <c r="EI432" s="1084"/>
      <c r="EJ432" s="1084"/>
      <c r="EK432" s="1084"/>
      <c r="EL432" s="1084"/>
      <c r="EM432" s="1084"/>
    </row>
    <row r="433" spans="1:143" ht="6" customHeight="1">
      <c r="A433" s="162"/>
      <c r="B433" s="991"/>
      <c r="C433" s="991"/>
      <c r="D433" s="991"/>
      <c r="E433" s="991"/>
      <c r="F433" s="1083"/>
      <c r="G433" s="1083"/>
      <c r="H433" s="1083"/>
      <c r="I433" s="1083"/>
      <c r="J433" s="1083"/>
      <c r="K433" s="1083"/>
      <c r="L433" s="1083"/>
      <c r="M433" s="1083"/>
      <c r="N433" s="1083"/>
      <c r="O433" s="1083"/>
      <c r="P433" s="1083"/>
      <c r="Q433" s="1083"/>
      <c r="R433" s="1083"/>
      <c r="S433" s="1083"/>
      <c r="T433" s="1083"/>
      <c r="U433" s="1083"/>
      <c r="V433" s="1083"/>
      <c r="W433" s="1083"/>
      <c r="X433" s="1083"/>
      <c r="Y433" s="1083"/>
      <c r="Z433" s="1083"/>
      <c r="AA433" s="1083"/>
      <c r="AB433" s="1083"/>
      <c r="AC433" s="1083"/>
      <c r="AD433" s="1083"/>
      <c r="AE433" s="1083"/>
      <c r="AF433" s="1083"/>
      <c r="AG433" s="1083"/>
      <c r="AH433" s="1083"/>
      <c r="AI433" s="1083"/>
      <c r="AJ433" s="1083"/>
      <c r="AK433" s="1083"/>
      <c r="AL433" s="1083"/>
      <c r="AM433" s="1083"/>
      <c r="AN433" s="1083"/>
      <c r="AO433" s="1083"/>
      <c r="AP433" s="1083"/>
      <c r="AQ433" s="1083"/>
      <c r="AR433" s="1083"/>
      <c r="AS433" s="1083"/>
      <c r="AT433" s="1083"/>
      <c r="AU433" s="1083"/>
      <c r="AV433" s="1083"/>
      <c r="AW433" s="1083"/>
      <c r="AX433" s="1084"/>
      <c r="AY433" s="1084"/>
      <c r="AZ433" s="1084"/>
      <c r="BA433" s="1084"/>
      <c r="BB433" s="1084"/>
      <c r="BC433" s="1083"/>
      <c r="BD433" s="1083"/>
      <c r="BE433" s="1083"/>
      <c r="BF433" s="1083"/>
      <c r="BG433" s="1083"/>
      <c r="BH433" s="1083"/>
      <c r="BI433" s="1083"/>
      <c r="BJ433" s="1083"/>
      <c r="BK433" s="1083"/>
      <c r="BL433" s="1083"/>
      <c r="BM433" s="1083"/>
      <c r="BN433" s="1083"/>
      <c r="BO433" s="1083"/>
      <c r="BP433" s="1083"/>
      <c r="BQ433" s="1083"/>
      <c r="BR433" s="1083"/>
      <c r="BS433" s="1083"/>
      <c r="BT433" s="1083"/>
      <c r="BU433" s="1083"/>
      <c r="BV433" s="1083"/>
      <c r="BW433" s="1083"/>
      <c r="BX433" s="1083"/>
      <c r="BY433" s="1083"/>
      <c r="BZ433" s="1083"/>
      <c r="CA433" s="1083"/>
      <c r="CB433" s="1083"/>
      <c r="CC433" s="1083"/>
      <c r="CD433" s="1083"/>
      <c r="CE433" s="1083"/>
      <c r="CF433" s="1087"/>
      <c r="CG433" s="1087"/>
      <c r="CH433" s="1087"/>
      <c r="CI433" s="1087"/>
      <c r="CJ433" s="1087"/>
      <c r="CK433" s="1087"/>
      <c r="CL433" s="1087"/>
      <c r="CM433" s="1087"/>
      <c r="CN433" s="1087"/>
      <c r="CO433" s="1087"/>
      <c r="CP433" s="1087"/>
      <c r="CQ433" s="1087"/>
      <c r="CR433" s="1087"/>
      <c r="CS433" s="1087"/>
      <c r="CT433" s="1087"/>
      <c r="CU433" s="1087"/>
      <c r="CV433" s="1087"/>
      <c r="CW433" s="1087"/>
      <c r="CX433" s="1087"/>
      <c r="CY433" s="1087"/>
      <c r="CZ433" s="1087"/>
      <c r="DA433" s="1087"/>
      <c r="DB433" s="1087"/>
      <c r="DC433" s="1087"/>
      <c r="DD433" s="1087"/>
      <c r="DE433" s="1087"/>
      <c r="DF433" s="1087"/>
      <c r="DG433" s="1087"/>
      <c r="DH433" s="1087"/>
      <c r="DI433" s="1087"/>
      <c r="DJ433" s="1087"/>
      <c r="DK433" s="1087"/>
      <c r="DL433" s="700"/>
      <c r="DM433" s="701"/>
      <c r="DN433" s="701"/>
      <c r="DO433" s="701"/>
      <c r="DP433" s="701"/>
      <c r="DQ433" s="702"/>
      <c r="DR433" s="1083"/>
      <c r="DS433" s="1083"/>
      <c r="DT433" s="1083"/>
      <c r="DU433" s="1083"/>
      <c r="DV433" s="1083"/>
      <c r="DW433" s="1083"/>
      <c r="DX433" s="1083"/>
      <c r="DY433" s="1083"/>
      <c r="DZ433" s="1083"/>
      <c r="EA433" s="1083"/>
      <c r="EB433" s="1083"/>
      <c r="EC433" s="1084"/>
      <c r="ED433" s="1084"/>
      <c r="EE433" s="1084"/>
      <c r="EF433" s="1084"/>
      <c r="EG433" s="1084"/>
      <c r="EH433" s="1084"/>
      <c r="EI433" s="1084"/>
      <c r="EJ433" s="1084"/>
      <c r="EK433" s="1084"/>
      <c r="EL433" s="1084"/>
      <c r="EM433" s="1084"/>
    </row>
    <row r="434" spans="1:143" ht="6" customHeight="1">
      <c r="A434" s="162"/>
      <c r="B434" s="991"/>
      <c r="C434" s="991"/>
      <c r="D434" s="991"/>
      <c r="E434" s="991"/>
      <c r="F434" s="1083"/>
      <c r="G434" s="1083"/>
      <c r="H434" s="1083"/>
      <c r="I434" s="1083"/>
      <c r="J434" s="1083"/>
      <c r="K434" s="1083"/>
      <c r="L434" s="1083"/>
      <c r="M434" s="1083"/>
      <c r="N434" s="1083"/>
      <c r="O434" s="1083"/>
      <c r="P434" s="1083"/>
      <c r="Q434" s="1083"/>
      <c r="R434" s="1083"/>
      <c r="S434" s="1083"/>
      <c r="T434" s="1083"/>
      <c r="U434" s="1083"/>
      <c r="V434" s="1083"/>
      <c r="W434" s="1083"/>
      <c r="X434" s="1083"/>
      <c r="Y434" s="1083"/>
      <c r="Z434" s="1083"/>
      <c r="AA434" s="1083"/>
      <c r="AB434" s="1083"/>
      <c r="AC434" s="1083"/>
      <c r="AD434" s="1083"/>
      <c r="AE434" s="1083"/>
      <c r="AF434" s="1083"/>
      <c r="AG434" s="1083"/>
      <c r="AH434" s="1083"/>
      <c r="AI434" s="1083"/>
      <c r="AJ434" s="1083"/>
      <c r="AK434" s="1083"/>
      <c r="AL434" s="1083"/>
      <c r="AM434" s="1083"/>
      <c r="AN434" s="1083"/>
      <c r="AO434" s="1083"/>
      <c r="AP434" s="1083"/>
      <c r="AQ434" s="1083"/>
      <c r="AR434" s="1083"/>
      <c r="AS434" s="1083"/>
      <c r="AT434" s="1083"/>
      <c r="AU434" s="1083"/>
      <c r="AV434" s="1083"/>
      <c r="AW434" s="1083"/>
      <c r="AX434" s="1084"/>
      <c r="AY434" s="1084"/>
      <c r="AZ434" s="1084"/>
      <c r="BA434" s="1084"/>
      <c r="BB434" s="1084"/>
      <c r="BC434" s="1083"/>
      <c r="BD434" s="1083"/>
      <c r="BE434" s="1083"/>
      <c r="BF434" s="1083"/>
      <c r="BG434" s="1083"/>
      <c r="BH434" s="1083"/>
      <c r="BI434" s="1083"/>
      <c r="BJ434" s="1083"/>
      <c r="BK434" s="1083"/>
      <c r="BL434" s="1083"/>
      <c r="BM434" s="1083"/>
      <c r="BN434" s="1083"/>
      <c r="BO434" s="1083"/>
      <c r="BP434" s="1083"/>
      <c r="BQ434" s="1083"/>
      <c r="BR434" s="1083"/>
      <c r="BS434" s="1083"/>
      <c r="BT434" s="1083"/>
      <c r="BU434" s="1083"/>
      <c r="BV434" s="1083"/>
      <c r="BW434" s="1083"/>
      <c r="BX434" s="1083"/>
      <c r="BY434" s="1083"/>
      <c r="BZ434" s="1083"/>
      <c r="CA434" s="1083"/>
      <c r="CB434" s="1083"/>
      <c r="CC434" s="1083"/>
      <c r="CD434" s="1083"/>
      <c r="CE434" s="1083"/>
      <c r="CF434" s="1087"/>
      <c r="CG434" s="1087"/>
      <c r="CH434" s="1087"/>
      <c r="CI434" s="1087"/>
      <c r="CJ434" s="1087"/>
      <c r="CK434" s="1087"/>
      <c r="CL434" s="1087"/>
      <c r="CM434" s="1087"/>
      <c r="CN434" s="1087"/>
      <c r="CO434" s="1087"/>
      <c r="CP434" s="1087"/>
      <c r="CQ434" s="1087"/>
      <c r="CR434" s="1087"/>
      <c r="CS434" s="1087"/>
      <c r="CT434" s="1087"/>
      <c r="CU434" s="1087"/>
      <c r="CV434" s="1087"/>
      <c r="CW434" s="1087"/>
      <c r="CX434" s="1087"/>
      <c r="CY434" s="1087"/>
      <c r="CZ434" s="1087"/>
      <c r="DA434" s="1087"/>
      <c r="DB434" s="1087"/>
      <c r="DC434" s="1087"/>
      <c r="DD434" s="1087"/>
      <c r="DE434" s="1087"/>
      <c r="DF434" s="1087"/>
      <c r="DG434" s="1087"/>
      <c r="DH434" s="1087"/>
      <c r="DI434" s="1087"/>
      <c r="DJ434" s="1087"/>
      <c r="DK434" s="1087"/>
      <c r="DL434" s="703"/>
      <c r="DM434" s="704"/>
      <c r="DN434" s="704"/>
      <c r="DO434" s="704"/>
      <c r="DP434" s="704"/>
      <c r="DQ434" s="705"/>
      <c r="DR434" s="1083"/>
      <c r="DS434" s="1083"/>
      <c r="DT434" s="1083"/>
      <c r="DU434" s="1083"/>
      <c r="DV434" s="1083"/>
      <c r="DW434" s="1083"/>
      <c r="DX434" s="1083"/>
      <c r="DY434" s="1083"/>
      <c r="DZ434" s="1083"/>
      <c r="EA434" s="1083"/>
      <c r="EB434" s="1083"/>
      <c r="EC434" s="1084"/>
      <c r="ED434" s="1084"/>
      <c r="EE434" s="1084"/>
      <c r="EF434" s="1084"/>
      <c r="EG434" s="1084"/>
      <c r="EH434" s="1084"/>
      <c r="EI434" s="1084"/>
      <c r="EJ434" s="1084"/>
      <c r="EK434" s="1084"/>
      <c r="EL434" s="1084"/>
      <c r="EM434" s="1084"/>
    </row>
    <row r="435" spans="1:143" ht="6" customHeight="1">
      <c r="A435" s="162"/>
      <c r="B435" s="1085">
        <v>4</v>
      </c>
      <c r="C435" s="991"/>
      <c r="D435" s="991"/>
      <c r="E435" s="991"/>
      <c r="F435" s="1083"/>
      <c r="G435" s="1083"/>
      <c r="H435" s="1083"/>
      <c r="I435" s="1083"/>
      <c r="J435" s="1083"/>
      <c r="K435" s="1083"/>
      <c r="L435" s="1083"/>
      <c r="M435" s="1083"/>
      <c r="N435" s="1083"/>
      <c r="O435" s="1083"/>
      <c r="P435" s="1083"/>
      <c r="Q435" s="1083"/>
      <c r="R435" s="1083"/>
      <c r="S435" s="1083"/>
      <c r="T435" s="1083"/>
      <c r="U435" s="1083"/>
      <c r="V435" s="1083"/>
      <c r="W435" s="1083"/>
      <c r="X435" s="1083"/>
      <c r="Y435" s="1083"/>
      <c r="Z435" s="1083"/>
      <c r="AA435" s="1083"/>
      <c r="AB435" s="1083"/>
      <c r="AC435" s="1083"/>
      <c r="AD435" s="1083"/>
      <c r="AE435" s="1083"/>
      <c r="AF435" s="1083"/>
      <c r="AG435" s="1083"/>
      <c r="AH435" s="1083"/>
      <c r="AI435" s="1083"/>
      <c r="AJ435" s="1083"/>
      <c r="AK435" s="1083"/>
      <c r="AL435" s="1083"/>
      <c r="AM435" s="1083"/>
      <c r="AN435" s="1083"/>
      <c r="AO435" s="1083"/>
      <c r="AP435" s="1083"/>
      <c r="AQ435" s="1083"/>
      <c r="AR435" s="1083"/>
      <c r="AS435" s="1083"/>
      <c r="AT435" s="1083"/>
      <c r="AU435" s="1083"/>
      <c r="AV435" s="1083"/>
      <c r="AW435" s="1083"/>
      <c r="AX435" s="1084"/>
      <c r="AY435" s="1084"/>
      <c r="AZ435" s="1084"/>
      <c r="BA435" s="1084"/>
      <c r="BB435" s="1084"/>
      <c r="BC435" s="1083"/>
      <c r="BD435" s="1083"/>
      <c r="BE435" s="1083"/>
      <c r="BF435" s="1083"/>
      <c r="BG435" s="1083"/>
      <c r="BH435" s="1083"/>
      <c r="BI435" s="1083"/>
      <c r="BJ435" s="1083"/>
      <c r="BK435" s="1083"/>
      <c r="BL435" s="1083"/>
      <c r="BM435" s="1083"/>
      <c r="BN435" s="1083"/>
      <c r="BO435" s="1083"/>
      <c r="BP435" s="1083"/>
      <c r="BQ435" s="1083"/>
      <c r="BR435" s="1083"/>
      <c r="BS435" s="1083"/>
      <c r="BT435" s="1083"/>
      <c r="BU435" s="1083"/>
      <c r="BV435" s="1083"/>
      <c r="BW435" s="1083"/>
      <c r="BX435" s="1083"/>
      <c r="BY435" s="1083"/>
      <c r="BZ435" s="1083"/>
      <c r="CA435" s="1083"/>
      <c r="CB435" s="1083"/>
      <c r="CC435" s="1083"/>
      <c r="CD435" s="1083"/>
      <c r="CE435" s="1083"/>
      <c r="CF435" s="1087"/>
      <c r="CG435" s="1087"/>
      <c r="CH435" s="1087"/>
      <c r="CI435" s="1087"/>
      <c r="CJ435" s="1087"/>
      <c r="CK435" s="1087"/>
      <c r="CL435" s="1087"/>
      <c r="CM435" s="1087"/>
      <c r="CN435" s="1087"/>
      <c r="CO435" s="1087"/>
      <c r="CP435" s="1087"/>
      <c r="CQ435" s="1087"/>
      <c r="CR435" s="1087"/>
      <c r="CS435" s="1087"/>
      <c r="CT435" s="1087"/>
      <c r="CU435" s="1087"/>
      <c r="CV435" s="1087"/>
      <c r="CW435" s="1087"/>
      <c r="CX435" s="1087"/>
      <c r="CY435" s="1087"/>
      <c r="CZ435" s="1087"/>
      <c r="DA435" s="1087"/>
      <c r="DB435" s="1087"/>
      <c r="DC435" s="1087"/>
      <c r="DD435" s="1087"/>
      <c r="DE435" s="1087"/>
      <c r="DF435" s="1087"/>
      <c r="DG435" s="1087"/>
      <c r="DH435" s="1087"/>
      <c r="DI435" s="1087"/>
      <c r="DJ435" s="1087"/>
      <c r="DK435" s="1087"/>
      <c r="DL435" s="697"/>
      <c r="DM435" s="698"/>
      <c r="DN435" s="698"/>
      <c r="DO435" s="698"/>
      <c r="DP435" s="698"/>
      <c r="DQ435" s="699"/>
      <c r="DR435" s="1083"/>
      <c r="DS435" s="1083"/>
      <c r="DT435" s="1083"/>
      <c r="DU435" s="1083"/>
      <c r="DV435" s="1083"/>
      <c r="DW435" s="1083"/>
      <c r="DX435" s="1083"/>
      <c r="DY435" s="1083"/>
      <c r="DZ435" s="1083"/>
      <c r="EA435" s="1083"/>
      <c r="EB435" s="1083"/>
      <c r="EC435" s="1084"/>
      <c r="ED435" s="1084"/>
      <c r="EE435" s="1084"/>
      <c r="EF435" s="1084"/>
      <c r="EG435" s="1084"/>
      <c r="EH435" s="1084"/>
      <c r="EI435" s="1084"/>
      <c r="EJ435" s="1084"/>
      <c r="EK435" s="1084"/>
      <c r="EL435" s="1084"/>
      <c r="EM435" s="1084"/>
    </row>
    <row r="436" spans="1:143" ht="6" customHeight="1">
      <c r="A436" s="162"/>
      <c r="B436" s="991"/>
      <c r="C436" s="991"/>
      <c r="D436" s="991"/>
      <c r="E436" s="991"/>
      <c r="F436" s="1083"/>
      <c r="G436" s="1083"/>
      <c r="H436" s="1083"/>
      <c r="I436" s="1083"/>
      <c r="J436" s="1083"/>
      <c r="K436" s="1083"/>
      <c r="L436" s="1083"/>
      <c r="M436" s="1083"/>
      <c r="N436" s="1083"/>
      <c r="O436" s="1083"/>
      <c r="P436" s="1083"/>
      <c r="Q436" s="1083"/>
      <c r="R436" s="1083"/>
      <c r="S436" s="1083"/>
      <c r="T436" s="1083"/>
      <c r="U436" s="1083"/>
      <c r="V436" s="1083"/>
      <c r="W436" s="1083"/>
      <c r="X436" s="1083"/>
      <c r="Y436" s="1083"/>
      <c r="Z436" s="1083"/>
      <c r="AA436" s="1083"/>
      <c r="AB436" s="1083"/>
      <c r="AC436" s="1083"/>
      <c r="AD436" s="1083"/>
      <c r="AE436" s="1083"/>
      <c r="AF436" s="1083"/>
      <c r="AG436" s="1083"/>
      <c r="AH436" s="1083"/>
      <c r="AI436" s="1083"/>
      <c r="AJ436" s="1083"/>
      <c r="AK436" s="1083"/>
      <c r="AL436" s="1083"/>
      <c r="AM436" s="1083"/>
      <c r="AN436" s="1083"/>
      <c r="AO436" s="1083"/>
      <c r="AP436" s="1083"/>
      <c r="AQ436" s="1083"/>
      <c r="AR436" s="1083"/>
      <c r="AS436" s="1083"/>
      <c r="AT436" s="1083"/>
      <c r="AU436" s="1083"/>
      <c r="AV436" s="1083"/>
      <c r="AW436" s="1083"/>
      <c r="AX436" s="1084"/>
      <c r="AY436" s="1084"/>
      <c r="AZ436" s="1084"/>
      <c r="BA436" s="1084"/>
      <c r="BB436" s="1084"/>
      <c r="BC436" s="1083"/>
      <c r="BD436" s="1083"/>
      <c r="BE436" s="1083"/>
      <c r="BF436" s="1083"/>
      <c r="BG436" s="1083"/>
      <c r="BH436" s="1083"/>
      <c r="BI436" s="1083"/>
      <c r="BJ436" s="1083"/>
      <c r="BK436" s="1083"/>
      <c r="BL436" s="1083"/>
      <c r="BM436" s="1083"/>
      <c r="BN436" s="1083"/>
      <c r="BO436" s="1083"/>
      <c r="BP436" s="1083"/>
      <c r="BQ436" s="1083"/>
      <c r="BR436" s="1083"/>
      <c r="BS436" s="1083"/>
      <c r="BT436" s="1083"/>
      <c r="BU436" s="1083"/>
      <c r="BV436" s="1083"/>
      <c r="BW436" s="1083"/>
      <c r="BX436" s="1083"/>
      <c r="BY436" s="1083"/>
      <c r="BZ436" s="1083"/>
      <c r="CA436" s="1083"/>
      <c r="CB436" s="1083"/>
      <c r="CC436" s="1083"/>
      <c r="CD436" s="1083"/>
      <c r="CE436" s="1083"/>
      <c r="CF436" s="1087"/>
      <c r="CG436" s="1087"/>
      <c r="CH436" s="1087"/>
      <c r="CI436" s="1087"/>
      <c r="CJ436" s="1087"/>
      <c r="CK436" s="1087"/>
      <c r="CL436" s="1087"/>
      <c r="CM436" s="1087"/>
      <c r="CN436" s="1087"/>
      <c r="CO436" s="1087"/>
      <c r="CP436" s="1087"/>
      <c r="CQ436" s="1087"/>
      <c r="CR436" s="1087"/>
      <c r="CS436" s="1087"/>
      <c r="CT436" s="1087"/>
      <c r="CU436" s="1087"/>
      <c r="CV436" s="1087"/>
      <c r="CW436" s="1087"/>
      <c r="CX436" s="1087"/>
      <c r="CY436" s="1087"/>
      <c r="CZ436" s="1087"/>
      <c r="DA436" s="1087"/>
      <c r="DB436" s="1087"/>
      <c r="DC436" s="1087"/>
      <c r="DD436" s="1087"/>
      <c r="DE436" s="1087"/>
      <c r="DF436" s="1087"/>
      <c r="DG436" s="1087"/>
      <c r="DH436" s="1087"/>
      <c r="DI436" s="1087"/>
      <c r="DJ436" s="1087"/>
      <c r="DK436" s="1087"/>
      <c r="DL436" s="700"/>
      <c r="DM436" s="701"/>
      <c r="DN436" s="701"/>
      <c r="DO436" s="701"/>
      <c r="DP436" s="701"/>
      <c r="DQ436" s="702"/>
      <c r="DR436" s="1083"/>
      <c r="DS436" s="1083"/>
      <c r="DT436" s="1083"/>
      <c r="DU436" s="1083"/>
      <c r="DV436" s="1083"/>
      <c r="DW436" s="1083"/>
      <c r="DX436" s="1083"/>
      <c r="DY436" s="1083"/>
      <c r="DZ436" s="1083"/>
      <c r="EA436" s="1083"/>
      <c r="EB436" s="1083"/>
      <c r="EC436" s="1084"/>
      <c r="ED436" s="1084"/>
      <c r="EE436" s="1084"/>
      <c r="EF436" s="1084"/>
      <c r="EG436" s="1084"/>
      <c r="EH436" s="1084"/>
      <c r="EI436" s="1084"/>
      <c r="EJ436" s="1084"/>
      <c r="EK436" s="1084"/>
      <c r="EL436" s="1084"/>
      <c r="EM436" s="1084"/>
    </row>
    <row r="437" spans="1:143" ht="6" customHeight="1">
      <c r="A437" s="162"/>
      <c r="B437" s="991"/>
      <c r="C437" s="991"/>
      <c r="D437" s="991"/>
      <c r="E437" s="991"/>
      <c r="F437" s="1083"/>
      <c r="G437" s="1083"/>
      <c r="H437" s="1083"/>
      <c r="I437" s="1083"/>
      <c r="J437" s="1083"/>
      <c r="K437" s="1083"/>
      <c r="L437" s="1083"/>
      <c r="M437" s="1083"/>
      <c r="N437" s="1083"/>
      <c r="O437" s="1083"/>
      <c r="P437" s="1083"/>
      <c r="Q437" s="1083"/>
      <c r="R437" s="1083"/>
      <c r="S437" s="1083"/>
      <c r="T437" s="1083"/>
      <c r="U437" s="1083"/>
      <c r="V437" s="1083"/>
      <c r="W437" s="1083"/>
      <c r="X437" s="1083"/>
      <c r="Y437" s="1083"/>
      <c r="Z437" s="1083"/>
      <c r="AA437" s="1083"/>
      <c r="AB437" s="1083"/>
      <c r="AC437" s="1083"/>
      <c r="AD437" s="1083"/>
      <c r="AE437" s="1083"/>
      <c r="AF437" s="1083"/>
      <c r="AG437" s="1083"/>
      <c r="AH437" s="1083"/>
      <c r="AI437" s="1083"/>
      <c r="AJ437" s="1083"/>
      <c r="AK437" s="1083"/>
      <c r="AL437" s="1083"/>
      <c r="AM437" s="1083"/>
      <c r="AN437" s="1083"/>
      <c r="AO437" s="1083"/>
      <c r="AP437" s="1083"/>
      <c r="AQ437" s="1083"/>
      <c r="AR437" s="1083"/>
      <c r="AS437" s="1083"/>
      <c r="AT437" s="1083"/>
      <c r="AU437" s="1083"/>
      <c r="AV437" s="1083"/>
      <c r="AW437" s="1083"/>
      <c r="AX437" s="1084"/>
      <c r="AY437" s="1084"/>
      <c r="AZ437" s="1084"/>
      <c r="BA437" s="1084"/>
      <c r="BB437" s="1084"/>
      <c r="BC437" s="1083"/>
      <c r="BD437" s="1083"/>
      <c r="BE437" s="1083"/>
      <c r="BF437" s="1083"/>
      <c r="BG437" s="1083"/>
      <c r="BH437" s="1083"/>
      <c r="BI437" s="1083"/>
      <c r="BJ437" s="1083"/>
      <c r="BK437" s="1083"/>
      <c r="BL437" s="1083"/>
      <c r="BM437" s="1083"/>
      <c r="BN437" s="1083"/>
      <c r="BO437" s="1083"/>
      <c r="BP437" s="1083"/>
      <c r="BQ437" s="1083"/>
      <c r="BR437" s="1083"/>
      <c r="BS437" s="1083"/>
      <c r="BT437" s="1083"/>
      <c r="BU437" s="1083"/>
      <c r="BV437" s="1083"/>
      <c r="BW437" s="1083"/>
      <c r="BX437" s="1083"/>
      <c r="BY437" s="1083"/>
      <c r="BZ437" s="1083"/>
      <c r="CA437" s="1083"/>
      <c r="CB437" s="1083"/>
      <c r="CC437" s="1083"/>
      <c r="CD437" s="1083"/>
      <c r="CE437" s="1083"/>
      <c r="CF437" s="1087"/>
      <c r="CG437" s="1087"/>
      <c r="CH437" s="1087"/>
      <c r="CI437" s="1087"/>
      <c r="CJ437" s="1087"/>
      <c r="CK437" s="1087"/>
      <c r="CL437" s="1087"/>
      <c r="CM437" s="1087"/>
      <c r="CN437" s="1087"/>
      <c r="CO437" s="1087"/>
      <c r="CP437" s="1087"/>
      <c r="CQ437" s="1087"/>
      <c r="CR437" s="1087"/>
      <c r="CS437" s="1087"/>
      <c r="CT437" s="1087"/>
      <c r="CU437" s="1087"/>
      <c r="CV437" s="1087"/>
      <c r="CW437" s="1087"/>
      <c r="CX437" s="1087"/>
      <c r="CY437" s="1087"/>
      <c r="CZ437" s="1087"/>
      <c r="DA437" s="1087"/>
      <c r="DB437" s="1087"/>
      <c r="DC437" s="1087"/>
      <c r="DD437" s="1087"/>
      <c r="DE437" s="1087"/>
      <c r="DF437" s="1087"/>
      <c r="DG437" s="1087"/>
      <c r="DH437" s="1087"/>
      <c r="DI437" s="1087"/>
      <c r="DJ437" s="1087"/>
      <c r="DK437" s="1087"/>
      <c r="DL437" s="703"/>
      <c r="DM437" s="704"/>
      <c r="DN437" s="704"/>
      <c r="DO437" s="704"/>
      <c r="DP437" s="704"/>
      <c r="DQ437" s="705"/>
      <c r="DR437" s="1083"/>
      <c r="DS437" s="1083"/>
      <c r="DT437" s="1083"/>
      <c r="DU437" s="1083"/>
      <c r="DV437" s="1083"/>
      <c r="DW437" s="1083"/>
      <c r="DX437" s="1083"/>
      <c r="DY437" s="1083"/>
      <c r="DZ437" s="1083"/>
      <c r="EA437" s="1083"/>
      <c r="EB437" s="1083"/>
      <c r="EC437" s="1084"/>
      <c r="ED437" s="1084"/>
      <c r="EE437" s="1084"/>
      <c r="EF437" s="1084"/>
      <c r="EG437" s="1084"/>
      <c r="EH437" s="1084"/>
      <c r="EI437" s="1084"/>
      <c r="EJ437" s="1084"/>
      <c r="EK437" s="1084"/>
      <c r="EL437" s="1084"/>
      <c r="EM437" s="1084"/>
    </row>
    <row r="438" spans="1:143" ht="6" customHeight="1">
      <c r="A438" s="162"/>
      <c r="B438" s="1085">
        <v>5</v>
      </c>
      <c r="C438" s="991"/>
      <c r="D438" s="991"/>
      <c r="E438" s="991"/>
      <c r="F438" s="1083"/>
      <c r="G438" s="1083"/>
      <c r="H438" s="1083"/>
      <c r="I438" s="1083"/>
      <c r="J438" s="1083"/>
      <c r="K438" s="1083"/>
      <c r="L438" s="1083"/>
      <c r="M438" s="1083"/>
      <c r="N438" s="1083"/>
      <c r="O438" s="1083"/>
      <c r="P438" s="1083"/>
      <c r="Q438" s="1083"/>
      <c r="R438" s="1083"/>
      <c r="S438" s="1083"/>
      <c r="T438" s="1083"/>
      <c r="U438" s="1083"/>
      <c r="V438" s="1083"/>
      <c r="W438" s="1083"/>
      <c r="X438" s="1083"/>
      <c r="Y438" s="1083"/>
      <c r="Z438" s="1083"/>
      <c r="AA438" s="1083"/>
      <c r="AB438" s="1083"/>
      <c r="AC438" s="1083"/>
      <c r="AD438" s="1083"/>
      <c r="AE438" s="1083"/>
      <c r="AF438" s="1083"/>
      <c r="AG438" s="1083"/>
      <c r="AH438" s="1083"/>
      <c r="AI438" s="1083"/>
      <c r="AJ438" s="1083"/>
      <c r="AK438" s="1083"/>
      <c r="AL438" s="1083"/>
      <c r="AM438" s="1083"/>
      <c r="AN438" s="1083"/>
      <c r="AO438" s="1083"/>
      <c r="AP438" s="1083"/>
      <c r="AQ438" s="1083"/>
      <c r="AR438" s="1083"/>
      <c r="AS438" s="1083"/>
      <c r="AT438" s="1083"/>
      <c r="AU438" s="1083"/>
      <c r="AV438" s="1083"/>
      <c r="AW438" s="1083"/>
      <c r="AX438" s="1084"/>
      <c r="AY438" s="1084"/>
      <c r="AZ438" s="1084"/>
      <c r="BA438" s="1084"/>
      <c r="BB438" s="1084"/>
      <c r="BC438" s="1083"/>
      <c r="BD438" s="1083"/>
      <c r="BE438" s="1083"/>
      <c r="BF438" s="1083"/>
      <c r="BG438" s="1083"/>
      <c r="BH438" s="1083"/>
      <c r="BI438" s="1083"/>
      <c r="BJ438" s="1083"/>
      <c r="BK438" s="1083"/>
      <c r="BL438" s="1083"/>
      <c r="BM438" s="1083"/>
      <c r="BN438" s="1083"/>
      <c r="BO438" s="1083"/>
      <c r="BP438" s="1083"/>
      <c r="BQ438" s="1083"/>
      <c r="BR438" s="1083"/>
      <c r="BS438" s="1083"/>
      <c r="BT438" s="1083"/>
      <c r="BU438" s="1083"/>
      <c r="BV438" s="1083"/>
      <c r="BW438" s="1083"/>
      <c r="BX438" s="1083"/>
      <c r="BY438" s="1083"/>
      <c r="BZ438" s="1083"/>
      <c r="CA438" s="1083"/>
      <c r="CB438" s="1083"/>
      <c r="CC438" s="1083"/>
      <c r="CD438" s="1083"/>
      <c r="CE438" s="1083"/>
      <c r="CF438" s="1087"/>
      <c r="CG438" s="1087"/>
      <c r="CH438" s="1087"/>
      <c r="CI438" s="1087"/>
      <c r="CJ438" s="1087"/>
      <c r="CK438" s="1087"/>
      <c r="CL438" s="1087"/>
      <c r="CM438" s="1087"/>
      <c r="CN438" s="1087"/>
      <c r="CO438" s="1087"/>
      <c r="CP438" s="1087"/>
      <c r="CQ438" s="1087"/>
      <c r="CR438" s="1087"/>
      <c r="CS438" s="1087"/>
      <c r="CT438" s="1087"/>
      <c r="CU438" s="1087"/>
      <c r="CV438" s="1087"/>
      <c r="CW438" s="1087"/>
      <c r="CX438" s="1087"/>
      <c r="CY438" s="1087"/>
      <c r="CZ438" s="1087"/>
      <c r="DA438" s="1087"/>
      <c r="DB438" s="1087"/>
      <c r="DC438" s="1087"/>
      <c r="DD438" s="1087"/>
      <c r="DE438" s="1087"/>
      <c r="DF438" s="1087"/>
      <c r="DG438" s="1087"/>
      <c r="DH438" s="1087"/>
      <c r="DI438" s="1087"/>
      <c r="DJ438" s="1087"/>
      <c r="DK438" s="1087"/>
      <c r="DL438" s="697"/>
      <c r="DM438" s="698"/>
      <c r="DN438" s="698"/>
      <c r="DO438" s="698"/>
      <c r="DP438" s="698"/>
      <c r="DQ438" s="699"/>
      <c r="DR438" s="1083"/>
      <c r="DS438" s="1083"/>
      <c r="DT438" s="1083"/>
      <c r="DU438" s="1083"/>
      <c r="DV438" s="1083"/>
      <c r="DW438" s="1083"/>
      <c r="DX438" s="1083"/>
      <c r="DY438" s="1083"/>
      <c r="DZ438" s="1083"/>
      <c r="EA438" s="1083"/>
      <c r="EB438" s="1083"/>
      <c r="EC438" s="1084"/>
      <c r="ED438" s="1084"/>
      <c r="EE438" s="1084"/>
      <c r="EF438" s="1084"/>
      <c r="EG438" s="1084"/>
      <c r="EH438" s="1084"/>
      <c r="EI438" s="1084"/>
      <c r="EJ438" s="1084"/>
      <c r="EK438" s="1084"/>
      <c r="EL438" s="1084"/>
      <c r="EM438" s="1084"/>
    </row>
    <row r="439" spans="1:143" ht="6" customHeight="1">
      <c r="A439" s="162"/>
      <c r="B439" s="991"/>
      <c r="C439" s="991"/>
      <c r="D439" s="991"/>
      <c r="E439" s="991"/>
      <c r="F439" s="1083"/>
      <c r="G439" s="1083"/>
      <c r="H439" s="1083"/>
      <c r="I439" s="1083"/>
      <c r="J439" s="1083"/>
      <c r="K439" s="1083"/>
      <c r="L439" s="1083"/>
      <c r="M439" s="1083"/>
      <c r="N439" s="1083"/>
      <c r="O439" s="1083"/>
      <c r="P439" s="1083"/>
      <c r="Q439" s="1083"/>
      <c r="R439" s="1083"/>
      <c r="S439" s="1083"/>
      <c r="T439" s="1083"/>
      <c r="U439" s="1083"/>
      <c r="V439" s="1083"/>
      <c r="W439" s="1083"/>
      <c r="X439" s="1083"/>
      <c r="Y439" s="1083"/>
      <c r="Z439" s="1083"/>
      <c r="AA439" s="1083"/>
      <c r="AB439" s="1083"/>
      <c r="AC439" s="1083"/>
      <c r="AD439" s="1083"/>
      <c r="AE439" s="1083"/>
      <c r="AF439" s="1083"/>
      <c r="AG439" s="1083"/>
      <c r="AH439" s="1083"/>
      <c r="AI439" s="1083"/>
      <c r="AJ439" s="1083"/>
      <c r="AK439" s="1083"/>
      <c r="AL439" s="1083"/>
      <c r="AM439" s="1083"/>
      <c r="AN439" s="1083"/>
      <c r="AO439" s="1083"/>
      <c r="AP439" s="1083"/>
      <c r="AQ439" s="1083"/>
      <c r="AR439" s="1083"/>
      <c r="AS439" s="1083"/>
      <c r="AT439" s="1083"/>
      <c r="AU439" s="1083"/>
      <c r="AV439" s="1083"/>
      <c r="AW439" s="1083"/>
      <c r="AX439" s="1084"/>
      <c r="AY439" s="1084"/>
      <c r="AZ439" s="1084"/>
      <c r="BA439" s="1084"/>
      <c r="BB439" s="1084"/>
      <c r="BC439" s="1083"/>
      <c r="BD439" s="1083"/>
      <c r="BE439" s="1083"/>
      <c r="BF439" s="1083"/>
      <c r="BG439" s="1083"/>
      <c r="BH439" s="1083"/>
      <c r="BI439" s="1083"/>
      <c r="BJ439" s="1083"/>
      <c r="BK439" s="1083"/>
      <c r="BL439" s="1083"/>
      <c r="BM439" s="1083"/>
      <c r="BN439" s="1083"/>
      <c r="BO439" s="1083"/>
      <c r="BP439" s="1083"/>
      <c r="BQ439" s="1083"/>
      <c r="BR439" s="1083"/>
      <c r="BS439" s="1083"/>
      <c r="BT439" s="1083"/>
      <c r="BU439" s="1083"/>
      <c r="BV439" s="1083"/>
      <c r="BW439" s="1083"/>
      <c r="BX439" s="1083"/>
      <c r="BY439" s="1083"/>
      <c r="BZ439" s="1083"/>
      <c r="CA439" s="1083"/>
      <c r="CB439" s="1083"/>
      <c r="CC439" s="1083"/>
      <c r="CD439" s="1083"/>
      <c r="CE439" s="1083"/>
      <c r="CF439" s="1087"/>
      <c r="CG439" s="1087"/>
      <c r="CH439" s="1087"/>
      <c r="CI439" s="1087"/>
      <c r="CJ439" s="1087"/>
      <c r="CK439" s="1087"/>
      <c r="CL439" s="1087"/>
      <c r="CM439" s="1087"/>
      <c r="CN439" s="1087"/>
      <c r="CO439" s="1087"/>
      <c r="CP439" s="1087"/>
      <c r="CQ439" s="1087"/>
      <c r="CR439" s="1087"/>
      <c r="CS439" s="1087"/>
      <c r="CT439" s="1087"/>
      <c r="CU439" s="1087"/>
      <c r="CV439" s="1087"/>
      <c r="CW439" s="1087"/>
      <c r="CX439" s="1087"/>
      <c r="CY439" s="1087"/>
      <c r="CZ439" s="1087"/>
      <c r="DA439" s="1087"/>
      <c r="DB439" s="1087"/>
      <c r="DC439" s="1087"/>
      <c r="DD439" s="1087"/>
      <c r="DE439" s="1087"/>
      <c r="DF439" s="1087"/>
      <c r="DG439" s="1087"/>
      <c r="DH439" s="1087"/>
      <c r="DI439" s="1087"/>
      <c r="DJ439" s="1087"/>
      <c r="DK439" s="1087"/>
      <c r="DL439" s="700"/>
      <c r="DM439" s="701"/>
      <c r="DN439" s="701"/>
      <c r="DO439" s="701"/>
      <c r="DP439" s="701"/>
      <c r="DQ439" s="702"/>
      <c r="DR439" s="1083"/>
      <c r="DS439" s="1083"/>
      <c r="DT439" s="1083"/>
      <c r="DU439" s="1083"/>
      <c r="DV439" s="1083"/>
      <c r="DW439" s="1083"/>
      <c r="DX439" s="1083"/>
      <c r="DY439" s="1083"/>
      <c r="DZ439" s="1083"/>
      <c r="EA439" s="1083"/>
      <c r="EB439" s="1083"/>
      <c r="EC439" s="1084"/>
      <c r="ED439" s="1084"/>
      <c r="EE439" s="1084"/>
      <c r="EF439" s="1084"/>
      <c r="EG439" s="1084"/>
      <c r="EH439" s="1084"/>
      <c r="EI439" s="1084"/>
      <c r="EJ439" s="1084"/>
      <c r="EK439" s="1084"/>
      <c r="EL439" s="1084"/>
      <c r="EM439" s="1084"/>
    </row>
    <row r="440" spans="1:143" ht="6" customHeight="1">
      <c r="A440" s="162"/>
      <c r="B440" s="991"/>
      <c r="C440" s="991"/>
      <c r="D440" s="991"/>
      <c r="E440" s="991"/>
      <c r="F440" s="1083"/>
      <c r="G440" s="1083"/>
      <c r="H440" s="1083"/>
      <c r="I440" s="1083"/>
      <c r="J440" s="1083"/>
      <c r="K440" s="1083"/>
      <c r="L440" s="1083"/>
      <c r="M440" s="1083"/>
      <c r="N440" s="1083"/>
      <c r="O440" s="1083"/>
      <c r="P440" s="1083"/>
      <c r="Q440" s="1083"/>
      <c r="R440" s="1083"/>
      <c r="S440" s="1083"/>
      <c r="T440" s="1083"/>
      <c r="U440" s="1083"/>
      <c r="V440" s="1083"/>
      <c r="W440" s="1083"/>
      <c r="X440" s="1083"/>
      <c r="Y440" s="1083"/>
      <c r="Z440" s="1083"/>
      <c r="AA440" s="1083"/>
      <c r="AB440" s="1083"/>
      <c r="AC440" s="1083"/>
      <c r="AD440" s="1083"/>
      <c r="AE440" s="1083"/>
      <c r="AF440" s="1083"/>
      <c r="AG440" s="1083"/>
      <c r="AH440" s="1083"/>
      <c r="AI440" s="1083"/>
      <c r="AJ440" s="1083"/>
      <c r="AK440" s="1083"/>
      <c r="AL440" s="1083"/>
      <c r="AM440" s="1083"/>
      <c r="AN440" s="1083"/>
      <c r="AO440" s="1083"/>
      <c r="AP440" s="1083"/>
      <c r="AQ440" s="1083"/>
      <c r="AR440" s="1083"/>
      <c r="AS440" s="1083"/>
      <c r="AT440" s="1083"/>
      <c r="AU440" s="1083"/>
      <c r="AV440" s="1083"/>
      <c r="AW440" s="1083"/>
      <c r="AX440" s="1084"/>
      <c r="AY440" s="1084"/>
      <c r="AZ440" s="1084"/>
      <c r="BA440" s="1084"/>
      <c r="BB440" s="1084"/>
      <c r="BC440" s="1083"/>
      <c r="BD440" s="1083"/>
      <c r="BE440" s="1083"/>
      <c r="BF440" s="1083"/>
      <c r="BG440" s="1083"/>
      <c r="BH440" s="1083"/>
      <c r="BI440" s="1083"/>
      <c r="BJ440" s="1083"/>
      <c r="BK440" s="1083"/>
      <c r="BL440" s="1083"/>
      <c r="BM440" s="1083"/>
      <c r="BN440" s="1083"/>
      <c r="BO440" s="1083"/>
      <c r="BP440" s="1083"/>
      <c r="BQ440" s="1083"/>
      <c r="BR440" s="1083"/>
      <c r="BS440" s="1083"/>
      <c r="BT440" s="1083"/>
      <c r="BU440" s="1083"/>
      <c r="BV440" s="1083"/>
      <c r="BW440" s="1083"/>
      <c r="BX440" s="1083"/>
      <c r="BY440" s="1083"/>
      <c r="BZ440" s="1083"/>
      <c r="CA440" s="1083"/>
      <c r="CB440" s="1083"/>
      <c r="CC440" s="1083"/>
      <c r="CD440" s="1083"/>
      <c r="CE440" s="1083"/>
      <c r="CF440" s="1087"/>
      <c r="CG440" s="1087"/>
      <c r="CH440" s="1087"/>
      <c r="CI440" s="1087"/>
      <c r="CJ440" s="1087"/>
      <c r="CK440" s="1087"/>
      <c r="CL440" s="1087"/>
      <c r="CM440" s="1087"/>
      <c r="CN440" s="1087"/>
      <c r="CO440" s="1087"/>
      <c r="CP440" s="1087"/>
      <c r="CQ440" s="1087"/>
      <c r="CR440" s="1087"/>
      <c r="CS440" s="1087"/>
      <c r="CT440" s="1087"/>
      <c r="CU440" s="1087"/>
      <c r="CV440" s="1087"/>
      <c r="CW440" s="1087"/>
      <c r="CX440" s="1087"/>
      <c r="CY440" s="1087"/>
      <c r="CZ440" s="1087"/>
      <c r="DA440" s="1087"/>
      <c r="DB440" s="1087"/>
      <c r="DC440" s="1087"/>
      <c r="DD440" s="1087"/>
      <c r="DE440" s="1087"/>
      <c r="DF440" s="1087"/>
      <c r="DG440" s="1087"/>
      <c r="DH440" s="1087"/>
      <c r="DI440" s="1087"/>
      <c r="DJ440" s="1087"/>
      <c r="DK440" s="1087"/>
      <c r="DL440" s="703"/>
      <c r="DM440" s="704"/>
      <c r="DN440" s="704"/>
      <c r="DO440" s="704"/>
      <c r="DP440" s="704"/>
      <c r="DQ440" s="705"/>
      <c r="DR440" s="1083"/>
      <c r="DS440" s="1083"/>
      <c r="DT440" s="1083"/>
      <c r="DU440" s="1083"/>
      <c r="DV440" s="1083"/>
      <c r="DW440" s="1083"/>
      <c r="DX440" s="1083"/>
      <c r="DY440" s="1083"/>
      <c r="DZ440" s="1083"/>
      <c r="EA440" s="1083"/>
      <c r="EB440" s="1083"/>
      <c r="EC440" s="1084"/>
      <c r="ED440" s="1084"/>
      <c r="EE440" s="1084"/>
      <c r="EF440" s="1084"/>
      <c r="EG440" s="1084"/>
      <c r="EH440" s="1084"/>
      <c r="EI440" s="1084"/>
      <c r="EJ440" s="1084"/>
      <c r="EK440" s="1084"/>
      <c r="EL440" s="1084"/>
      <c r="EM440" s="1084"/>
    </row>
    <row r="441" spans="1:143" ht="6" customHeight="1">
      <c r="A441" s="162"/>
      <c r="B441" s="1085">
        <v>6</v>
      </c>
      <c r="C441" s="991"/>
      <c r="D441" s="991"/>
      <c r="E441" s="991"/>
      <c r="F441" s="1083"/>
      <c r="G441" s="1083"/>
      <c r="H441" s="1083"/>
      <c r="I441" s="1083"/>
      <c r="J441" s="1083"/>
      <c r="K441" s="1083"/>
      <c r="L441" s="1083"/>
      <c r="M441" s="1083"/>
      <c r="N441" s="1083"/>
      <c r="O441" s="1083"/>
      <c r="P441" s="1083"/>
      <c r="Q441" s="1083"/>
      <c r="R441" s="1083"/>
      <c r="S441" s="1083"/>
      <c r="T441" s="1083"/>
      <c r="U441" s="1083"/>
      <c r="V441" s="1083"/>
      <c r="W441" s="1083"/>
      <c r="X441" s="1083"/>
      <c r="Y441" s="1083"/>
      <c r="Z441" s="1083"/>
      <c r="AA441" s="1083"/>
      <c r="AB441" s="1083"/>
      <c r="AC441" s="1083"/>
      <c r="AD441" s="1083"/>
      <c r="AE441" s="1083"/>
      <c r="AF441" s="1083"/>
      <c r="AG441" s="1083"/>
      <c r="AH441" s="1083"/>
      <c r="AI441" s="1083"/>
      <c r="AJ441" s="1083"/>
      <c r="AK441" s="1083"/>
      <c r="AL441" s="1083"/>
      <c r="AM441" s="1083"/>
      <c r="AN441" s="1083"/>
      <c r="AO441" s="1083"/>
      <c r="AP441" s="1083"/>
      <c r="AQ441" s="1083"/>
      <c r="AR441" s="1083"/>
      <c r="AS441" s="1083"/>
      <c r="AT441" s="1083"/>
      <c r="AU441" s="1083"/>
      <c r="AV441" s="1083"/>
      <c r="AW441" s="1083"/>
      <c r="AX441" s="1084"/>
      <c r="AY441" s="1084"/>
      <c r="AZ441" s="1084"/>
      <c r="BA441" s="1084"/>
      <c r="BB441" s="1084"/>
      <c r="BC441" s="1083"/>
      <c r="BD441" s="1083"/>
      <c r="BE441" s="1083"/>
      <c r="BF441" s="1083"/>
      <c r="BG441" s="1083"/>
      <c r="BH441" s="1083"/>
      <c r="BI441" s="1083"/>
      <c r="BJ441" s="1083"/>
      <c r="BK441" s="1083"/>
      <c r="BL441" s="1083"/>
      <c r="BM441" s="1083"/>
      <c r="BN441" s="1083"/>
      <c r="BO441" s="1083"/>
      <c r="BP441" s="1083"/>
      <c r="BQ441" s="1083"/>
      <c r="BR441" s="1083"/>
      <c r="BS441" s="1083"/>
      <c r="BT441" s="1083"/>
      <c r="BU441" s="1083"/>
      <c r="BV441" s="1083"/>
      <c r="BW441" s="1083"/>
      <c r="BX441" s="1083"/>
      <c r="BY441" s="1083"/>
      <c r="BZ441" s="1083"/>
      <c r="CA441" s="1083"/>
      <c r="CB441" s="1083"/>
      <c r="CC441" s="1083"/>
      <c r="CD441" s="1083"/>
      <c r="CE441" s="1083"/>
      <c r="CF441" s="1087"/>
      <c r="CG441" s="1087"/>
      <c r="CH441" s="1087"/>
      <c r="CI441" s="1087"/>
      <c r="CJ441" s="1087"/>
      <c r="CK441" s="1087"/>
      <c r="CL441" s="1087"/>
      <c r="CM441" s="1087"/>
      <c r="CN441" s="1087"/>
      <c r="CO441" s="1087"/>
      <c r="CP441" s="1087"/>
      <c r="CQ441" s="1087"/>
      <c r="CR441" s="1087"/>
      <c r="CS441" s="1087"/>
      <c r="CT441" s="1087"/>
      <c r="CU441" s="1087"/>
      <c r="CV441" s="1087"/>
      <c r="CW441" s="1087"/>
      <c r="CX441" s="1087"/>
      <c r="CY441" s="1087"/>
      <c r="CZ441" s="1087"/>
      <c r="DA441" s="1087"/>
      <c r="DB441" s="1087"/>
      <c r="DC441" s="1087"/>
      <c r="DD441" s="1087"/>
      <c r="DE441" s="1087"/>
      <c r="DF441" s="1087"/>
      <c r="DG441" s="1087"/>
      <c r="DH441" s="1087"/>
      <c r="DI441" s="1087"/>
      <c r="DJ441" s="1087"/>
      <c r="DK441" s="1087"/>
      <c r="DL441" s="697"/>
      <c r="DM441" s="698"/>
      <c r="DN441" s="698"/>
      <c r="DO441" s="698"/>
      <c r="DP441" s="698"/>
      <c r="DQ441" s="699"/>
      <c r="DR441" s="1083"/>
      <c r="DS441" s="1083"/>
      <c r="DT441" s="1083"/>
      <c r="DU441" s="1083"/>
      <c r="DV441" s="1083"/>
      <c r="DW441" s="1083"/>
      <c r="DX441" s="1083"/>
      <c r="DY441" s="1083"/>
      <c r="DZ441" s="1083"/>
      <c r="EA441" s="1083"/>
      <c r="EB441" s="1083"/>
      <c r="EC441" s="1084"/>
      <c r="ED441" s="1084"/>
      <c r="EE441" s="1084"/>
      <c r="EF441" s="1084"/>
      <c r="EG441" s="1084"/>
      <c r="EH441" s="1084"/>
      <c r="EI441" s="1084"/>
      <c r="EJ441" s="1084"/>
      <c r="EK441" s="1084"/>
      <c r="EL441" s="1084"/>
      <c r="EM441" s="1084"/>
    </row>
    <row r="442" spans="1:143" ht="6" customHeight="1">
      <c r="A442" s="162"/>
      <c r="B442" s="991"/>
      <c r="C442" s="991"/>
      <c r="D442" s="991"/>
      <c r="E442" s="991"/>
      <c r="F442" s="1083"/>
      <c r="G442" s="1083"/>
      <c r="H442" s="1083"/>
      <c r="I442" s="1083"/>
      <c r="J442" s="1083"/>
      <c r="K442" s="1083"/>
      <c r="L442" s="1083"/>
      <c r="M442" s="1083"/>
      <c r="N442" s="1083"/>
      <c r="O442" s="1083"/>
      <c r="P442" s="1083"/>
      <c r="Q442" s="1083"/>
      <c r="R442" s="1083"/>
      <c r="S442" s="1083"/>
      <c r="T442" s="1083"/>
      <c r="U442" s="1083"/>
      <c r="V442" s="1083"/>
      <c r="W442" s="1083"/>
      <c r="X442" s="1083"/>
      <c r="Y442" s="1083"/>
      <c r="Z442" s="1083"/>
      <c r="AA442" s="1083"/>
      <c r="AB442" s="1083"/>
      <c r="AC442" s="1083"/>
      <c r="AD442" s="1083"/>
      <c r="AE442" s="1083"/>
      <c r="AF442" s="1083"/>
      <c r="AG442" s="1083"/>
      <c r="AH442" s="1083"/>
      <c r="AI442" s="1083"/>
      <c r="AJ442" s="1083"/>
      <c r="AK442" s="1083"/>
      <c r="AL442" s="1083"/>
      <c r="AM442" s="1083"/>
      <c r="AN442" s="1083"/>
      <c r="AO442" s="1083"/>
      <c r="AP442" s="1083"/>
      <c r="AQ442" s="1083"/>
      <c r="AR442" s="1083"/>
      <c r="AS442" s="1083"/>
      <c r="AT442" s="1083"/>
      <c r="AU442" s="1083"/>
      <c r="AV442" s="1083"/>
      <c r="AW442" s="1083"/>
      <c r="AX442" s="1084"/>
      <c r="AY442" s="1084"/>
      <c r="AZ442" s="1084"/>
      <c r="BA442" s="1084"/>
      <c r="BB442" s="1084"/>
      <c r="BC442" s="1083"/>
      <c r="BD442" s="1083"/>
      <c r="BE442" s="1083"/>
      <c r="BF442" s="1083"/>
      <c r="BG442" s="1083"/>
      <c r="BH442" s="1083"/>
      <c r="BI442" s="1083"/>
      <c r="BJ442" s="1083"/>
      <c r="BK442" s="1083"/>
      <c r="BL442" s="1083"/>
      <c r="BM442" s="1083"/>
      <c r="BN442" s="1083"/>
      <c r="BO442" s="1083"/>
      <c r="BP442" s="1083"/>
      <c r="BQ442" s="1083"/>
      <c r="BR442" s="1083"/>
      <c r="BS442" s="1083"/>
      <c r="BT442" s="1083"/>
      <c r="BU442" s="1083"/>
      <c r="BV442" s="1083"/>
      <c r="BW442" s="1083"/>
      <c r="BX442" s="1083"/>
      <c r="BY442" s="1083"/>
      <c r="BZ442" s="1083"/>
      <c r="CA442" s="1083"/>
      <c r="CB442" s="1083"/>
      <c r="CC442" s="1083"/>
      <c r="CD442" s="1083"/>
      <c r="CE442" s="1083"/>
      <c r="CF442" s="1087"/>
      <c r="CG442" s="1087"/>
      <c r="CH442" s="1087"/>
      <c r="CI442" s="1087"/>
      <c r="CJ442" s="1087"/>
      <c r="CK442" s="1087"/>
      <c r="CL442" s="1087"/>
      <c r="CM442" s="1087"/>
      <c r="CN442" s="1087"/>
      <c r="CO442" s="1087"/>
      <c r="CP442" s="1087"/>
      <c r="CQ442" s="1087"/>
      <c r="CR442" s="1087"/>
      <c r="CS442" s="1087"/>
      <c r="CT442" s="1087"/>
      <c r="CU442" s="1087"/>
      <c r="CV442" s="1087"/>
      <c r="CW442" s="1087"/>
      <c r="CX442" s="1087"/>
      <c r="CY442" s="1087"/>
      <c r="CZ442" s="1087"/>
      <c r="DA442" s="1087"/>
      <c r="DB442" s="1087"/>
      <c r="DC442" s="1087"/>
      <c r="DD442" s="1087"/>
      <c r="DE442" s="1087"/>
      <c r="DF442" s="1087"/>
      <c r="DG442" s="1087"/>
      <c r="DH442" s="1087"/>
      <c r="DI442" s="1087"/>
      <c r="DJ442" s="1087"/>
      <c r="DK442" s="1087"/>
      <c r="DL442" s="700"/>
      <c r="DM442" s="701"/>
      <c r="DN442" s="701"/>
      <c r="DO442" s="701"/>
      <c r="DP442" s="701"/>
      <c r="DQ442" s="702"/>
      <c r="DR442" s="1083"/>
      <c r="DS442" s="1083"/>
      <c r="DT442" s="1083"/>
      <c r="DU442" s="1083"/>
      <c r="DV442" s="1083"/>
      <c r="DW442" s="1083"/>
      <c r="DX442" s="1083"/>
      <c r="DY442" s="1083"/>
      <c r="DZ442" s="1083"/>
      <c r="EA442" s="1083"/>
      <c r="EB442" s="1083"/>
      <c r="EC442" s="1084"/>
      <c r="ED442" s="1084"/>
      <c r="EE442" s="1084"/>
      <c r="EF442" s="1084"/>
      <c r="EG442" s="1084"/>
      <c r="EH442" s="1084"/>
      <c r="EI442" s="1084"/>
      <c r="EJ442" s="1084"/>
      <c r="EK442" s="1084"/>
      <c r="EL442" s="1084"/>
      <c r="EM442" s="1084"/>
    </row>
    <row r="443" spans="1:143" ht="6" customHeight="1">
      <c r="A443" s="162"/>
      <c r="B443" s="991"/>
      <c r="C443" s="991"/>
      <c r="D443" s="991"/>
      <c r="E443" s="991"/>
      <c r="F443" s="1083"/>
      <c r="G443" s="1083"/>
      <c r="H443" s="1083"/>
      <c r="I443" s="1083"/>
      <c r="J443" s="1083"/>
      <c r="K443" s="1083"/>
      <c r="L443" s="1083"/>
      <c r="M443" s="1083"/>
      <c r="N443" s="1083"/>
      <c r="O443" s="1083"/>
      <c r="P443" s="1083"/>
      <c r="Q443" s="1083"/>
      <c r="R443" s="1083"/>
      <c r="S443" s="1083"/>
      <c r="T443" s="1083"/>
      <c r="U443" s="1083"/>
      <c r="V443" s="1083"/>
      <c r="W443" s="1083"/>
      <c r="X443" s="1083"/>
      <c r="Y443" s="1083"/>
      <c r="Z443" s="1083"/>
      <c r="AA443" s="1083"/>
      <c r="AB443" s="1083"/>
      <c r="AC443" s="1083"/>
      <c r="AD443" s="1083"/>
      <c r="AE443" s="1083"/>
      <c r="AF443" s="1083"/>
      <c r="AG443" s="1083"/>
      <c r="AH443" s="1083"/>
      <c r="AI443" s="1083"/>
      <c r="AJ443" s="1083"/>
      <c r="AK443" s="1083"/>
      <c r="AL443" s="1083"/>
      <c r="AM443" s="1083"/>
      <c r="AN443" s="1083"/>
      <c r="AO443" s="1083"/>
      <c r="AP443" s="1083"/>
      <c r="AQ443" s="1083"/>
      <c r="AR443" s="1083"/>
      <c r="AS443" s="1083"/>
      <c r="AT443" s="1083"/>
      <c r="AU443" s="1083"/>
      <c r="AV443" s="1083"/>
      <c r="AW443" s="1083"/>
      <c r="AX443" s="1084"/>
      <c r="AY443" s="1084"/>
      <c r="AZ443" s="1084"/>
      <c r="BA443" s="1084"/>
      <c r="BB443" s="1084"/>
      <c r="BC443" s="1083"/>
      <c r="BD443" s="1083"/>
      <c r="BE443" s="1083"/>
      <c r="BF443" s="1083"/>
      <c r="BG443" s="1083"/>
      <c r="BH443" s="1083"/>
      <c r="BI443" s="1083"/>
      <c r="BJ443" s="1083"/>
      <c r="BK443" s="1083"/>
      <c r="BL443" s="1083"/>
      <c r="BM443" s="1083"/>
      <c r="BN443" s="1083"/>
      <c r="BO443" s="1083"/>
      <c r="BP443" s="1083"/>
      <c r="BQ443" s="1083"/>
      <c r="BR443" s="1083"/>
      <c r="BS443" s="1083"/>
      <c r="BT443" s="1083"/>
      <c r="BU443" s="1083"/>
      <c r="BV443" s="1083"/>
      <c r="BW443" s="1083"/>
      <c r="BX443" s="1083"/>
      <c r="BY443" s="1083"/>
      <c r="BZ443" s="1083"/>
      <c r="CA443" s="1083"/>
      <c r="CB443" s="1083"/>
      <c r="CC443" s="1083"/>
      <c r="CD443" s="1083"/>
      <c r="CE443" s="1083"/>
      <c r="CF443" s="1087"/>
      <c r="CG443" s="1087"/>
      <c r="CH443" s="1087"/>
      <c r="CI443" s="1087"/>
      <c r="CJ443" s="1087"/>
      <c r="CK443" s="1087"/>
      <c r="CL443" s="1087"/>
      <c r="CM443" s="1087"/>
      <c r="CN443" s="1087"/>
      <c r="CO443" s="1087"/>
      <c r="CP443" s="1087"/>
      <c r="CQ443" s="1087"/>
      <c r="CR443" s="1087"/>
      <c r="CS443" s="1087"/>
      <c r="CT443" s="1087"/>
      <c r="CU443" s="1087"/>
      <c r="CV443" s="1087"/>
      <c r="CW443" s="1087"/>
      <c r="CX443" s="1087"/>
      <c r="CY443" s="1087"/>
      <c r="CZ443" s="1087"/>
      <c r="DA443" s="1087"/>
      <c r="DB443" s="1087"/>
      <c r="DC443" s="1087"/>
      <c r="DD443" s="1087"/>
      <c r="DE443" s="1087"/>
      <c r="DF443" s="1087"/>
      <c r="DG443" s="1087"/>
      <c r="DH443" s="1087"/>
      <c r="DI443" s="1087"/>
      <c r="DJ443" s="1087"/>
      <c r="DK443" s="1087"/>
      <c r="DL443" s="703"/>
      <c r="DM443" s="704"/>
      <c r="DN443" s="704"/>
      <c r="DO443" s="704"/>
      <c r="DP443" s="704"/>
      <c r="DQ443" s="705"/>
      <c r="DR443" s="1083"/>
      <c r="DS443" s="1083"/>
      <c r="DT443" s="1083"/>
      <c r="DU443" s="1083"/>
      <c r="DV443" s="1083"/>
      <c r="DW443" s="1083"/>
      <c r="DX443" s="1083"/>
      <c r="DY443" s="1083"/>
      <c r="DZ443" s="1083"/>
      <c r="EA443" s="1083"/>
      <c r="EB443" s="1083"/>
      <c r="EC443" s="1084"/>
      <c r="ED443" s="1084"/>
      <c r="EE443" s="1084"/>
      <c r="EF443" s="1084"/>
      <c r="EG443" s="1084"/>
      <c r="EH443" s="1084"/>
      <c r="EI443" s="1084"/>
      <c r="EJ443" s="1084"/>
      <c r="EK443" s="1084"/>
      <c r="EL443" s="1084"/>
      <c r="EM443" s="1084"/>
    </row>
    <row r="444" spans="1:143" ht="6" customHeight="1">
      <c r="A444" s="162"/>
      <c r="B444" s="1085">
        <v>7</v>
      </c>
      <c r="C444" s="991"/>
      <c r="D444" s="991"/>
      <c r="E444" s="991"/>
      <c r="F444" s="1083"/>
      <c r="G444" s="1083"/>
      <c r="H444" s="1083"/>
      <c r="I444" s="1083"/>
      <c r="J444" s="1083"/>
      <c r="K444" s="1083"/>
      <c r="L444" s="1083"/>
      <c r="M444" s="1083"/>
      <c r="N444" s="1083"/>
      <c r="O444" s="1083"/>
      <c r="P444" s="1083"/>
      <c r="Q444" s="1083"/>
      <c r="R444" s="1083"/>
      <c r="S444" s="1083"/>
      <c r="T444" s="1083"/>
      <c r="U444" s="1083"/>
      <c r="V444" s="1083"/>
      <c r="W444" s="1083"/>
      <c r="X444" s="1083"/>
      <c r="Y444" s="1083"/>
      <c r="Z444" s="1083"/>
      <c r="AA444" s="1083"/>
      <c r="AB444" s="1083"/>
      <c r="AC444" s="1083"/>
      <c r="AD444" s="1083"/>
      <c r="AE444" s="1083"/>
      <c r="AF444" s="1083"/>
      <c r="AG444" s="1083"/>
      <c r="AH444" s="1083"/>
      <c r="AI444" s="1083"/>
      <c r="AJ444" s="1083"/>
      <c r="AK444" s="1083"/>
      <c r="AL444" s="1083"/>
      <c r="AM444" s="1083"/>
      <c r="AN444" s="1083"/>
      <c r="AO444" s="1083"/>
      <c r="AP444" s="1083"/>
      <c r="AQ444" s="1083"/>
      <c r="AR444" s="1083"/>
      <c r="AS444" s="1083"/>
      <c r="AT444" s="1083"/>
      <c r="AU444" s="1083"/>
      <c r="AV444" s="1083"/>
      <c r="AW444" s="1083"/>
      <c r="AX444" s="1084"/>
      <c r="AY444" s="1084"/>
      <c r="AZ444" s="1084"/>
      <c r="BA444" s="1084"/>
      <c r="BB444" s="1084"/>
      <c r="BC444" s="1083"/>
      <c r="BD444" s="1083"/>
      <c r="BE444" s="1083"/>
      <c r="BF444" s="1083"/>
      <c r="BG444" s="1083"/>
      <c r="BH444" s="1083"/>
      <c r="BI444" s="1083"/>
      <c r="BJ444" s="1083"/>
      <c r="BK444" s="1083"/>
      <c r="BL444" s="1083"/>
      <c r="BM444" s="1083"/>
      <c r="BN444" s="1083"/>
      <c r="BO444" s="1083"/>
      <c r="BP444" s="1083"/>
      <c r="BQ444" s="1083"/>
      <c r="BR444" s="1083"/>
      <c r="BS444" s="1083"/>
      <c r="BT444" s="1083"/>
      <c r="BU444" s="1083"/>
      <c r="BV444" s="1083"/>
      <c r="BW444" s="1083"/>
      <c r="BX444" s="1083"/>
      <c r="BY444" s="1083"/>
      <c r="BZ444" s="1083"/>
      <c r="CA444" s="1083"/>
      <c r="CB444" s="1083"/>
      <c r="CC444" s="1083"/>
      <c r="CD444" s="1083"/>
      <c r="CE444" s="1083"/>
      <c r="CF444" s="1087"/>
      <c r="CG444" s="1087"/>
      <c r="CH444" s="1087"/>
      <c r="CI444" s="1087"/>
      <c r="CJ444" s="1087"/>
      <c r="CK444" s="1087"/>
      <c r="CL444" s="1087"/>
      <c r="CM444" s="1087"/>
      <c r="CN444" s="1087"/>
      <c r="CO444" s="1087"/>
      <c r="CP444" s="1087"/>
      <c r="CQ444" s="1087"/>
      <c r="CR444" s="1087"/>
      <c r="CS444" s="1087"/>
      <c r="CT444" s="1087"/>
      <c r="CU444" s="1087"/>
      <c r="CV444" s="1087"/>
      <c r="CW444" s="1087"/>
      <c r="CX444" s="1087"/>
      <c r="CY444" s="1087"/>
      <c r="CZ444" s="1087"/>
      <c r="DA444" s="1087"/>
      <c r="DB444" s="1087"/>
      <c r="DC444" s="1087"/>
      <c r="DD444" s="1087"/>
      <c r="DE444" s="1087"/>
      <c r="DF444" s="1087"/>
      <c r="DG444" s="1087"/>
      <c r="DH444" s="1087"/>
      <c r="DI444" s="1087"/>
      <c r="DJ444" s="1087"/>
      <c r="DK444" s="1087"/>
      <c r="DL444" s="697"/>
      <c r="DM444" s="698"/>
      <c r="DN444" s="698"/>
      <c r="DO444" s="698"/>
      <c r="DP444" s="698"/>
      <c r="DQ444" s="699"/>
      <c r="DR444" s="1083"/>
      <c r="DS444" s="1083"/>
      <c r="DT444" s="1083"/>
      <c r="DU444" s="1083"/>
      <c r="DV444" s="1083"/>
      <c r="DW444" s="1083"/>
      <c r="DX444" s="1083"/>
      <c r="DY444" s="1083"/>
      <c r="DZ444" s="1083"/>
      <c r="EA444" s="1083"/>
      <c r="EB444" s="1083"/>
      <c r="EC444" s="1084"/>
      <c r="ED444" s="1084"/>
      <c r="EE444" s="1084"/>
      <c r="EF444" s="1084"/>
      <c r="EG444" s="1084"/>
      <c r="EH444" s="1084"/>
      <c r="EI444" s="1084"/>
      <c r="EJ444" s="1084"/>
      <c r="EK444" s="1084"/>
      <c r="EL444" s="1084"/>
      <c r="EM444" s="1084"/>
    </row>
    <row r="445" spans="1:143" ht="6" customHeight="1">
      <c r="A445" s="162"/>
      <c r="B445" s="991"/>
      <c r="C445" s="991"/>
      <c r="D445" s="991"/>
      <c r="E445" s="991"/>
      <c r="F445" s="1083"/>
      <c r="G445" s="1083"/>
      <c r="H445" s="1083"/>
      <c r="I445" s="1083"/>
      <c r="J445" s="1083"/>
      <c r="K445" s="1083"/>
      <c r="L445" s="1083"/>
      <c r="M445" s="1083"/>
      <c r="N445" s="1083"/>
      <c r="O445" s="1083"/>
      <c r="P445" s="1083"/>
      <c r="Q445" s="1083"/>
      <c r="R445" s="1083"/>
      <c r="S445" s="1083"/>
      <c r="T445" s="1083"/>
      <c r="U445" s="1083"/>
      <c r="V445" s="1083"/>
      <c r="W445" s="1083"/>
      <c r="X445" s="1083"/>
      <c r="Y445" s="1083"/>
      <c r="Z445" s="1083"/>
      <c r="AA445" s="1083"/>
      <c r="AB445" s="1083"/>
      <c r="AC445" s="1083"/>
      <c r="AD445" s="1083"/>
      <c r="AE445" s="1083"/>
      <c r="AF445" s="1083"/>
      <c r="AG445" s="1083"/>
      <c r="AH445" s="1083"/>
      <c r="AI445" s="1083"/>
      <c r="AJ445" s="1083"/>
      <c r="AK445" s="1083"/>
      <c r="AL445" s="1083"/>
      <c r="AM445" s="1083"/>
      <c r="AN445" s="1083"/>
      <c r="AO445" s="1083"/>
      <c r="AP445" s="1083"/>
      <c r="AQ445" s="1083"/>
      <c r="AR445" s="1083"/>
      <c r="AS445" s="1083"/>
      <c r="AT445" s="1083"/>
      <c r="AU445" s="1083"/>
      <c r="AV445" s="1083"/>
      <c r="AW445" s="1083"/>
      <c r="AX445" s="1084"/>
      <c r="AY445" s="1084"/>
      <c r="AZ445" s="1084"/>
      <c r="BA445" s="1084"/>
      <c r="BB445" s="1084"/>
      <c r="BC445" s="1083"/>
      <c r="BD445" s="1083"/>
      <c r="BE445" s="1083"/>
      <c r="BF445" s="1083"/>
      <c r="BG445" s="1083"/>
      <c r="BH445" s="1083"/>
      <c r="BI445" s="1083"/>
      <c r="BJ445" s="1083"/>
      <c r="BK445" s="1083"/>
      <c r="BL445" s="1083"/>
      <c r="BM445" s="1083"/>
      <c r="BN445" s="1083"/>
      <c r="BO445" s="1083"/>
      <c r="BP445" s="1083"/>
      <c r="BQ445" s="1083"/>
      <c r="BR445" s="1083"/>
      <c r="BS445" s="1083"/>
      <c r="BT445" s="1083"/>
      <c r="BU445" s="1083"/>
      <c r="BV445" s="1083"/>
      <c r="BW445" s="1083"/>
      <c r="BX445" s="1083"/>
      <c r="BY445" s="1083"/>
      <c r="BZ445" s="1083"/>
      <c r="CA445" s="1083"/>
      <c r="CB445" s="1083"/>
      <c r="CC445" s="1083"/>
      <c r="CD445" s="1083"/>
      <c r="CE445" s="1083"/>
      <c r="CF445" s="1087"/>
      <c r="CG445" s="1087"/>
      <c r="CH445" s="1087"/>
      <c r="CI445" s="1087"/>
      <c r="CJ445" s="1087"/>
      <c r="CK445" s="1087"/>
      <c r="CL445" s="1087"/>
      <c r="CM445" s="1087"/>
      <c r="CN445" s="1087"/>
      <c r="CO445" s="1087"/>
      <c r="CP445" s="1087"/>
      <c r="CQ445" s="1087"/>
      <c r="CR445" s="1087"/>
      <c r="CS445" s="1087"/>
      <c r="CT445" s="1087"/>
      <c r="CU445" s="1087"/>
      <c r="CV445" s="1087"/>
      <c r="CW445" s="1087"/>
      <c r="CX445" s="1087"/>
      <c r="CY445" s="1087"/>
      <c r="CZ445" s="1087"/>
      <c r="DA445" s="1087"/>
      <c r="DB445" s="1087"/>
      <c r="DC445" s="1087"/>
      <c r="DD445" s="1087"/>
      <c r="DE445" s="1087"/>
      <c r="DF445" s="1087"/>
      <c r="DG445" s="1087"/>
      <c r="DH445" s="1087"/>
      <c r="DI445" s="1087"/>
      <c r="DJ445" s="1087"/>
      <c r="DK445" s="1087"/>
      <c r="DL445" s="700"/>
      <c r="DM445" s="701"/>
      <c r="DN445" s="701"/>
      <c r="DO445" s="701"/>
      <c r="DP445" s="701"/>
      <c r="DQ445" s="702"/>
      <c r="DR445" s="1083"/>
      <c r="DS445" s="1083"/>
      <c r="DT445" s="1083"/>
      <c r="DU445" s="1083"/>
      <c r="DV445" s="1083"/>
      <c r="DW445" s="1083"/>
      <c r="DX445" s="1083"/>
      <c r="DY445" s="1083"/>
      <c r="DZ445" s="1083"/>
      <c r="EA445" s="1083"/>
      <c r="EB445" s="1083"/>
      <c r="EC445" s="1084"/>
      <c r="ED445" s="1084"/>
      <c r="EE445" s="1084"/>
      <c r="EF445" s="1084"/>
      <c r="EG445" s="1084"/>
      <c r="EH445" s="1084"/>
      <c r="EI445" s="1084"/>
      <c r="EJ445" s="1084"/>
      <c r="EK445" s="1084"/>
      <c r="EL445" s="1084"/>
      <c r="EM445" s="1084"/>
    </row>
    <row r="446" spans="1:143" ht="6" customHeight="1">
      <c r="A446" s="162"/>
      <c r="B446" s="991"/>
      <c r="C446" s="991"/>
      <c r="D446" s="991"/>
      <c r="E446" s="991"/>
      <c r="F446" s="1083"/>
      <c r="G446" s="1083"/>
      <c r="H446" s="1083"/>
      <c r="I446" s="1083"/>
      <c r="J446" s="1083"/>
      <c r="K446" s="1083"/>
      <c r="L446" s="1083"/>
      <c r="M446" s="1083"/>
      <c r="N446" s="1083"/>
      <c r="O446" s="1083"/>
      <c r="P446" s="1083"/>
      <c r="Q446" s="1083"/>
      <c r="R446" s="1083"/>
      <c r="S446" s="1083"/>
      <c r="T446" s="1083"/>
      <c r="U446" s="1083"/>
      <c r="V446" s="1083"/>
      <c r="W446" s="1083"/>
      <c r="X446" s="1083"/>
      <c r="Y446" s="1083"/>
      <c r="Z446" s="1083"/>
      <c r="AA446" s="1083"/>
      <c r="AB446" s="1083"/>
      <c r="AC446" s="1083"/>
      <c r="AD446" s="1083"/>
      <c r="AE446" s="1083"/>
      <c r="AF446" s="1083"/>
      <c r="AG446" s="1083"/>
      <c r="AH446" s="1083"/>
      <c r="AI446" s="1083"/>
      <c r="AJ446" s="1083"/>
      <c r="AK446" s="1083"/>
      <c r="AL446" s="1083"/>
      <c r="AM446" s="1083"/>
      <c r="AN446" s="1083"/>
      <c r="AO446" s="1083"/>
      <c r="AP446" s="1083"/>
      <c r="AQ446" s="1083"/>
      <c r="AR446" s="1083"/>
      <c r="AS446" s="1083"/>
      <c r="AT446" s="1083"/>
      <c r="AU446" s="1083"/>
      <c r="AV446" s="1083"/>
      <c r="AW446" s="1083"/>
      <c r="AX446" s="1084"/>
      <c r="AY446" s="1084"/>
      <c r="AZ446" s="1084"/>
      <c r="BA446" s="1084"/>
      <c r="BB446" s="1084"/>
      <c r="BC446" s="1083"/>
      <c r="BD446" s="1083"/>
      <c r="BE446" s="1083"/>
      <c r="BF446" s="1083"/>
      <c r="BG446" s="1083"/>
      <c r="BH446" s="1083"/>
      <c r="BI446" s="1083"/>
      <c r="BJ446" s="1083"/>
      <c r="BK446" s="1083"/>
      <c r="BL446" s="1083"/>
      <c r="BM446" s="1083"/>
      <c r="BN446" s="1083"/>
      <c r="BO446" s="1083"/>
      <c r="BP446" s="1083"/>
      <c r="BQ446" s="1083"/>
      <c r="BR446" s="1083"/>
      <c r="BS446" s="1083"/>
      <c r="BT446" s="1083"/>
      <c r="BU446" s="1083"/>
      <c r="BV446" s="1083"/>
      <c r="BW446" s="1083"/>
      <c r="BX446" s="1083"/>
      <c r="BY446" s="1083"/>
      <c r="BZ446" s="1083"/>
      <c r="CA446" s="1083"/>
      <c r="CB446" s="1083"/>
      <c r="CC446" s="1083"/>
      <c r="CD446" s="1083"/>
      <c r="CE446" s="1083"/>
      <c r="CF446" s="1087"/>
      <c r="CG446" s="1087"/>
      <c r="CH446" s="1087"/>
      <c r="CI446" s="1087"/>
      <c r="CJ446" s="1087"/>
      <c r="CK446" s="1087"/>
      <c r="CL446" s="1087"/>
      <c r="CM446" s="1087"/>
      <c r="CN446" s="1087"/>
      <c r="CO446" s="1087"/>
      <c r="CP446" s="1087"/>
      <c r="CQ446" s="1087"/>
      <c r="CR446" s="1087"/>
      <c r="CS446" s="1087"/>
      <c r="CT446" s="1087"/>
      <c r="CU446" s="1087"/>
      <c r="CV446" s="1087"/>
      <c r="CW446" s="1087"/>
      <c r="CX446" s="1087"/>
      <c r="CY446" s="1087"/>
      <c r="CZ446" s="1087"/>
      <c r="DA446" s="1087"/>
      <c r="DB446" s="1087"/>
      <c r="DC446" s="1087"/>
      <c r="DD446" s="1087"/>
      <c r="DE446" s="1087"/>
      <c r="DF446" s="1087"/>
      <c r="DG446" s="1087"/>
      <c r="DH446" s="1087"/>
      <c r="DI446" s="1087"/>
      <c r="DJ446" s="1087"/>
      <c r="DK446" s="1087"/>
      <c r="DL446" s="703"/>
      <c r="DM446" s="704"/>
      <c r="DN446" s="704"/>
      <c r="DO446" s="704"/>
      <c r="DP446" s="704"/>
      <c r="DQ446" s="705"/>
      <c r="DR446" s="1083"/>
      <c r="DS446" s="1083"/>
      <c r="DT446" s="1083"/>
      <c r="DU446" s="1083"/>
      <c r="DV446" s="1083"/>
      <c r="DW446" s="1083"/>
      <c r="DX446" s="1083"/>
      <c r="DY446" s="1083"/>
      <c r="DZ446" s="1083"/>
      <c r="EA446" s="1083"/>
      <c r="EB446" s="1083"/>
      <c r="EC446" s="1084"/>
      <c r="ED446" s="1084"/>
      <c r="EE446" s="1084"/>
      <c r="EF446" s="1084"/>
      <c r="EG446" s="1084"/>
      <c r="EH446" s="1084"/>
      <c r="EI446" s="1084"/>
      <c r="EJ446" s="1084"/>
      <c r="EK446" s="1084"/>
      <c r="EL446" s="1084"/>
      <c r="EM446" s="1084"/>
    </row>
    <row r="447" spans="1:143" ht="6" customHeight="1">
      <c r="A447" s="162"/>
      <c r="B447" s="1085">
        <v>8</v>
      </c>
      <c r="C447" s="991"/>
      <c r="D447" s="991"/>
      <c r="E447" s="991"/>
      <c r="F447" s="1083"/>
      <c r="G447" s="1083"/>
      <c r="H447" s="1083"/>
      <c r="I447" s="1083"/>
      <c r="J447" s="1083"/>
      <c r="K447" s="1083"/>
      <c r="L447" s="1083"/>
      <c r="M447" s="1083"/>
      <c r="N447" s="1083"/>
      <c r="O447" s="1083"/>
      <c r="P447" s="1083"/>
      <c r="Q447" s="1083"/>
      <c r="R447" s="1083"/>
      <c r="S447" s="1083"/>
      <c r="T447" s="1083"/>
      <c r="U447" s="1083"/>
      <c r="V447" s="1083"/>
      <c r="W447" s="1083"/>
      <c r="X447" s="1083"/>
      <c r="Y447" s="1083"/>
      <c r="Z447" s="1083"/>
      <c r="AA447" s="1083"/>
      <c r="AB447" s="1083"/>
      <c r="AC447" s="1083"/>
      <c r="AD447" s="1083"/>
      <c r="AE447" s="1083"/>
      <c r="AF447" s="1083"/>
      <c r="AG447" s="1083"/>
      <c r="AH447" s="1083"/>
      <c r="AI447" s="1083"/>
      <c r="AJ447" s="1083"/>
      <c r="AK447" s="1083"/>
      <c r="AL447" s="1083"/>
      <c r="AM447" s="1083"/>
      <c r="AN447" s="1083"/>
      <c r="AO447" s="1083"/>
      <c r="AP447" s="1083"/>
      <c r="AQ447" s="1083"/>
      <c r="AR447" s="1083"/>
      <c r="AS447" s="1083"/>
      <c r="AT447" s="1083"/>
      <c r="AU447" s="1083"/>
      <c r="AV447" s="1083"/>
      <c r="AW447" s="1083"/>
      <c r="AX447" s="1084"/>
      <c r="AY447" s="1084"/>
      <c r="AZ447" s="1084"/>
      <c r="BA447" s="1084"/>
      <c r="BB447" s="1084"/>
      <c r="BC447" s="1083"/>
      <c r="BD447" s="1083"/>
      <c r="BE447" s="1083"/>
      <c r="BF447" s="1083"/>
      <c r="BG447" s="1083"/>
      <c r="BH447" s="1083"/>
      <c r="BI447" s="1083"/>
      <c r="BJ447" s="1083"/>
      <c r="BK447" s="1083"/>
      <c r="BL447" s="1083"/>
      <c r="BM447" s="1083"/>
      <c r="BN447" s="1083"/>
      <c r="BO447" s="1083"/>
      <c r="BP447" s="1083"/>
      <c r="BQ447" s="1083"/>
      <c r="BR447" s="1083"/>
      <c r="BS447" s="1083"/>
      <c r="BT447" s="1083"/>
      <c r="BU447" s="1083"/>
      <c r="BV447" s="1083"/>
      <c r="BW447" s="1083"/>
      <c r="BX447" s="1083"/>
      <c r="BY447" s="1083"/>
      <c r="BZ447" s="1083"/>
      <c r="CA447" s="1083"/>
      <c r="CB447" s="1083"/>
      <c r="CC447" s="1083"/>
      <c r="CD447" s="1083"/>
      <c r="CE447" s="1083"/>
      <c r="CF447" s="1087"/>
      <c r="CG447" s="1087"/>
      <c r="CH447" s="1087"/>
      <c r="CI447" s="1087"/>
      <c r="CJ447" s="1087"/>
      <c r="CK447" s="1087"/>
      <c r="CL447" s="1087"/>
      <c r="CM447" s="1087"/>
      <c r="CN447" s="1087"/>
      <c r="CO447" s="1087"/>
      <c r="CP447" s="1087"/>
      <c r="CQ447" s="1087"/>
      <c r="CR447" s="1087"/>
      <c r="CS447" s="1087"/>
      <c r="CT447" s="1087"/>
      <c r="CU447" s="1087"/>
      <c r="CV447" s="1087"/>
      <c r="CW447" s="1087"/>
      <c r="CX447" s="1087"/>
      <c r="CY447" s="1087"/>
      <c r="CZ447" s="1087"/>
      <c r="DA447" s="1087"/>
      <c r="DB447" s="1087"/>
      <c r="DC447" s="1087"/>
      <c r="DD447" s="1087"/>
      <c r="DE447" s="1087"/>
      <c r="DF447" s="1087"/>
      <c r="DG447" s="1087"/>
      <c r="DH447" s="1087"/>
      <c r="DI447" s="1087"/>
      <c r="DJ447" s="1087"/>
      <c r="DK447" s="1087"/>
      <c r="DL447" s="697"/>
      <c r="DM447" s="698"/>
      <c r="DN447" s="698"/>
      <c r="DO447" s="698"/>
      <c r="DP447" s="698"/>
      <c r="DQ447" s="699"/>
      <c r="DR447" s="1083"/>
      <c r="DS447" s="1083"/>
      <c r="DT447" s="1083"/>
      <c r="DU447" s="1083"/>
      <c r="DV447" s="1083"/>
      <c r="DW447" s="1083"/>
      <c r="DX447" s="1083"/>
      <c r="DY447" s="1083"/>
      <c r="DZ447" s="1083"/>
      <c r="EA447" s="1083"/>
      <c r="EB447" s="1083"/>
      <c r="EC447" s="1084"/>
      <c r="ED447" s="1084"/>
      <c r="EE447" s="1084"/>
      <c r="EF447" s="1084"/>
      <c r="EG447" s="1084"/>
      <c r="EH447" s="1084"/>
      <c r="EI447" s="1084"/>
      <c r="EJ447" s="1084"/>
      <c r="EK447" s="1084"/>
      <c r="EL447" s="1084"/>
      <c r="EM447" s="1084"/>
    </row>
    <row r="448" spans="1:143" ht="6" customHeight="1">
      <c r="A448" s="162"/>
      <c r="B448" s="991"/>
      <c r="C448" s="991"/>
      <c r="D448" s="991"/>
      <c r="E448" s="991"/>
      <c r="F448" s="1083"/>
      <c r="G448" s="1083"/>
      <c r="H448" s="1083"/>
      <c r="I448" s="1083"/>
      <c r="J448" s="1083"/>
      <c r="K448" s="1083"/>
      <c r="L448" s="1083"/>
      <c r="M448" s="1083"/>
      <c r="N448" s="1083"/>
      <c r="O448" s="1083"/>
      <c r="P448" s="1083"/>
      <c r="Q448" s="1083"/>
      <c r="R448" s="1083"/>
      <c r="S448" s="1083"/>
      <c r="T448" s="1083"/>
      <c r="U448" s="1083"/>
      <c r="V448" s="1083"/>
      <c r="W448" s="1083"/>
      <c r="X448" s="1083"/>
      <c r="Y448" s="1083"/>
      <c r="Z448" s="1083"/>
      <c r="AA448" s="1083"/>
      <c r="AB448" s="1083"/>
      <c r="AC448" s="1083"/>
      <c r="AD448" s="1083"/>
      <c r="AE448" s="1083"/>
      <c r="AF448" s="1083"/>
      <c r="AG448" s="1083"/>
      <c r="AH448" s="1083"/>
      <c r="AI448" s="1083"/>
      <c r="AJ448" s="1083"/>
      <c r="AK448" s="1083"/>
      <c r="AL448" s="1083"/>
      <c r="AM448" s="1083"/>
      <c r="AN448" s="1083"/>
      <c r="AO448" s="1083"/>
      <c r="AP448" s="1083"/>
      <c r="AQ448" s="1083"/>
      <c r="AR448" s="1083"/>
      <c r="AS448" s="1083"/>
      <c r="AT448" s="1083"/>
      <c r="AU448" s="1083"/>
      <c r="AV448" s="1083"/>
      <c r="AW448" s="1083"/>
      <c r="AX448" s="1084"/>
      <c r="AY448" s="1084"/>
      <c r="AZ448" s="1084"/>
      <c r="BA448" s="1084"/>
      <c r="BB448" s="1084"/>
      <c r="BC448" s="1083"/>
      <c r="BD448" s="1083"/>
      <c r="BE448" s="1083"/>
      <c r="BF448" s="1083"/>
      <c r="BG448" s="1083"/>
      <c r="BH448" s="1083"/>
      <c r="BI448" s="1083"/>
      <c r="BJ448" s="1083"/>
      <c r="BK448" s="1083"/>
      <c r="BL448" s="1083"/>
      <c r="BM448" s="1083"/>
      <c r="BN448" s="1083"/>
      <c r="BO448" s="1083"/>
      <c r="BP448" s="1083"/>
      <c r="BQ448" s="1083"/>
      <c r="BR448" s="1083"/>
      <c r="BS448" s="1083"/>
      <c r="BT448" s="1083"/>
      <c r="BU448" s="1083"/>
      <c r="BV448" s="1083"/>
      <c r="BW448" s="1083"/>
      <c r="BX448" s="1083"/>
      <c r="BY448" s="1083"/>
      <c r="BZ448" s="1083"/>
      <c r="CA448" s="1083"/>
      <c r="CB448" s="1083"/>
      <c r="CC448" s="1083"/>
      <c r="CD448" s="1083"/>
      <c r="CE448" s="1083"/>
      <c r="CF448" s="1087"/>
      <c r="CG448" s="1087"/>
      <c r="CH448" s="1087"/>
      <c r="CI448" s="1087"/>
      <c r="CJ448" s="1087"/>
      <c r="CK448" s="1087"/>
      <c r="CL448" s="1087"/>
      <c r="CM448" s="1087"/>
      <c r="CN448" s="1087"/>
      <c r="CO448" s="1087"/>
      <c r="CP448" s="1087"/>
      <c r="CQ448" s="1087"/>
      <c r="CR448" s="1087"/>
      <c r="CS448" s="1087"/>
      <c r="CT448" s="1087"/>
      <c r="CU448" s="1087"/>
      <c r="CV448" s="1087"/>
      <c r="CW448" s="1087"/>
      <c r="CX448" s="1087"/>
      <c r="CY448" s="1087"/>
      <c r="CZ448" s="1087"/>
      <c r="DA448" s="1087"/>
      <c r="DB448" s="1087"/>
      <c r="DC448" s="1087"/>
      <c r="DD448" s="1087"/>
      <c r="DE448" s="1087"/>
      <c r="DF448" s="1087"/>
      <c r="DG448" s="1087"/>
      <c r="DH448" s="1087"/>
      <c r="DI448" s="1087"/>
      <c r="DJ448" s="1087"/>
      <c r="DK448" s="1087"/>
      <c r="DL448" s="700"/>
      <c r="DM448" s="701"/>
      <c r="DN448" s="701"/>
      <c r="DO448" s="701"/>
      <c r="DP448" s="701"/>
      <c r="DQ448" s="702"/>
      <c r="DR448" s="1083"/>
      <c r="DS448" s="1083"/>
      <c r="DT448" s="1083"/>
      <c r="DU448" s="1083"/>
      <c r="DV448" s="1083"/>
      <c r="DW448" s="1083"/>
      <c r="DX448" s="1083"/>
      <c r="DY448" s="1083"/>
      <c r="DZ448" s="1083"/>
      <c r="EA448" s="1083"/>
      <c r="EB448" s="1083"/>
      <c r="EC448" s="1084"/>
      <c r="ED448" s="1084"/>
      <c r="EE448" s="1084"/>
      <c r="EF448" s="1084"/>
      <c r="EG448" s="1084"/>
      <c r="EH448" s="1084"/>
      <c r="EI448" s="1084"/>
      <c r="EJ448" s="1084"/>
      <c r="EK448" s="1084"/>
      <c r="EL448" s="1084"/>
      <c r="EM448" s="1084"/>
    </row>
    <row r="449" spans="1:143" ht="6" customHeight="1">
      <c r="A449" s="162"/>
      <c r="B449" s="991"/>
      <c r="C449" s="991"/>
      <c r="D449" s="991"/>
      <c r="E449" s="991"/>
      <c r="F449" s="1083"/>
      <c r="G449" s="1083"/>
      <c r="H449" s="1083"/>
      <c r="I449" s="1083"/>
      <c r="J449" s="1083"/>
      <c r="K449" s="1083"/>
      <c r="L449" s="1083"/>
      <c r="M449" s="1083"/>
      <c r="N449" s="1083"/>
      <c r="O449" s="1083"/>
      <c r="P449" s="1083"/>
      <c r="Q449" s="1083"/>
      <c r="R449" s="1083"/>
      <c r="S449" s="1083"/>
      <c r="T449" s="1083"/>
      <c r="U449" s="1083"/>
      <c r="V449" s="1083"/>
      <c r="W449" s="1083"/>
      <c r="X449" s="1083"/>
      <c r="Y449" s="1083"/>
      <c r="Z449" s="1083"/>
      <c r="AA449" s="1083"/>
      <c r="AB449" s="1083"/>
      <c r="AC449" s="1083"/>
      <c r="AD449" s="1083"/>
      <c r="AE449" s="1083"/>
      <c r="AF449" s="1083"/>
      <c r="AG449" s="1083"/>
      <c r="AH449" s="1083"/>
      <c r="AI449" s="1083"/>
      <c r="AJ449" s="1083"/>
      <c r="AK449" s="1083"/>
      <c r="AL449" s="1083"/>
      <c r="AM449" s="1083"/>
      <c r="AN449" s="1083"/>
      <c r="AO449" s="1083"/>
      <c r="AP449" s="1083"/>
      <c r="AQ449" s="1083"/>
      <c r="AR449" s="1083"/>
      <c r="AS449" s="1083"/>
      <c r="AT449" s="1083"/>
      <c r="AU449" s="1083"/>
      <c r="AV449" s="1083"/>
      <c r="AW449" s="1083"/>
      <c r="AX449" s="1084"/>
      <c r="AY449" s="1084"/>
      <c r="AZ449" s="1084"/>
      <c r="BA449" s="1084"/>
      <c r="BB449" s="1084"/>
      <c r="BC449" s="1083"/>
      <c r="BD449" s="1083"/>
      <c r="BE449" s="1083"/>
      <c r="BF449" s="1083"/>
      <c r="BG449" s="1083"/>
      <c r="BH449" s="1083"/>
      <c r="BI449" s="1083"/>
      <c r="BJ449" s="1083"/>
      <c r="BK449" s="1083"/>
      <c r="BL449" s="1083"/>
      <c r="BM449" s="1083"/>
      <c r="BN449" s="1083"/>
      <c r="BO449" s="1083"/>
      <c r="BP449" s="1083"/>
      <c r="BQ449" s="1083"/>
      <c r="BR449" s="1083"/>
      <c r="BS449" s="1083"/>
      <c r="BT449" s="1083"/>
      <c r="BU449" s="1083"/>
      <c r="BV449" s="1083"/>
      <c r="BW449" s="1083"/>
      <c r="BX449" s="1083"/>
      <c r="BY449" s="1083"/>
      <c r="BZ449" s="1083"/>
      <c r="CA449" s="1083"/>
      <c r="CB449" s="1083"/>
      <c r="CC449" s="1083"/>
      <c r="CD449" s="1083"/>
      <c r="CE449" s="1083"/>
      <c r="CF449" s="1087"/>
      <c r="CG449" s="1087"/>
      <c r="CH449" s="1087"/>
      <c r="CI449" s="1087"/>
      <c r="CJ449" s="1087"/>
      <c r="CK449" s="1087"/>
      <c r="CL449" s="1087"/>
      <c r="CM449" s="1087"/>
      <c r="CN449" s="1087"/>
      <c r="CO449" s="1087"/>
      <c r="CP449" s="1087"/>
      <c r="CQ449" s="1087"/>
      <c r="CR449" s="1087"/>
      <c r="CS449" s="1087"/>
      <c r="CT449" s="1087"/>
      <c r="CU449" s="1087"/>
      <c r="CV449" s="1087"/>
      <c r="CW449" s="1087"/>
      <c r="CX449" s="1087"/>
      <c r="CY449" s="1087"/>
      <c r="CZ449" s="1087"/>
      <c r="DA449" s="1087"/>
      <c r="DB449" s="1087"/>
      <c r="DC449" s="1087"/>
      <c r="DD449" s="1087"/>
      <c r="DE449" s="1087"/>
      <c r="DF449" s="1087"/>
      <c r="DG449" s="1087"/>
      <c r="DH449" s="1087"/>
      <c r="DI449" s="1087"/>
      <c r="DJ449" s="1087"/>
      <c r="DK449" s="1087"/>
      <c r="DL449" s="703"/>
      <c r="DM449" s="704"/>
      <c r="DN449" s="704"/>
      <c r="DO449" s="704"/>
      <c r="DP449" s="704"/>
      <c r="DQ449" s="705"/>
      <c r="DR449" s="1083"/>
      <c r="DS449" s="1083"/>
      <c r="DT449" s="1083"/>
      <c r="DU449" s="1083"/>
      <c r="DV449" s="1083"/>
      <c r="DW449" s="1083"/>
      <c r="DX449" s="1083"/>
      <c r="DY449" s="1083"/>
      <c r="DZ449" s="1083"/>
      <c r="EA449" s="1083"/>
      <c r="EB449" s="1083"/>
      <c r="EC449" s="1084"/>
      <c r="ED449" s="1084"/>
      <c r="EE449" s="1084"/>
      <c r="EF449" s="1084"/>
      <c r="EG449" s="1084"/>
      <c r="EH449" s="1084"/>
      <c r="EI449" s="1084"/>
      <c r="EJ449" s="1084"/>
      <c r="EK449" s="1084"/>
      <c r="EL449" s="1084"/>
      <c r="EM449" s="1084"/>
    </row>
    <row r="450" spans="1:143" ht="6" customHeight="1">
      <c r="A450" s="162"/>
      <c r="B450" s="1085">
        <v>9</v>
      </c>
      <c r="C450" s="991"/>
      <c r="D450" s="991"/>
      <c r="E450" s="991"/>
      <c r="F450" s="1083"/>
      <c r="G450" s="1083"/>
      <c r="H450" s="1083"/>
      <c r="I450" s="1083"/>
      <c r="J450" s="1083"/>
      <c r="K450" s="1083"/>
      <c r="L450" s="1083"/>
      <c r="M450" s="1083"/>
      <c r="N450" s="1083"/>
      <c r="O450" s="1083"/>
      <c r="P450" s="1083"/>
      <c r="Q450" s="1083"/>
      <c r="R450" s="1083"/>
      <c r="S450" s="1083"/>
      <c r="T450" s="1083"/>
      <c r="U450" s="1083"/>
      <c r="V450" s="1083"/>
      <c r="W450" s="1083"/>
      <c r="X450" s="1083"/>
      <c r="Y450" s="1083"/>
      <c r="Z450" s="1083"/>
      <c r="AA450" s="1083"/>
      <c r="AB450" s="1083"/>
      <c r="AC450" s="1083"/>
      <c r="AD450" s="1083"/>
      <c r="AE450" s="1083"/>
      <c r="AF450" s="1083"/>
      <c r="AG450" s="1083"/>
      <c r="AH450" s="1083"/>
      <c r="AI450" s="1083"/>
      <c r="AJ450" s="1083"/>
      <c r="AK450" s="1083"/>
      <c r="AL450" s="1083"/>
      <c r="AM450" s="1083"/>
      <c r="AN450" s="1083"/>
      <c r="AO450" s="1083"/>
      <c r="AP450" s="1083"/>
      <c r="AQ450" s="1083"/>
      <c r="AR450" s="1083"/>
      <c r="AS450" s="1083"/>
      <c r="AT450" s="1083"/>
      <c r="AU450" s="1083"/>
      <c r="AV450" s="1083"/>
      <c r="AW450" s="1083"/>
      <c r="AX450" s="1084"/>
      <c r="AY450" s="1084"/>
      <c r="AZ450" s="1084"/>
      <c r="BA450" s="1084"/>
      <c r="BB450" s="1084"/>
      <c r="BC450" s="1083"/>
      <c r="BD450" s="1083"/>
      <c r="BE450" s="1083"/>
      <c r="BF450" s="1083"/>
      <c r="BG450" s="1083"/>
      <c r="BH450" s="1083"/>
      <c r="BI450" s="1083"/>
      <c r="BJ450" s="1083"/>
      <c r="BK450" s="1083"/>
      <c r="BL450" s="1083"/>
      <c r="BM450" s="1083"/>
      <c r="BN450" s="1083"/>
      <c r="BO450" s="1083"/>
      <c r="BP450" s="1083"/>
      <c r="BQ450" s="1083"/>
      <c r="BR450" s="1083"/>
      <c r="BS450" s="1083"/>
      <c r="BT450" s="1083"/>
      <c r="BU450" s="1083"/>
      <c r="BV450" s="1083"/>
      <c r="BW450" s="1083"/>
      <c r="BX450" s="1083"/>
      <c r="BY450" s="1083"/>
      <c r="BZ450" s="1083"/>
      <c r="CA450" s="1083"/>
      <c r="CB450" s="1083"/>
      <c r="CC450" s="1083"/>
      <c r="CD450" s="1083"/>
      <c r="CE450" s="1083"/>
      <c r="CF450" s="1087"/>
      <c r="CG450" s="1087"/>
      <c r="CH450" s="1087"/>
      <c r="CI450" s="1087"/>
      <c r="CJ450" s="1087"/>
      <c r="CK450" s="1087"/>
      <c r="CL450" s="1087"/>
      <c r="CM450" s="1087"/>
      <c r="CN450" s="1087"/>
      <c r="CO450" s="1087"/>
      <c r="CP450" s="1087"/>
      <c r="CQ450" s="1087"/>
      <c r="CR450" s="1087"/>
      <c r="CS450" s="1087"/>
      <c r="CT450" s="1087"/>
      <c r="CU450" s="1087"/>
      <c r="CV450" s="1087"/>
      <c r="CW450" s="1087"/>
      <c r="CX450" s="1087"/>
      <c r="CY450" s="1087"/>
      <c r="CZ450" s="1087"/>
      <c r="DA450" s="1087"/>
      <c r="DB450" s="1087"/>
      <c r="DC450" s="1087"/>
      <c r="DD450" s="1087"/>
      <c r="DE450" s="1087"/>
      <c r="DF450" s="1087"/>
      <c r="DG450" s="1087"/>
      <c r="DH450" s="1087"/>
      <c r="DI450" s="1087"/>
      <c r="DJ450" s="1087"/>
      <c r="DK450" s="1087"/>
      <c r="DL450" s="697"/>
      <c r="DM450" s="698"/>
      <c r="DN450" s="698"/>
      <c r="DO450" s="698"/>
      <c r="DP450" s="698"/>
      <c r="DQ450" s="699"/>
      <c r="DR450" s="1083"/>
      <c r="DS450" s="1083"/>
      <c r="DT450" s="1083"/>
      <c r="DU450" s="1083"/>
      <c r="DV450" s="1083"/>
      <c r="DW450" s="1083"/>
      <c r="DX450" s="1083"/>
      <c r="DY450" s="1083"/>
      <c r="DZ450" s="1083"/>
      <c r="EA450" s="1083"/>
      <c r="EB450" s="1083"/>
      <c r="EC450" s="1084"/>
      <c r="ED450" s="1084"/>
      <c r="EE450" s="1084"/>
      <c r="EF450" s="1084"/>
      <c r="EG450" s="1084"/>
      <c r="EH450" s="1084"/>
      <c r="EI450" s="1084"/>
      <c r="EJ450" s="1084"/>
      <c r="EK450" s="1084"/>
      <c r="EL450" s="1084"/>
      <c r="EM450" s="1084"/>
    </row>
    <row r="451" spans="1:143" ht="6" customHeight="1">
      <c r="A451" s="162"/>
      <c r="B451" s="991"/>
      <c r="C451" s="991"/>
      <c r="D451" s="991"/>
      <c r="E451" s="991"/>
      <c r="F451" s="1083"/>
      <c r="G451" s="1083"/>
      <c r="H451" s="1083"/>
      <c r="I451" s="1083"/>
      <c r="J451" s="1083"/>
      <c r="K451" s="1083"/>
      <c r="L451" s="1083"/>
      <c r="M451" s="1083"/>
      <c r="N451" s="1083"/>
      <c r="O451" s="1083"/>
      <c r="P451" s="1083"/>
      <c r="Q451" s="1083"/>
      <c r="R451" s="1083"/>
      <c r="S451" s="1083"/>
      <c r="T451" s="1083"/>
      <c r="U451" s="1083"/>
      <c r="V451" s="1083"/>
      <c r="W451" s="1083"/>
      <c r="X451" s="1083"/>
      <c r="Y451" s="1083"/>
      <c r="Z451" s="1083"/>
      <c r="AA451" s="1083"/>
      <c r="AB451" s="1083"/>
      <c r="AC451" s="1083"/>
      <c r="AD451" s="1083"/>
      <c r="AE451" s="1083"/>
      <c r="AF451" s="1083"/>
      <c r="AG451" s="1083"/>
      <c r="AH451" s="1083"/>
      <c r="AI451" s="1083"/>
      <c r="AJ451" s="1083"/>
      <c r="AK451" s="1083"/>
      <c r="AL451" s="1083"/>
      <c r="AM451" s="1083"/>
      <c r="AN451" s="1083"/>
      <c r="AO451" s="1083"/>
      <c r="AP451" s="1083"/>
      <c r="AQ451" s="1083"/>
      <c r="AR451" s="1083"/>
      <c r="AS451" s="1083"/>
      <c r="AT451" s="1083"/>
      <c r="AU451" s="1083"/>
      <c r="AV451" s="1083"/>
      <c r="AW451" s="1083"/>
      <c r="AX451" s="1084"/>
      <c r="AY451" s="1084"/>
      <c r="AZ451" s="1084"/>
      <c r="BA451" s="1084"/>
      <c r="BB451" s="1084"/>
      <c r="BC451" s="1083"/>
      <c r="BD451" s="1083"/>
      <c r="BE451" s="1083"/>
      <c r="BF451" s="1083"/>
      <c r="BG451" s="1083"/>
      <c r="BH451" s="1083"/>
      <c r="BI451" s="1083"/>
      <c r="BJ451" s="1083"/>
      <c r="BK451" s="1083"/>
      <c r="BL451" s="1083"/>
      <c r="BM451" s="1083"/>
      <c r="BN451" s="1083"/>
      <c r="BO451" s="1083"/>
      <c r="BP451" s="1083"/>
      <c r="BQ451" s="1083"/>
      <c r="BR451" s="1083"/>
      <c r="BS451" s="1083"/>
      <c r="BT451" s="1083"/>
      <c r="BU451" s="1083"/>
      <c r="BV451" s="1083"/>
      <c r="BW451" s="1083"/>
      <c r="BX451" s="1083"/>
      <c r="BY451" s="1083"/>
      <c r="BZ451" s="1083"/>
      <c r="CA451" s="1083"/>
      <c r="CB451" s="1083"/>
      <c r="CC451" s="1083"/>
      <c r="CD451" s="1083"/>
      <c r="CE451" s="1083"/>
      <c r="CF451" s="1087"/>
      <c r="CG451" s="1087"/>
      <c r="CH451" s="1087"/>
      <c r="CI451" s="1087"/>
      <c r="CJ451" s="1087"/>
      <c r="CK451" s="1087"/>
      <c r="CL451" s="1087"/>
      <c r="CM451" s="1087"/>
      <c r="CN451" s="1087"/>
      <c r="CO451" s="1087"/>
      <c r="CP451" s="1087"/>
      <c r="CQ451" s="1087"/>
      <c r="CR451" s="1087"/>
      <c r="CS451" s="1087"/>
      <c r="CT451" s="1087"/>
      <c r="CU451" s="1087"/>
      <c r="CV451" s="1087"/>
      <c r="CW451" s="1087"/>
      <c r="CX451" s="1087"/>
      <c r="CY451" s="1087"/>
      <c r="CZ451" s="1087"/>
      <c r="DA451" s="1087"/>
      <c r="DB451" s="1087"/>
      <c r="DC451" s="1087"/>
      <c r="DD451" s="1087"/>
      <c r="DE451" s="1087"/>
      <c r="DF451" s="1087"/>
      <c r="DG451" s="1087"/>
      <c r="DH451" s="1087"/>
      <c r="DI451" s="1087"/>
      <c r="DJ451" s="1087"/>
      <c r="DK451" s="1087"/>
      <c r="DL451" s="700"/>
      <c r="DM451" s="701"/>
      <c r="DN451" s="701"/>
      <c r="DO451" s="701"/>
      <c r="DP451" s="701"/>
      <c r="DQ451" s="702"/>
      <c r="DR451" s="1083"/>
      <c r="DS451" s="1083"/>
      <c r="DT451" s="1083"/>
      <c r="DU451" s="1083"/>
      <c r="DV451" s="1083"/>
      <c r="DW451" s="1083"/>
      <c r="DX451" s="1083"/>
      <c r="DY451" s="1083"/>
      <c r="DZ451" s="1083"/>
      <c r="EA451" s="1083"/>
      <c r="EB451" s="1083"/>
      <c r="EC451" s="1084"/>
      <c r="ED451" s="1084"/>
      <c r="EE451" s="1084"/>
      <c r="EF451" s="1084"/>
      <c r="EG451" s="1084"/>
      <c r="EH451" s="1084"/>
      <c r="EI451" s="1084"/>
      <c r="EJ451" s="1084"/>
      <c r="EK451" s="1084"/>
      <c r="EL451" s="1084"/>
      <c r="EM451" s="1084"/>
    </row>
    <row r="452" spans="1:143" ht="6" customHeight="1">
      <c r="A452" s="162"/>
      <c r="B452" s="991"/>
      <c r="C452" s="991"/>
      <c r="D452" s="991"/>
      <c r="E452" s="991"/>
      <c r="F452" s="1083"/>
      <c r="G452" s="1083"/>
      <c r="H452" s="1083"/>
      <c r="I452" s="1083"/>
      <c r="J452" s="1083"/>
      <c r="K452" s="1083"/>
      <c r="L452" s="1083"/>
      <c r="M452" s="1083"/>
      <c r="N452" s="1083"/>
      <c r="O452" s="1083"/>
      <c r="P452" s="1083"/>
      <c r="Q452" s="1083"/>
      <c r="R452" s="1083"/>
      <c r="S452" s="1083"/>
      <c r="T452" s="1083"/>
      <c r="U452" s="1083"/>
      <c r="V452" s="1083"/>
      <c r="W452" s="1083"/>
      <c r="X452" s="1083"/>
      <c r="Y452" s="1083"/>
      <c r="Z452" s="1083"/>
      <c r="AA452" s="1083"/>
      <c r="AB452" s="1083"/>
      <c r="AC452" s="1083"/>
      <c r="AD452" s="1083"/>
      <c r="AE452" s="1083"/>
      <c r="AF452" s="1083"/>
      <c r="AG452" s="1083"/>
      <c r="AH452" s="1083"/>
      <c r="AI452" s="1083"/>
      <c r="AJ452" s="1083"/>
      <c r="AK452" s="1083"/>
      <c r="AL452" s="1083"/>
      <c r="AM452" s="1083"/>
      <c r="AN452" s="1083"/>
      <c r="AO452" s="1083"/>
      <c r="AP452" s="1083"/>
      <c r="AQ452" s="1083"/>
      <c r="AR452" s="1083"/>
      <c r="AS452" s="1083"/>
      <c r="AT452" s="1083"/>
      <c r="AU452" s="1083"/>
      <c r="AV452" s="1083"/>
      <c r="AW452" s="1083"/>
      <c r="AX452" s="1084"/>
      <c r="AY452" s="1084"/>
      <c r="AZ452" s="1084"/>
      <c r="BA452" s="1084"/>
      <c r="BB452" s="1084"/>
      <c r="BC452" s="1083"/>
      <c r="BD452" s="1083"/>
      <c r="BE452" s="1083"/>
      <c r="BF452" s="1083"/>
      <c r="BG452" s="1083"/>
      <c r="BH452" s="1083"/>
      <c r="BI452" s="1083"/>
      <c r="BJ452" s="1083"/>
      <c r="BK452" s="1083"/>
      <c r="BL452" s="1083"/>
      <c r="BM452" s="1083"/>
      <c r="BN452" s="1083"/>
      <c r="BO452" s="1083"/>
      <c r="BP452" s="1083"/>
      <c r="BQ452" s="1083"/>
      <c r="BR452" s="1083"/>
      <c r="BS452" s="1083"/>
      <c r="BT452" s="1083"/>
      <c r="BU452" s="1083"/>
      <c r="BV452" s="1083"/>
      <c r="BW452" s="1083"/>
      <c r="BX452" s="1083"/>
      <c r="BY452" s="1083"/>
      <c r="BZ452" s="1083"/>
      <c r="CA452" s="1083"/>
      <c r="CB452" s="1083"/>
      <c r="CC452" s="1083"/>
      <c r="CD452" s="1083"/>
      <c r="CE452" s="1083"/>
      <c r="CF452" s="1087"/>
      <c r="CG452" s="1087"/>
      <c r="CH452" s="1087"/>
      <c r="CI452" s="1087"/>
      <c r="CJ452" s="1087"/>
      <c r="CK452" s="1087"/>
      <c r="CL452" s="1087"/>
      <c r="CM452" s="1087"/>
      <c r="CN452" s="1087"/>
      <c r="CO452" s="1087"/>
      <c r="CP452" s="1087"/>
      <c r="CQ452" s="1087"/>
      <c r="CR452" s="1087"/>
      <c r="CS452" s="1087"/>
      <c r="CT452" s="1087"/>
      <c r="CU452" s="1087"/>
      <c r="CV452" s="1087"/>
      <c r="CW452" s="1087"/>
      <c r="CX452" s="1087"/>
      <c r="CY452" s="1087"/>
      <c r="CZ452" s="1087"/>
      <c r="DA452" s="1087"/>
      <c r="DB452" s="1087"/>
      <c r="DC452" s="1087"/>
      <c r="DD452" s="1087"/>
      <c r="DE452" s="1087"/>
      <c r="DF452" s="1087"/>
      <c r="DG452" s="1087"/>
      <c r="DH452" s="1087"/>
      <c r="DI452" s="1087"/>
      <c r="DJ452" s="1087"/>
      <c r="DK452" s="1087"/>
      <c r="DL452" s="703"/>
      <c r="DM452" s="704"/>
      <c r="DN452" s="704"/>
      <c r="DO452" s="704"/>
      <c r="DP452" s="704"/>
      <c r="DQ452" s="705"/>
      <c r="DR452" s="1083"/>
      <c r="DS452" s="1083"/>
      <c r="DT452" s="1083"/>
      <c r="DU452" s="1083"/>
      <c r="DV452" s="1083"/>
      <c r="DW452" s="1083"/>
      <c r="DX452" s="1083"/>
      <c r="DY452" s="1083"/>
      <c r="DZ452" s="1083"/>
      <c r="EA452" s="1083"/>
      <c r="EB452" s="1083"/>
      <c r="EC452" s="1084"/>
      <c r="ED452" s="1084"/>
      <c r="EE452" s="1084"/>
      <c r="EF452" s="1084"/>
      <c r="EG452" s="1084"/>
      <c r="EH452" s="1084"/>
      <c r="EI452" s="1084"/>
      <c r="EJ452" s="1084"/>
      <c r="EK452" s="1084"/>
      <c r="EL452" s="1084"/>
      <c r="EM452" s="1084"/>
    </row>
    <row r="453" spans="1:143" ht="6" customHeight="1">
      <c r="A453" s="162"/>
      <c r="B453" s="1085">
        <v>10</v>
      </c>
      <c r="C453" s="991"/>
      <c r="D453" s="991"/>
      <c r="E453" s="991"/>
      <c r="F453" s="1083"/>
      <c r="G453" s="1083"/>
      <c r="H453" s="1083"/>
      <c r="I453" s="1083"/>
      <c r="J453" s="1083"/>
      <c r="K453" s="1083"/>
      <c r="L453" s="1083"/>
      <c r="M453" s="1083"/>
      <c r="N453" s="1083"/>
      <c r="O453" s="1083"/>
      <c r="P453" s="1083"/>
      <c r="Q453" s="1083"/>
      <c r="R453" s="1083"/>
      <c r="S453" s="1083"/>
      <c r="T453" s="1083"/>
      <c r="U453" s="1083"/>
      <c r="V453" s="1083"/>
      <c r="W453" s="1083"/>
      <c r="X453" s="1083"/>
      <c r="Y453" s="1083"/>
      <c r="Z453" s="1083"/>
      <c r="AA453" s="1083"/>
      <c r="AB453" s="1083"/>
      <c r="AC453" s="1083"/>
      <c r="AD453" s="1083"/>
      <c r="AE453" s="1083"/>
      <c r="AF453" s="1083"/>
      <c r="AG453" s="1083"/>
      <c r="AH453" s="1083"/>
      <c r="AI453" s="1083"/>
      <c r="AJ453" s="1083"/>
      <c r="AK453" s="1083"/>
      <c r="AL453" s="1083"/>
      <c r="AM453" s="1083"/>
      <c r="AN453" s="1083"/>
      <c r="AO453" s="1083"/>
      <c r="AP453" s="1083"/>
      <c r="AQ453" s="1083"/>
      <c r="AR453" s="1083"/>
      <c r="AS453" s="1083"/>
      <c r="AT453" s="1083"/>
      <c r="AU453" s="1083"/>
      <c r="AV453" s="1083"/>
      <c r="AW453" s="1083"/>
      <c r="AX453" s="1084"/>
      <c r="AY453" s="1084"/>
      <c r="AZ453" s="1084"/>
      <c r="BA453" s="1084"/>
      <c r="BB453" s="1084"/>
      <c r="BC453" s="1083"/>
      <c r="BD453" s="1083"/>
      <c r="BE453" s="1083"/>
      <c r="BF453" s="1083"/>
      <c r="BG453" s="1083"/>
      <c r="BH453" s="1083"/>
      <c r="BI453" s="1083"/>
      <c r="BJ453" s="1083"/>
      <c r="BK453" s="1083"/>
      <c r="BL453" s="1083"/>
      <c r="BM453" s="1083"/>
      <c r="BN453" s="1083"/>
      <c r="BO453" s="1083"/>
      <c r="BP453" s="1083"/>
      <c r="BQ453" s="1083"/>
      <c r="BR453" s="1083"/>
      <c r="BS453" s="1083"/>
      <c r="BT453" s="1083"/>
      <c r="BU453" s="1083"/>
      <c r="BV453" s="1083"/>
      <c r="BW453" s="1083"/>
      <c r="BX453" s="1083"/>
      <c r="BY453" s="1083"/>
      <c r="BZ453" s="1083"/>
      <c r="CA453" s="1083"/>
      <c r="CB453" s="1083"/>
      <c r="CC453" s="1083"/>
      <c r="CD453" s="1083"/>
      <c r="CE453" s="1083"/>
      <c r="CF453" s="1087"/>
      <c r="CG453" s="1087"/>
      <c r="CH453" s="1087"/>
      <c r="CI453" s="1087"/>
      <c r="CJ453" s="1087"/>
      <c r="CK453" s="1087"/>
      <c r="CL453" s="1087"/>
      <c r="CM453" s="1087"/>
      <c r="CN453" s="1087"/>
      <c r="CO453" s="1087"/>
      <c r="CP453" s="1087"/>
      <c r="CQ453" s="1087"/>
      <c r="CR453" s="1087"/>
      <c r="CS453" s="1087"/>
      <c r="CT453" s="1087"/>
      <c r="CU453" s="1087"/>
      <c r="CV453" s="1087"/>
      <c r="CW453" s="1087"/>
      <c r="CX453" s="1087"/>
      <c r="CY453" s="1087"/>
      <c r="CZ453" s="1087"/>
      <c r="DA453" s="1087"/>
      <c r="DB453" s="1087"/>
      <c r="DC453" s="1087"/>
      <c r="DD453" s="1087"/>
      <c r="DE453" s="1087"/>
      <c r="DF453" s="1087"/>
      <c r="DG453" s="1087"/>
      <c r="DH453" s="1087"/>
      <c r="DI453" s="1087"/>
      <c r="DJ453" s="1087"/>
      <c r="DK453" s="1087"/>
      <c r="DL453" s="697"/>
      <c r="DM453" s="698"/>
      <c r="DN453" s="698"/>
      <c r="DO453" s="698"/>
      <c r="DP453" s="698"/>
      <c r="DQ453" s="699"/>
      <c r="DR453" s="1083"/>
      <c r="DS453" s="1083"/>
      <c r="DT453" s="1083"/>
      <c r="DU453" s="1083"/>
      <c r="DV453" s="1083"/>
      <c r="DW453" s="1083"/>
      <c r="DX453" s="1083"/>
      <c r="DY453" s="1083"/>
      <c r="DZ453" s="1083"/>
      <c r="EA453" s="1083"/>
      <c r="EB453" s="1083"/>
      <c r="EC453" s="1084"/>
      <c r="ED453" s="1084"/>
      <c r="EE453" s="1084"/>
      <c r="EF453" s="1084"/>
      <c r="EG453" s="1084"/>
      <c r="EH453" s="1084"/>
      <c r="EI453" s="1084"/>
      <c r="EJ453" s="1084"/>
      <c r="EK453" s="1084"/>
      <c r="EL453" s="1084"/>
      <c r="EM453" s="1084"/>
    </row>
    <row r="454" spans="1:143" ht="6" customHeight="1">
      <c r="A454" s="162"/>
      <c r="B454" s="991"/>
      <c r="C454" s="991"/>
      <c r="D454" s="991"/>
      <c r="E454" s="991"/>
      <c r="F454" s="1083"/>
      <c r="G454" s="1083"/>
      <c r="H454" s="1083"/>
      <c r="I454" s="1083"/>
      <c r="J454" s="1083"/>
      <c r="K454" s="1083"/>
      <c r="L454" s="1083"/>
      <c r="M454" s="1083"/>
      <c r="N454" s="1083"/>
      <c r="O454" s="1083"/>
      <c r="P454" s="1083"/>
      <c r="Q454" s="1083"/>
      <c r="R454" s="1083"/>
      <c r="S454" s="1083"/>
      <c r="T454" s="1083"/>
      <c r="U454" s="1083"/>
      <c r="V454" s="1083"/>
      <c r="W454" s="1083"/>
      <c r="X454" s="1083"/>
      <c r="Y454" s="1083"/>
      <c r="Z454" s="1083"/>
      <c r="AA454" s="1083"/>
      <c r="AB454" s="1083"/>
      <c r="AC454" s="1083"/>
      <c r="AD454" s="1083"/>
      <c r="AE454" s="1083"/>
      <c r="AF454" s="1083"/>
      <c r="AG454" s="1083"/>
      <c r="AH454" s="1083"/>
      <c r="AI454" s="1083"/>
      <c r="AJ454" s="1083"/>
      <c r="AK454" s="1083"/>
      <c r="AL454" s="1083"/>
      <c r="AM454" s="1083"/>
      <c r="AN454" s="1083"/>
      <c r="AO454" s="1083"/>
      <c r="AP454" s="1083"/>
      <c r="AQ454" s="1083"/>
      <c r="AR454" s="1083"/>
      <c r="AS454" s="1083"/>
      <c r="AT454" s="1083"/>
      <c r="AU454" s="1083"/>
      <c r="AV454" s="1083"/>
      <c r="AW454" s="1083"/>
      <c r="AX454" s="1084"/>
      <c r="AY454" s="1084"/>
      <c r="AZ454" s="1084"/>
      <c r="BA454" s="1084"/>
      <c r="BB454" s="1084"/>
      <c r="BC454" s="1083"/>
      <c r="BD454" s="1083"/>
      <c r="BE454" s="1083"/>
      <c r="BF454" s="1083"/>
      <c r="BG454" s="1083"/>
      <c r="BH454" s="1083"/>
      <c r="BI454" s="1083"/>
      <c r="BJ454" s="1083"/>
      <c r="BK454" s="1083"/>
      <c r="BL454" s="1083"/>
      <c r="BM454" s="1083"/>
      <c r="BN454" s="1083"/>
      <c r="BO454" s="1083"/>
      <c r="BP454" s="1083"/>
      <c r="BQ454" s="1083"/>
      <c r="BR454" s="1083"/>
      <c r="BS454" s="1083"/>
      <c r="BT454" s="1083"/>
      <c r="BU454" s="1083"/>
      <c r="BV454" s="1083"/>
      <c r="BW454" s="1083"/>
      <c r="BX454" s="1083"/>
      <c r="BY454" s="1083"/>
      <c r="BZ454" s="1083"/>
      <c r="CA454" s="1083"/>
      <c r="CB454" s="1083"/>
      <c r="CC454" s="1083"/>
      <c r="CD454" s="1083"/>
      <c r="CE454" s="1083"/>
      <c r="CF454" s="1087"/>
      <c r="CG454" s="1087"/>
      <c r="CH454" s="1087"/>
      <c r="CI454" s="1087"/>
      <c r="CJ454" s="1087"/>
      <c r="CK454" s="1087"/>
      <c r="CL454" s="1087"/>
      <c r="CM454" s="1087"/>
      <c r="CN454" s="1087"/>
      <c r="CO454" s="1087"/>
      <c r="CP454" s="1087"/>
      <c r="CQ454" s="1087"/>
      <c r="CR454" s="1087"/>
      <c r="CS454" s="1087"/>
      <c r="CT454" s="1087"/>
      <c r="CU454" s="1087"/>
      <c r="CV454" s="1087"/>
      <c r="CW454" s="1087"/>
      <c r="CX454" s="1087"/>
      <c r="CY454" s="1087"/>
      <c r="CZ454" s="1087"/>
      <c r="DA454" s="1087"/>
      <c r="DB454" s="1087"/>
      <c r="DC454" s="1087"/>
      <c r="DD454" s="1087"/>
      <c r="DE454" s="1087"/>
      <c r="DF454" s="1087"/>
      <c r="DG454" s="1087"/>
      <c r="DH454" s="1087"/>
      <c r="DI454" s="1087"/>
      <c r="DJ454" s="1087"/>
      <c r="DK454" s="1087"/>
      <c r="DL454" s="700"/>
      <c r="DM454" s="701"/>
      <c r="DN454" s="701"/>
      <c r="DO454" s="701"/>
      <c r="DP454" s="701"/>
      <c r="DQ454" s="702"/>
      <c r="DR454" s="1083"/>
      <c r="DS454" s="1083"/>
      <c r="DT454" s="1083"/>
      <c r="DU454" s="1083"/>
      <c r="DV454" s="1083"/>
      <c r="DW454" s="1083"/>
      <c r="DX454" s="1083"/>
      <c r="DY454" s="1083"/>
      <c r="DZ454" s="1083"/>
      <c r="EA454" s="1083"/>
      <c r="EB454" s="1083"/>
      <c r="EC454" s="1084"/>
      <c r="ED454" s="1084"/>
      <c r="EE454" s="1084"/>
      <c r="EF454" s="1084"/>
      <c r="EG454" s="1084"/>
      <c r="EH454" s="1084"/>
      <c r="EI454" s="1084"/>
      <c r="EJ454" s="1084"/>
      <c r="EK454" s="1084"/>
      <c r="EL454" s="1084"/>
      <c r="EM454" s="1084"/>
    </row>
    <row r="455" spans="1:143" ht="6" customHeight="1">
      <c r="A455" s="162"/>
      <c r="B455" s="991"/>
      <c r="C455" s="991"/>
      <c r="D455" s="991"/>
      <c r="E455" s="991"/>
      <c r="F455" s="1083"/>
      <c r="G455" s="1083"/>
      <c r="H455" s="1083"/>
      <c r="I455" s="1083"/>
      <c r="J455" s="1083"/>
      <c r="K455" s="1083"/>
      <c r="L455" s="1083"/>
      <c r="M455" s="1083"/>
      <c r="N455" s="1083"/>
      <c r="O455" s="1083"/>
      <c r="P455" s="1083"/>
      <c r="Q455" s="1083"/>
      <c r="R455" s="1083"/>
      <c r="S455" s="1083"/>
      <c r="T455" s="1083"/>
      <c r="U455" s="1083"/>
      <c r="V455" s="1083"/>
      <c r="W455" s="1083"/>
      <c r="X455" s="1083"/>
      <c r="Y455" s="1083"/>
      <c r="Z455" s="1083"/>
      <c r="AA455" s="1083"/>
      <c r="AB455" s="1083"/>
      <c r="AC455" s="1083"/>
      <c r="AD455" s="1083"/>
      <c r="AE455" s="1083"/>
      <c r="AF455" s="1083"/>
      <c r="AG455" s="1083"/>
      <c r="AH455" s="1083"/>
      <c r="AI455" s="1083"/>
      <c r="AJ455" s="1083"/>
      <c r="AK455" s="1083"/>
      <c r="AL455" s="1083"/>
      <c r="AM455" s="1083"/>
      <c r="AN455" s="1083"/>
      <c r="AO455" s="1083"/>
      <c r="AP455" s="1083"/>
      <c r="AQ455" s="1083"/>
      <c r="AR455" s="1083"/>
      <c r="AS455" s="1083"/>
      <c r="AT455" s="1083"/>
      <c r="AU455" s="1083"/>
      <c r="AV455" s="1083"/>
      <c r="AW455" s="1083"/>
      <c r="AX455" s="1084"/>
      <c r="AY455" s="1084"/>
      <c r="AZ455" s="1084"/>
      <c r="BA455" s="1084"/>
      <c r="BB455" s="1084"/>
      <c r="BC455" s="1083"/>
      <c r="BD455" s="1083"/>
      <c r="BE455" s="1083"/>
      <c r="BF455" s="1083"/>
      <c r="BG455" s="1083"/>
      <c r="BH455" s="1083"/>
      <c r="BI455" s="1083"/>
      <c r="BJ455" s="1083"/>
      <c r="BK455" s="1083"/>
      <c r="BL455" s="1083"/>
      <c r="BM455" s="1083"/>
      <c r="BN455" s="1083"/>
      <c r="BO455" s="1083"/>
      <c r="BP455" s="1083"/>
      <c r="BQ455" s="1083"/>
      <c r="BR455" s="1083"/>
      <c r="BS455" s="1083"/>
      <c r="BT455" s="1083"/>
      <c r="BU455" s="1083"/>
      <c r="BV455" s="1083"/>
      <c r="BW455" s="1083"/>
      <c r="BX455" s="1083"/>
      <c r="BY455" s="1083"/>
      <c r="BZ455" s="1083"/>
      <c r="CA455" s="1083"/>
      <c r="CB455" s="1083"/>
      <c r="CC455" s="1083"/>
      <c r="CD455" s="1083"/>
      <c r="CE455" s="1083"/>
      <c r="CF455" s="1087"/>
      <c r="CG455" s="1087"/>
      <c r="CH455" s="1087"/>
      <c r="CI455" s="1087"/>
      <c r="CJ455" s="1087"/>
      <c r="CK455" s="1087"/>
      <c r="CL455" s="1087"/>
      <c r="CM455" s="1087"/>
      <c r="CN455" s="1087"/>
      <c r="CO455" s="1087"/>
      <c r="CP455" s="1087"/>
      <c r="CQ455" s="1087"/>
      <c r="CR455" s="1087"/>
      <c r="CS455" s="1087"/>
      <c r="CT455" s="1087"/>
      <c r="CU455" s="1087"/>
      <c r="CV455" s="1087"/>
      <c r="CW455" s="1087"/>
      <c r="CX455" s="1087"/>
      <c r="CY455" s="1087"/>
      <c r="CZ455" s="1087"/>
      <c r="DA455" s="1087"/>
      <c r="DB455" s="1087"/>
      <c r="DC455" s="1087"/>
      <c r="DD455" s="1087"/>
      <c r="DE455" s="1087"/>
      <c r="DF455" s="1087"/>
      <c r="DG455" s="1087"/>
      <c r="DH455" s="1087"/>
      <c r="DI455" s="1087"/>
      <c r="DJ455" s="1087"/>
      <c r="DK455" s="1087"/>
      <c r="DL455" s="703"/>
      <c r="DM455" s="704"/>
      <c r="DN455" s="704"/>
      <c r="DO455" s="704"/>
      <c r="DP455" s="704"/>
      <c r="DQ455" s="705"/>
      <c r="DR455" s="1083"/>
      <c r="DS455" s="1083"/>
      <c r="DT455" s="1083"/>
      <c r="DU455" s="1083"/>
      <c r="DV455" s="1083"/>
      <c r="DW455" s="1083"/>
      <c r="DX455" s="1083"/>
      <c r="DY455" s="1083"/>
      <c r="DZ455" s="1083"/>
      <c r="EA455" s="1083"/>
      <c r="EB455" s="1083"/>
      <c r="EC455" s="1084"/>
      <c r="ED455" s="1084"/>
      <c r="EE455" s="1084"/>
      <c r="EF455" s="1084"/>
      <c r="EG455" s="1084"/>
      <c r="EH455" s="1084"/>
      <c r="EI455" s="1084"/>
      <c r="EJ455" s="1084"/>
      <c r="EK455" s="1084"/>
      <c r="EL455" s="1084"/>
      <c r="EM455" s="1084"/>
    </row>
    <row r="456" spans="1:143" ht="6" customHeight="1">
      <c r="A456" s="162"/>
      <c r="B456" s="1085">
        <v>11</v>
      </c>
      <c r="C456" s="991"/>
      <c r="D456" s="991"/>
      <c r="E456" s="991"/>
      <c r="F456" s="1083"/>
      <c r="G456" s="1083"/>
      <c r="H456" s="1083"/>
      <c r="I456" s="1083"/>
      <c r="J456" s="1083"/>
      <c r="K456" s="1083"/>
      <c r="L456" s="1083"/>
      <c r="M456" s="1083"/>
      <c r="N456" s="1083"/>
      <c r="O456" s="1083"/>
      <c r="P456" s="1083"/>
      <c r="Q456" s="1083"/>
      <c r="R456" s="1083"/>
      <c r="S456" s="1083"/>
      <c r="T456" s="1083"/>
      <c r="U456" s="1083"/>
      <c r="V456" s="1083"/>
      <c r="W456" s="1083"/>
      <c r="X456" s="1083"/>
      <c r="Y456" s="1083"/>
      <c r="Z456" s="1083"/>
      <c r="AA456" s="1083"/>
      <c r="AB456" s="1083"/>
      <c r="AC456" s="1083"/>
      <c r="AD456" s="1083"/>
      <c r="AE456" s="1083"/>
      <c r="AF456" s="1083"/>
      <c r="AG456" s="1083"/>
      <c r="AH456" s="1083"/>
      <c r="AI456" s="1083"/>
      <c r="AJ456" s="1083"/>
      <c r="AK456" s="1083"/>
      <c r="AL456" s="1083"/>
      <c r="AM456" s="1083"/>
      <c r="AN456" s="1083"/>
      <c r="AO456" s="1083"/>
      <c r="AP456" s="1083"/>
      <c r="AQ456" s="1083"/>
      <c r="AR456" s="1083"/>
      <c r="AS456" s="1083"/>
      <c r="AT456" s="1083"/>
      <c r="AU456" s="1083"/>
      <c r="AV456" s="1083"/>
      <c r="AW456" s="1083"/>
      <c r="AX456" s="1084"/>
      <c r="AY456" s="1084"/>
      <c r="AZ456" s="1084"/>
      <c r="BA456" s="1084"/>
      <c r="BB456" s="1084"/>
      <c r="BC456" s="1083"/>
      <c r="BD456" s="1083"/>
      <c r="BE456" s="1083"/>
      <c r="BF456" s="1083"/>
      <c r="BG456" s="1083"/>
      <c r="BH456" s="1083"/>
      <c r="BI456" s="1083"/>
      <c r="BJ456" s="1083"/>
      <c r="BK456" s="1083"/>
      <c r="BL456" s="1083"/>
      <c r="BM456" s="1083"/>
      <c r="BN456" s="1083"/>
      <c r="BO456" s="1083"/>
      <c r="BP456" s="1083"/>
      <c r="BQ456" s="1083"/>
      <c r="BR456" s="1083"/>
      <c r="BS456" s="1083"/>
      <c r="BT456" s="1083"/>
      <c r="BU456" s="1083"/>
      <c r="BV456" s="1083"/>
      <c r="BW456" s="1083"/>
      <c r="BX456" s="1083"/>
      <c r="BY456" s="1083"/>
      <c r="BZ456" s="1083"/>
      <c r="CA456" s="1083"/>
      <c r="CB456" s="1083"/>
      <c r="CC456" s="1083"/>
      <c r="CD456" s="1083"/>
      <c r="CE456" s="1083"/>
      <c r="CF456" s="1087"/>
      <c r="CG456" s="1087"/>
      <c r="CH456" s="1087"/>
      <c r="CI456" s="1087"/>
      <c r="CJ456" s="1087"/>
      <c r="CK456" s="1087"/>
      <c r="CL456" s="1087"/>
      <c r="CM456" s="1087"/>
      <c r="CN456" s="1087"/>
      <c r="CO456" s="1087"/>
      <c r="CP456" s="1087"/>
      <c r="CQ456" s="1087"/>
      <c r="CR456" s="1087"/>
      <c r="CS456" s="1087"/>
      <c r="CT456" s="1087"/>
      <c r="CU456" s="1087"/>
      <c r="CV456" s="1087"/>
      <c r="CW456" s="1087"/>
      <c r="CX456" s="1087"/>
      <c r="CY456" s="1087"/>
      <c r="CZ456" s="1087"/>
      <c r="DA456" s="1087"/>
      <c r="DB456" s="1087"/>
      <c r="DC456" s="1087"/>
      <c r="DD456" s="1087"/>
      <c r="DE456" s="1087"/>
      <c r="DF456" s="1087"/>
      <c r="DG456" s="1087"/>
      <c r="DH456" s="1087"/>
      <c r="DI456" s="1087"/>
      <c r="DJ456" s="1087"/>
      <c r="DK456" s="1087"/>
      <c r="DL456" s="697"/>
      <c r="DM456" s="698"/>
      <c r="DN456" s="698"/>
      <c r="DO456" s="698"/>
      <c r="DP456" s="698"/>
      <c r="DQ456" s="699"/>
      <c r="DR456" s="1083"/>
      <c r="DS456" s="1083"/>
      <c r="DT456" s="1083"/>
      <c r="DU456" s="1083"/>
      <c r="DV456" s="1083"/>
      <c r="DW456" s="1083"/>
      <c r="DX456" s="1083"/>
      <c r="DY456" s="1083"/>
      <c r="DZ456" s="1083"/>
      <c r="EA456" s="1083"/>
      <c r="EB456" s="1083"/>
      <c r="EC456" s="1084"/>
      <c r="ED456" s="1084"/>
      <c r="EE456" s="1084"/>
      <c r="EF456" s="1084"/>
      <c r="EG456" s="1084"/>
      <c r="EH456" s="1084"/>
      <c r="EI456" s="1084"/>
      <c r="EJ456" s="1084"/>
      <c r="EK456" s="1084"/>
      <c r="EL456" s="1084"/>
      <c r="EM456" s="1084"/>
    </row>
    <row r="457" spans="1:143" ht="6" customHeight="1">
      <c r="A457" s="162"/>
      <c r="B457" s="991"/>
      <c r="C457" s="991"/>
      <c r="D457" s="991"/>
      <c r="E457" s="991"/>
      <c r="F457" s="1083"/>
      <c r="G457" s="1083"/>
      <c r="H457" s="1083"/>
      <c r="I457" s="1083"/>
      <c r="J457" s="1083"/>
      <c r="K457" s="1083"/>
      <c r="L457" s="1083"/>
      <c r="M457" s="1083"/>
      <c r="N457" s="1083"/>
      <c r="O457" s="1083"/>
      <c r="P457" s="1083"/>
      <c r="Q457" s="1083"/>
      <c r="R457" s="1083"/>
      <c r="S457" s="1083"/>
      <c r="T457" s="1083"/>
      <c r="U457" s="1083"/>
      <c r="V457" s="1083"/>
      <c r="W457" s="1083"/>
      <c r="X457" s="1083"/>
      <c r="Y457" s="1083"/>
      <c r="Z457" s="1083"/>
      <c r="AA457" s="1083"/>
      <c r="AB457" s="1083"/>
      <c r="AC457" s="1083"/>
      <c r="AD457" s="1083"/>
      <c r="AE457" s="1083"/>
      <c r="AF457" s="1083"/>
      <c r="AG457" s="1083"/>
      <c r="AH457" s="1083"/>
      <c r="AI457" s="1083"/>
      <c r="AJ457" s="1083"/>
      <c r="AK457" s="1083"/>
      <c r="AL457" s="1083"/>
      <c r="AM457" s="1083"/>
      <c r="AN457" s="1083"/>
      <c r="AO457" s="1083"/>
      <c r="AP457" s="1083"/>
      <c r="AQ457" s="1083"/>
      <c r="AR457" s="1083"/>
      <c r="AS457" s="1083"/>
      <c r="AT457" s="1083"/>
      <c r="AU457" s="1083"/>
      <c r="AV457" s="1083"/>
      <c r="AW457" s="1083"/>
      <c r="AX457" s="1084"/>
      <c r="AY457" s="1084"/>
      <c r="AZ457" s="1084"/>
      <c r="BA457" s="1084"/>
      <c r="BB457" s="1084"/>
      <c r="BC457" s="1083"/>
      <c r="BD457" s="1083"/>
      <c r="BE457" s="1083"/>
      <c r="BF457" s="1083"/>
      <c r="BG457" s="1083"/>
      <c r="BH457" s="1083"/>
      <c r="BI457" s="1083"/>
      <c r="BJ457" s="1083"/>
      <c r="BK457" s="1083"/>
      <c r="BL457" s="1083"/>
      <c r="BM457" s="1083"/>
      <c r="BN457" s="1083"/>
      <c r="BO457" s="1083"/>
      <c r="BP457" s="1083"/>
      <c r="BQ457" s="1083"/>
      <c r="BR457" s="1083"/>
      <c r="BS457" s="1083"/>
      <c r="BT457" s="1083"/>
      <c r="BU457" s="1083"/>
      <c r="BV457" s="1083"/>
      <c r="BW457" s="1083"/>
      <c r="BX457" s="1083"/>
      <c r="BY457" s="1083"/>
      <c r="BZ457" s="1083"/>
      <c r="CA457" s="1083"/>
      <c r="CB457" s="1083"/>
      <c r="CC457" s="1083"/>
      <c r="CD457" s="1083"/>
      <c r="CE457" s="1083"/>
      <c r="CF457" s="1087"/>
      <c r="CG457" s="1087"/>
      <c r="CH457" s="1087"/>
      <c r="CI457" s="1087"/>
      <c r="CJ457" s="1087"/>
      <c r="CK457" s="1087"/>
      <c r="CL457" s="1087"/>
      <c r="CM457" s="1087"/>
      <c r="CN457" s="1087"/>
      <c r="CO457" s="1087"/>
      <c r="CP457" s="1087"/>
      <c r="CQ457" s="1087"/>
      <c r="CR457" s="1087"/>
      <c r="CS457" s="1087"/>
      <c r="CT457" s="1087"/>
      <c r="CU457" s="1087"/>
      <c r="CV457" s="1087"/>
      <c r="CW457" s="1087"/>
      <c r="CX457" s="1087"/>
      <c r="CY457" s="1087"/>
      <c r="CZ457" s="1087"/>
      <c r="DA457" s="1087"/>
      <c r="DB457" s="1087"/>
      <c r="DC457" s="1087"/>
      <c r="DD457" s="1087"/>
      <c r="DE457" s="1087"/>
      <c r="DF457" s="1087"/>
      <c r="DG457" s="1087"/>
      <c r="DH457" s="1087"/>
      <c r="DI457" s="1087"/>
      <c r="DJ457" s="1087"/>
      <c r="DK457" s="1087"/>
      <c r="DL457" s="700"/>
      <c r="DM457" s="701"/>
      <c r="DN457" s="701"/>
      <c r="DO457" s="701"/>
      <c r="DP457" s="701"/>
      <c r="DQ457" s="702"/>
      <c r="DR457" s="1083"/>
      <c r="DS457" s="1083"/>
      <c r="DT457" s="1083"/>
      <c r="DU457" s="1083"/>
      <c r="DV457" s="1083"/>
      <c r="DW457" s="1083"/>
      <c r="DX457" s="1083"/>
      <c r="DY457" s="1083"/>
      <c r="DZ457" s="1083"/>
      <c r="EA457" s="1083"/>
      <c r="EB457" s="1083"/>
      <c r="EC457" s="1084"/>
      <c r="ED457" s="1084"/>
      <c r="EE457" s="1084"/>
      <c r="EF457" s="1084"/>
      <c r="EG457" s="1084"/>
      <c r="EH457" s="1084"/>
      <c r="EI457" s="1084"/>
      <c r="EJ457" s="1084"/>
      <c r="EK457" s="1084"/>
      <c r="EL457" s="1084"/>
      <c r="EM457" s="1084"/>
    </row>
    <row r="458" spans="1:143" ht="6" customHeight="1">
      <c r="A458" s="162"/>
      <c r="B458" s="991"/>
      <c r="C458" s="991"/>
      <c r="D458" s="991"/>
      <c r="E458" s="991"/>
      <c r="F458" s="1083"/>
      <c r="G458" s="1083"/>
      <c r="H458" s="1083"/>
      <c r="I458" s="1083"/>
      <c r="J458" s="1083"/>
      <c r="K458" s="1083"/>
      <c r="L458" s="1083"/>
      <c r="M458" s="1083"/>
      <c r="N458" s="1083"/>
      <c r="O458" s="1083"/>
      <c r="P458" s="1083"/>
      <c r="Q458" s="1083"/>
      <c r="R458" s="1083"/>
      <c r="S458" s="1083"/>
      <c r="T458" s="1083"/>
      <c r="U458" s="1083"/>
      <c r="V458" s="1083"/>
      <c r="W458" s="1083"/>
      <c r="X458" s="1083"/>
      <c r="Y458" s="1083"/>
      <c r="Z458" s="1083"/>
      <c r="AA458" s="1083"/>
      <c r="AB458" s="1083"/>
      <c r="AC458" s="1083"/>
      <c r="AD458" s="1083"/>
      <c r="AE458" s="1083"/>
      <c r="AF458" s="1083"/>
      <c r="AG458" s="1083"/>
      <c r="AH458" s="1083"/>
      <c r="AI458" s="1083"/>
      <c r="AJ458" s="1083"/>
      <c r="AK458" s="1083"/>
      <c r="AL458" s="1083"/>
      <c r="AM458" s="1083"/>
      <c r="AN458" s="1083"/>
      <c r="AO458" s="1083"/>
      <c r="AP458" s="1083"/>
      <c r="AQ458" s="1083"/>
      <c r="AR458" s="1083"/>
      <c r="AS458" s="1083"/>
      <c r="AT458" s="1083"/>
      <c r="AU458" s="1083"/>
      <c r="AV458" s="1083"/>
      <c r="AW458" s="1083"/>
      <c r="AX458" s="1084"/>
      <c r="AY458" s="1084"/>
      <c r="AZ458" s="1084"/>
      <c r="BA458" s="1084"/>
      <c r="BB458" s="1084"/>
      <c r="BC458" s="1083"/>
      <c r="BD458" s="1083"/>
      <c r="BE458" s="1083"/>
      <c r="BF458" s="1083"/>
      <c r="BG458" s="1083"/>
      <c r="BH458" s="1083"/>
      <c r="BI458" s="1083"/>
      <c r="BJ458" s="1083"/>
      <c r="BK458" s="1083"/>
      <c r="BL458" s="1083"/>
      <c r="BM458" s="1083"/>
      <c r="BN458" s="1083"/>
      <c r="BO458" s="1083"/>
      <c r="BP458" s="1083"/>
      <c r="BQ458" s="1083"/>
      <c r="BR458" s="1083"/>
      <c r="BS458" s="1083"/>
      <c r="BT458" s="1083"/>
      <c r="BU458" s="1083"/>
      <c r="BV458" s="1083"/>
      <c r="BW458" s="1083"/>
      <c r="BX458" s="1083"/>
      <c r="BY458" s="1083"/>
      <c r="BZ458" s="1083"/>
      <c r="CA458" s="1083"/>
      <c r="CB458" s="1083"/>
      <c r="CC458" s="1083"/>
      <c r="CD458" s="1083"/>
      <c r="CE458" s="1083"/>
      <c r="CF458" s="1087"/>
      <c r="CG458" s="1087"/>
      <c r="CH458" s="1087"/>
      <c r="CI458" s="1087"/>
      <c r="CJ458" s="1087"/>
      <c r="CK458" s="1087"/>
      <c r="CL458" s="1087"/>
      <c r="CM458" s="1087"/>
      <c r="CN458" s="1087"/>
      <c r="CO458" s="1087"/>
      <c r="CP458" s="1087"/>
      <c r="CQ458" s="1087"/>
      <c r="CR458" s="1087"/>
      <c r="CS458" s="1087"/>
      <c r="CT458" s="1087"/>
      <c r="CU458" s="1087"/>
      <c r="CV458" s="1087"/>
      <c r="CW458" s="1087"/>
      <c r="CX458" s="1087"/>
      <c r="CY458" s="1087"/>
      <c r="CZ458" s="1087"/>
      <c r="DA458" s="1087"/>
      <c r="DB458" s="1087"/>
      <c r="DC458" s="1087"/>
      <c r="DD458" s="1087"/>
      <c r="DE458" s="1087"/>
      <c r="DF458" s="1087"/>
      <c r="DG458" s="1087"/>
      <c r="DH458" s="1087"/>
      <c r="DI458" s="1087"/>
      <c r="DJ458" s="1087"/>
      <c r="DK458" s="1087"/>
      <c r="DL458" s="703"/>
      <c r="DM458" s="704"/>
      <c r="DN458" s="704"/>
      <c r="DO458" s="704"/>
      <c r="DP458" s="704"/>
      <c r="DQ458" s="705"/>
      <c r="DR458" s="1083"/>
      <c r="DS458" s="1083"/>
      <c r="DT458" s="1083"/>
      <c r="DU458" s="1083"/>
      <c r="DV458" s="1083"/>
      <c r="DW458" s="1083"/>
      <c r="DX458" s="1083"/>
      <c r="DY458" s="1083"/>
      <c r="DZ458" s="1083"/>
      <c r="EA458" s="1083"/>
      <c r="EB458" s="1083"/>
      <c r="EC458" s="1084"/>
      <c r="ED458" s="1084"/>
      <c r="EE458" s="1084"/>
      <c r="EF458" s="1084"/>
      <c r="EG458" s="1084"/>
      <c r="EH458" s="1084"/>
      <c r="EI458" s="1084"/>
      <c r="EJ458" s="1084"/>
      <c r="EK458" s="1084"/>
      <c r="EL458" s="1084"/>
      <c r="EM458" s="1084"/>
    </row>
    <row r="459" spans="1:143" ht="6" customHeight="1">
      <c r="A459" s="162"/>
      <c r="B459" s="1085">
        <v>12</v>
      </c>
      <c r="C459" s="991"/>
      <c r="D459" s="991"/>
      <c r="E459" s="991"/>
      <c r="F459" s="1083"/>
      <c r="G459" s="1083"/>
      <c r="H459" s="1083"/>
      <c r="I459" s="1083"/>
      <c r="J459" s="1083"/>
      <c r="K459" s="1083"/>
      <c r="L459" s="1083"/>
      <c r="M459" s="1083"/>
      <c r="N459" s="1083"/>
      <c r="O459" s="1083"/>
      <c r="P459" s="1083"/>
      <c r="Q459" s="1083"/>
      <c r="R459" s="1083"/>
      <c r="S459" s="1083"/>
      <c r="T459" s="1083"/>
      <c r="U459" s="1083"/>
      <c r="V459" s="1083"/>
      <c r="W459" s="1083"/>
      <c r="X459" s="1083"/>
      <c r="Y459" s="1083"/>
      <c r="Z459" s="1083"/>
      <c r="AA459" s="1083"/>
      <c r="AB459" s="1083"/>
      <c r="AC459" s="1083"/>
      <c r="AD459" s="1083"/>
      <c r="AE459" s="1083"/>
      <c r="AF459" s="1083"/>
      <c r="AG459" s="1083"/>
      <c r="AH459" s="1083"/>
      <c r="AI459" s="1083"/>
      <c r="AJ459" s="1083"/>
      <c r="AK459" s="1083"/>
      <c r="AL459" s="1083"/>
      <c r="AM459" s="1083"/>
      <c r="AN459" s="1083"/>
      <c r="AO459" s="1083"/>
      <c r="AP459" s="1083"/>
      <c r="AQ459" s="1083"/>
      <c r="AR459" s="1083"/>
      <c r="AS459" s="1083"/>
      <c r="AT459" s="1083"/>
      <c r="AU459" s="1083"/>
      <c r="AV459" s="1083"/>
      <c r="AW459" s="1083"/>
      <c r="AX459" s="1084"/>
      <c r="AY459" s="1084"/>
      <c r="AZ459" s="1084"/>
      <c r="BA459" s="1084"/>
      <c r="BB459" s="1084"/>
      <c r="BC459" s="1083"/>
      <c r="BD459" s="1083"/>
      <c r="BE459" s="1083"/>
      <c r="BF459" s="1083"/>
      <c r="BG459" s="1083"/>
      <c r="BH459" s="1083"/>
      <c r="BI459" s="1083"/>
      <c r="BJ459" s="1083"/>
      <c r="BK459" s="1083"/>
      <c r="BL459" s="1083"/>
      <c r="BM459" s="1083"/>
      <c r="BN459" s="1083"/>
      <c r="BO459" s="1083"/>
      <c r="BP459" s="1083"/>
      <c r="BQ459" s="1083"/>
      <c r="BR459" s="1083"/>
      <c r="BS459" s="1083"/>
      <c r="BT459" s="1083"/>
      <c r="BU459" s="1083"/>
      <c r="BV459" s="1083"/>
      <c r="BW459" s="1083"/>
      <c r="BX459" s="1083"/>
      <c r="BY459" s="1083"/>
      <c r="BZ459" s="1083"/>
      <c r="CA459" s="1083"/>
      <c r="CB459" s="1083"/>
      <c r="CC459" s="1083"/>
      <c r="CD459" s="1083"/>
      <c r="CE459" s="1083"/>
      <c r="CF459" s="1087"/>
      <c r="CG459" s="1087"/>
      <c r="CH459" s="1087"/>
      <c r="CI459" s="1087"/>
      <c r="CJ459" s="1087"/>
      <c r="CK459" s="1087"/>
      <c r="CL459" s="1087"/>
      <c r="CM459" s="1087"/>
      <c r="CN459" s="1087"/>
      <c r="CO459" s="1087"/>
      <c r="CP459" s="1087"/>
      <c r="CQ459" s="1087"/>
      <c r="CR459" s="1087"/>
      <c r="CS459" s="1087"/>
      <c r="CT459" s="1087"/>
      <c r="CU459" s="1087"/>
      <c r="CV459" s="1087"/>
      <c r="CW459" s="1087"/>
      <c r="CX459" s="1087"/>
      <c r="CY459" s="1087"/>
      <c r="CZ459" s="1087"/>
      <c r="DA459" s="1087"/>
      <c r="DB459" s="1087"/>
      <c r="DC459" s="1087"/>
      <c r="DD459" s="1087"/>
      <c r="DE459" s="1087"/>
      <c r="DF459" s="1087"/>
      <c r="DG459" s="1087"/>
      <c r="DH459" s="1087"/>
      <c r="DI459" s="1087"/>
      <c r="DJ459" s="1087"/>
      <c r="DK459" s="1087"/>
      <c r="DL459" s="697"/>
      <c r="DM459" s="698"/>
      <c r="DN459" s="698"/>
      <c r="DO459" s="698"/>
      <c r="DP459" s="698"/>
      <c r="DQ459" s="699"/>
      <c r="DR459" s="1083"/>
      <c r="DS459" s="1083"/>
      <c r="DT459" s="1083"/>
      <c r="DU459" s="1083"/>
      <c r="DV459" s="1083"/>
      <c r="DW459" s="1083"/>
      <c r="DX459" s="1083"/>
      <c r="DY459" s="1083"/>
      <c r="DZ459" s="1083"/>
      <c r="EA459" s="1083"/>
      <c r="EB459" s="1083"/>
      <c r="EC459" s="1084"/>
      <c r="ED459" s="1084"/>
      <c r="EE459" s="1084"/>
      <c r="EF459" s="1084"/>
      <c r="EG459" s="1084"/>
      <c r="EH459" s="1084"/>
      <c r="EI459" s="1084"/>
      <c r="EJ459" s="1084"/>
      <c r="EK459" s="1084"/>
      <c r="EL459" s="1084"/>
      <c r="EM459" s="1084"/>
    </row>
    <row r="460" spans="1:143" ht="6" customHeight="1">
      <c r="A460" s="162"/>
      <c r="B460" s="991"/>
      <c r="C460" s="991"/>
      <c r="D460" s="991"/>
      <c r="E460" s="991"/>
      <c r="F460" s="1083"/>
      <c r="G460" s="1083"/>
      <c r="H460" s="1083"/>
      <c r="I460" s="1083"/>
      <c r="J460" s="1083"/>
      <c r="K460" s="1083"/>
      <c r="L460" s="1083"/>
      <c r="M460" s="1083"/>
      <c r="N460" s="1083"/>
      <c r="O460" s="1083"/>
      <c r="P460" s="1083"/>
      <c r="Q460" s="1083"/>
      <c r="R460" s="1083"/>
      <c r="S460" s="1083"/>
      <c r="T460" s="1083"/>
      <c r="U460" s="1083"/>
      <c r="V460" s="1083"/>
      <c r="W460" s="1083"/>
      <c r="X460" s="1083"/>
      <c r="Y460" s="1083"/>
      <c r="Z460" s="1083"/>
      <c r="AA460" s="1083"/>
      <c r="AB460" s="1083"/>
      <c r="AC460" s="1083"/>
      <c r="AD460" s="1083"/>
      <c r="AE460" s="1083"/>
      <c r="AF460" s="1083"/>
      <c r="AG460" s="1083"/>
      <c r="AH460" s="1083"/>
      <c r="AI460" s="1083"/>
      <c r="AJ460" s="1083"/>
      <c r="AK460" s="1083"/>
      <c r="AL460" s="1083"/>
      <c r="AM460" s="1083"/>
      <c r="AN460" s="1083"/>
      <c r="AO460" s="1083"/>
      <c r="AP460" s="1083"/>
      <c r="AQ460" s="1083"/>
      <c r="AR460" s="1083"/>
      <c r="AS460" s="1083"/>
      <c r="AT460" s="1083"/>
      <c r="AU460" s="1083"/>
      <c r="AV460" s="1083"/>
      <c r="AW460" s="1083"/>
      <c r="AX460" s="1084"/>
      <c r="AY460" s="1084"/>
      <c r="AZ460" s="1084"/>
      <c r="BA460" s="1084"/>
      <c r="BB460" s="1084"/>
      <c r="BC460" s="1083"/>
      <c r="BD460" s="1083"/>
      <c r="BE460" s="1083"/>
      <c r="BF460" s="1083"/>
      <c r="BG460" s="1083"/>
      <c r="BH460" s="1083"/>
      <c r="BI460" s="1083"/>
      <c r="BJ460" s="1083"/>
      <c r="BK460" s="1083"/>
      <c r="BL460" s="1083"/>
      <c r="BM460" s="1083"/>
      <c r="BN460" s="1083"/>
      <c r="BO460" s="1083"/>
      <c r="BP460" s="1083"/>
      <c r="BQ460" s="1083"/>
      <c r="BR460" s="1083"/>
      <c r="BS460" s="1083"/>
      <c r="BT460" s="1083"/>
      <c r="BU460" s="1083"/>
      <c r="BV460" s="1083"/>
      <c r="BW460" s="1083"/>
      <c r="BX460" s="1083"/>
      <c r="BY460" s="1083"/>
      <c r="BZ460" s="1083"/>
      <c r="CA460" s="1083"/>
      <c r="CB460" s="1083"/>
      <c r="CC460" s="1083"/>
      <c r="CD460" s="1083"/>
      <c r="CE460" s="1083"/>
      <c r="CF460" s="1087"/>
      <c r="CG460" s="1087"/>
      <c r="CH460" s="1087"/>
      <c r="CI460" s="1087"/>
      <c r="CJ460" s="1087"/>
      <c r="CK460" s="1087"/>
      <c r="CL460" s="1087"/>
      <c r="CM460" s="1087"/>
      <c r="CN460" s="1087"/>
      <c r="CO460" s="1087"/>
      <c r="CP460" s="1087"/>
      <c r="CQ460" s="1087"/>
      <c r="CR460" s="1087"/>
      <c r="CS460" s="1087"/>
      <c r="CT460" s="1087"/>
      <c r="CU460" s="1087"/>
      <c r="CV460" s="1087"/>
      <c r="CW460" s="1087"/>
      <c r="CX460" s="1087"/>
      <c r="CY460" s="1087"/>
      <c r="CZ460" s="1087"/>
      <c r="DA460" s="1087"/>
      <c r="DB460" s="1087"/>
      <c r="DC460" s="1087"/>
      <c r="DD460" s="1087"/>
      <c r="DE460" s="1087"/>
      <c r="DF460" s="1087"/>
      <c r="DG460" s="1087"/>
      <c r="DH460" s="1087"/>
      <c r="DI460" s="1087"/>
      <c r="DJ460" s="1087"/>
      <c r="DK460" s="1087"/>
      <c r="DL460" s="700"/>
      <c r="DM460" s="701"/>
      <c r="DN460" s="701"/>
      <c r="DO460" s="701"/>
      <c r="DP460" s="701"/>
      <c r="DQ460" s="702"/>
      <c r="DR460" s="1083"/>
      <c r="DS460" s="1083"/>
      <c r="DT460" s="1083"/>
      <c r="DU460" s="1083"/>
      <c r="DV460" s="1083"/>
      <c r="DW460" s="1083"/>
      <c r="DX460" s="1083"/>
      <c r="DY460" s="1083"/>
      <c r="DZ460" s="1083"/>
      <c r="EA460" s="1083"/>
      <c r="EB460" s="1083"/>
      <c r="EC460" s="1084"/>
      <c r="ED460" s="1084"/>
      <c r="EE460" s="1084"/>
      <c r="EF460" s="1084"/>
      <c r="EG460" s="1084"/>
      <c r="EH460" s="1084"/>
      <c r="EI460" s="1084"/>
      <c r="EJ460" s="1084"/>
      <c r="EK460" s="1084"/>
      <c r="EL460" s="1084"/>
      <c r="EM460" s="1084"/>
    </row>
    <row r="461" spans="1:143" ht="6" customHeight="1">
      <c r="A461" s="162"/>
      <c r="B461" s="991"/>
      <c r="C461" s="991"/>
      <c r="D461" s="991"/>
      <c r="E461" s="991"/>
      <c r="F461" s="1083"/>
      <c r="G461" s="1083"/>
      <c r="H461" s="1083"/>
      <c r="I461" s="1083"/>
      <c r="J461" s="1083"/>
      <c r="K461" s="1083"/>
      <c r="L461" s="1083"/>
      <c r="M461" s="1083"/>
      <c r="N461" s="1083"/>
      <c r="O461" s="1083"/>
      <c r="P461" s="1083"/>
      <c r="Q461" s="1083"/>
      <c r="R461" s="1083"/>
      <c r="S461" s="1083"/>
      <c r="T461" s="1083"/>
      <c r="U461" s="1083"/>
      <c r="V461" s="1083"/>
      <c r="W461" s="1083"/>
      <c r="X461" s="1083"/>
      <c r="Y461" s="1083"/>
      <c r="Z461" s="1083"/>
      <c r="AA461" s="1083"/>
      <c r="AB461" s="1083"/>
      <c r="AC461" s="1083"/>
      <c r="AD461" s="1083"/>
      <c r="AE461" s="1083"/>
      <c r="AF461" s="1083"/>
      <c r="AG461" s="1083"/>
      <c r="AH461" s="1083"/>
      <c r="AI461" s="1083"/>
      <c r="AJ461" s="1083"/>
      <c r="AK461" s="1083"/>
      <c r="AL461" s="1083"/>
      <c r="AM461" s="1083"/>
      <c r="AN461" s="1083"/>
      <c r="AO461" s="1083"/>
      <c r="AP461" s="1083"/>
      <c r="AQ461" s="1083"/>
      <c r="AR461" s="1083"/>
      <c r="AS461" s="1083"/>
      <c r="AT461" s="1083"/>
      <c r="AU461" s="1083"/>
      <c r="AV461" s="1083"/>
      <c r="AW461" s="1083"/>
      <c r="AX461" s="1084"/>
      <c r="AY461" s="1084"/>
      <c r="AZ461" s="1084"/>
      <c r="BA461" s="1084"/>
      <c r="BB461" s="1084"/>
      <c r="BC461" s="1083"/>
      <c r="BD461" s="1083"/>
      <c r="BE461" s="1083"/>
      <c r="BF461" s="1083"/>
      <c r="BG461" s="1083"/>
      <c r="BH461" s="1083"/>
      <c r="BI461" s="1083"/>
      <c r="BJ461" s="1083"/>
      <c r="BK461" s="1083"/>
      <c r="BL461" s="1083"/>
      <c r="BM461" s="1083"/>
      <c r="BN461" s="1083"/>
      <c r="BO461" s="1083"/>
      <c r="BP461" s="1083"/>
      <c r="BQ461" s="1083"/>
      <c r="BR461" s="1083"/>
      <c r="BS461" s="1083"/>
      <c r="BT461" s="1083"/>
      <c r="BU461" s="1083"/>
      <c r="BV461" s="1083"/>
      <c r="BW461" s="1083"/>
      <c r="BX461" s="1083"/>
      <c r="BY461" s="1083"/>
      <c r="BZ461" s="1083"/>
      <c r="CA461" s="1083"/>
      <c r="CB461" s="1083"/>
      <c r="CC461" s="1083"/>
      <c r="CD461" s="1083"/>
      <c r="CE461" s="1083"/>
      <c r="CF461" s="1087"/>
      <c r="CG461" s="1087"/>
      <c r="CH461" s="1087"/>
      <c r="CI461" s="1087"/>
      <c r="CJ461" s="1087"/>
      <c r="CK461" s="1087"/>
      <c r="CL461" s="1087"/>
      <c r="CM461" s="1087"/>
      <c r="CN461" s="1087"/>
      <c r="CO461" s="1087"/>
      <c r="CP461" s="1087"/>
      <c r="CQ461" s="1087"/>
      <c r="CR461" s="1087"/>
      <c r="CS461" s="1087"/>
      <c r="CT461" s="1087"/>
      <c r="CU461" s="1087"/>
      <c r="CV461" s="1087"/>
      <c r="CW461" s="1087"/>
      <c r="CX461" s="1087"/>
      <c r="CY461" s="1087"/>
      <c r="CZ461" s="1087"/>
      <c r="DA461" s="1087"/>
      <c r="DB461" s="1087"/>
      <c r="DC461" s="1087"/>
      <c r="DD461" s="1087"/>
      <c r="DE461" s="1087"/>
      <c r="DF461" s="1087"/>
      <c r="DG461" s="1087"/>
      <c r="DH461" s="1087"/>
      <c r="DI461" s="1087"/>
      <c r="DJ461" s="1087"/>
      <c r="DK461" s="1087"/>
      <c r="DL461" s="703"/>
      <c r="DM461" s="704"/>
      <c r="DN461" s="704"/>
      <c r="DO461" s="704"/>
      <c r="DP461" s="704"/>
      <c r="DQ461" s="705"/>
      <c r="DR461" s="1083"/>
      <c r="DS461" s="1083"/>
      <c r="DT461" s="1083"/>
      <c r="DU461" s="1083"/>
      <c r="DV461" s="1083"/>
      <c r="DW461" s="1083"/>
      <c r="DX461" s="1083"/>
      <c r="DY461" s="1083"/>
      <c r="DZ461" s="1083"/>
      <c r="EA461" s="1083"/>
      <c r="EB461" s="1083"/>
      <c r="EC461" s="1084"/>
      <c r="ED461" s="1084"/>
      <c r="EE461" s="1084"/>
      <c r="EF461" s="1084"/>
      <c r="EG461" s="1084"/>
      <c r="EH461" s="1084"/>
      <c r="EI461" s="1084"/>
      <c r="EJ461" s="1084"/>
      <c r="EK461" s="1084"/>
      <c r="EL461" s="1084"/>
      <c r="EM461" s="1084"/>
    </row>
    <row r="462" spans="1:143" ht="6" customHeight="1">
      <c r="A462" s="162"/>
      <c r="B462" s="1085">
        <v>13</v>
      </c>
      <c r="C462" s="991"/>
      <c r="D462" s="991"/>
      <c r="E462" s="991"/>
      <c r="F462" s="1083"/>
      <c r="G462" s="1083"/>
      <c r="H462" s="1083"/>
      <c r="I462" s="1083"/>
      <c r="J462" s="1083"/>
      <c r="K462" s="1083"/>
      <c r="L462" s="1083"/>
      <c r="M462" s="1083"/>
      <c r="N462" s="1083"/>
      <c r="O462" s="1083"/>
      <c r="P462" s="1083"/>
      <c r="Q462" s="1083"/>
      <c r="R462" s="1083"/>
      <c r="S462" s="1083"/>
      <c r="T462" s="1083"/>
      <c r="U462" s="1083"/>
      <c r="V462" s="1083"/>
      <c r="W462" s="1083"/>
      <c r="X462" s="1083"/>
      <c r="Y462" s="1083"/>
      <c r="Z462" s="1083"/>
      <c r="AA462" s="1083"/>
      <c r="AB462" s="1083"/>
      <c r="AC462" s="1083"/>
      <c r="AD462" s="1083"/>
      <c r="AE462" s="1083"/>
      <c r="AF462" s="1083"/>
      <c r="AG462" s="1083"/>
      <c r="AH462" s="1083"/>
      <c r="AI462" s="1083"/>
      <c r="AJ462" s="1083"/>
      <c r="AK462" s="1083"/>
      <c r="AL462" s="1083"/>
      <c r="AM462" s="1083"/>
      <c r="AN462" s="1083"/>
      <c r="AO462" s="1083"/>
      <c r="AP462" s="1083"/>
      <c r="AQ462" s="1083"/>
      <c r="AR462" s="1083"/>
      <c r="AS462" s="1083"/>
      <c r="AT462" s="1083"/>
      <c r="AU462" s="1083"/>
      <c r="AV462" s="1083"/>
      <c r="AW462" s="1083"/>
      <c r="AX462" s="1084"/>
      <c r="AY462" s="1084"/>
      <c r="AZ462" s="1084"/>
      <c r="BA462" s="1084"/>
      <c r="BB462" s="1084"/>
      <c r="BC462" s="1083"/>
      <c r="BD462" s="1083"/>
      <c r="BE462" s="1083"/>
      <c r="BF462" s="1083"/>
      <c r="BG462" s="1083"/>
      <c r="BH462" s="1083"/>
      <c r="BI462" s="1083"/>
      <c r="BJ462" s="1083"/>
      <c r="BK462" s="1083"/>
      <c r="BL462" s="1083"/>
      <c r="BM462" s="1083"/>
      <c r="BN462" s="1083"/>
      <c r="BO462" s="1083"/>
      <c r="BP462" s="1083"/>
      <c r="BQ462" s="1083"/>
      <c r="BR462" s="1083"/>
      <c r="BS462" s="1083"/>
      <c r="BT462" s="1083"/>
      <c r="BU462" s="1083"/>
      <c r="BV462" s="1083"/>
      <c r="BW462" s="1083"/>
      <c r="BX462" s="1083"/>
      <c r="BY462" s="1083"/>
      <c r="BZ462" s="1083"/>
      <c r="CA462" s="1083"/>
      <c r="CB462" s="1083"/>
      <c r="CC462" s="1083"/>
      <c r="CD462" s="1083"/>
      <c r="CE462" s="1083"/>
      <c r="CF462" s="1087"/>
      <c r="CG462" s="1087"/>
      <c r="CH462" s="1087"/>
      <c r="CI462" s="1087"/>
      <c r="CJ462" s="1087"/>
      <c r="CK462" s="1087"/>
      <c r="CL462" s="1087"/>
      <c r="CM462" s="1087"/>
      <c r="CN462" s="1087"/>
      <c r="CO462" s="1087"/>
      <c r="CP462" s="1087"/>
      <c r="CQ462" s="1087"/>
      <c r="CR462" s="1087"/>
      <c r="CS462" s="1087"/>
      <c r="CT462" s="1087"/>
      <c r="CU462" s="1087"/>
      <c r="CV462" s="1087"/>
      <c r="CW462" s="1087"/>
      <c r="CX462" s="1087"/>
      <c r="CY462" s="1087"/>
      <c r="CZ462" s="1087"/>
      <c r="DA462" s="1087"/>
      <c r="DB462" s="1087"/>
      <c r="DC462" s="1087"/>
      <c r="DD462" s="1087"/>
      <c r="DE462" s="1087"/>
      <c r="DF462" s="1087"/>
      <c r="DG462" s="1087"/>
      <c r="DH462" s="1087"/>
      <c r="DI462" s="1087"/>
      <c r="DJ462" s="1087"/>
      <c r="DK462" s="1087"/>
      <c r="DL462" s="697"/>
      <c r="DM462" s="698"/>
      <c r="DN462" s="698"/>
      <c r="DO462" s="698"/>
      <c r="DP462" s="698"/>
      <c r="DQ462" s="699"/>
      <c r="DR462" s="1083"/>
      <c r="DS462" s="1083"/>
      <c r="DT462" s="1083"/>
      <c r="DU462" s="1083"/>
      <c r="DV462" s="1083"/>
      <c r="DW462" s="1083"/>
      <c r="DX462" s="1083"/>
      <c r="DY462" s="1083"/>
      <c r="DZ462" s="1083"/>
      <c r="EA462" s="1083"/>
      <c r="EB462" s="1083"/>
      <c r="EC462" s="1084"/>
      <c r="ED462" s="1084"/>
      <c r="EE462" s="1084"/>
      <c r="EF462" s="1084"/>
      <c r="EG462" s="1084"/>
      <c r="EH462" s="1084"/>
      <c r="EI462" s="1084"/>
      <c r="EJ462" s="1084"/>
      <c r="EK462" s="1084"/>
      <c r="EL462" s="1084"/>
      <c r="EM462" s="1084"/>
    </row>
    <row r="463" spans="1:143" ht="6" customHeight="1">
      <c r="A463" s="162"/>
      <c r="B463" s="991"/>
      <c r="C463" s="991"/>
      <c r="D463" s="991"/>
      <c r="E463" s="991"/>
      <c r="F463" s="1083"/>
      <c r="G463" s="1083"/>
      <c r="H463" s="1083"/>
      <c r="I463" s="1083"/>
      <c r="J463" s="1083"/>
      <c r="K463" s="1083"/>
      <c r="L463" s="1083"/>
      <c r="M463" s="1083"/>
      <c r="N463" s="1083"/>
      <c r="O463" s="1083"/>
      <c r="P463" s="1083"/>
      <c r="Q463" s="1083"/>
      <c r="R463" s="1083"/>
      <c r="S463" s="1083"/>
      <c r="T463" s="1083"/>
      <c r="U463" s="1083"/>
      <c r="V463" s="1083"/>
      <c r="W463" s="1083"/>
      <c r="X463" s="1083"/>
      <c r="Y463" s="1083"/>
      <c r="Z463" s="1083"/>
      <c r="AA463" s="1083"/>
      <c r="AB463" s="1083"/>
      <c r="AC463" s="1083"/>
      <c r="AD463" s="1083"/>
      <c r="AE463" s="1083"/>
      <c r="AF463" s="1083"/>
      <c r="AG463" s="1083"/>
      <c r="AH463" s="1083"/>
      <c r="AI463" s="1083"/>
      <c r="AJ463" s="1083"/>
      <c r="AK463" s="1083"/>
      <c r="AL463" s="1083"/>
      <c r="AM463" s="1083"/>
      <c r="AN463" s="1083"/>
      <c r="AO463" s="1083"/>
      <c r="AP463" s="1083"/>
      <c r="AQ463" s="1083"/>
      <c r="AR463" s="1083"/>
      <c r="AS463" s="1083"/>
      <c r="AT463" s="1083"/>
      <c r="AU463" s="1083"/>
      <c r="AV463" s="1083"/>
      <c r="AW463" s="1083"/>
      <c r="AX463" s="1084"/>
      <c r="AY463" s="1084"/>
      <c r="AZ463" s="1084"/>
      <c r="BA463" s="1084"/>
      <c r="BB463" s="1084"/>
      <c r="BC463" s="1083"/>
      <c r="BD463" s="1083"/>
      <c r="BE463" s="1083"/>
      <c r="BF463" s="1083"/>
      <c r="BG463" s="1083"/>
      <c r="BH463" s="1083"/>
      <c r="BI463" s="1083"/>
      <c r="BJ463" s="1083"/>
      <c r="BK463" s="1083"/>
      <c r="BL463" s="1083"/>
      <c r="BM463" s="1083"/>
      <c r="BN463" s="1083"/>
      <c r="BO463" s="1083"/>
      <c r="BP463" s="1083"/>
      <c r="BQ463" s="1083"/>
      <c r="BR463" s="1083"/>
      <c r="BS463" s="1083"/>
      <c r="BT463" s="1083"/>
      <c r="BU463" s="1083"/>
      <c r="BV463" s="1083"/>
      <c r="BW463" s="1083"/>
      <c r="BX463" s="1083"/>
      <c r="BY463" s="1083"/>
      <c r="BZ463" s="1083"/>
      <c r="CA463" s="1083"/>
      <c r="CB463" s="1083"/>
      <c r="CC463" s="1083"/>
      <c r="CD463" s="1083"/>
      <c r="CE463" s="1083"/>
      <c r="CF463" s="1087"/>
      <c r="CG463" s="1087"/>
      <c r="CH463" s="1087"/>
      <c r="CI463" s="1087"/>
      <c r="CJ463" s="1087"/>
      <c r="CK463" s="1087"/>
      <c r="CL463" s="1087"/>
      <c r="CM463" s="1087"/>
      <c r="CN463" s="1087"/>
      <c r="CO463" s="1087"/>
      <c r="CP463" s="1087"/>
      <c r="CQ463" s="1087"/>
      <c r="CR463" s="1087"/>
      <c r="CS463" s="1087"/>
      <c r="CT463" s="1087"/>
      <c r="CU463" s="1087"/>
      <c r="CV463" s="1087"/>
      <c r="CW463" s="1087"/>
      <c r="CX463" s="1087"/>
      <c r="CY463" s="1087"/>
      <c r="CZ463" s="1087"/>
      <c r="DA463" s="1087"/>
      <c r="DB463" s="1087"/>
      <c r="DC463" s="1087"/>
      <c r="DD463" s="1087"/>
      <c r="DE463" s="1087"/>
      <c r="DF463" s="1087"/>
      <c r="DG463" s="1087"/>
      <c r="DH463" s="1087"/>
      <c r="DI463" s="1087"/>
      <c r="DJ463" s="1087"/>
      <c r="DK463" s="1087"/>
      <c r="DL463" s="700"/>
      <c r="DM463" s="701"/>
      <c r="DN463" s="701"/>
      <c r="DO463" s="701"/>
      <c r="DP463" s="701"/>
      <c r="DQ463" s="702"/>
      <c r="DR463" s="1083"/>
      <c r="DS463" s="1083"/>
      <c r="DT463" s="1083"/>
      <c r="DU463" s="1083"/>
      <c r="DV463" s="1083"/>
      <c r="DW463" s="1083"/>
      <c r="DX463" s="1083"/>
      <c r="DY463" s="1083"/>
      <c r="DZ463" s="1083"/>
      <c r="EA463" s="1083"/>
      <c r="EB463" s="1083"/>
      <c r="EC463" s="1084"/>
      <c r="ED463" s="1084"/>
      <c r="EE463" s="1084"/>
      <c r="EF463" s="1084"/>
      <c r="EG463" s="1084"/>
      <c r="EH463" s="1084"/>
      <c r="EI463" s="1084"/>
      <c r="EJ463" s="1084"/>
      <c r="EK463" s="1084"/>
      <c r="EL463" s="1084"/>
      <c r="EM463" s="1084"/>
    </row>
    <row r="464" spans="1:143" ht="6" customHeight="1">
      <c r="A464" s="162"/>
      <c r="B464" s="991"/>
      <c r="C464" s="991"/>
      <c r="D464" s="991"/>
      <c r="E464" s="991"/>
      <c r="F464" s="1083"/>
      <c r="G464" s="1083"/>
      <c r="H464" s="1083"/>
      <c r="I464" s="1083"/>
      <c r="J464" s="1083"/>
      <c r="K464" s="1083"/>
      <c r="L464" s="1083"/>
      <c r="M464" s="1083"/>
      <c r="N464" s="1083"/>
      <c r="O464" s="1083"/>
      <c r="P464" s="1083"/>
      <c r="Q464" s="1083"/>
      <c r="R464" s="1083"/>
      <c r="S464" s="1083"/>
      <c r="T464" s="1083"/>
      <c r="U464" s="1083"/>
      <c r="V464" s="1083"/>
      <c r="W464" s="1083"/>
      <c r="X464" s="1083"/>
      <c r="Y464" s="1083"/>
      <c r="Z464" s="1083"/>
      <c r="AA464" s="1083"/>
      <c r="AB464" s="1083"/>
      <c r="AC464" s="1083"/>
      <c r="AD464" s="1083"/>
      <c r="AE464" s="1083"/>
      <c r="AF464" s="1083"/>
      <c r="AG464" s="1083"/>
      <c r="AH464" s="1083"/>
      <c r="AI464" s="1083"/>
      <c r="AJ464" s="1083"/>
      <c r="AK464" s="1083"/>
      <c r="AL464" s="1083"/>
      <c r="AM464" s="1083"/>
      <c r="AN464" s="1083"/>
      <c r="AO464" s="1083"/>
      <c r="AP464" s="1083"/>
      <c r="AQ464" s="1083"/>
      <c r="AR464" s="1083"/>
      <c r="AS464" s="1083"/>
      <c r="AT464" s="1083"/>
      <c r="AU464" s="1083"/>
      <c r="AV464" s="1083"/>
      <c r="AW464" s="1083"/>
      <c r="AX464" s="1084"/>
      <c r="AY464" s="1084"/>
      <c r="AZ464" s="1084"/>
      <c r="BA464" s="1084"/>
      <c r="BB464" s="1084"/>
      <c r="BC464" s="1083"/>
      <c r="BD464" s="1083"/>
      <c r="BE464" s="1083"/>
      <c r="BF464" s="1083"/>
      <c r="BG464" s="1083"/>
      <c r="BH464" s="1083"/>
      <c r="BI464" s="1083"/>
      <c r="BJ464" s="1083"/>
      <c r="BK464" s="1083"/>
      <c r="BL464" s="1083"/>
      <c r="BM464" s="1083"/>
      <c r="BN464" s="1083"/>
      <c r="BO464" s="1083"/>
      <c r="BP464" s="1083"/>
      <c r="BQ464" s="1083"/>
      <c r="BR464" s="1083"/>
      <c r="BS464" s="1083"/>
      <c r="BT464" s="1083"/>
      <c r="BU464" s="1083"/>
      <c r="BV464" s="1083"/>
      <c r="BW464" s="1083"/>
      <c r="BX464" s="1083"/>
      <c r="BY464" s="1083"/>
      <c r="BZ464" s="1083"/>
      <c r="CA464" s="1083"/>
      <c r="CB464" s="1083"/>
      <c r="CC464" s="1083"/>
      <c r="CD464" s="1083"/>
      <c r="CE464" s="1083"/>
      <c r="CF464" s="1087"/>
      <c r="CG464" s="1087"/>
      <c r="CH464" s="1087"/>
      <c r="CI464" s="1087"/>
      <c r="CJ464" s="1087"/>
      <c r="CK464" s="1087"/>
      <c r="CL464" s="1087"/>
      <c r="CM464" s="1087"/>
      <c r="CN464" s="1087"/>
      <c r="CO464" s="1087"/>
      <c r="CP464" s="1087"/>
      <c r="CQ464" s="1087"/>
      <c r="CR464" s="1087"/>
      <c r="CS464" s="1087"/>
      <c r="CT464" s="1087"/>
      <c r="CU464" s="1087"/>
      <c r="CV464" s="1087"/>
      <c r="CW464" s="1087"/>
      <c r="CX464" s="1087"/>
      <c r="CY464" s="1087"/>
      <c r="CZ464" s="1087"/>
      <c r="DA464" s="1087"/>
      <c r="DB464" s="1087"/>
      <c r="DC464" s="1087"/>
      <c r="DD464" s="1087"/>
      <c r="DE464" s="1087"/>
      <c r="DF464" s="1087"/>
      <c r="DG464" s="1087"/>
      <c r="DH464" s="1087"/>
      <c r="DI464" s="1087"/>
      <c r="DJ464" s="1087"/>
      <c r="DK464" s="1087"/>
      <c r="DL464" s="703"/>
      <c r="DM464" s="704"/>
      <c r="DN464" s="704"/>
      <c r="DO464" s="704"/>
      <c r="DP464" s="704"/>
      <c r="DQ464" s="705"/>
      <c r="DR464" s="1083"/>
      <c r="DS464" s="1083"/>
      <c r="DT464" s="1083"/>
      <c r="DU464" s="1083"/>
      <c r="DV464" s="1083"/>
      <c r="DW464" s="1083"/>
      <c r="DX464" s="1083"/>
      <c r="DY464" s="1083"/>
      <c r="DZ464" s="1083"/>
      <c r="EA464" s="1083"/>
      <c r="EB464" s="1083"/>
      <c r="EC464" s="1084"/>
      <c r="ED464" s="1084"/>
      <c r="EE464" s="1084"/>
      <c r="EF464" s="1084"/>
      <c r="EG464" s="1084"/>
      <c r="EH464" s="1084"/>
      <c r="EI464" s="1084"/>
      <c r="EJ464" s="1084"/>
      <c r="EK464" s="1084"/>
      <c r="EL464" s="1084"/>
      <c r="EM464" s="1084"/>
    </row>
    <row r="465" spans="1:143" ht="6" customHeight="1">
      <c r="A465" s="162"/>
      <c r="B465" s="1085">
        <v>14</v>
      </c>
      <c r="C465" s="991"/>
      <c r="D465" s="991"/>
      <c r="E465" s="991"/>
      <c r="F465" s="1083"/>
      <c r="G465" s="1083"/>
      <c r="H465" s="1083"/>
      <c r="I465" s="1083"/>
      <c r="J465" s="1083"/>
      <c r="K465" s="1083"/>
      <c r="L465" s="1083"/>
      <c r="M465" s="1083"/>
      <c r="N465" s="1083"/>
      <c r="O465" s="1083"/>
      <c r="P465" s="1083"/>
      <c r="Q465" s="1083"/>
      <c r="R465" s="1083"/>
      <c r="S465" s="1083"/>
      <c r="T465" s="1083"/>
      <c r="U465" s="1083"/>
      <c r="V465" s="1083"/>
      <c r="W465" s="1083"/>
      <c r="X465" s="1083"/>
      <c r="Y465" s="1083"/>
      <c r="Z465" s="1083"/>
      <c r="AA465" s="1083"/>
      <c r="AB465" s="1083"/>
      <c r="AC465" s="1083"/>
      <c r="AD465" s="1083"/>
      <c r="AE465" s="1083"/>
      <c r="AF465" s="1083"/>
      <c r="AG465" s="1083"/>
      <c r="AH465" s="1083"/>
      <c r="AI465" s="1083"/>
      <c r="AJ465" s="1083"/>
      <c r="AK465" s="1083"/>
      <c r="AL465" s="1083"/>
      <c r="AM465" s="1083"/>
      <c r="AN465" s="1083"/>
      <c r="AO465" s="1083"/>
      <c r="AP465" s="1083"/>
      <c r="AQ465" s="1083"/>
      <c r="AR465" s="1083"/>
      <c r="AS465" s="1083"/>
      <c r="AT465" s="1083"/>
      <c r="AU465" s="1083"/>
      <c r="AV465" s="1083"/>
      <c r="AW465" s="1083"/>
      <c r="AX465" s="1084"/>
      <c r="AY465" s="1084"/>
      <c r="AZ465" s="1084"/>
      <c r="BA465" s="1084"/>
      <c r="BB465" s="1084"/>
      <c r="BC465" s="1083"/>
      <c r="BD465" s="1083"/>
      <c r="BE465" s="1083"/>
      <c r="BF465" s="1083"/>
      <c r="BG465" s="1083"/>
      <c r="BH465" s="1083"/>
      <c r="BI465" s="1083"/>
      <c r="BJ465" s="1083"/>
      <c r="BK465" s="1083"/>
      <c r="BL465" s="1083"/>
      <c r="BM465" s="1083"/>
      <c r="BN465" s="1083"/>
      <c r="BO465" s="1083"/>
      <c r="BP465" s="1083"/>
      <c r="BQ465" s="1083"/>
      <c r="BR465" s="1083"/>
      <c r="BS465" s="1083"/>
      <c r="BT465" s="1083"/>
      <c r="BU465" s="1083"/>
      <c r="BV465" s="1083"/>
      <c r="BW465" s="1083"/>
      <c r="BX465" s="1083"/>
      <c r="BY465" s="1083"/>
      <c r="BZ465" s="1083"/>
      <c r="CA465" s="1083"/>
      <c r="CB465" s="1083"/>
      <c r="CC465" s="1083"/>
      <c r="CD465" s="1083"/>
      <c r="CE465" s="1083"/>
      <c r="CF465" s="1087"/>
      <c r="CG465" s="1087"/>
      <c r="CH465" s="1087"/>
      <c r="CI465" s="1087"/>
      <c r="CJ465" s="1087"/>
      <c r="CK465" s="1087"/>
      <c r="CL465" s="1087"/>
      <c r="CM465" s="1087"/>
      <c r="CN465" s="1087"/>
      <c r="CO465" s="1087"/>
      <c r="CP465" s="1087"/>
      <c r="CQ465" s="1087"/>
      <c r="CR465" s="1087"/>
      <c r="CS465" s="1087"/>
      <c r="CT465" s="1087"/>
      <c r="CU465" s="1087"/>
      <c r="CV465" s="1087"/>
      <c r="CW465" s="1087"/>
      <c r="CX465" s="1087"/>
      <c r="CY465" s="1087"/>
      <c r="CZ465" s="1087"/>
      <c r="DA465" s="1087"/>
      <c r="DB465" s="1087"/>
      <c r="DC465" s="1087"/>
      <c r="DD465" s="1087"/>
      <c r="DE465" s="1087"/>
      <c r="DF465" s="1087"/>
      <c r="DG465" s="1087"/>
      <c r="DH465" s="1087"/>
      <c r="DI465" s="1087"/>
      <c r="DJ465" s="1087"/>
      <c r="DK465" s="1087"/>
      <c r="DL465" s="697"/>
      <c r="DM465" s="698"/>
      <c r="DN465" s="698"/>
      <c r="DO465" s="698"/>
      <c r="DP465" s="698"/>
      <c r="DQ465" s="699"/>
      <c r="DR465" s="1083"/>
      <c r="DS465" s="1083"/>
      <c r="DT465" s="1083"/>
      <c r="DU465" s="1083"/>
      <c r="DV465" s="1083"/>
      <c r="DW465" s="1083"/>
      <c r="DX465" s="1083"/>
      <c r="DY465" s="1083"/>
      <c r="DZ465" s="1083"/>
      <c r="EA465" s="1083"/>
      <c r="EB465" s="1083"/>
      <c r="EC465" s="1084"/>
      <c r="ED465" s="1084"/>
      <c r="EE465" s="1084"/>
      <c r="EF465" s="1084"/>
      <c r="EG465" s="1084"/>
      <c r="EH465" s="1084"/>
      <c r="EI465" s="1084"/>
      <c r="EJ465" s="1084"/>
      <c r="EK465" s="1084"/>
      <c r="EL465" s="1084"/>
      <c r="EM465" s="1084"/>
    </row>
    <row r="466" spans="1:143" ht="6" customHeight="1">
      <c r="A466" s="162"/>
      <c r="B466" s="991"/>
      <c r="C466" s="991"/>
      <c r="D466" s="991"/>
      <c r="E466" s="991"/>
      <c r="F466" s="1083"/>
      <c r="G466" s="1083"/>
      <c r="H466" s="1083"/>
      <c r="I466" s="1083"/>
      <c r="J466" s="1083"/>
      <c r="K466" s="1083"/>
      <c r="L466" s="1083"/>
      <c r="M466" s="1083"/>
      <c r="N466" s="1083"/>
      <c r="O466" s="1083"/>
      <c r="P466" s="1083"/>
      <c r="Q466" s="1083"/>
      <c r="R466" s="1083"/>
      <c r="S466" s="1083"/>
      <c r="T466" s="1083"/>
      <c r="U466" s="1083"/>
      <c r="V466" s="1083"/>
      <c r="W466" s="1083"/>
      <c r="X466" s="1083"/>
      <c r="Y466" s="1083"/>
      <c r="Z466" s="1083"/>
      <c r="AA466" s="1083"/>
      <c r="AB466" s="1083"/>
      <c r="AC466" s="1083"/>
      <c r="AD466" s="1083"/>
      <c r="AE466" s="1083"/>
      <c r="AF466" s="1083"/>
      <c r="AG466" s="1083"/>
      <c r="AH466" s="1083"/>
      <c r="AI466" s="1083"/>
      <c r="AJ466" s="1083"/>
      <c r="AK466" s="1083"/>
      <c r="AL466" s="1083"/>
      <c r="AM466" s="1083"/>
      <c r="AN466" s="1083"/>
      <c r="AO466" s="1083"/>
      <c r="AP466" s="1083"/>
      <c r="AQ466" s="1083"/>
      <c r="AR466" s="1083"/>
      <c r="AS466" s="1083"/>
      <c r="AT466" s="1083"/>
      <c r="AU466" s="1083"/>
      <c r="AV466" s="1083"/>
      <c r="AW466" s="1083"/>
      <c r="AX466" s="1084"/>
      <c r="AY466" s="1084"/>
      <c r="AZ466" s="1084"/>
      <c r="BA466" s="1084"/>
      <c r="BB466" s="1084"/>
      <c r="BC466" s="1083"/>
      <c r="BD466" s="1083"/>
      <c r="BE466" s="1083"/>
      <c r="BF466" s="1083"/>
      <c r="BG466" s="1083"/>
      <c r="BH466" s="1083"/>
      <c r="BI466" s="1083"/>
      <c r="BJ466" s="1083"/>
      <c r="BK466" s="1083"/>
      <c r="BL466" s="1083"/>
      <c r="BM466" s="1083"/>
      <c r="BN466" s="1083"/>
      <c r="BO466" s="1083"/>
      <c r="BP466" s="1083"/>
      <c r="BQ466" s="1083"/>
      <c r="BR466" s="1083"/>
      <c r="BS466" s="1083"/>
      <c r="BT466" s="1083"/>
      <c r="BU466" s="1083"/>
      <c r="BV466" s="1083"/>
      <c r="BW466" s="1083"/>
      <c r="BX466" s="1083"/>
      <c r="BY466" s="1083"/>
      <c r="BZ466" s="1083"/>
      <c r="CA466" s="1083"/>
      <c r="CB466" s="1083"/>
      <c r="CC466" s="1083"/>
      <c r="CD466" s="1083"/>
      <c r="CE466" s="1083"/>
      <c r="CF466" s="1087"/>
      <c r="CG466" s="1087"/>
      <c r="CH466" s="1087"/>
      <c r="CI466" s="1087"/>
      <c r="CJ466" s="1087"/>
      <c r="CK466" s="1087"/>
      <c r="CL466" s="1087"/>
      <c r="CM466" s="1087"/>
      <c r="CN466" s="1087"/>
      <c r="CO466" s="1087"/>
      <c r="CP466" s="1087"/>
      <c r="CQ466" s="1087"/>
      <c r="CR466" s="1087"/>
      <c r="CS466" s="1087"/>
      <c r="CT466" s="1087"/>
      <c r="CU466" s="1087"/>
      <c r="CV466" s="1087"/>
      <c r="CW466" s="1087"/>
      <c r="CX466" s="1087"/>
      <c r="CY466" s="1087"/>
      <c r="CZ466" s="1087"/>
      <c r="DA466" s="1087"/>
      <c r="DB466" s="1087"/>
      <c r="DC466" s="1087"/>
      <c r="DD466" s="1087"/>
      <c r="DE466" s="1087"/>
      <c r="DF466" s="1087"/>
      <c r="DG466" s="1087"/>
      <c r="DH466" s="1087"/>
      <c r="DI466" s="1087"/>
      <c r="DJ466" s="1087"/>
      <c r="DK466" s="1087"/>
      <c r="DL466" s="700"/>
      <c r="DM466" s="701"/>
      <c r="DN466" s="701"/>
      <c r="DO466" s="701"/>
      <c r="DP466" s="701"/>
      <c r="DQ466" s="702"/>
      <c r="DR466" s="1083"/>
      <c r="DS466" s="1083"/>
      <c r="DT466" s="1083"/>
      <c r="DU466" s="1083"/>
      <c r="DV466" s="1083"/>
      <c r="DW466" s="1083"/>
      <c r="DX466" s="1083"/>
      <c r="DY466" s="1083"/>
      <c r="DZ466" s="1083"/>
      <c r="EA466" s="1083"/>
      <c r="EB466" s="1083"/>
      <c r="EC466" s="1084"/>
      <c r="ED466" s="1084"/>
      <c r="EE466" s="1084"/>
      <c r="EF466" s="1084"/>
      <c r="EG466" s="1084"/>
      <c r="EH466" s="1084"/>
      <c r="EI466" s="1084"/>
      <c r="EJ466" s="1084"/>
      <c r="EK466" s="1084"/>
      <c r="EL466" s="1084"/>
      <c r="EM466" s="1084"/>
    </row>
    <row r="467" spans="1:143" ht="6" customHeight="1">
      <c r="A467" s="162"/>
      <c r="B467" s="991"/>
      <c r="C467" s="991"/>
      <c r="D467" s="991"/>
      <c r="E467" s="991"/>
      <c r="F467" s="1083"/>
      <c r="G467" s="1083"/>
      <c r="H467" s="1083"/>
      <c r="I467" s="1083"/>
      <c r="J467" s="1083"/>
      <c r="K467" s="1083"/>
      <c r="L467" s="1083"/>
      <c r="M467" s="1083"/>
      <c r="N467" s="1083"/>
      <c r="O467" s="1083"/>
      <c r="P467" s="1083"/>
      <c r="Q467" s="1083"/>
      <c r="R467" s="1083"/>
      <c r="S467" s="1083"/>
      <c r="T467" s="1083"/>
      <c r="U467" s="1083"/>
      <c r="V467" s="1083"/>
      <c r="W467" s="1083"/>
      <c r="X467" s="1083"/>
      <c r="Y467" s="1083"/>
      <c r="Z467" s="1083"/>
      <c r="AA467" s="1083"/>
      <c r="AB467" s="1083"/>
      <c r="AC467" s="1083"/>
      <c r="AD467" s="1083"/>
      <c r="AE467" s="1083"/>
      <c r="AF467" s="1083"/>
      <c r="AG467" s="1083"/>
      <c r="AH467" s="1083"/>
      <c r="AI467" s="1083"/>
      <c r="AJ467" s="1083"/>
      <c r="AK467" s="1083"/>
      <c r="AL467" s="1083"/>
      <c r="AM467" s="1083"/>
      <c r="AN467" s="1083"/>
      <c r="AO467" s="1083"/>
      <c r="AP467" s="1083"/>
      <c r="AQ467" s="1083"/>
      <c r="AR467" s="1083"/>
      <c r="AS467" s="1083"/>
      <c r="AT467" s="1083"/>
      <c r="AU467" s="1083"/>
      <c r="AV467" s="1083"/>
      <c r="AW467" s="1083"/>
      <c r="AX467" s="1084"/>
      <c r="AY467" s="1084"/>
      <c r="AZ467" s="1084"/>
      <c r="BA467" s="1084"/>
      <c r="BB467" s="1084"/>
      <c r="BC467" s="1083"/>
      <c r="BD467" s="1083"/>
      <c r="BE467" s="1083"/>
      <c r="BF467" s="1083"/>
      <c r="BG467" s="1083"/>
      <c r="BH467" s="1083"/>
      <c r="BI467" s="1083"/>
      <c r="BJ467" s="1083"/>
      <c r="BK467" s="1083"/>
      <c r="BL467" s="1083"/>
      <c r="BM467" s="1083"/>
      <c r="BN467" s="1083"/>
      <c r="BO467" s="1083"/>
      <c r="BP467" s="1083"/>
      <c r="BQ467" s="1083"/>
      <c r="BR467" s="1083"/>
      <c r="BS467" s="1083"/>
      <c r="BT467" s="1083"/>
      <c r="BU467" s="1083"/>
      <c r="BV467" s="1083"/>
      <c r="BW467" s="1083"/>
      <c r="BX467" s="1083"/>
      <c r="BY467" s="1083"/>
      <c r="BZ467" s="1083"/>
      <c r="CA467" s="1083"/>
      <c r="CB467" s="1083"/>
      <c r="CC467" s="1083"/>
      <c r="CD467" s="1083"/>
      <c r="CE467" s="1083"/>
      <c r="CF467" s="1087"/>
      <c r="CG467" s="1087"/>
      <c r="CH467" s="1087"/>
      <c r="CI467" s="1087"/>
      <c r="CJ467" s="1087"/>
      <c r="CK467" s="1087"/>
      <c r="CL467" s="1087"/>
      <c r="CM467" s="1087"/>
      <c r="CN467" s="1087"/>
      <c r="CO467" s="1087"/>
      <c r="CP467" s="1087"/>
      <c r="CQ467" s="1087"/>
      <c r="CR467" s="1087"/>
      <c r="CS467" s="1087"/>
      <c r="CT467" s="1087"/>
      <c r="CU467" s="1087"/>
      <c r="CV467" s="1087"/>
      <c r="CW467" s="1087"/>
      <c r="CX467" s="1087"/>
      <c r="CY467" s="1087"/>
      <c r="CZ467" s="1087"/>
      <c r="DA467" s="1087"/>
      <c r="DB467" s="1087"/>
      <c r="DC467" s="1087"/>
      <c r="DD467" s="1087"/>
      <c r="DE467" s="1087"/>
      <c r="DF467" s="1087"/>
      <c r="DG467" s="1087"/>
      <c r="DH467" s="1087"/>
      <c r="DI467" s="1087"/>
      <c r="DJ467" s="1087"/>
      <c r="DK467" s="1087"/>
      <c r="DL467" s="703"/>
      <c r="DM467" s="704"/>
      <c r="DN467" s="704"/>
      <c r="DO467" s="704"/>
      <c r="DP467" s="704"/>
      <c r="DQ467" s="705"/>
      <c r="DR467" s="1083"/>
      <c r="DS467" s="1083"/>
      <c r="DT467" s="1083"/>
      <c r="DU467" s="1083"/>
      <c r="DV467" s="1083"/>
      <c r="DW467" s="1083"/>
      <c r="DX467" s="1083"/>
      <c r="DY467" s="1083"/>
      <c r="DZ467" s="1083"/>
      <c r="EA467" s="1083"/>
      <c r="EB467" s="1083"/>
      <c r="EC467" s="1084"/>
      <c r="ED467" s="1084"/>
      <c r="EE467" s="1084"/>
      <c r="EF467" s="1084"/>
      <c r="EG467" s="1084"/>
      <c r="EH467" s="1084"/>
      <c r="EI467" s="1084"/>
      <c r="EJ467" s="1084"/>
      <c r="EK467" s="1084"/>
      <c r="EL467" s="1084"/>
      <c r="EM467" s="1084"/>
    </row>
    <row r="468" spans="1:143" ht="6" customHeight="1">
      <c r="A468" s="162"/>
      <c r="B468" s="1085">
        <v>15</v>
      </c>
      <c r="C468" s="991"/>
      <c r="D468" s="991"/>
      <c r="E468" s="991"/>
      <c r="F468" s="1083"/>
      <c r="G468" s="1083"/>
      <c r="H468" s="1083"/>
      <c r="I468" s="1083"/>
      <c r="J468" s="1083"/>
      <c r="K468" s="1083"/>
      <c r="L468" s="1083"/>
      <c r="M468" s="1083"/>
      <c r="N468" s="1083"/>
      <c r="O468" s="1083"/>
      <c r="P468" s="1083"/>
      <c r="Q468" s="1083"/>
      <c r="R468" s="1083"/>
      <c r="S468" s="1083"/>
      <c r="T468" s="1083"/>
      <c r="U468" s="1083"/>
      <c r="V468" s="1083"/>
      <c r="W468" s="1083"/>
      <c r="X468" s="1083"/>
      <c r="Y468" s="1083"/>
      <c r="Z468" s="1083"/>
      <c r="AA468" s="1083"/>
      <c r="AB468" s="1083"/>
      <c r="AC468" s="1083"/>
      <c r="AD468" s="1083"/>
      <c r="AE468" s="1083"/>
      <c r="AF468" s="1083"/>
      <c r="AG468" s="1083"/>
      <c r="AH468" s="1083"/>
      <c r="AI468" s="1083"/>
      <c r="AJ468" s="1083"/>
      <c r="AK468" s="1083"/>
      <c r="AL468" s="1083"/>
      <c r="AM468" s="1083"/>
      <c r="AN468" s="1083"/>
      <c r="AO468" s="1083"/>
      <c r="AP468" s="1083"/>
      <c r="AQ468" s="1083"/>
      <c r="AR468" s="1083"/>
      <c r="AS468" s="1083"/>
      <c r="AT468" s="1083"/>
      <c r="AU468" s="1083"/>
      <c r="AV468" s="1083"/>
      <c r="AW468" s="1083"/>
      <c r="AX468" s="1084"/>
      <c r="AY468" s="1084"/>
      <c r="AZ468" s="1084"/>
      <c r="BA468" s="1084"/>
      <c r="BB468" s="1084"/>
      <c r="BC468" s="1083"/>
      <c r="BD468" s="1083"/>
      <c r="BE468" s="1083"/>
      <c r="BF468" s="1083"/>
      <c r="BG468" s="1083"/>
      <c r="BH468" s="1083"/>
      <c r="BI468" s="1083"/>
      <c r="BJ468" s="1083"/>
      <c r="BK468" s="1083"/>
      <c r="BL468" s="1083"/>
      <c r="BM468" s="1083"/>
      <c r="BN468" s="1083"/>
      <c r="BO468" s="1083"/>
      <c r="BP468" s="1083"/>
      <c r="BQ468" s="1083"/>
      <c r="BR468" s="1083"/>
      <c r="BS468" s="1083"/>
      <c r="BT468" s="1083"/>
      <c r="BU468" s="1083"/>
      <c r="BV468" s="1083"/>
      <c r="BW468" s="1083"/>
      <c r="BX468" s="1083"/>
      <c r="BY468" s="1083"/>
      <c r="BZ468" s="1083"/>
      <c r="CA468" s="1083"/>
      <c r="CB468" s="1083"/>
      <c r="CC468" s="1083"/>
      <c r="CD468" s="1083"/>
      <c r="CE468" s="1083"/>
      <c r="CF468" s="1087"/>
      <c r="CG468" s="1087"/>
      <c r="CH468" s="1087"/>
      <c r="CI468" s="1087"/>
      <c r="CJ468" s="1087"/>
      <c r="CK468" s="1087"/>
      <c r="CL468" s="1087"/>
      <c r="CM468" s="1087"/>
      <c r="CN468" s="1087"/>
      <c r="CO468" s="1087"/>
      <c r="CP468" s="1087"/>
      <c r="CQ468" s="1087"/>
      <c r="CR468" s="1087"/>
      <c r="CS468" s="1087"/>
      <c r="CT468" s="1087"/>
      <c r="CU468" s="1087"/>
      <c r="CV468" s="1087"/>
      <c r="CW468" s="1087"/>
      <c r="CX468" s="1087"/>
      <c r="CY468" s="1087"/>
      <c r="CZ468" s="1087"/>
      <c r="DA468" s="1087"/>
      <c r="DB468" s="1087"/>
      <c r="DC468" s="1087"/>
      <c r="DD468" s="1087"/>
      <c r="DE468" s="1087"/>
      <c r="DF468" s="1087"/>
      <c r="DG468" s="1087"/>
      <c r="DH468" s="1087"/>
      <c r="DI468" s="1087"/>
      <c r="DJ468" s="1087"/>
      <c r="DK468" s="1087"/>
      <c r="DL468" s="697"/>
      <c r="DM468" s="698"/>
      <c r="DN468" s="698"/>
      <c r="DO468" s="698"/>
      <c r="DP468" s="698"/>
      <c r="DQ468" s="699"/>
      <c r="DR468" s="1083"/>
      <c r="DS468" s="1083"/>
      <c r="DT468" s="1083"/>
      <c r="DU468" s="1083"/>
      <c r="DV468" s="1083"/>
      <c r="DW468" s="1083"/>
      <c r="DX468" s="1083"/>
      <c r="DY468" s="1083"/>
      <c r="DZ468" s="1083"/>
      <c r="EA468" s="1083"/>
      <c r="EB468" s="1083"/>
      <c r="EC468" s="1084"/>
      <c r="ED468" s="1084"/>
      <c r="EE468" s="1084"/>
      <c r="EF468" s="1084"/>
      <c r="EG468" s="1084"/>
      <c r="EH468" s="1084"/>
      <c r="EI468" s="1084"/>
      <c r="EJ468" s="1084"/>
      <c r="EK468" s="1084"/>
      <c r="EL468" s="1084"/>
      <c r="EM468" s="1084"/>
    </row>
    <row r="469" spans="1:143" ht="6" customHeight="1">
      <c r="A469" s="162"/>
      <c r="B469" s="991"/>
      <c r="C469" s="991"/>
      <c r="D469" s="991"/>
      <c r="E469" s="991"/>
      <c r="F469" s="1083"/>
      <c r="G469" s="1083"/>
      <c r="H469" s="1083"/>
      <c r="I469" s="1083"/>
      <c r="J469" s="1083"/>
      <c r="K469" s="1083"/>
      <c r="L469" s="1083"/>
      <c r="M469" s="1083"/>
      <c r="N469" s="1083"/>
      <c r="O469" s="1083"/>
      <c r="P469" s="1083"/>
      <c r="Q469" s="1083"/>
      <c r="R469" s="1083"/>
      <c r="S469" s="1083"/>
      <c r="T469" s="1083"/>
      <c r="U469" s="1083"/>
      <c r="V469" s="1083"/>
      <c r="W469" s="1083"/>
      <c r="X469" s="1083"/>
      <c r="Y469" s="1083"/>
      <c r="Z469" s="1083"/>
      <c r="AA469" s="1083"/>
      <c r="AB469" s="1083"/>
      <c r="AC469" s="1083"/>
      <c r="AD469" s="1083"/>
      <c r="AE469" s="1083"/>
      <c r="AF469" s="1083"/>
      <c r="AG469" s="1083"/>
      <c r="AH469" s="1083"/>
      <c r="AI469" s="1083"/>
      <c r="AJ469" s="1083"/>
      <c r="AK469" s="1083"/>
      <c r="AL469" s="1083"/>
      <c r="AM469" s="1083"/>
      <c r="AN469" s="1083"/>
      <c r="AO469" s="1083"/>
      <c r="AP469" s="1083"/>
      <c r="AQ469" s="1083"/>
      <c r="AR469" s="1083"/>
      <c r="AS469" s="1083"/>
      <c r="AT469" s="1083"/>
      <c r="AU469" s="1083"/>
      <c r="AV469" s="1083"/>
      <c r="AW469" s="1083"/>
      <c r="AX469" s="1084"/>
      <c r="AY469" s="1084"/>
      <c r="AZ469" s="1084"/>
      <c r="BA469" s="1084"/>
      <c r="BB469" s="1084"/>
      <c r="BC469" s="1083"/>
      <c r="BD469" s="1083"/>
      <c r="BE469" s="1083"/>
      <c r="BF469" s="1083"/>
      <c r="BG469" s="1083"/>
      <c r="BH469" s="1083"/>
      <c r="BI469" s="1083"/>
      <c r="BJ469" s="1083"/>
      <c r="BK469" s="1083"/>
      <c r="BL469" s="1083"/>
      <c r="BM469" s="1083"/>
      <c r="BN469" s="1083"/>
      <c r="BO469" s="1083"/>
      <c r="BP469" s="1083"/>
      <c r="BQ469" s="1083"/>
      <c r="BR469" s="1083"/>
      <c r="BS469" s="1083"/>
      <c r="BT469" s="1083"/>
      <c r="BU469" s="1083"/>
      <c r="BV469" s="1083"/>
      <c r="BW469" s="1083"/>
      <c r="BX469" s="1083"/>
      <c r="BY469" s="1083"/>
      <c r="BZ469" s="1083"/>
      <c r="CA469" s="1083"/>
      <c r="CB469" s="1083"/>
      <c r="CC469" s="1083"/>
      <c r="CD469" s="1083"/>
      <c r="CE469" s="1083"/>
      <c r="CF469" s="1087"/>
      <c r="CG469" s="1087"/>
      <c r="CH469" s="1087"/>
      <c r="CI469" s="1087"/>
      <c r="CJ469" s="1087"/>
      <c r="CK469" s="1087"/>
      <c r="CL469" s="1087"/>
      <c r="CM469" s="1087"/>
      <c r="CN469" s="1087"/>
      <c r="CO469" s="1087"/>
      <c r="CP469" s="1087"/>
      <c r="CQ469" s="1087"/>
      <c r="CR469" s="1087"/>
      <c r="CS469" s="1087"/>
      <c r="CT469" s="1087"/>
      <c r="CU469" s="1087"/>
      <c r="CV469" s="1087"/>
      <c r="CW469" s="1087"/>
      <c r="CX469" s="1087"/>
      <c r="CY469" s="1087"/>
      <c r="CZ469" s="1087"/>
      <c r="DA469" s="1087"/>
      <c r="DB469" s="1087"/>
      <c r="DC469" s="1087"/>
      <c r="DD469" s="1087"/>
      <c r="DE469" s="1087"/>
      <c r="DF469" s="1087"/>
      <c r="DG469" s="1087"/>
      <c r="DH469" s="1087"/>
      <c r="DI469" s="1087"/>
      <c r="DJ469" s="1087"/>
      <c r="DK469" s="1087"/>
      <c r="DL469" s="700"/>
      <c r="DM469" s="701"/>
      <c r="DN469" s="701"/>
      <c r="DO469" s="701"/>
      <c r="DP469" s="701"/>
      <c r="DQ469" s="702"/>
      <c r="DR469" s="1083"/>
      <c r="DS469" s="1083"/>
      <c r="DT469" s="1083"/>
      <c r="DU469" s="1083"/>
      <c r="DV469" s="1083"/>
      <c r="DW469" s="1083"/>
      <c r="DX469" s="1083"/>
      <c r="DY469" s="1083"/>
      <c r="DZ469" s="1083"/>
      <c r="EA469" s="1083"/>
      <c r="EB469" s="1083"/>
      <c r="EC469" s="1084"/>
      <c r="ED469" s="1084"/>
      <c r="EE469" s="1084"/>
      <c r="EF469" s="1084"/>
      <c r="EG469" s="1084"/>
      <c r="EH469" s="1084"/>
      <c r="EI469" s="1084"/>
      <c r="EJ469" s="1084"/>
      <c r="EK469" s="1084"/>
      <c r="EL469" s="1084"/>
      <c r="EM469" s="1084"/>
    </row>
    <row r="470" spans="1:143" ht="6" customHeight="1">
      <c r="A470" s="162"/>
      <c r="B470" s="991"/>
      <c r="C470" s="991"/>
      <c r="D470" s="991"/>
      <c r="E470" s="991"/>
      <c r="F470" s="1083"/>
      <c r="G470" s="1083"/>
      <c r="H470" s="1083"/>
      <c r="I470" s="1083"/>
      <c r="J470" s="1083"/>
      <c r="K470" s="1083"/>
      <c r="L470" s="1083"/>
      <c r="M470" s="1083"/>
      <c r="N470" s="1083"/>
      <c r="O470" s="1083"/>
      <c r="P470" s="1083"/>
      <c r="Q470" s="1083"/>
      <c r="R470" s="1083"/>
      <c r="S470" s="1083"/>
      <c r="T470" s="1083"/>
      <c r="U470" s="1083"/>
      <c r="V470" s="1083"/>
      <c r="W470" s="1083"/>
      <c r="X470" s="1083"/>
      <c r="Y470" s="1083"/>
      <c r="Z470" s="1083"/>
      <c r="AA470" s="1083"/>
      <c r="AB470" s="1083"/>
      <c r="AC470" s="1083"/>
      <c r="AD470" s="1083"/>
      <c r="AE470" s="1083"/>
      <c r="AF470" s="1083"/>
      <c r="AG470" s="1083"/>
      <c r="AH470" s="1083"/>
      <c r="AI470" s="1083"/>
      <c r="AJ470" s="1083"/>
      <c r="AK470" s="1083"/>
      <c r="AL470" s="1083"/>
      <c r="AM470" s="1083"/>
      <c r="AN470" s="1083"/>
      <c r="AO470" s="1083"/>
      <c r="AP470" s="1083"/>
      <c r="AQ470" s="1083"/>
      <c r="AR470" s="1083"/>
      <c r="AS470" s="1083"/>
      <c r="AT470" s="1083"/>
      <c r="AU470" s="1083"/>
      <c r="AV470" s="1083"/>
      <c r="AW470" s="1083"/>
      <c r="AX470" s="1084"/>
      <c r="AY470" s="1084"/>
      <c r="AZ470" s="1084"/>
      <c r="BA470" s="1084"/>
      <c r="BB470" s="1084"/>
      <c r="BC470" s="1083"/>
      <c r="BD470" s="1083"/>
      <c r="BE470" s="1083"/>
      <c r="BF470" s="1083"/>
      <c r="BG470" s="1083"/>
      <c r="BH470" s="1083"/>
      <c r="BI470" s="1083"/>
      <c r="BJ470" s="1083"/>
      <c r="BK470" s="1083"/>
      <c r="BL470" s="1083"/>
      <c r="BM470" s="1083"/>
      <c r="BN470" s="1083"/>
      <c r="BO470" s="1083"/>
      <c r="BP470" s="1083"/>
      <c r="BQ470" s="1083"/>
      <c r="BR470" s="1083"/>
      <c r="BS470" s="1083"/>
      <c r="BT470" s="1083"/>
      <c r="BU470" s="1083"/>
      <c r="BV470" s="1083"/>
      <c r="BW470" s="1083"/>
      <c r="BX470" s="1083"/>
      <c r="BY470" s="1083"/>
      <c r="BZ470" s="1083"/>
      <c r="CA470" s="1083"/>
      <c r="CB470" s="1083"/>
      <c r="CC470" s="1083"/>
      <c r="CD470" s="1083"/>
      <c r="CE470" s="1083"/>
      <c r="CF470" s="1087"/>
      <c r="CG470" s="1087"/>
      <c r="CH470" s="1087"/>
      <c r="CI470" s="1087"/>
      <c r="CJ470" s="1087"/>
      <c r="CK470" s="1087"/>
      <c r="CL470" s="1087"/>
      <c r="CM470" s="1087"/>
      <c r="CN470" s="1087"/>
      <c r="CO470" s="1087"/>
      <c r="CP470" s="1087"/>
      <c r="CQ470" s="1087"/>
      <c r="CR470" s="1087"/>
      <c r="CS470" s="1087"/>
      <c r="CT470" s="1087"/>
      <c r="CU470" s="1087"/>
      <c r="CV470" s="1087"/>
      <c r="CW470" s="1087"/>
      <c r="CX470" s="1087"/>
      <c r="CY470" s="1087"/>
      <c r="CZ470" s="1087"/>
      <c r="DA470" s="1087"/>
      <c r="DB470" s="1087"/>
      <c r="DC470" s="1087"/>
      <c r="DD470" s="1087"/>
      <c r="DE470" s="1087"/>
      <c r="DF470" s="1087"/>
      <c r="DG470" s="1087"/>
      <c r="DH470" s="1087"/>
      <c r="DI470" s="1087"/>
      <c r="DJ470" s="1087"/>
      <c r="DK470" s="1087"/>
      <c r="DL470" s="703"/>
      <c r="DM470" s="704"/>
      <c r="DN470" s="704"/>
      <c r="DO470" s="704"/>
      <c r="DP470" s="704"/>
      <c r="DQ470" s="705"/>
      <c r="DR470" s="1083"/>
      <c r="DS470" s="1083"/>
      <c r="DT470" s="1083"/>
      <c r="DU470" s="1083"/>
      <c r="DV470" s="1083"/>
      <c r="DW470" s="1083"/>
      <c r="DX470" s="1083"/>
      <c r="DY470" s="1083"/>
      <c r="DZ470" s="1083"/>
      <c r="EA470" s="1083"/>
      <c r="EB470" s="1083"/>
      <c r="EC470" s="1084"/>
      <c r="ED470" s="1084"/>
      <c r="EE470" s="1084"/>
      <c r="EF470" s="1084"/>
      <c r="EG470" s="1084"/>
      <c r="EH470" s="1084"/>
      <c r="EI470" s="1084"/>
      <c r="EJ470" s="1084"/>
      <c r="EK470" s="1084"/>
      <c r="EL470" s="1084"/>
      <c r="EM470" s="1084"/>
    </row>
    <row r="471" spans="1:143" ht="6" customHeight="1">
      <c r="A471" s="162"/>
      <c r="B471" s="1085">
        <v>16</v>
      </c>
      <c r="C471" s="991"/>
      <c r="D471" s="991"/>
      <c r="E471" s="991"/>
      <c r="F471" s="1083"/>
      <c r="G471" s="1083"/>
      <c r="H471" s="1083"/>
      <c r="I471" s="1083"/>
      <c r="J471" s="1083"/>
      <c r="K471" s="1083"/>
      <c r="L471" s="1083"/>
      <c r="M471" s="1083"/>
      <c r="N471" s="1083"/>
      <c r="O471" s="1083"/>
      <c r="P471" s="1083"/>
      <c r="Q471" s="1083"/>
      <c r="R471" s="1083"/>
      <c r="S471" s="1083"/>
      <c r="T471" s="1083"/>
      <c r="U471" s="1083"/>
      <c r="V471" s="1083"/>
      <c r="W471" s="1083"/>
      <c r="X471" s="1083"/>
      <c r="Y471" s="1083"/>
      <c r="Z471" s="1083"/>
      <c r="AA471" s="1083"/>
      <c r="AB471" s="1083"/>
      <c r="AC471" s="1083"/>
      <c r="AD471" s="1083"/>
      <c r="AE471" s="1083"/>
      <c r="AF471" s="1083"/>
      <c r="AG471" s="1083"/>
      <c r="AH471" s="1083"/>
      <c r="AI471" s="1083"/>
      <c r="AJ471" s="1083"/>
      <c r="AK471" s="1083"/>
      <c r="AL471" s="1083"/>
      <c r="AM471" s="1083"/>
      <c r="AN471" s="1083"/>
      <c r="AO471" s="1083"/>
      <c r="AP471" s="1083"/>
      <c r="AQ471" s="1083"/>
      <c r="AR471" s="1083"/>
      <c r="AS471" s="1083"/>
      <c r="AT471" s="1083"/>
      <c r="AU471" s="1083"/>
      <c r="AV471" s="1083"/>
      <c r="AW471" s="1083"/>
      <c r="AX471" s="1084"/>
      <c r="AY471" s="1084"/>
      <c r="AZ471" s="1084"/>
      <c r="BA471" s="1084"/>
      <c r="BB471" s="1084"/>
      <c r="BC471" s="1083"/>
      <c r="BD471" s="1083"/>
      <c r="BE471" s="1083"/>
      <c r="BF471" s="1083"/>
      <c r="BG471" s="1083"/>
      <c r="BH471" s="1083"/>
      <c r="BI471" s="1083"/>
      <c r="BJ471" s="1083"/>
      <c r="BK471" s="1083"/>
      <c r="BL471" s="1083"/>
      <c r="BM471" s="1083"/>
      <c r="BN471" s="1083"/>
      <c r="BO471" s="1083"/>
      <c r="BP471" s="1083"/>
      <c r="BQ471" s="1083"/>
      <c r="BR471" s="1083"/>
      <c r="BS471" s="1083"/>
      <c r="BT471" s="1083"/>
      <c r="BU471" s="1083"/>
      <c r="BV471" s="1083"/>
      <c r="BW471" s="1083"/>
      <c r="BX471" s="1083"/>
      <c r="BY471" s="1083"/>
      <c r="BZ471" s="1083"/>
      <c r="CA471" s="1083"/>
      <c r="CB471" s="1083"/>
      <c r="CC471" s="1083"/>
      <c r="CD471" s="1083"/>
      <c r="CE471" s="1083"/>
      <c r="CF471" s="1087"/>
      <c r="CG471" s="1087"/>
      <c r="CH471" s="1087"/>
      <c r="CI471" s="1087"/>
      <c r="CJ471" s="1087"/>
      <c r="CK471" s="1087"/>
      <c r="CL471" s="1087"/>
      <c r="CM471" s="1087"/>
      <c r="CN471" s="1087"/>
      <c r="CO471" s="1087"/>
      <c r="CP471" s="1087"/>
      <c r="CQ471" s="1087"/>
      <c r="CR471" s="1087"/>
      <c r="CS471" s="1087"/>
      <c r="CT471" s="1087"/>
      <c r="CU471" s="1087"/>
      <c r="CV471" s="1087"/>
      <c r="CW471" s="1087"/>
      <c r="CX471" s="1087"/>
      <c r="CY471" s="1087"/>
      <c r="CZ471" s="1087"/>
      <c r="DA471" s="1087"/>
      <c r="DB471" s="1087"/>
      <c r="DC471" s="1087"/>
      <c r="DD471" s="1087"/>
      <c r="DE471" s="1087"/>
      <c r="DF471" s="1087"/>
      <c r="DG471" s="1087"/>
      <c r="DH471" s="1087"/>
      <c r="DI471" s="1087"/>
      <c r="DJ471" s="1087"/>
      <c r="DK471" s="1087"/>
      <c r="DL471" s="697"/>
      <c r="DM471" s="698"/>
      <c r="DN471" s="698"/>
      <c r="DO471" s="698"/>
      <c r="DP471" s="698"/>
      <c r="DQ471" s="699"/>
      <c r="DR471" s="1083"/>
      <c r="DS471" s="1083"/>
      <c r="DT471" s="1083"/>
      <c r="DU471" s="1083"/>
      <c r="DV471" s="1083"/>
      <c r="DW471" s="1083"/>
      <c r="DX471" s="1083"/>
      <c r="DY471" s="1083"/>
      <c r="DZ471" s="1083"/>
      <c r="EA471" s="1083"/>
      <c r="EB471" s="1083"/>
      <c r="EC471" s="1084"/>
      <c r="ED471" s="1084"/>
      <c r="EE471" s="1084"/>
      <c r="EF471" s="1084"/>
      <c r="EG471" s="1084"/>
      <c r="EH471" s="1084"/>
      <c r="EI471" s="1084"/>
      <c r="EJ471" s="1084"/>
      <c r="EK471" s="1084"/>
      <c r="EL471" s="1084"/>
      <c r="EM471" s="1084"/>
    </row>
    <row r="472" spans="1:143" ht="6" customHeight="1">
      <c r="A472" s="162"/>
      <c r="B472" s="991"/>
      <c r="C472" s="991"/>
      <c r="D472" s="991"/>
      <c r="E472" s="991"/>
      <c r="F472" s="1083"/>
      <c r="G472" s="1083"/>
      <c r="H472" s="1083"/>
      <c r="I472" s="1083"/>
      <c r="J472" s="1083"/>
      <c r="K472" s="1083"/>
      <c r="L472" s="1083"/>
      <c r="M472" s="1083"/>
      <c r="N472" s="1083"/>
      <c r="O472" s="1083"/>
      <c r="P472" s="1083"/>
      <c r="Q472" s="1083"/>
      <c r="R472" s="1083"/>
      <c r="S472" s="1083"/>
      <c r="T472" s="1083"/>
      <c r="U472" s="1083"/>
      <c r="V472" s="1083"/>
      <c r="W472" s="1083"/>
      <c r="X472" s="1083"/>
      <c r="Y472" s="1083"/>
      <c r="Z472" s="1083"/>
      <c r="AA472" s="1083"/>
      <c r="AB472" s="1083"/>
      <c r="AC472" s="1083"/>
      <c r="AD472" s="1083"/>
      <c r="AE472" s="1083"/>
      <c r="AF472" s="1083"/>
      <c r="AG472" s="1083"/>
      <c r="AH472" s="1083"/>
      <c r="AI472" s="1083"/>
      <c r="AJ472" s="1083"/>
      <c r="AK472" s="1083"/>
      <c r="AL472" s="1083"/>
      <c r="AM472" s="1083"/>
      <c r="AN472" s="1083"/>
      <c r="AO472" s="1083"/>
      <c r="AP472" s="1083"/>
      <c r="AQ472" s="1083"/>
      <c r="AR472" s="1083"/>
      <c r="AS472" s="1083"/>
      <c r="AT472" s="1083"/>
      <c r="AU472" s="1083"/>
      <c r="AV472" s="1083"/>
      <c r="AW472" s="1083"/>
      <c r="AX472" s="1084"/>
      <c r="AY472" s="1084"/>
      <c r="AZ472" s="1084"/>
      <c r="BA472" s="1084"/>
      <c r="BB472" s="1084"/>
      <c r="BC472" s="1083"/>
      <c r="BD472" s="1083"/>
      <c r="BE472" s="1083"/>
      <c r="BF472" s="1083"/>
      <c r="BG472" s="1083"/>
      <c r="BH472" s="1083"/>
      <c r="BI472" s="1083"/>
      <c r="BJ472" s="1083"/>
      <c r="BK472" s="1083"/>
      <c r="BL472" s="1083"/>
      <c r="BM472" s="1083"/>
      <c r="BN472" s="1083"/>
      <c r="BO472" s="1083"/>
      <c r="BP472" s="1083"/>
      <c r="BQ472" s="1083"/>
      <c r="BR472" s="1083"/>
      <c r="BS472" s="1083"/>
      <c r="BT472" s="1083"/>
      <c r="BU472" s="1083"/>
      <c r="BV472" s="1083"/>
      <c r="BW472" s="1083"/>
      <c r="BX472" s="1083"/>
      <c r="BY472" s="1083"/>
      <c r="BZ472" s="1083"/>
      <c r="CA472" s="1083"/>
      <c r="CB472" s="1083"/>
      <c r="CC472" s="1083"/>
      <c r="CD472" s="1083"/>
      <c r="CE472" s="1083"/>
      <c r="CF472" s="1087"/>
      <c r="CG472" s="1087"/>
      <c r="CH472" s="1087"/>
      <c r="CI472" s="1087"/>
      <c r="CJ472" s="1087"/>
      <c r="CK472" s="1087"/>
      <c r="CL472" s="1087"/>
      <c r="CM472" s="1087"/>
      <c r="CN472" s="1087"/>
      <c r="CO472" s="1087"/>
      <c r="CP472" s="1087"/>
      <c r="CQ472" s="1087"/>
      <c r="CR472" s="1087"/>
      <c r="CS472" s="1087"/>
      <c r="CT472" s="1087"/>
      <c r="CU472" s="1087"/>
      <c r="CV472" s="1087"/>
      <c r="CW472" s="1087"/>
      <c r="CX472" s="1087"/>
      <c r="CY472" s="1087"/>
      <c r="CZ472" s="1087"/>
      <c r="DA472" s="1087"/>
      <c r="DB472" s="1087"/>
      <c r="DC472" s="1087"/>
      <c r="DD472" s="1087"/>
      <c r="DE472" s="1087"/>
      <c r="DF472" s="1087"/>
      <c r="DG472" s="1087"/>
      <c r="DH472" s="1087"/>
      <c r="DI472" s="1087"/>
      <c r="DJ472" s="1087"/>
      <c r="DK472" s="1087"/>
      <c r="DL472" s="700"/>
      <c r="DM472" s="701"/>
      <c r="DN472" s="701"/>
      <c r="DO472" s="701"/>
      <c r="DP472" s="701"/>
      <c r="DQ472" s="702"/>
      <c r="DR472" s="1083"/>
      <c r="DS472" s="1083"/>
      <c r="DT472" s="1083"/>
      <c r="DU472" s="1083"/>
      <c r="DV472" s="1083"/>
      <c r="DW472" s="1083"/>
      <c r="DX472" s="1083"/>
      <c r="DY472" s="1083"/>
      <c r="DZ472" s="1083"/>
      <c r="EA472" s="1083"/>
      <c r="EB472" s="1083"/>
      <c r="EC472" s="1084"/>
      <c r="ED472" s="1084"/>
      <c r="EE472" s="1084"/>
      <c r="EF472" s="1084"/>
      <c r="EG472" s="1084"/>
      <c r="EH472" s="1084"/>
      <c r="EI472" s="1084"/>
      <c r="EJ472" s="1084"/>
      <c r="EK472" s="1084"/>
      <c r="EL472" s="1084"/>
      <c r="EM472" s="1084"/>
    </row>
    <row r="473" spans="1:143" ht="6" customHeight="1">
      <c r="A473" s="162"/>
      <c r="B473" s="991"/>
      <c r="C473" s="991"/>
      <c r="D473" s="991"/>
      <c r="E473" s="991"/>
      <c r="F473" s="1083"/>
      <c r="G473" s="1083"/>
      <c r="H473" s="1083"/>
      <c r="I473" s="1083"/>
      <c r="J473" s="1083"/>
      <c r="K473" s="1083"/>
      <c r="L473" s="1083"/>
      <c r="M473" s="1083"/>
      <c r="N473" s="1083"/>
      <c r="O473" s="1083"/>
      <c r="P473" s="1083"/>
      <c r="Q473" s="1083"/>
      <c r="R473" s="1083"/>
      <c r="S473" s="1083"/>
      <c r="T473" s="1083"/>
      <c r="U473" s="1083"/>
      <c r="V473" s="1083"/>
      <c r="W473" s="1083"/>
      <c r="X473" s="1083"/>
      <c r="Y473" s="1083"/>
      <c r="Z473" s="1083"/>
      <c r="AA473" s="1083"/>
      <c r="AB473" s="1083"/>
      <c r="AC473" s="1083"/>
      <c r="AD473" s="1083"/>
      <c r="AE473" s="1083"/>
      <c r="AF473" s="1083"/>
      <c r="AG473" s="1083"/>
      <c r="AH473" s="1083"/>
      <c r="AI473" s="1083"/>
      <c r="AJ473" s="1083"/>
      <c r="AK473" s="1083"/>
      <c r="AL473" s="1083"/>
      <c r="AM473" s="1083"/>
      <c r="AN473" s="1083"/>
      <c r="AO473" s="1083"/>
      <c r="AP473" s="1083"/>
      <c r="AQ473" s="1083"/>
      <c r="AR473" s="1083"/>
      <c r="AS473" s="1083"/>
      <c r="AT473" s="1083"/>
      <c r="AU473" s="1083"/>
      <c r="AV473" s="1083"/>
      <c r="AW473" s="1083"/>
      <c r="AX473" s="1084"/>
      <c r="AY473" s="1084"/>
      <c r="AZ473" s="1084"/>
      <c r="BA473" s="1084"/>
      <c r="BB473" s="1084"/>
      <c r="BC473" s="1083"/>
      <c r="BD473" s="1083"/>
      <c r="BE473" s="1083"/>
      <c r="BF473" s="1083"/>
      <c r="BG473" s="1083"/>
      <c r="BH473" s="1083"/>
      <c r="BI473" s="1083"/>
      <c r="BJ473" s="1083"/>
      <c r="BK473" s="1083"/>
      <c r="BL473" s="1083"/>
      <c r="BM473" s="1083"/>
      <c r="BN473" s="1083"/>
      <c r="BO473" s="1083"/>
      <c r="BP473" s="1083"/>
      <c r="BQ473" s="1083"/>
      <c r="BR473" s="1083"/>
      <c r="BS473" s="1083"/>
      <c r="BT473" s="1083"/>
      <c r="BU473" s="1083"/>
      <c r="BV473" s="1083"/>
      <c r="BW473" s="1083"/>
      <c r="BX473" s="1083"/>
      <c r="BY473" s="1083"/>
      <c r="BZ473" s="1083"/>
      <c r="CA473" s="1083"/>
      <c r="CB473" s="1083"/>
      <c r="CC473" s="1083"/>
      <c r="CD473" s="1083"/>
      <c r="CE473" s="1083"/>
      <c r="CF473" s="1087"/>
      <c r="CG473" s="1087"/>
      <c r="CH473" s="1087"/>
      <c r="CI473" s="1087"/>
      <c r="CJ473" s="1087"/>
      <c r="CK473" s="1087"/>
      <c r="CL473" s="1087"/>
      <c r="CM473" s="1087"/>
      <c r="CN473" s="1087"/>
      <c r="CO473" s="1087"/>
      <c r="CP473" s="1087"/>
      <c r="CQ473" s="1087"/>
      <c r="CR473" s="1087"/>
      <c r="CS473" s="1087"/>
      <c r="CT473" s="1087"/>
      <c r="CU473" s="1087"/>
      <c r="CV473" s="1087"/>
      <c r="CW473" s="1087"/>
      <c r="CX473" s="1087"/>
      <c r="CY473" s="1087"/>
      <c r="CZ473" s="1087"/>
      <c r="DA473" s="1087"/>
      <c r="DB473" s="1087"/>
      <c r="DC473" s="1087"/>
      <c r="DD473" s="1087"/>
      <c r="DE473" s="1087"/>
      <c r="DF473" s="1087"/>
      <c r="DG473" s="1087"/>
      <c r="DH473" s="1087"/>
      <c r="DI473" s="1087"/>
      <c r="DJ473" s="1087"/>
      <c r="DK473" s="1087"/>
      <c r="DL473" s="703"/>
      <c r="DM473" s="704"/>
      <c r="DN473" s="704"/>
      <c r="DO473" s="704"/>
      <c r="DP473" s="704"/>
      <c r="DQ473" s="705"/>
      <c r="DR473" s="1083"/>
      <c r="DS473" s="1083"/>
      <c r="DT473" s="1083"/>
      <c r="DU473" s="1083"/>
      <c r="DV473" s="1083"/>
      <c r="DW473" s="1083"/>
      <c r="DX473" s="1083"/>
      <c r="DY473" s="1083"/>
      <c r="DZ473" s="1083"/>
      <c r="EA473" s="1083"/>
      <c r="EB473" s="1083"/>
      <c r="EC473" s="1084"/>
      <c r="ED473" s="1084"/>
      <c r="EE473" s="1084"/>
      <c r="EF473" s="1084"/>
      <c r="EG473" s="1084"/>
      <c r="EH473" s="1084"/>
      <c r="EI473" s="1084"/>
      <c r="EJ473" s="1084"/>
      <c r="EK473" s="1084"/>
      <c r="EL473" s="1084"/>
      <c r="EM473" s="1084"/>
    </row>
    <row r="474" spans="1:143" ht="6" customHeight="1">
      <c r="A474" s="162"/>
      <c r="B474" s="1085">
        <v>17</v>
      </c>
      <c r="C474" s="991"/>
      <c r="D474" s="991"/>
      <c r="E474" s="991"/>
      <c r="F474" s="1083"/>
      <c r="G474" s="1083"/>
      <c r="H474" s="1083"/>
      <c r="I474" s="1083"/>
      <c r="J474" s="1083"/>
      <c r="K474" s="1083"/>
      <c r="L474" s="1083"/>
      <c r="M474" s="1083"/>
      <c r="N474" s="1083"/>
      <c r="O474" s="1083"/>
      <c r="P474" s="1083"/>
      <c r="Q474" s="1083"/>
      <c r="R474" s="1083"/>
      <c r="S474" s="1083"/>
      <c r="T474" s="1083"/>
      <c r="U474" s="1083"/>
      <c r="V474" s="1083"/>
      <c r="W474" s="1083"/>
      <c r="X474" s="1083"/>
      <c r="Y474" s="1083"/>
      <c r="Z474" s="1083"/>
      <c r="AA474" s="1083"/>
      <c r="AB474" s="1083"/>
      <c r="AC474" s="1083"/>
      <c r="AD474" s="1083"/>
      <c r="AE474" s="1083"/>
      <c r="AF474" s="1083"/>
      <c r="AG474" s="1083"/>
      <c r="AH474" s="1083"/>
      <c r="AI474" s="1083"/>
      <c r="AJ474" s="1083"/>
      <c r="AK474" s="1083"/>
      <c r="AL474" s="1083"/>
      <c r="AM474" s="1083"/>
      <c r="AN474" s="1083"/>
      <c r="AO474" s="1083"/>
      <c r="AP474" s="1083"/>
      <c r="AQ474" s="1083"/>
      <c r="AR474" s="1083"/>
      <c r="AS474" s="1083"/>
      <c r="AT474" s="1083"/>
      <c r="AU474" s="1083"/>
      <c r="AV474" s="1083"/>
      <c r="AW474" s="1083"/>
      <c r="AX474" s="1084"/>
      <c r="AY474" s="1084"/>
      <c r="AZ474" s="1084"/>
      <c r="BA474" s="1084"/>
      <c r="BB474" s="1084"/>
      <c r="BC474" s="1083"/>
      <c r="BD474" s="1083"/>
      <c r="BE474" s="1083"/>
      <c r="BF474" s="1083"/>
      <c r="BG474" s="1083"/>
      <c r="BH474" s="1083"/>
      <c r="BI474" s="1083"/>
      <c r="BJ474" s="1083"/>
      <c r="BK474" s="1083"/>
      <c r="BL474" s="1083"/>
      <c r="BM474" s="1083"/>
      <c r="BN474" s="1083"/>
      <c r="BO474" s="1083"/>
      <c r="BP474" s="1083"/>
      <c r="BQ474" s="1083"/>
      <c r="BR474" s="1083"/>
      <c r="BS474" s="1083"/>
      <c r="BT474" s="1083"/>
      <c r="BU474" s="1083"/>
      <c r="BV474" s="1083"/>
      <c r="BW474" s="1083"/>
      <c r="BX474" s="1083"/>
      <c r="BY474" s="1083"/>
      <c r="BZ474" s="1083"/>
      <c r="CA474" s="1083"/>
      <c r="CB474" s="1083"/>
      <c r="CC474" s="1083"/>
      <c r="CD474" s="1083"/>
      <c r="CE474" s="1083"/>
      <c r="CF474" s="1087"/>
      <c r="CG474" s="1087"/>
      <c r="CH474" s="1087"/>
      <c r="CI474" s="1087"/>
      <c r="CJ474" s="1087"/>
      <c r="CK474" s="1087"/>
      <c r="CL474" s="1087"/>
      <c r="CM474" s="1087"/>
      <c r="CN474" s="1087"/>
      <c r="CO474" s="1087"/>
      <c r="CP474" s="1087"/>
      <c r="CQ474" s="1087"/>
      <c r="CR474" s="1087"/>
      <c r="CS474" s="1087"/>
      <c r="CT474" s="1087"/>
      <c r="CU474" s="1087"/>
      <c r="CV474" s="1087"/>
      <c r="CW474" s="1087"/>
      <c r="CX474" s="1087"/>
      <c r="CY474" s="1087"/>
      <c r="CZ474" s="1087"/>
      <c r="DA474" s="1087"/>
      <c r="DB474" s="1087"/>
      <c r="DC474" s="1087"/>
      <c r="DD474" s="1087"/>
      <c r="DE474" s="1087"/>
      <c r="DF474" s="1087"/>
      <c r="DG474" s="1087"/>
      <c r="DH474" s="1087"/>
      <c r="DI474" s="1087"/>
      <c r="DJ474" s="1087"/>
      <c r="DK474" s="1087"/>
      <c r="DL474" s="697"/>
      <c r="DM474" s="698"/>
      <c r="DN474" s="698"/>
      <c r="DO474" s="698"/>
      <c r="DP474" s="698"/>
      <c r="DQ474" s="699"/>
      <c r="DR474" s="1083"/>
      <c r="DS474" s="1083"/>
      <c r="DT474" s="1083"/>
      <c r="DU474" s="1083"/>
      <c r="DV474" s="1083"/>
      <c r="DW474" s="1083"/>
      <c r="DX474" s="1083"/>
      <c r="DY474" s="1083"/>
      <c r="DZ474" s="1083"/>
      <c r="EA474" s="1083"/>
      <c r="EB474" s="1083"/>
      <c r="EC474" s="1084"/>
      <c r="ED474" s="1084"/>
      <c r="EE474" s="1084"/>
      <c r="EF474" s="1084"/>
      <c r="EG474" s="1084"/>
      <c r="EH474" s="1084"/>
      <c r="EI474" s="1084"/>
      <c r="EJ474" s="1084"/>
      <c r="EK474" s="1084"/>
      <c r="EL474" s="1084"/>
      <c r="EM474" s="1084"/>
    </row>
    <row r="475" spans="1:143" ht="6" customHeight="1">
      <c r="A475" s="162"/>
      <c r="B475" s="991"/>
      <c r="C475" s="991"/>
      <c r="D475" s="991"/>
      <c r="E475" s="991"/>
      <c r="F475" s="1083"/>
      <c r="G475" s="1083"/>
      <c r="H475" s="1083"/>
      <c r="I475" s="1083"/>
      <c r="J475" s="1083"/>
      <c r="K475" s="1083"/>
      <c r="L475" s="1083"/>
      <c r="M475" s="1083"/>
      <c r="N475" s="1083"/>
      <c r="O475" s="1083"/>
      <c r="P475" s="1083"/>
      <c r="Q475" s="1083"/>
      <c r="R475" s="1083"/>
      <c r="S475" s="1083"/>
      <c r="T475" s="1083"/>
      <c r="U475" s="1083"/>
      <c r="V475" s="1083"/>
      <c r="W475" s="1083"/>
      <c r="X475" s="1083"/>
      <c r="Y475" s="1083"/>
      <c r="Z475" s="1083"/>
      <c r="AA475" s="1083"/>
      <c r="AB475" s="1083"/>
      <c r="AC475" s="1083"/>
      <c r="AD475" s="1083"/>
      <c r="AE475" s="1083"/>
      <c r="AF475" s="1083"/>
      <c r="AG475" s="1083"/>
      <c r="AH475" s="1083"/>
      <c r="AI475" s="1083"/>
      <c r="AJ475" s="1083"/>
      <c r="AK475" s="1083"/>
      <c r="AL475" s="1083"/>
      <c r="AM475" s="1083"/>
      <c r="AN475" s="1083"/>
      <c r="AO475" s="1083"/>
      <c r="AP475" s="1083"/>
      <c r="AQ475" s="1083"/>
      <c r="AR475" s="1083"/>
      <c r="AS475" s="1083"/>
      <c r="AT475" s="1083"/>
      <c r="AU475" s="1083"/>
      <c r="AV475" s="1083"/>
      <c r="AW475" s="1083"/>
      <c r="AX475" s="1084"/>
      <c r="AY475" s="1084"/>
      <c r="AZ475" s="1084"/>
      <c r="BA475" s="1084"/>
      <c r="BB475" s="1084"/>
      <c r="BC475" s="1083"/>
      <c r="BD475" s="1083"/>
      <c r="BE475" s="1083"/>
      <c r="BF475" s="1083"/>
      <c r="BG475" s="1083"/>
      <c r="BH475" s="1083"/>
      <c r="BI475" s="1083"/>
      <c r="BJ475" s="1083"/>
      <c r="BK475" s="1083"/>
      <c r="BL475" s="1083"/>
      <c r="BM475" s="1083"/>
      <c r="BN475" s="1083"/>
      <c r="BO475" s="1083"/>
      <c r="BP475" s="1083"/>
      <c r="BQ475" s="1083"/>
      <c r="BR475" s="1083"/>
      <c r="BS475" s="1083"/>
      <c r="BT475" s="1083"/>
      <c r="BU475" s="1083"/>
      <c r="BV475" s="1083"/>
      <c r="BW475" s="1083"/>
      <c r="BX475" s="1083"/>
      <c r="BY475" s="1083"/>
      <c r="BZ475" s="1083"/>
      <c r="CA475" s="1083"/>
      <c r="CB475" s="1083"/>
      <c r="CC475" s="1083"/>
      <c r="CD475" s="1083"/>
      <c r="CE475" s="1083"/>
      <c r="CF475" s="1087"/>
      <c r="CG475" s="1087"/>
      <c r="CH475" s="1087"/>
      <c r="CI475" s="1087"/>
      <c r="CJ475" s="1087"/>
      <c r="CK475" s="1087"/>
      <c r="CL475" s="1087"/>
      <c r="CM475" s="1087"/>
      <c r="CN475" s="1087"/>
      <c r="CO475" s="1087"/>
      <c r="CP475" s="1087"/>
      <c r="CQ475" s="1087"/>
      <c r="CR475" s="1087"/>
      <c r="CS475" s="1087"/>
      <c r="CT475" s="1087"/>
      <c r="CU475" s="1087"/>
      <c r="CV475" s="1087"/>
      <c r="CW475" s="1087"/>
      <c r="CX475" s="1087"/>
      <c r="CY475" s="1087"/>
      <c r="CZ475" s="1087"/>
      <c r="DA475" s="1087"/>
      <c r="DB475" s="1087"/>
      <c r="DC475" s="1087"/>
      <c r="DD475" s="1087"/>
      <c r="DE475" s="1087"/>
      <c r="DF475" s="1087"/>
      <c r="DG475" s="1087"/>
      <c r="DH475" s="1087"/>
      <c r="DI475" s="1087"/>
      <c r="DJ475" s="1087"/>
      <c r="DK475" s="1087"/>
      <c r="DL475" s="700"/>
      <c r="DM475" s="701"/>
      <c r="DN475" s="701"/>
      <c r="DO475" s="701"/>
      <c r="DP475" s="701"/>
      <c r="DQ475" s="702"/>
      <c r="DR475" s="1083"/>
      <c r="DS475" s="1083"/>
      <c r="DT475" s="1083"/>
      <c r="DU475" s="1083"/>
      <c r="DV475" s="1083"/>
      <c r="DW475" s="1083"/>
      <c r="DX475" s="1083"/>
      <c r="DY475" s="1083"/>
      <c r="DZ475" s="1083"/>
      <c r="EA475" s="1083"/>
      <c r="EB475" s="1083"/>
      <c r="EC475" s="1084"/>
      <c r="ED475" s="1084"/>
      <c r="EE475" s="1084"/>
      <c r="EF475" s="1084"/>
      <c r="EG475" s="1084"/>
      <c r="EH475" s="1084"/>
      <c r="EI475" s="1084"/>
      <c r="EJ475" s="1084"/>
      <c r="EK475" s="1084"/>
      <c r="EL475" s="1084"/>
      <c r="EM475" s="1084"/>
    </row>
    <row r="476" spans="1:143" ht="6" customHeight="1">
      <c r="A476" s="162"/>
      <c r="B476" s="991"/>
      <c r="C476" s="991"/>
      <c r="D476" s="991"/>
      <c r="E476" s="991"/>
      <c r="F476" s="1083"/>
      <c r="G476" s="1083"/>
      <c r="H476" s="1083"/>
      <c r="I476" s="1083"/>
      <c r="J476" s="1083"/>
      <c r="K476" s="1083"/>
      <c r="L476" s="1083"/>
      <c r="M476" s="1083"/>
      <c r="N476" s="1083"/>
      <c r="O476" s="1083"/>
      <c r="P476" s="1083"/>
      <c r="Q476" s="1083"/>
      <c r="R476" s="1083"/>
      <c r="S476" s="1083"/>
      <c r="T476" s="1083"/>
      <c r="U476" s="1083"/>
      <c r="V476" s="1083"/>
      <c r="W476" s="1083"/>
      <c r="X476" s="1083"/>
      <c r="Y476" s="1083"/>
      <c r="Z476" s="1083"/>
      <c r="AA476" s="1083"/>
      <c r="AB476" s="1083"/>
      <c r="AC476" s="1083"/>
      <c r="AD476" s="1083"/>
      <c r="AE476" s="1083"/>
      <c r="AF476" s="1083"/>
      <c r="AG476" s="1083"/>
      <c r="AH476" s="1083"/>
      <c r="AI476" s="1083"/>
      <c r="AJ476" s="1083"/>
      <c r="AK476" s="1083"/>
      <c r="AL476" s="1083"/>
      <c r="AM476" s="1083"/>
      <c r="AN476" s="1083"/>
      <c r="AO476" s="1083"/>
      <c r="AP476" s="1083"/>
      <c r="AQ476" s="1083"/>
      <c r="AR476" s="1083"/>
      <c r="AS476" s="1083"/>
      <c r="AT476" s="1083"/>
      <c r="AU476" s="1083"/>
      <c r="AV476" s="1083"/>
      <c r="AW476" s="1083"/>
      <c r="AX476" s="1084"/>
      <c r="AY476" s="1084"/>
      <c r="AZ476" s="1084"/>
      <c r="BA476" s="1084"/>
      <c r="BB476" s="1084"/>
      <c r="BC476" s="1083"/>
      <c r="BD476" s="1083"/>
      <c r="BE476" s="1083"/>
      <c r="BF476" s="1083"/>
      <c r="BG476" s="1083"/>
      <c r="BH476" s="1083"/>
      <c r="BI476" s="1083"/>
      <c r="BJ476" s="1083"/>
      <c r="BK476" s="1083"/>
      <c r="BL476" s="1083"/>
      <c r="BM476" s="1083"/>
      <c r="BN476" s="1083"/>
      <c r="BO476" s="1083"/>
      <c r="BP476" s="1083"/>
      <c r="BQ476" s="1083"/>
      <c r="BR476" s="1083"/>
      <c r="BS476" s="1083"/>
      <c r="BT476" s="1083"/>
      <c r="BU476" s="1083"/>
      <c r="BV476" s="1083"/>
      <c r="BW476" s="1083"/>
      <c r="BX476" s="1083"/>
      <c r="BY476" s="1083"/>
      <c r="BZ476" s="1083"/>
      <c r="CA476" s="1083"/>
      <c r="CB476" s="1083"/>
      <c r="CC476" s="1083"/>
      <c r="CD476" s="1083"/>
      <c r="CE476" s="1083"/>
      <c r="CF476" s="1087"/>
      <c r="CG476" s="1087"/>
      <c r="CH476" s="1087"/>
      <c r="CI476" s="1087"/>
      <c r="CJ476" s="1087"/>
      <c r="CK476" s="1087"/>
      <c r="CL476" s="1087"/>
      <c r="CM476" s="1087"/>
      <c r="CN476" s="1087"/>
      <c r="CO476" s="1087"/>
      <c r="CP476" s="1087"/>
      <c r="CQ476" s="1087"/>
      <c r="CR476" s="1087"/>
      <c r="CS476" s="1087"/>
      <c r="CT476" s="1087"/>
      <c r="CU476" s="1087"/>
      <c r="CV476" s="1087"/>
      <c r="CW476" s="1087"/>
      <c r="CX476" s="1087"/>
      <c r="CY476" s="1087"/>
      <c r="CZ476" s="1087"/>
      <c r="DA476" s="1087"/>
      <c r="DB476" s="1087"/>
      <c r="DC476" s="1087"/>
      <c r="DD476" s="1087"/>
      <c r="DE476" s="1087"/>
      <c r="DF476" s="1087"/>
      <c r="DG476" s="1087"/>
      <c r="DH476" s="1087"/>
      <c r="DI476" s="1087"/>
      <c r="DJ476" s="1087"/>
      <c r="DK476" s="1087"/>
      <c r="DL476" s="703"/>
      <c r="DM476" s="704"/>
      <c r="DN476" s="704"/>
      <c r="DO476" s="704"/>
      <c r="DP476" s="704"/>
      <c r="DQ476" s="705"/>
      <c r="DR476" s="1083"/>
      <c r="DS476" s="1083"/>
      <c r="DT476" s="1083"/>
      <c r="DU476" s="1083"/>
      <c r="DV476" s="1083"/>
      <c r="DW476" s="1083"/>
      <c r="DX476" s="1083"/>
      <c r="DY476" s="1083"/>
      <c r="DZ476" s="1083"/>
      <c r="EA476" s="1083"/>
      <c r="EB476" s="1083"/>
      <c r="EC476" s="1084"/>
      <c r="ED476" s="1084"/>
      <c r="EE476" s="1084"/>
      <c r="EF476" s="1084"/>
      <c r="EG476" s="1084"/>
      <c r="EH476" s="1084"/>
      <c r="EI476" s="1084"/>
      <c r="EJ476" s="1084"/>
      <c r="EK476" s="1084"/>
      <c r="EL476" s="1084"/>
      <c r="EM476" s="1084"/>
    </row>
    <row r="477" spans="1:143" ht="6" customHeight="1">
      <c r="A477" s="162"/>
      <c r="B477" s="1085">
        <v>18</v>
      </c>
      <c r="C477" s="991"/>
      <c r="D477" s="991"/>
      <c r="E477" s="991"/>
      <c r="F477" s="1083"/>
      <c r="G477" s="1083"/>
      <c r="H477" s="1083"/>
      <c r="I477" s="1083"/>
      <c r="J477" s="1083"/>
      <c r="K477" s="1083"/>
      <c r="L477" s="1083"/>
      <c r="M477" s="1083"/>
      <c r="N477" s="1083"/>
      <c r="O477" s="1083"/>
      <c r="P477" s="1083"/>
      <c r="Q477" s="1083"/>
      <c r="R477" s="1083"/>
      <c r="S477" s="1083"/>
      <c r="T477" s="1083"/>
      <c r="U477" s="1083"/>
      <c r="V477" s="1083"/>
      <c r="W477" s="1083"/>
      <c r="X477" s="1083"/>
      <c r="Y477" s="1083"/>
      <c r="Z477" s="1083"/>
      <c r="AA477" s="1083"/>
      <c r="AB477" s="1083"/>
      <c r="AC477" s="1083"/>
      <c r="AD477" s="1083"/>
      <c r="AE477" s="1083"/>
      <c r="AF477" s="1083"/>
      <c r="AG477" s="1083"/>
      <c r="AH477" s="1083"/>
      <c r="AI477" s="1083"/>
      <c r="AJ477" s="1083"/>
      <c r="AK477" s="1083"/>
      <c r="AL477" s="1083"/>
      <c r="AM477" s="1083"/>
      <c r="AN477" s="1083"/>
      <c r="AO477" s="1083"/>
      <c r="AP477" s="1083"/>
      <c r="AQ477" s="1083"/>
      <c r="AR477" s="1083"/>
      <c r="AS477" s="1083"/>
      <c r="AT477" s="1083"/>
      <c r="AU477" s="1083"/>
      <c r="AV477" s="1083"/>
      <c r="AW477" s="1083"/>
      <c r="AX477" s="1084"/>
      <c r="AY477" s="1084"/>
      <c r="AZ477" s="1084"/>
      <c r="BA477" s="1084"/>
      <c r="BB477" s="1084"/>
      <c r="BC477" s="1083"/>
      <c r="BD477" s="1083"/>
      <c r="BE477" s="1083"/>
      <c r="BF477" s="1083"/>
      <c r="BG477" s="1083"/>
      <c r="BH477" s="1083"/>
      <c r="BI477" s="1083"/>
      <c r="BJ477" s="1083"/>
      <c r="BK477" s="1083"/>
      <c r="BL477" s="1083"/>
      <c r="BM477" s="1083"/>
      <c r="BN477" s="1083"/>
      <c r="BO477" s="1083"/>
      <c r="BP477" s="1083"/>
      <c r="BQ477" s="1083"/>
      <c r="BR477" s="1083"/>
      <c r="BS477" s="1083"/>
      <c r="BT477" s="1083"/>
      <c r="BU477" s="1083"/>
      <c r="BV477" s="1083"/>
      <c r="BW477" s="1083"/>
      <c r="BX477" s="1083"/>
      <c r="BY477" s="1083"/>
      <c r="BZ477" s="1083"/>
      <c r="CA477" s="1083"/>
      <c r="CB477" s="1083"/>
      <c r="CC477" s="1083"/>
      <c r="CD477" s="1083"/>
      <c r="CE477" s="1083"/>
      <c r="CF477" s="1087"/>
      <c r="CG477" s="1087"/>
      <c r="CH477" s="1087"/>
      <c r="CI477" s="1087"/>
      <c r="CJ477" s="1087"/>
      <c r="CK477" s="1087"/>
      <c r="CL477" s="1087"/>
      <c r="CM477" s="1087"/>
      <c r="CN477" s="1087"/>
      <c r="CO477" s="1087"/>
      <c r="CP477" s="1087"/>
      <c r="CQ477" s="1087"/>
      <c r="CR477" s="1087"/>
      <c r="CS477" s="1087"/>
      <c r="CT477" s="1087"/>
      <c r="CU477" s="1087"/>
      <c r="CV477" s="1087"/>
      <c r="CW477" s="1087"/>
      <c r="CX477" s="1087"/>
      <c r="CY477" s="1087"/>
      <c r="CZ477" s="1087"/>
      <c r="DA477" s="1087"/>
      <c r="DB477" s="1087"/>
      <c r="DC477" s="1087"/>
      <c r="DD477" s="1087"/>
      <c r="DE477" s="1087"/>
      <c r="DF477" s="1087"/>
      <c r="DG477" s="1087"/>
      <c r="DH477" s="1087"/>
      <c r="DI477" s="1087"/>
      <c r="DJ477" s="1087"/>
      <c r="DK477" s="1087"/>
      <c r="DL477" s="697"/>
      <c r="DM477" s="698"/>
      <c r="DN477" s="698"/>
      <c r="DO477" s="698"/>
      <c r="DP477" s="698"/>
      <c r="DQ477" s="699"/>
      <c r="DR477" s="1083"/>
      <c r="DS477" s="1083"/>
      <c r="DT477" s="1083"/>
      <c r="DU477" s="1083"/>
      <c r="DV477" s="1083"/>
      <c r="DW477" s="1083"/>
      <c r="DX477" s="1083"/>
      <c r="DY477" s="1083"/>
      <c r="DZ477" s="1083"/>
      <c r="EA477" s="1083"/>
      <c r="EB477" s="1083"/>
      <c r="EC477" s="1084"/>
      <c r="ED477" s="1084"/>
      <c r="EE477" s="1084"/>
      <c r="EF477" s="1084"/>
      <c r="EG477" s="1084"/>
      <c r="EH477" s="1084"/>
      <c r="EI477" s="1084"/>
      <c r="EJ477" s="1084"/>
      <c r="EK477" s="1084"/>
      <c r="EL477" s="1084"/>
      <c r="EM477" s="1084"/>
    </row>
    <row r="478" spans="1:143" ht="6" customHeight="1">
      <c r="A478" s="162"/>
      <c r="B478" s="991"/>
      <c r="C478" s="991"/>
      <c r="D478" s="991"/>
      <c r="E478" s="991"/>
      <c r="F478" s="1083"/>
      <c r="G478" s="1083"/>
      <c r="H478" s="1083"/>
      <c r="I478" s="1083"/>
      <c r="J478" s="1083"/>
      <c r="K478" s="1083"/>
      <c r="L478" s="1083"/>
      <c r="M478" s="1083"/>
      <c r="N478" s="1083"/>
      <c r="O478" s="1083"/>
      <c r="P478" s="1083"/>
      <c r="Q478" s="1083"/>
      <c r="R478" s="1083"/>
      <c r="S478" s="1083"/>
      <c r="T478" s="1083"/>
      <c r="U478" s="1083"/>
      <c r="V478" s="1083"/>
      <c r="W478" s="1083"/>
      <c r="X478" s="1083"/>
      <c r="Y478" s="1083"/>
      <c r="Z478" s="1083"/>
      <c r="AA478" s="1083"/>
      <c r="AB478" s="1083"/>
      <c r="AC478" s="1083"/>
      <c r="AD478" s="1083"/>
      <c r="AE478" s="1083"/>
      <c r="AF478" s="1083"/>
      <c r="AG478" s="1083"/>
      <c r="AH478" s="1083"/>
      <c r="AI478" s="1083"/>
      <c r="AJ478" s="1083"/>
      <c r="AK478" s="1083"/>
      <c r="AL478" s="1083"/>
      <c r="AM478" s="1083"/>
      <c r="AN478" s="1083"/>
      <c r="AO478" s="1083"/>
      <c r="AP478" s="1083"/>
      <c r="AQ478" s="1083"/>
      <c r="AR478" s="1083"/>
      <c r="AS478" s="1083"/>
      <c r="AT478" s="1083"/>
      <c r="AU478" s="1083"/>
      <c r="AV478" s="1083"/>
      <c r="AW478" s="1083"/>
      <c r="AX478" s="1084"/>
      <c r="AY478" s="1084"/>
      <c r="AZ478" s="1084"/>
      <c r="BA478" s="1084"/>
      <c r="BB478" s="1084"/>
      <c r="BC478" s="1083"/>
      <c r="BD478" s="1083"/>
      <c r="BE478" s="1083"/>
      <c r="BF478" s="1083"/>
      <c r="BG478" s="1083"/>
      <c r="BH478" s="1083"/>
      <c r="BI478" s="1083"/>
      <c r="BJ478" s="1083"/>
      <c r="BK478" s="1083"/>
      <c r="BL478" s="1083"/>
      <c r="BM478" s="1083"/>
      <c r="BN478" s="1083"/>
      <c r="BO478" s="1083"/>
      <c r="BP478" s="1083"/>
      <c r="BQ478" s="1083"/>
      <c r="BR478" s="1083"/>
      <c r="BS478" s="1083"/>
      <c r="BT478" s="1083"/>
      <c r="BU478" s="1083"/>
      <c r="BV478" s="1083"/>
      <c r="BW478" s="1083"/>
      <c r="BX478" s="1083"/>
      <c r="BY478" s="1083"/>
      <c r="BZ478" s="1083"/>
      <c r="CA478" s="1083"/>
      <c r="CB478" s="1083"/>
      <c r="CC478" s="1083"/>
      <c r="CD478" s="1083"/>
      <c r="CE478" s="1083"/>
      <c r="CF478" s="1087"/>
      <c r="CG478" s="1087"/>
      <c r="CH478" s="1087"/>
      <c r="CI478" s="1087"/>
      <c r="CJ478" s="1087"/>
      <c r="CK478" s="1087"/>
      <c r="CL478" s="1087"/>
      <c r="CM478" s="1087"/>
      <c r="CN478" s="1087"/>
      <c r="CO478" s="1087"/>
      <c r="CP478" s="1087"/>
      <c r="CQ478" s="1087"/>
      <c r="CR478" s="1087"/>
      <c r="CS478" s="1087"/>
      <c r="CT478" s="1087"/>
      <c r="CU478" s="1087"/>
      <c r="CV478" s="1087"/>
      <c r="CW478" s="1087"/>
      <c r="CX478" s="1087"/>
      <c r="CY478" s="1087"/>
      <c r="CZ478" s="1087"/>
      <c r="DA478" s="1087"/>
      <c r="DB478" s="1087"/>
      <c r="DC478" s="1087"/>
      <c r="DD478" s="1087"/>
      <c r="DE478" s="1087"/>
      <c r="DF478" s="1087"/>
      <c r="DG478" s="1087"/>
      <c r="DH478" s="1087"/>
      <c r="DI478" s="1087"/>
      <c r="DJ478" s="1087"/>
      <c r="DK478" s="1087"/>
      <c r="DL478" s="700"/>
      <c r="DM478" s="701"/>
      <c r="DN478" s="701"/>
      <c r="DO478" s="701"/>
      <c r="DP478" s="701"/>
      <c r="DQ478" s="702"/>
      <c r="DR478" s="1083"/>
      <c r="DS478" s="1083"/>
      <c r="DT478" s="1083"/>
      <c r="DU478" s="1083"/>
      <c r="DV478" s="1083"/>
      <c r="DW478" s="1083"/>
      <c r="DX478" s="1083"/>
      <c r="DY478" s="1083"/>
      <c r="DZ478" s="1083"/>
      <c r="EA478" s="1083"/>
      <c r="EB478" s="1083"/>
      <c r="EC478" s="1084"/>
      <c r="ED478" s="1084"/>
      <c r="EE478" s="1084"/>
      <c r="EF478" s="1084"/>
      <c r="EG478" s="1084"/>
      <c r="EH478" s="1084"/>
      <c r="EI478" s="1084"/>
      <c r="EJ478" s="1084"/>
      <c r="EK478" s="1084"/>
      <c r="EL478" s="1084"/>
      <c r="EM478" s="1084"/>
    </row>
    <row r="479" spans="1:143" ht="6" customHeight="1">
      <c r="A479" s="162"/>
      <c r="B479" s="991"/>
      <c r="C479" s="991"/>
      <c r="D479" s="991"/>
      <c r="E479" s="991"/>
      <c r="F479" s="1083"/>
      <c r="G479" s="1083"/>
      <c r="H479" s="1083"/>
      <c r="I479" s="1083"/>
      <c r="J479" s="1083"/>
      <c r="K479" s="1083"/>
      <c r="L479" s="1083"/>
      <c r="M479" s="1083"/>
      <c r="N479" s="1083"/>
      <c r="O479" s="1083"/>
      <c r="P479" s="1083"/>
      <c r="Q479" s="1083"/>
      <c r="R479" s="1083"/>
      <c r="S479" s="1083"/>
      <c r="T479" s="1083"/>
      <c r="U479" s="1083"/>
      <c r="V479" s="1083"/>
      <c r="W479" s="1083"/>
      <c r="X479" s="1083"/>
      <c r="Y479" s="1083"/>
      <c r="Z479" s="1083"/>
      <c r="AA479" s="1083"/>
      <c r="AB479" s="1083"/>
      <c r="AC479" s="1083"/>
      <c r="AD479" s="1083"/>
      <c r="AE479" s="1083"/>
      <c r="AF479" s="1083"/>
      <c r="AG479" s="1083"/>
      <c r="AH479" s="1083"/>
      <c r="AI479" s="1083"/>
      <c r="AJ479" s="1083"/>
      <c r="AK479" s="1083"/>
      <c r="AL479" s="1083"/>
      <c r="AM479" s="1083"/>
      <c r="AN479" s="1083"/>
      <c r="AO479" s="1083"/>
      <c r="AP479" s="1083"/>
      <c r="AQ479" s="1083"/>
      <c r="AR479" s="1083"/>
      <c r="AS479" s="1083"/>
      <c r="AT479" s="1083"/>
      <c r="AU479" s="1083"/>
      <c r="AV479" s="1083"/>
      <c r="AW479" s="1083"/>
      <c r="AX479" s="1084"/>
      <c r="AY479" s="1084"/>
      <c r="AZ479" s="1084"/>
      <c r="BA479" s="1084"/>
      <c r="BB479" s="1084"/>
      <c r="BC479" s="1083"/>
      <c r="BD479" s="1083"/>
      <c r="BE479" s="1083"/>
      <c r="BF479" s="1083"/>
      <c r="BG479" s="1083"/>
      <c r="BH479" s="1083"/>
      <c r="BI479" s="1083"/>
      <c r="BJ479" s="1083"/>
      <c r="BK479" s="1083"/>
      <c r="BL479" s="1083"/>
      <c r="BM479" s="1083"/>
      <c r="BN479" s="1083"/>
      <c r="BO479" s="1083"/>
      <c r="BP479" s="1083"/>
      <c r="BQ479" s="1083"/>
      <c r="BR479" s="1083"/>
      <c r="BS479" s="1083"/>
      <c r="BT479" s="1083"/>
      <c r="BU479" s="1083"/>
      <c r="BV479" s="1083"/>
      <c r="BW479" s="1083"/>
      <c r="BX479" s="1083"/>
      <c r="BY479" s="1083"/>
      <c r="BZ479" s="1083"/>
      <c r="CA479" s="1083"/>
      <c r="CB479" s="1083"/>
      <c r="CC479" s="1083"/>
      <c r="CD479" s="1083"/>
      <c r="CE479" s="1083"/>
      <c r="CF479" s="1087"/>
      <c r="CG479" s="1087"/>
      <c r="CH479" s="1087"/>
      <c r="CI479" s="1087"/>
      <c r="CJ479" s="1087"/>
      <c r="CK479" s="1087"/>
      <c r="CL479" s="1087"/>
      <c r="CM479" s="1087"/>
      <c r="CN479" s="1087"/>
      <c r="CO479" s="1087"/>
      <c r="CP479" s="1087"/>
      <c r="CQ479" s="1087"/>
      <c r="CR479" s="1087"/>
      <c r="CS479" s="1087"/>
      <c r="CT479" s="1087"/>
      <c r="CU479" s="1087"/>
      <c r="CV479" s="1087"/>
      <c r="CW479" s="1087"/>
      <c r="CX479" s="1087"/>
      <c r="CY479" s="1087"/>
      <c r="CZ479" s="1087"/>
      <c r="DA479" s="1087"/>
      <c r="DB479" s="1087"/>
      <c r="DC479" s="1087"/>
      <c r="DD479" s="1087"/>
      <c r="DE479" s="1087"/>
      <c r="DF479" s="1087"/>
      <c r="DG479" s="1087"/>
      <c r="DH479" s="1087"/>
      <c r="DI479" s="1087"/>
      <c r="DJ479" s="1087"/>
      <c r="DK479" s="1087"/>
      <c r="DL479" s="703"/>
      <c r="DM479" s="704"/>
      <c r="DN479" s="704"/>
      <c r="DO479" s="704"/>
      <c r="DP479" s="704"/>
      <c r="DQ479" s="705"/>
      <c r="DR479" s="1083"/>
      <c r="DS479" s="1083"/>
      <c r="DT479" s="1083"/>
      <c r="DU479" s="1083"/>
      <c r="DV479" s="1083"/>
      <c r="DW479" s="1083"/>
      <c r="DX479" s="1083"/>
      <c r="DY479" s="1083"/>
      <c r="DZ479" s="1083"/>
      <c r="EA479" s="1083"/>
      <c r="EB479" s="1083"/>
      <c r="EC479" s="1084"/>
      <c r="ED479" s="1084"/>
      <c r="EE479" s="1084"/>
      <c r="EF479" s="1084"/>
      <c r="EG479" s="1084"/>
      <c r="EH479" s="1084"/>
      <c r="EI479" s="1084"/>
      <c r="EJ479" s="1084"/>
      <c r="EK479" s="1084"/>
      <c r="EL479" s="1084"/>
      <c r="EM479" s="1084"/>
    </row>
    <row r="480" spans="1:143" ht="6" customHeight="1">
      <c r="A480" s="162"/>
      <c r="B480" s="1085">
        <v>19</v>
      </c>
      <c r="C480" s="991"/>
      <c r="D480" s="991"/>
      <c r="E480" s="991"/>
      <c r="F480" s="1083"/>
      <c r="G480" s="1083"/>
      <c r="H480" s="1083"/>
      <c r="I480" s="1083"/>
      <c r="J480" s="1083"/>
      <c r="K480" s="1083"/>
      <c r="L480" s="1083"/>
      <c r="M480" s="1083"/>
      <c r="N480" s="1083"/>
      <c r="O480" s="1083"/>
      <c r="P480" s="1083"/>
      <c r="Q480" s="1083"/>
      <c r="R480" s="1083"/>
      <c r="S480" s="1083"/>
      <c r="T480" s="1083"/>
      <c r="U480" s="1083"/>
      <c r="V480" s="1083"/>
      <c r="W480" s="1083"/>
      <c r="X480" s="1083"/>
      <c r="Y480" s="1083"/>
      <c r="Z480" s="1083"/>
      <c r="AA480" s="1083"/>
      <c r="AB480" s="1083"/>
      <c r="AC480" s="1083"/>
      <c r="AD480" s="1083"/>
      <c r="AE480" s="1083"/>
      <c r="AF480" s="1083"/>
      <c r="AG480" s="1083"/>
      <c r="AH480" s="1083"/>
      <c r="AI480" s="1083"/>
      <c r="AJ480" s="1083"/>
      <c r="AK480" s="1083"/>
      <c r="AL480" s="1083"/>
      <c r="AM480" s="1083"/>
      <c r="AN480" s="1083"/>
      <c r="AO480" s="1083"/>
      <c r="AP480" s="1083"/>
      <c r="AQ480" s="1083"/>
      <c r="AR480" s="1083"/>
      <c r="AS480" s="1083"/>
      <c r="AT480" s="1083"/>
      <c r="AU480" s="1083"/>
      <c r="AV480" s="1083"/>
      <c r="AW480" s="1083"/>
      <c r="AX480" s="1084"/>
      <c r="AY480" s="1084"/>
      <c r="AZ480" s="1084"/>
      <c r="BA480" s="1084"/>
      <c r="BB480" s="1084"/>
      <c r="BC480" s="1083"/>
      <c r="BD480" s="1083"/>
      <c r="BE480" s="1083"/>
      <c r="BF480" s="1083"/>
      <c r="BG480" s="1083"/>
      <c r="BH480" s="1083"/>
      <c r="BI480" s="1083"/>
      <c r="BJ480" s="1083"/>
      <c r="BK480" s="1083"/>
      <c r="BL480" s="1083"/>
      <c r="BM480" s="1083"/>
      <c r="BN480" s="1083"/>
      <c r="BO480" s="1083"/>
      <c r="BP480" s="1083"/>
      <c r="BQ480" s="1083"/>
      <c r="BR480" s="1083"/>
      <c r="BS480" s="1083"/>
      <c r="BT480" s="1083"/>
      <c r="BU480" s="1083"/>
      <c r="BV480" s="1083"/>
      <c r="BW480" s="1083"/>
      <c r="BX480" s="1083"/>
      <c r="BY480" s="1083"/>
      <c r="BZ480" s="1083"/>
      <c r="CA480" s="1083"/>
      <c r="CB480" s="1083"/>
      <c r="CC480" s="1083"/>
      <c r="CD480" s="1083"/>
      <c r="CE480" s="1083"/>
      <c r="CF480" s="1087"/>
      <c r="CG480" s="1087"/>
      <c r="CH480" s="1087"/>
      <c r="CI480" s="1087"/>
      <c r="CJ480" s="1087"/>
      <c r="CK480" s="1087"/>
      <c r="CL480" s="1087"/>
      <c r="CM480" s="1087"/>
      <c r="CN480" s="1087"/>
      <c r="CO480" s="1087"/>
      <c r="CP480" s="1087"/>
      <c r="CQ480" s="1087"/>
      <c r="CR480" s="1087"/>
      <c r="CS480" s="1087"/>
      <c r="CT480" s="1087"/>
      <c r="CU480" s="1087"/>
      <c r="CV480" s="1087"/>
      <c r="CW480" s="1087"/>
      <c r="CX480" s="1087"/>
      <c r="CY480" s="1087"/>
      <c r="CZ480" s="1087"/>
      <c r="DA480" s="1087"/>
      <c r="DB480" s="1087"/>
      <c r="DC480" s="1087"/>
      <c r="DD480" s="1087"/>
      <c r="DE480" s="1087"/>
      <c r="DF480" s="1087"/>
      <c r="DG480" s="1087"/>
      <c r="DH480" s="1087"/>
      <c r="DI480" s="1087"/>
      <c r="DJ480" s="1087"/>
      <c r="DK480" s="1087"/>
      <c r="DL480" s="697"/>
      <c r="DM480" s="698"/>
      <c r="DN480" s="698"/>
      <c r="DO480" s="698"/>
      <c r="DP480" s="698"/>
      <c r="DQ480" s="699"/>
      <c r="DR480" s="1083"/>
      <c r="DS480" s="1083"/>
      <c r="DT480" s="1083"/>
      <c r="DU480" s="1083"/>
      <c r="DV480" s="1083"/>
      <c r="DW480" s="1083"/>
      <c r="DX480" s="1083"/>
      <c r="DY480" s="1083"/>
      <c r="DZ480" s="1083"/>
      <c r="EA480" s="1083"/>
      <c r="EB480" s="1083"/>
      <c r="EC480" s="1084"/>
      <c r="ED480" s="1084"/>
      <c r="EE480" s="1084"/>
      <c r="EF480" s="1084"/>
      <c r="EG480" s="1084"/>
      <c r="EH480" s="1084"/>
      <c r="EI480" s="1084"/>
      <c r="EJ480" s="1084"/>
      <c r="EK480" s="1084"/>
      <c r="EL480" s="1084"/>
      <c r="EM480" s="1084"/>
    </row>
    <row r="481" spans="1:143" ht="6" customHeight="1">
      <c r="A481" s="162"/>
      <c r="B481" s="991"/>
      <c r="C481" s="991"/>
      <c r="D481" s="991"/>
      <c r="E481" s="991"/>
      <c r="F481" s="1083"/>
      <c r="G481" s="1083"/>
      <c r="H481" s="1083"/>
      <c r="I481" s="1083"/>
      <c r="J481" s="1083"/>
      <c r="K481" s="1083"/>
      <c r="L481" s="1083"/>
      <c r="M481" s="1083"/>
      <c r="N481" s="1083"/>
      <c r="O481" s="1083"/>
      <c r="P481" s="1083"/>
      <c r="Q481" s="1083"/>
      <c r="R481" s="1083"/>
      <c r="S481" s="1083"/>
      <c r="T481" s="1083"/>
      <c r="U481" s="1083"/>
      <c r="V481" s="1083"/>
      <c r="W481" s="1083"/>
      <c r="X481" s="1083"/>
      <c r="Y481" s="1083"/>
      <c r="Z481" s="1083"/>
      <c r="AA481" s="1083"/>
      <c r="AB481" s="1083"/>
      <c r="AC481" s="1083"/>
      <c r="AD481" s="1083"/>
      <c r="AE481" s="1083"/>
      <c r="AF481" s="1083"/>
      <c r="AG481" s="1083"/>
      <c r="AH481" s="1083"/>
      <c r="AI481" s="1083"/>
      <c r="AJ481" s="1083"/>
      <c r="AK481" s="1083"/>
      <c r="AL481" s="1083"/>
      <c r="AM481" s="1083"/>
      <c r="AN481" s="1083"/>
      <c r="AO481" s="1083"/>
      <c r="AP481" s="1083"/>
      <c r="AQ481" s="1083"/>
      <c r="AR481" s="1083"/>
      <c r="AS481" s="1083"/>
      <c r="AT481" s="1083"/>
      <c r="AU481" s="1083"/>
      <c r="AV481" s="1083"/>
      <c r="AW481" s="1083"/>
      <c r="AX481" s="1084"/>
      <c r="AY481" s="1084"/>
      <c r="AZ481" s="1084"/>
      <c r="BA481" s="1084"/>
      <c r="BB481" s="1084"/>
      <c r="BC481" s="1083"/>
      <c r="BD481" s="1083"/>
      <c r="BE481" s="1083"/>
      <c r="BF481" s="1083"/>
      <c r="BG481" s="1083"/>
      <c r="BH481" s="1083"/>
      <c r="BI481" s="1083"/>
      <c r="BJ481" s="1083"/>
      <c r="BK481" s="1083"/>
      <c r="BL481" s="1083"/>
      <c r="BM481" s="1083"/>
      <c r="BN481" s="1083"/>
      <c r="BO481" s="1083"/>
      <c r="BP481" s="1083"/>
      <c r="BQ481" s="1083"/>
      <c r="BR481" s="1083"/>
      <c r="BS481" s="1083"/>
      <c r="BT481" s="1083"/>
      <c r="BU481" s="1083"/>
      <c r="BV481" s="1083"/>
      <c r="BW481" s="1083"/>
      <c r="BX481" s="1083"/>
      <c r="BY481" s="1083"/>
      <c r="BZ481" s="1083"/>
      <c r="CA481" s="1083"/>
      <c r="CB481" s="1083"/>
      <c r="CC481" s="1083"/>
      <c r="CD481" s="1083"/>
      <c r="CE481" s="1083"/>
      <c r="CF481" s="1087"/>
      <c r="CG481" s="1087"/>
      <c r="CH481" s="1087"/>
      <c r="CI481" s="1087"/>
      <c r="CJ481" s="1087"/>
      <c r="CK481" s="1087"/>
      <c r="CL481" s="1087"/>
      <c r="CM481" s="1087"/>
      <c r="CN481" s="1087"/>
      <c r="CO481" s="1087"/>
      <c r="CP481" s="1087"/>
      <c r="CQ481" s="1087"/>
      <c r="CR481" s="1087"/>
      <c r="CS481" s="1087"/>
      <c r="CT481" s="1087"/>
      <c r="CU481" s="1087"/>
      <c r="CV481" s="1087"/>
      <c r="CW481" s="1087"/>
      <c r="CX481" s="1087"/>
      <c r="CY481" s="1087"/>
      <c r="CZ481" s="1087"/>
      <c r="DA481" s="1087"/>
      <c r="DB481" s="1087"/>
      <c r="DC481" s="1087"/>
      <c r="DD481" s="1087"/>
      <c r="DE481" s="1087"/>
      <c r="DF481" s="1087"/>
      <c r="DG481" s="1087"/>
      <c r="DH481" s="1087"/>
      <c r="DI481" s="1087"/>
      <c r="DJ481" s="1087"/>
      <c r="DK481" s="1087"/>
      <c r="DL481" s="700"/>
      <c r="DM481" s="701"/>
      <c r="DN481" s="701"/>
      <c r="DO481" s="701"/>
      <c r="DP481" s="701"/>
      <c r="DQ481" s="702"/>
      <c r="DR481" s="1083"/>
      <c r="DS481" s="1083"/>
      <c r="DT481" s="1083"/>
      <c r="DU481" s="1083"/>
      <c r="DV481" s="1083"/>
      <c r="DW481" s="1083"/>
      <c r="DX481" s="1083"/>
      <c r="DY481" s="1083"/>
      <c r="DZ481" s="1083"/>
      <c r="EA481" s="1083"/>
      <c r="EB481" s="1083"/>
      <c r="EC481" s="1084"/>
      <c r="ED481" s="1084"/>
      <c r="EE481" s="1084"/>
      <c r="EF481" s="1084"/>
      <c r="EG481" s="1084"/>
      <c r="EH481" s="1084"/>
      <c r="EI481" s="1084"/>
      <c r="EJ481" s="1084"/>
      <c r="EK481" s="1084"/>
      <c r="EL481" s="1084"/>
      <c r="EM481" s="1084"/>
    </row>
    <row r="482" spans="1:143" ht="6" customHeight="1">
      <c r="A482" s="162"/>
      <c r="B482" s="991"/>
      <c r="C482" s="991"/>
      <c r="D482" s="991"/>
      <c r="E482" s="991"/>
      <c r="F482" s="1083"/>
      <c r="G482" s="1083"/>
      <c r="H482" s="1083"/>
      <c r="I482" s="1083"/>
      <c r="J482" s="1083"/>
      <c r="K482" s="1083"/>
      <c r="L482" s="1083"/>
      <c r="M482" s="1083"/>
      <c r="N482" s="1083"/>
      <c r="O482" s="1083"/>
      <c r="P482" s="1083"/>
      <c r="Q482" s="1083"/>
      <c r="R482" s="1083"/>
      <c r="S482" s="1083"/>
      <c r="T482" s="1083"/>
      <c r="U482" s="1083"/>
      <c r="V482" s="1083"/>
      <c r="W482" s="1083"/>
      <c r="X482" s="1083"/>
      <c r="Y482" s="1083"/>
      <c r="Z482" s="1083"/>
      <c r="AA482" s="1083"/>
      <c r="AB482" s="1083"/>
      <c r="AC482" s="1083"/>
      <c r="AD482" s="1083"/>
      <c r="AE482" s="1083"/>
      <c r="AF482" s="1083"/>
      <c r="AG482" s="1083"/>
      <c r="AH482" s="1083"/>
      <c r="AI482" s="1083"/>
      <c r="AJ482" s="1083"/>
      <c r="AK482" s="1083"/>
      <c r="AL482" s="1083"/>
      <c r="AM482" s="1083"/>
      <c r="AN482" s="1083"/>
      <c r="AO482" s="1083"/>
      <c r="AP482" s="1083"/>
      <c r="AQ482" s="1083"/>
      <c r="AR482" s="1083"/>
      <c r="AS482" s="1083"/>
      <c r="AT482" s="1083"/>
      <c r="AU482" s="1083"/>
      <c r="AV482" s="1083"/>
      <c r="AW482" s="1083"/>
      <c r="AX482" s="1084"/>
      <c r="AY482" s="1084"/>
      <c r="AZ482" s="1084"/>
      <c r="BA482" s="1084"/>
      <c r="BB482" s="1084"/>
      <c r="BC482" s="1083"/>
      <c r="BD482" s="1083"/>
      <c r="BE482" s="1083"/>
      <c r="BF482" s="1083"/>
      <c r="BG482" s="1083"/>
      <c r="BH482" s="1083"/>
      <c r="BI482" s="1083"/>
      <c r="BJ482" s="1083"/>
      <c r="BK482" s="1083"/>
      <c r="BL482" s="1083"/>
      <c r="BM482" s="1083"/>
      <c r="BN482" s="1083"/>
      <c r="BO482" s="1083"/>
      <c r="BP482" s="1083"/>
      <c r="BQ482" s="1083"/>
      <c r="BR482" s="1083"/>
      <c r="BS482" s="1083"/>
      <c r="BT482" s="1083"/>
      <c r="BU482" s="1083"/>
      <c r="BV482" s="1083"/>
      <c r="BW482" s="1083"/>
      <c r="BX482" s="1083"/>
      <c r="BY482" s="1083"/>
      <c r="BZ482" s="1083"/>
      <c r="CA482" s="1083"/>
      <c r="CB482" s="1083"/>
      <c r="CC482" s="1083"/>
      <c r="CD482" s="1083"/>
      <c r="CE482" s="1083"/>
      <c r="CF482" s="1087"/>
      <c r="CG482" s="1087"/>
      <c r="CH482" s="1087"/>
      <c r="CI482" s="1087"/>
      <c r="CJ482" s="1087"/>
      <c r="CK482" s="1087"/>
      <c r="CL482" s="1087"/>
      <c r="CM482" s="1087"/>
      <c r="CN482" s="1087"/>
      <c r="CO482" s="1087"/>
      <c r="CP482" s="1087"/>
      <c r="CQ482" s="1087"/>
      <c r="CR482" s="1087"/>
      <c r="CS482" s="1087"/>
      <c r="CT482" s="1087"/>
      <c r="CU482" s="1087"/>
      <c r="CV482" s="1087"/>
      <c r="CW482" s="1087"/>
      <c r="CX482" s="1087"/>
      <c r="CY482" s="1087"/>
      <c r="CZ482" s="1087"/>
      <c r="DA482" s="1087"/>
      <c r="DB482" s="1087"/>
      <c r="DC482" s="1087"/>
      <c r="DD482" s="1087"/>
      <c r="DE482" s="1087"/>
      <c r="DF482" s="1087"/>
      <c r="DG482" s="1087"/>
      <c r="DH482" s="1087"/>
      <c r="DI482" s="1087"/>
      <c r="DJ482" s="1087"/>
      <c r="DK482" s="1087"/>
      <c r="DL482" s="703"/>
      <c r="DM482" s="704"/>
      <c r="DN482" s="704"/>
      <c r="DO482" s="704"/>
      <c r="DP482" s="704"/>
      <c r="DQ482" s="705"/>
      <c r="DR482" s="1083"/>
      <c r="DS482" s="1083"/>
      <c r="DT482" s="1083"/>
      <c r="DU482" s="1083"/>
      <c r="DV482" s="1083"/>
      <c r="DW482" s="1083"/>
      <c r="DX482" s="1083"/>
      <c r="DY482" s="1083"/>
      <c r="DZ482" s="1083"/>
      <c r="EA482" s="1083"/>
      <c r="EB482" s="1083"/>
      <c r="EC482" s="1084"/>
      <c r="ED482" s="1084"/>
      <c r="EE482" s="1084"/>
      <c r="EF482" s="1084"/>
      <c r="EG482" s="1084"/>
      <c r="EH482" s="1084"/>
      <c r="EI482" s="1084"/>
      <c r="EJ482" s="1084"/>
      <c r="EK482" s="1084"/>
      <c r="EL482" s="1084"/>
      <c r="EM482" s="1084"/>
    </row>
    <row r="483" spans="1:143" ht="6" customHeight="1">
      <c r="A483" s="162"/>
      <c r="B483" s="1085">
        <v>20</v>
      </c>
      <c r="C483" s="991"/>
      <c r="D483" s="991"/>
      <c r="E483" s="991"/>
      <c r="F483" s="1083"/>
      <c r="G483" s="1083"/>
      <c r="H483" s="1083"/>
      <c r="I483" s="1083"/>
      <c r="J483" s="1083"/>
      <c r="K483" s="1083"/>
      <c r="L483" s="1083"/>
      <c r="M483" s="1083"/>
      <c r="N483" s="1083"/>
      <c r="O483" s="1083"/>
      <c r="P483" s="1083"/>
      <c r="Q483" s="1083"/>
      <c r="R483" s="1083"/>
      <c r="S483" s="1083"/>
      <c r="T483" s="1083"/>
      <c r="U483" s="1083"/>
      <c r="V483" s="1083"/>
      <c r="W483" s="1083"/>
      <c r="X483" s="1083"/>
      <c r="Y483" s="1083"/>
      <c r="Z483" s="1083"/>
      <c r="AA483" s="1083"/>
      <c r="AB483" s="1083"/>
      <c r="AC483" s="1083"/>
      <c r="AD483" s="1083"/>
      <c r="AE483" s="1083"/>
      <c r="AF483" s="1083"/>
      <c r="AG483" s="1083"/>
      <c r="AH483" s="1083"/>
      <c r="AI483" s="1083"/>
      <c r="AJ483" s="1083"/>
      <c r="AK483" s="1083"/>
      <c r="AL483" s="1083"/>
      <c r="AM483" s="1083"/>
      <c r="AN483" s="1083"/>
      <c r="AO483" s="1083"/>
      <c r="AP483" s="1083"/>
      <c r="AQ483" s="1083"/>
      <c r="AR483" s="1083"/>
      <c r="AS483" s="1083"/>
      <c r="AT483" s="1083"/>
      <c r="AU483" s="1083"/>
      <c r="AV483" s="1083"/>
      <c r="AW483" s="1083"/>
      <c r="AX483" s="1084"/>
      <c r="AY483" s="1084"/>
      <c r="AZ483" s="1084"/>
      <c r="BA483" s="1084"/>
      <c r="BB483" s="1084"/>
      <c r="BC483" s="1083"/>
      <c r="BD483" s="1083"/>
      <c r="BE483" s="1083"/>
      <c r="BF483" s="1083"/>
      <c r="BG483" s="1083"/>
      <c r="BH483" s="1083"/>
      <c r="BI483" s="1083"/>
      <c r="BJ483" s="1083"/>
      <c r="BK483" s="1083"/>
      <c r="BL483" s="1083"/>
      <c r="BM483" s="1083"/>
      <c r="BN483" s="1083"/>
      <c r="BO483" s="1083"/>
      <c r="BP483" s="1083"/>
      <c r="BQ483" s="1083"/>
      <c r="BR483" s="1083"/>
      <c r="BS483" s="1083"/>
      <c r="BT483" s="1083"/>
      <c r="BU483" s="1083"/>
      <c r="BV483" s="1083"/>
      <c r="BW483" s="1083"/>
      <c r="BX483" s="1083"/>
      <c r="BY483" s="1083"/>
      <c r="BZ483" s="1083"/>
      <c r="CA483" s="1083"/>
      <c r="CB483" s="1083"/>
      <c r="CC483" s="1083"/>
      <c r="CD483" s="1083"/>
      <c r="CE483" s="1083"/>
      <c r="CF483" s="1087"/>
      <c r="CG483" s="1087"/>
      <c r="CH483" s="1087"/>
      <c r="CI483" s="1087"/>
      <c r="CJ483" s="1087"/>
      <c r="CK483" s="1087"/>
      <c r="CL483" s="1087"/>
      <c r="CM483" s="1087"/>
      <c r="CN483" s="1087"/>
      <c r="CO483" s="1087"/>
      <c r="CP483" s="1087"/>
      <c r="CQ483" s="1087"/>
      <c r="CR483" s="1087"/>
      <c r="CS483" s="1087"/>
      <c r="CT483" s="1087"/>
      <c r="CU483" s="1087"/>
      <c r="CV483" s="1087"/>
      <c r="CW483" s="1087"/>
      <c r="CX483" s="1087"/>
      <c r="CY483" s="1087"/>
      <c r="CZ483" s="1087"/>
      <c r="DA483" s="1087"/>
      <c r="DB483" s="1087"/>
      <c r="DC483" s="1087"/>
      <c r="DD483" s="1087"/>
      <c r="DE483" s="1087"/>
      <c r="DF483" s="1087"/>
      <c r="DG483" s="1087"/>
      <c r="DH483" s="1087"/>
      <c r="DI483" s="1087"/>
      <c r="DJ483" s="1087"/>
      <c r="DK483" s="1087"/>
      <c r="DL483" s="697"/>
      <c r="DM483" s="698"/>
      <c r="DN483" s="698"/>
      <c r="DO483" s="698"/>
      <c r="DP483" s="698"/>
      <c r="DQ483" s="699"/>
      <c r="DR483" s="1083"/>
      <c r="DS483" s="1083"/>
      <c r="DT483" s="1083"/>
      <c r="DU483" s="1083"/>
      <c r="DV483" s="1083"/>
      <c r="DW483" s="1083"/>
      <c r="DX483" s="1083"/>
      <c r="DY483" s="1083"/>
      <c r="DZ483" s="1083"/>
      <c r="EA483" s="1083"/>
      <c r="EB483" s="1083"/>
      <c r="EC483" s="1084"/>
      <c r="ED483" s="1084"/>
      <c r="EE483" s="1084"/>
      <c r="EF483" s="1084"/>
      <c r="EG483" s="1084"/>
      <c r="EH483" s="1084"/>
      <c r="EI483" s="1084"/>
      <c r="EJ483" s="1084"/>
      <c r="EK483" s="1084"/>
      <c r="EL483" s="1084"/>
      <c r="EM483" s="1084"/>
    </row>
    <row r="484" spans="1:143" ht="6" customHeight="1">
      <c r="A484" s="162"/>
      <c r="B484" s="991"/>
      <c r="C484" s="991"/>
      <c r="D484" s="991"/>
      <c r="E484" s="991"/>
      <c r="F484" s="1083"/>
      <c r="G484" s="1083"/>
      <c r="H484" s="1083"/>
      <c r="I484" s="1083"/>
      <c r="J484" s="1083"/>
      <c r="K484" s="1083"/>
      <c r="L484" s="1083"/>
      <c r="M484" s="1083"/>
      <c r="N484" s="1083"/>
      <c r="O484" s="1083"/>
      <c r="P484" s="1083"/>
      <c r="Q484" s="1083"/>
      <c r="R484" s="1083"/>
      <c r="S484" s="1083"/>
      <c r="T484" s="1083"/>
      <c r="U484" s="1083"/>
      <c r="V484" s="1083"/>
      <c r="W484" s="1083"/>
      <c r="X484" s="1083"/>
      <c r="Y484" s="1083"/>
      <c r="Z484" s="1083"/>
      <c r="AA484" s="1083"/>
      <c r="AB484" s="1083"/>
      <c r="AC484" s="1083"/>
      <c r="AD484" s="1083"/>
      <c r="AE484" s="1083"/>
      <c r="AF484" s="1083"/>
      <c r="AG484" s="1083"/>
      <c r="AH484" s="1083"/>
      <c r="AI484" s="1083"/>
      <c r="AJ484" s="1083"/>
      <c r="AK484" s="1083"/>
      <c r="AL484" s="1083"/>
      <c r="AM484" s="1083"/>
      <c r="AN484" s="1083"/>
      <c r="AO484" s="1083"/>
      <c r="AP484" s="1083"/>
      <c r="AQ484" s="1083"/>
      <c r="AR484" s="1083"/>
      <c r="AS484" s="1083"/>
      <c r="AT484" s="1083"/>
      <c r="AU484" s="1083"/>
      <c r="AV484" s="1083"/>
      <c r="AW484" s="1083"/>
      <c r="AX484" s="1084"/>
      <c r="AY484" s="1084"/>
      <c r="AZ484" s="1084"/>
      <c r="BA484" s="1084"/>
      <c r="BB484" s="1084"/>
      <c r="BC484" s="1083"/>
      <c r="BD484" s="1083"/>
      <c r="BE484" s="1083"/>
      <c r="BF484" s="1083"/>
      <c r="BG484" s="1083"/>
      <c r="BH484" s="1083"/>
      <c r="BI484" s="1083"/>
      <c r="BJ484" s="1083"/>
      <c r="BK484" s="1083"/>
      <c r="BL484" s="1083"/>
      <c r="BM484" s="1083"/>
      <c r="BN484" s="1083"/>
      <c r="BO484" s="1083"/>
      <c r="BP484" s="1083"/>
      <c r="BQ484" s="1083"/>
      <c r="BR484" s="1083"/>
      <c r="BS484" s="1083"/>
      <c r="BT484" s="1083"/>
      <c r="BU484" s="1083"/>
      <c r="BV484" s="1083"/>
      <c r="BW484" s="1083"/>
      <c r="BX484" s="1083"/>
      <c r="BY484" s="1083"/>
      <c r="BZ484" s="1083"/>
      <c r="CA484" s="1083"/>
      <c r="CB484" s="1083"/>
      <c r="CC484" s="1083"/>
      <c r="CD484" s="1083"/>
      <c r="CE484" s="1083"/>
      <c r="CF484" s="1087"/>
      <c r="CG484" s="1087"/>
      <c r="CH484" s="1087"/>
      <c r="CI484" s="1087"/>
      <c r="CJ484" s="1087"/>
      <c r="CK484" s="1087"/>
      <c r="CL484" s="1087"/>
      <c r="CM484" s="1087"/>
      <c r="CN484" s="1087"/>
      <c r="CO484" s="1087"/>
      <c r="CP484" s="1087"/>
      <c r="CQ484" s="1087"/>
      <c r="CR484" s="1087"/>
      <c r="CS484" s="1087"/>
      <c r="CT484" s="1087"/>
      <c r="CU484" s="1087"/>
      <c r="CV484" s="1087"/>
      <c r="CW484" s="1087"/>
      <c r="CX484" s="1087"/>
      <c r="CY484" s="1087"/>
      <c r="CZ484" s="1087"/>
      <c r="DA484" s="1087"/>
      <c r="DB484" s="1087"/>
      <c r="DC484" s="1087"/>
      <c r="DD484" s="1087"/>
      <c r="DE484" s="1087"/>
      <c r="DF484" s="1087"/>
      <c r="DG484" s="1087"/>
      <c r="DH484" s="1087"/>
      <c r="DI484" s="1087"/>
      <c r="DJ484" s="1087"/>
      <c r="DK484" s="1087"/>
      <c r="DL484" s="700"/>
      <c r="DM484" s="701"/>
      <c r="DN484" s="701"/>
      <c r="DO484" s="701"/>
      <c r="DP484" s="701"/>
      <c r="DQ484" s="702"/>
      <c r="DR484" s="1083"/>
      <c r="DS484" s="1083"/>
      <c r="DT484" s="1083"/>
      <c r="DU484" s="1083"/>
      <c r="DV484" s="1083"/>
      <c r="DW484" s="1083"/>
      <c r="DX484" s="1083"/>
      <c r="DY484" s="1083"/>
      <c r="DZ484" s="1083"/>
      <c r="EA484" s="1083"/>
      <c r="EB484" s="1083"/>
      <c r="EC484" s="1084"/>
      <c r="ED484" s="1084"/>
      <c r="EE484" s="1084"/>
      <c r="EF484" s="1084"/>
      <c r="EG484" s="1084"/>
      <c r="EH484" s="1084"/>
      <c r="EI484" s="1084"/>
      <c r="EJ484" s="1084"/>
      <c r="EK484" s="1084"/>
      <c r="EL484" s="1084"/>
      <c r="EM484" s="1084"/>
    </row>
    <row r="485" spans="1:143" ht="6" customHeight="1" thickBot="1">
      <c r="A485" s="162"/>
      <c r="B485" s="1115"/>
      <c r="C485" s="1115"/>
      <c r="D485" s="1115"/>
      <c r="E485" s="1115"/>
      <c r="F485" s="1107"/>
      <c r="G485" s="1107"/>
      <c r="H485" s="1107"/>
      <c r="I485" s="1107"/>
      <c r="J485" s="1107"/>
      <c r="K485" s="1107"/>
      <c r="L485" s="1107"/>
      <c r="M485" s="1107"/>
      <c r="N485" s="1107"/>
      <c r="O485" s="1107"/>
      <c r="P485" s="1107"/>
      <c r="Q485" s="1107"/>
      <c r="R485" s="1107"/>
      <c r="S485" s="1107"/>
      <c r="T485" s="1107"/>
      <c r="U485" s="1107"/>
      <c r="V485" s="1107"/>
      <c r="W485" s="1107"/>
      <c r="X485" s="1107"/>
      <c r="Y485" s="1107"/>
      <c r="Z485" s="1107"/>
      <c r="AA485" s="1107"/>
      <c r="AB485" s="1107"/>
      <c r="AC485" s="1107"/>
      <c r="AD485" s="1107"/>
      <c r="AE485" s="1107"/>
      <c r="AF485" s="1107"/>
      <c r="AG485" s="1107"/>
      <c r="AH485" s="1107"/>
      <c r="AI485" s="1107"/>
      <c r="AJ485" s="1107"/>
      <c r="AK485" s="1107"/>
      <c r="AL485" s="1107"/>
      <c r="AM485" s="1107"/>
      <c r="AN485" s="1107"/>
      <c r="AO485" s="1107"/>
      <c r="AP485" s="1107"/>
      <c r="AQ485" s="1107"/>
      <c r="AR485" s="1107"/>
      <c r="AS485" s="1107"/>
      <c r="AT485" s="1107"/>
      <c r="AU485" s="1107"/>
      <c r="AV485" s="1107"/>
      <c r="AW485" s="1107"/>
      <c r="AX485" s="1108"/>
      <c r="AY485" s="1108"/>
      <c r="AZ485" s="1108"/>
      <c r="BA485" s="1108"/>
      <c r="BB485" s="1108"/>
      <c r="BC485" s="1107"/>
      <c r="BD485" s="1107"/>
      <c r="BE485" s="1107"/>
      <c r="BF485" s="1107"/>
      <c r="BG485" s="1107"/>
      <c r="BH485" s="1107"/>
      <c r="BI485" s="1107"/>
      <c r="BJ485" s="1107"/>
      <c r="BK485" s="1107"/>
      <c r="BL485" s="1107"/>
      <c r="BM485" s="1107"/>
      <c r="BN485" s="1107"/>
      <c r="BO485" s="1107"/>
      <c r="BP485" s="1107"/>
      <c r="BQ485" s="1107"/>
      <c r="BR485" s="1107"/>
      <c r="BS485" s="1107"/>
      <c r="BT485" s="1107"/>
      <c r="BU485" s="1107"/>
      <c r="BV485" s="1107"/>
      <c r="BW485" s="1107"/>
      <c r="BX485" s="1107"/>
      <c r="BY485" s="1107"/>
      <c r="BZ485" s="1107"/>
      <c r="CA485" s="1107"/>
      <c r="CB485" s="1107"/>
      <c r="CC485" s="1107"/>
      <c r="CD485" s="1107"/>
      <c r="CE485" s="1107"/>
      <c r="CF485" s="1106"/>
      <c r="CG485" s="1106"/>
      <c r="CH485" s="1106"/>
      <c r="CI485" s="1106"/>
      <c r="CJ485" s="1106"/>
      <c r="CK485" s="1106"/>
      <c r="CL485" s="1106"/>
      <c r="CM485" s="1106"/>
      <c r="CN485" s="1106"/>
      <c r="CO485" s="1106"/>
      <c r="CP485" s="1106"/>
      <c r="CQ485" s="1106"/>
      <c r="CR485" s="1106"/>
      <c r="CS485" s="1106"/>
      <c r="CT485" s="1106"/>
      <c r="CU485" s="1106"/>
      <c r="CV485" s="1106"/>
      <c r="CW485" s="1106"/>
      <c r="CX485" s="1106"/>
      <c r="CY485" s="1106"/>
      <c r="CZ485" s="1106"/>
      <c r="DA485" s="1106"/>
      <c r="DB485" s="1106"/>
      <c r="DC485" s="1106"/>
      <c r="DD485" s="1106"/>
      <c r="DE485" s="1106"/>
      <c r="DF485" s="1106"/>
      <c r="DG485" s="1106"/>
      <c r="DH485" s="1106"/>
      <c r="DI485" s="1106"/>
      <c r="DJ485" s="1106"/>
      <c r="DK485" s="1106"/>
      <c r="DL485" s="700"/>
      <c r="DM485" s="701"/>
      <c r="DN485" s="701"/>
      <c r="DO485" s="701"/>
      <c r="DP485" s="701"/>
      <c r="DQ485" s="702"/>
      <c r="DR485" s="1107"/>
      <c r="DS485" s="1107"/>
      <c r="DT485" s="1107"/>
      <c r="DU485" s="1107"/>
      <c r="DV485" s="1107"/>
      <c r="DW485" s="1107"/>
      <c r="DX485" s="1107"/>
      <c r="DY485" s="1107"/>
      <c r="DZ485" s="1107"/>
      <c r="EA485" s="1107"/>
      <c r="EB485" s="1107"/>
      <c r="EC485" s="1108"/>
      <c r="ED485" s="1108"/>
      <c r="EE485" s="1108"/>
      <c r="EF485" s="1108"/>
      <c r="EG485" s="1108"/>
      <c r="EH485" s="1108"/>
      <c r="EI485" s="1108"/>
      <c r="EJ485" s="1108"/>
      <c r="EK485" s="1108"/>
      <c r="EL485" s="1108"/>
      <c r="EM485" s="1108"/>
    </row>
    <row r="486" spans="1:143" ht="6" customHeight="1" thickTop="1">
      <c r="A486" s="162"/>
      <c r="B486" s="1109" t="s">
        <v>170</v>
      </c>
      <c r="C486" s="1110"/>
      <c r="D486" s="1110"/>
      <c r="E486" s="1110"/>
      <c r="F486" s="1110"/>
      <c r="G486" s="1110"/>
      <c r="H486" s="1110"/>
      <c r="I486" s="1110"/>
      <c r="J486" s="1110"/>
      <c r="K486" s="1110"/>
      <c r="L486" s="1110"/>
      <c r="M486" s="1110"/>
      <c r="N486" s="1110"/>
      <c r="O486" s="1110"/>
      <c r="P486" s="1110"/>
      <c r="Q486" s="1110"/>
      <c r="R486" s="1110"/>
      <c r="S486" s="1110"/>
      <c r="T486" s="1110"/>
      <c r="U486" s="1110"/>
      <c r="V486" s="1110"/>
      <c r="W486" s="1110"/>
      <c r="X486" s="1110"/>
      <c r="Y486" s="1110"/>
      <c r="Z486" s="1110"/>
      <c r="AA486" s="1110"/>
      <c r="AB486" s="1110"/>
      <c r="AC486" s="1110"/>
      <c r="AD486" s="1112"/>
      <c r="AE486" s="1112"/>
      <c r="AF486" s="1112"/>
      <c r="AG486" s="1112"/>
      <c r="AH486" s="1112"/>
      <c r="AI486" s="1112"/>
      <c r="AJ486" s="1112"/>
      <c r="AK486" s="1112"/>
      <c r="AL486" s="1112"/>
      <c r="AM486" s="1112"/>
      <c r="AN486" s="1112"/>
      <c r="AO486" s="1112"/>
      <c r="AP486" s="1112"/>
      <c r="AQ486" s="1112"/>
      <c r="AR486" s="1112"/>
      <c r="AS486" s="1112"/>
      <c r="AT486" s="1112"/>
      <c r="AU486" s="1112"/>
      <c r="AV486" s="1112"/>
      <c r="AW486" s="1112"/>
      <c r="AX486" s="1088"/>
      <c r="AY486" s="1089"/>
      <c r="AZ486" s="1089"/>
      <c r="BA486" s="1089"/>
      <c r="BB486" s="1090"/>
      <c r="BC486" s="1088"/>
      <c r="BD486" s="1089"/>
      <c r="BE486" s="1089"/>
      <c r="BF486" s="1089"/>
      <c r="BG486" s="1089"/>
      <c r="BH486" s="1089"/>
      <c r="BI486" s="1089"/>
      <c r="BJ486" s="1089"/>
      <c r="BK486" s="1090"/>
      <c r="BL486" s="1088"/>
      <c r="BM486" s="1089"/>
      <c r="BN486" s="1089"/>
      <c r="BO486" s="1089"/>
      <c r="BP486" s="1089"/>
      <c r="BQ486" s="1089"/>
      <c r="BR486" s="1089"/>
      <c r="BS486" s="1089"/>
      <c r="BT486" s="1089"/>
      <c r="BU486" s="1090"/>
      <c r="BV486" s="1088"/>
      <c r="BW486" s="1089"/>
      <c r="BX486" s="1089"/>
      <c r="BY486" s="1089"/>
      <c r="BZ486" s="1089"/>
      <c r="CA486" s="1089"/>
      <c r="CB486" s="1089"/>
      <c r="CC486" s="1089"/>
      <c r="CD486" s="1089"/>
      <c r="CE486" s="1090"/>
      <c r="CF486" s="734" t="str">
        <f>IF(SUM(CF426:CO485)=0,"",SUM(CF426:CO485))</f>
        <v/>
      </c>
      <c r="CG486" s="734"/>
      <c r="CH486" s="734"/>
      <c r="CI486" s="734"/>
      <c r="CJ486" s="734"/>
      <c r="CK486" s="734"/>
      <c r="CL486" s="734"/>
      <c r="CM486" s="734"/>
      <c r="CN486" s="734"/>
      <c r="CO486" s="734"/>
      <c r="CP486" s="737" t="str">
        <f>IF(SUM(CP426:CZ485)=0,"",SUM(CP426:CZ485))</f>
        <v/>
      </c>
      <c r="CQ486" s="737"/>
      <c r="CR486" s="737"/>
      <c r="CS486" s="737"/>
      <c r="CT486" s="737"/>
      <c r="CU486" s="737"/>
      <c r="CV486" s="737"/>
      <c r="CW486" s="737"/>
      <c r="CX486" s="737"/>
      <c r="CY486" s="737"/>
      <c r="CZ486" s="737"/>
      <c r="DA486" s="737" t="str">
        <f>IF(SUM(DA426:DK485)=0,"",SUM(DA426:DK485))</f>
        <v/>
      </c>
      <c r="DB486" s="737"/>
      <c r="DC486" s="737"/>
      <c r="DD486" s="737"/>
      <c r="DE486" s="737"/>
      <c r="DF486" s="737"/>
      <c r="DG486" s="737"/>
      <c r="DH486" s="737"/>
      <c r="DI486" s="737"/>
      <c r="DJ486" s="737"/>
      <c r="DK486" s="737"/>
      <c r="DL486" s="738"/>
      <c r="DM486" s="739"/>
      <c r="DN486" s="739"/>
      <c r="DO486" s="739"/>
      <c r="DP486" s="739"/>
      <c r="DQ486" s="740"/>
      <c r="DR486" s="1088"/>
      <c r="DS486" s="1089"/>
      <c r="DT486" s="1089"/>
      <c r="DU486" s="1089"/>
      <c r="DV486" s="1089"/>
      <c r="DW486" s="1089"/>
      <c r="DX486" s="1089"/>
      <c r="DY486" s="1089"/>
      <c r="DZ486" s="1089"/>
      <c r="EA486" s="1089"/>
      <c r="EB486" s="1090"/>
      <c r="EC486" s="1097"/>
      <c r="ED486" s="1098"/>
      <c r="EE486" s="1098"/>
      <c r="EF486" s="1098"/>
      <c r="EG486" s="1098"/>
      <c r="EH486" s="1098"/>
      <c r="EI486" s="1098"/>
      <c r="EJ486" s="1098"/>
      <c r="EK486" s="1098"/>
      <c r="EL486" s="1098"/>
      <c r="EM486" s="1099"/>
    </row>
    <row r="487" spans="1:143" ht="6" customHeight="1">
      <c r="A487" s="162"/>
      <c r="B487" s="695"/>
      <c r="C487" s="695"/>
      <c r="D487" s="695"/>
      <c r="E487" s="695"/>
      <c r="F487" s="695"/>
      <c r="G487" s="695"/>
      <c r="H487" s="695"/>
      <c r="I487" s="695"/>
      <c r="J487" s="695"/>
      <c r="K487" s="695"/>
      <c r="L487" s="695"/>
      <c r="M487" s="695"/>
      <c r="N487" s="695"/>
      <c r="O487" s="695"/>
      <c r="P487" s="695"/>
      <c r="Q487" s="695"/>
      <c r="R487" s="695"/>
      <c r="S487" s="695"/>
      <c r="T487" s="695"/>
      <c r="U487" s="695"/>
      <c r="V487" s="695"/>
      <c r="W487" s="695"/>
      <c r="X487" s="695"/>
      <c r="Y487" s="695"/>
      <c r="Z487" s="695"/>
      <c r="AA487" s="695"/>
      <c r="AB487" s="695"/>
      <c r="AC487" s="695"/>
      <c r="AD487" s="1113"/>
      <c r="AE487" s="1113"/>
      <c r="AF487" s="1113"/>
      <c r="AG487" s="1113"/>
      <c r="AH487" s="1113"/>
      <c r="AI487" s="1113"/>
      <c r="AJ487" s="1113"/>
      <c r="AK487" s="1113"/>
      <c r="AL487" s="1113"/>
      <c r="AM487" s="1113"/>
      <c r="AN487" s="1113"/>
      <c r="AO487" s="1113"/>
      <c r="AP487" s="1113"/>
      <c r="AQ487" s="1113"/>
      <c r="AR487" s="1113"/>
      <c r="AS487" s="1113"/>
      <c r="AT487" s="1113"/>
      <c r="AU487" s="1113"/>
      <c r="AV487" s="1113"/>
      <c r="AW487" s="1113"/>
      <c r="AX487" s="1091"/>
      <c r="AY487" s="1092"/>
      <c r="AZ487" s="1092"/>
      <c r="BA487" s="1092"/>
      <c r="BB487" s="1093"/>
      <c r="BC487" s="1091"/>
      <c r="BD487" s="1092"/>
      <c r="BE487" s="1092"/>
      <c r="BF487" s="1092"/>
      <c r="BG487" s="1092"/>
      <c r="BH487" s="1092"/>
      <c r="BI487" s="1092"/>
      <c r="BJ487" s="1092"/>
      <c r="BK487" s="1093"/>
      <c r="BL487" s="1091"/>
      <c r="BM487" s="1092"/>
      <c r="BN487" s="1092"/>
      <c r="BO487" s="1092"/>
      <c r="BP487" s="1092"/>
      <c r="BQ487" s="1092"/>
      <c r="BR487" s="1092"/>
      <c r="BS487" s="1092"/>
      <c r="BT487" s="1092"/>
      <c r="BU487" s="1093"/>
      <c r="BV487" s="1091"/>
      <c r="BW487" s="1092"/>
      <c r="BX487" s="1092"/>
      <c r="BY487" s="1092"/>
      <c r="BZ487" s="1092"/>
      <c r="CA487" s="1092"/>
      <c r="CB487" s="1092"/>
      <c r="CC487" s="1092"/>
      <c r="CD487" s="1092"/>
      <c r="CE487" s="1093"/>
      <c r="CF487" s="735"/>
      <c r="CG487" s="735"/>
      <c r="CH487" s="735"/>
      <c r="CI487" s="735"/>
      <c r="CJ487" s="735"/>
      <c r="CK487" s="735"/>
      <c r="CL487" s="735"/>
      <c r="CM487" s="735"/>
      <c r="CN487" s="735"/>
      <c r="CO487" s="735"/>
      <c r="CP487" s="735"/>
      <c r="CQ487" s="735"/>
      <c r="CR487" s="735"/>
      <c r="CS487" s="735"/>
      <c r="CT487" s="735"/>
      <c r="CU487" s="735"/>
      <c r="CV487" s="735"/>
      <c r="CW487" s="735"/>
      <c r="CX487" s="735"/>
      <c r="CY487" s="735"/>
      <c r="CZ487" s="735"/>
      <c r="DA487" s="735"/>
      <c r="DB487" s="735"/>
      <c r="DC487" s="735"/>
      <c r="DD487" s="735"/>
      <c r="DE487" s="735"/>
      <c r="DF487" s="735"/>
      <c r="DG487" s="735"/>
      <c r="DH487" s="735"/>
      <c r="DI487" s="735"/>
      <c r="DJ487" s="735"/>
      <c r="DK487" s="735"/>
      <c r="DL487" s="722"/>
      <c r="DM487" s="723"/>
      <c r="DN487" s="723"/>
      <c r="DO487" s="723"/>
      <c r="DP487" s="723"/>
      <c r="DQ487" s="724"/>
      <c r="DR487" s="1091"/>
      <c r="DS487" s="1092"/>
      <c r="DT487" s="1092"/>
      <c r="DU487" s="1092"/>
      <c r="DV487" s="1092"/>
      <c r="DW487" s="1092"/>
      <c r="DX487" s="1092"/>
      <c r="DY487" s="1092"/>
      <c r="DZ487" s="1092"/>
      <c r="EA487" s="1092"/>
      <c r="EB487" s="1093"/>
      <c r="EC487" s="1100"/>
      <c r="ED487" s="1101"/>
      <c r="EE487" s="1101"/>
      <c r="EF487" s="1101"/>
      <c r="EG487" s="1101"/>
      <c r="EH487" s="1101"/>
      <c r="EI487" s="1101"/>
      <c r="EJ487" s="1101"/>
      <c r="EK487" s="1101"/>
      <c r="EL487" s="1101"/>
      <c r="EM487" s="1102"/>
    </row>
    <row r="488" spans="1:143" ht="6" customHeight="1">
      <c r="A488" s="162"/>
      <c r="B488" s="1111"/>
      <c r="C488" s="1111"/>
      <c r="D488" s="1111"/>
      <c r="E488" s="1111"/>
      <c r="F488" s="1111"/>
      <c r="G488" s="1111"/>
      <c r="H488" s="1111"/>
      <c r="I488" s="1111"/>
      <c r="J488" s="1111"/>
      <c r="K488" s="1111"/>
      <c r="L488" s="1111"/>
      <c r="M488" s="1111"/>
      <c r="N488" s="1111"/>
      <c r="O488" s="1111"/>
      <c r="P488" s="1111"/>
      <c r="Q488" s="1111"/>
      <c r="R488" s="1111"/>
      <c r="S488" s="1111"/>
      <c r="T488" s="1111"/>
      <c r="U488" s="1111"/>
      <c r="V488" s="1111"/>
      <c r="W488" s="1111"/>
      <c r="X488" s="1111"/>
      <c r="Y488" s="1111"/>
      <c r="Z488" s="1111"/>
      <c r="AA488" s="1111"/>
      <c r="AB488" s="1111"/>
      <c r="AC488" s="1111"/>
      <c r="AD488" s="1114"/>
      <c r="AE488" s="1114"/>
      <c r="AF488" s="1114"/>
      <c r="AG488" s="1114"/>
      <c r="AH488" s="1114"/>
      <c r="AI488" s="1114"/>
      <c r="AJ488" s="1114"/>
      <c r="AK488" s="1114"/>
      <c r="AL488" s="1114"/>
      <c r="AM488" s="1114"/>
      <c r="AN488" s="1114"/>
      <c r="AO488" s="1114"/>
      <c r="AP488" s="1114"/>
      <c r="AQ488" s="1114"/>
      <c r="AR488" s="1114"/>
      <c r="AS488" s="1114"/>
      <c r="AT488" s="1114"/>
      <c r="AU488" s="1114"/>
      <c r="AV488" s="1114"/>
      <c r="AW488" s="1114"/>
      <c r="AX488" s="1094"/>
      <c r="AY488" s="1095"/>
      <c r="AZ488" s="1095"/>
      <c r="BA488" s="1095"/>
      <c r="BB488" s="1096"/>
      <c r="BC488" s="1094"/>
      <c r="BD488" s="1095"/>
      <c r="BE488" s="1095"/>
      <c r="BF488" s="1095"/>
      <c r="BG488" s="1095"/>
      <c r="BH488" s="1095"/>
      <c r="BI488" s="1095"/>
      <c r="BJ488" s="1095"/>
      <c r="BK488" s="1096"/>
      <c r="BL488" s="1094"/>
      <c r="BM488" s="1095"/>
      <c r="BN488" s="1095"/>
      <c r="BO488" s="1095"/>
      <c r="BP488" s="1095"/>
      <c r="BQ488" s="1095"/>
      <c r="BR488" s="1095"/>
      <c r="BS488" s="1095"/>
      <c r="BT488" s="1095"/>
      <c r="BU488" s="1096"/>
      <c r="BV488" s="1094"/>
      <c r="BW488" s="1095"/>
      <c r="BX488" s="1095"/>
      <c r="BY488" s="1095"/>
      <c r="BZ488" s="1095"/>
      <c r="CA488" s="1095"/>
      <c r="CB488" s="1095"/>
      <c r="CC488" s="1095"/>
      <c r="CD488" s="1095"/>
      <c r="CE488" s="1096"/>
      <c r="CF488" s="736"/>
      <c r="CG488" s="736"/>
      <c r="CH488" s="736"/>
      <c r="CI488" s="736"/>
      <c r="CJ488" s="736"/>
      <c r="CK488" s="736"/>
      <c r="CL488" s="736"/>
      <c r="CM488" s="736"/>
      <c r="CN488" s="736"/>
      <c r="CO488" s="736"/>
      <c r="CP488" s="736"/>
      <c r="CQ488" s="736"/>
      <c r="CR488" s="736"/>
      <c r="CS488" s="736"/>
      <c r="CT488" s="736"/>
      <c r="CU488" s="736"/>
      <c r="CV488" s="736"/>
      <c r="CW488" s="736"/>
      <c r="CX488" s="736"/>
      <c r="CY488" s="736"/>
      <c r="CZ488" s="736"/>
      <c r="DA488" s="736"/>
      <c r="DB488" s="736"/>
      <c r="DC488" s="736"/>
      <c r="DD488" s="736"/>
      <c r="DE488" s="736"/>
      <c r="DF488" s="736"/>
      <c r="DG488" s="736"/>
      <c r="DH488" s="736"/>
      <c r="DI488" s="736"/>
      <c r="DJ488" s="736"/>
      <c r="DK488" s="736"/>
      <c r="DL488" s="722"/>
      <c r="DM488" s="723"/>
      <c r="DN488" s="723"/>
      <c r="DO488" s="723"/>
      <c r="DP488" s="723"/>
      <c r="DQ488" s="724"/>
      <c r="DR488" s="1094"/>
      <c r="DS488" s="1095"/>
      <c r="DT488" s="1095"/>
      <c r="DU488" s="1095"/>
      <c r="DV488" s="1095"/>
      <c r="DW488" s="1095"/>
      <c r="DX488" s="1095"/>
      <c r="DY488" s="1095"/>
      <c r="DZ488" s="1095"/>
      <c r="EA488" s="1095"/>
      <c r="EB488" s="1096"/>
      <c r="EC488" s="1103"/>
      <c r="ED488" s="1104"/>
      <c r="EE488" s="1104"/>
      <c r="EF488" s="1104"/>
      <c r="EG488" s="1104"/>
      <c r="EH488" s="1104"/>
      <c r="EI488" s="1104"/>
      <c r="EJ488" s="1104"/>
      <c r="EK488" s="1104"/>
      <c r="EL488" s="1104"/>
      <c r="EM488" s="1105"/>
    </row>
    <row r="489" spans="1:143" ht="6" customHeight="1">
      <c r="A489" s="162"/>
      <c r="B489" s="1119" t="s">
        <v>171</v>
      </c>
      <c r="C489" s="695"/>
      <c r="D489" s="695"/>
      <c r="E489" s="695"/>
      <c r="F489" s="695"/>
      <c r="G489" s="695"/>
      <c r="H489" s="695"/>
      <c r="I489" s="695"/>
      <c r="J489" s="695"/>
      <c r="K489" s="695"/>
      <c r="L489" s="695"/>
      <c r="M489" s="695"/>
      <c r="N489" s="695"/>
      <c r="O489" s="695"/>
      <c r="P489" s="695"/>
      <c r="Q489" s="695"/>
      <c r="R489" s="695"/>
      <c r="S489" s="695"/>
      <c r="T489" s="695"/>
      <c r="U489" s="695"/>
      <c r="V489" s="695"/>
      <c r="W489" s="695"/>
      <c r="X489" s="695"/>
      <c r="Y489" s="695"/>
      <c r="Z489" s="695"/>
      <c r="AA489" s="695"/>
      <c r="AB489" s="695"/>
      <c r="AC489" s="695"/>
      <c r="AD489" s="1113"/>
      <c r="AE489" s="1113"/>
      <c r="AF489" s="1113"/>
      <c r="AG489" s="1113"/>
      <c r="AH489" s="1113"/>
      <c r="AI489" s="1113"/>
      <c r="AJ489" s="1113"/>
      <c r="AK489" s="1113"/>
      <c r="AL489" s="1113"/>
      <c r="AM489" s="1113"/>
      <c r="AN489" s="1113"/>
      <c r="AO489" s="1113"/>
      <c r="AP489" s="1113"/>
      <c r="AQ489" s="1113"/>
      <c r="AR489" s="1113"/>
      <c r="AS489" s="1113"/>
      <c r="AT489" s="1113"/>
      <c r="AU489" s="1113"/>
      <c r="AV489" s="1113"/>
      <c r="AW489" s="1113"/>
      <c r="AX489" s="728" t="str">
        <f>IF(AX426="","",AVERAGE(AX426:BB485))</f>
        <v/>
      </c>
      <c r="AY489" s="728"/>
      <c r="AZ489" s="728"/>
      <c r="BA489" s="728"/>
      <c r="BB489" s="728"/>
      <c r="BC489" s="1116"/>
      <c r="BD489" s="1117"/>
      <c r="BE489" s="1117"/>
      <c r="BF489" s="1117"/>
      <c r="BG489" s="1117"/>
      <c r="BH489" s="1117"/>
      <c r="BI489" s="1117"/>
      <c r="BJ489" s="1117"/>
      <c r="BK489" s="1118"/>
      <c r="BL489" s="1116"/>
      <c r="BM489" s="1117"/>
      <c r="BN489" s="1117"/>
      <c r="BO489" s="1117"/>
      <c r="BP489" s="1117"/>
      <c r="BQ489" s="1117"/>
      <c r="BR489" s="1117"/>
      <c r="BS489" s="1117"/>
      <c r="BT489" s="1117"/>
      <c r="BU489" s="1118"/>
      <c r="BV489" s="1116"/>
      <c r="BW489" s="1117"/>
      <c r="BX489" s="1117"/>
      <c r="BY489" s="1117"/>
      <c r="BZ489" s="1117"/>
      <c r="CA489" s="1117"/>
      <c r="CB489" s="1117"/>
      <c r="CC489" s="1117"/>
      <c r="CD489" s="1117"/>
      <c r="CE489" s="1118"/>
      <c r="CF489" s="1116"/>
      <c r="CG489" s="1117"/>
      <c r="CH489" s="1117"/>
      <c r="CI489" s="1117"/>
      <c r="CJ489" s="1117"/>
      <c r="CK489" s="1117"/>
      <c r="CL489" s="1117"/>
      <c r="CM489" s="1117"/>
      <c r="CN489" s="1117"/>
      <c r="CO489" s="1118"/>
      <c r="CP489" s="1116"/>
      <c r="CQ489" s="1117"/>
      <c r="CR489" s="1117"/>
      <c r="CS489" s="1117"/>
      <c r="CT489" s="1117"/>
      <c r="CU489" s="1117"/>
      <c r="CV489" s="1117"/>
      <c r="CW489" s="1117"/>
      <c r="CX489" s="1117"/>
      <c r="CY489" s="1117"/>
      <c r="CZ489" s="1118"/>
      <c r="DA489" s="1116"/>
      <c r="DB489" s="1117"/>
      <c r="DC489" s="1117"/>
      <c r="DD489" s="1117"/>
      <c r="DE489" s="1117"/>
      <c r="DF489" s="1117"/>
      <c r="DG489" s="1117"/>
      <c r="DH489" s="1117"/>
      <c r="DI489" s="1117"/>
      <c r="DJ489" s="1117"/>
      <c r="DK489" s="1118"/>
      <c r="DL489" s="719"/>
      <c r="DM489" s="720"/>
      <c r="DN489" s="720"/>
      <c r="DO489" s="720"/>
      <c r="DP489" s="720"/>
      <c r="DQ489" s="721"/>
      <c r="DR489" s="1116"/>
      <c r="DS489" s="1117"/>
      <c r="DT489" s="1117"/>
      <c r="DU489" s="1117"/>
      <c r="DV489" s="1117"/>
      <c r="DW489" s="1117"/>
      <c r="DX489" s="1117"/>
      <c r="DY489" s="1117"/>
      <c r="DZ489" s="1117"/>
      <c r="EA489" s="1117"/>
      <c r="EB489" s="1118"/>
      <c r="EC489" s="728" t="str">
        <f>IF(EC426="","",AVERAGE(EC426:EM485))</f>
        <v/>
      </c>
      <c r="ED489" s="728"/>
      <c r="EE489" s="728"/>
      <c r="EF489" s="728"/>
      <c r="EG489" s="728"/>
      <c r="EH489" s="728"/>
      <c r="EI489" s="728"/>
      <c r="EJ489" s="728"/>
      <c r="EK489" s="728"/>
      <c r="EL489" s="728"/>
      <c r="EM489" s="728"/>
    </row>
    <row r="490" spans="1:143" ht="6" customHeight="1">
      <c r="A490" s="162"/>
      <c r="B490" s="695"/>
      <c r="C490" s="695"/>
      <c r="D490" s="695"/>
      <c r="E490" s="695"/>
      <c r="F490" s="695"/>
      <c r="G490" s="695"/>
      <c r="H490" s="695"/>
      <c r="I490" s="695"/>
      <c r="J490" s="695"/>
      <c r="K490" s="695"/>
      <c r="L490" s="695"/>
      <c r="M490" s="695"/>
      <c r="N490" s="695"/>
      <c r="O490" s="695"/>
      <c r="P490" s="695"/>
      <c r="Q490" s="695"/>
      <c r="R490" s="695"/>
      <c r="S490" s="695"/>
      <c r="T490" s="695"/>
      <c r="U490" s="695"/>
      <c r="V490" s="695"/>
      <c r="W490" s="695"/>
      <c r="X490" s="695"/>
      <c r="Y490" s="695"/>
      <c r="Z490" s="695"/>
      <c r="AA490" s="695"/>
      <c r="AB490" s="695"/>
      <c r="AC490" s="695"/>
      <c r="AD490" s="1113"/>
      <c r="AE490" s="1113"/>
      <c r="AF490" s="1113"/>
      <c r="AG490" s="1113"/>
      <c r="AH490" s="1113"/>
      <c r="AI490" s="1113"/>
      <c r="AJ490" s="1113"/>
      <c r="AK490" s="1113"/>
      <c r="AL490" s="1113"/>
      <c r="AM490" s="1113"/>
      <c r="AN490" s="1113"/>
      <c r="AO490" s="1113"/>
      <c r="AP490" s="1113"/>
      <c r="AQ490" s="1113"/>
      <c r="AR490" s="1113"/>
      <c r="AS490" s="1113"/>
      <c r="AT490" s="1113"/>
      <c r="AU490" s="1113"/>
      <c r="AV490" s="1113"/>
      <c r="AW490" s="1113"/>
      <c r="AX490" s="728"/>
      <c r="AY490" s="728"/>
      <c r="AZ490" s="728"/>
      <c r="BA490" s="728"/>
      <c r="BB490" s="728"/>
      <c r="BC490" s="1091"/>
      <c r="BD490" s="1092"/>
      <c r="BE490" s="1092"/>
      <c r="BF490" s="1092"/>
      <c r="BG490" s="1092"/>
      <c r="BH490" s="1092"/>
      <c r="BI490" s="1092"/>
      <c r="BJ490" s="1092"/>
      <c r="BK490" s="1093"/>
      <c r="BL490" s="1091"/>
      <c r="BM490" s="1092"/>
      <c r="BN490" s="1092"/>
      <c r="BO490" s="1092"/>
      <c r="BP490" s="1092"/>
      <c r="BQ490" s="1092"/>
      <c r="BR490" s="1092"/>
      <c r="BS490" s="1092"/>
      <c r="BT490" s="1092"/>
      <c r="BU490" s="1093"/>
      <c r="BV490" s="1091"/>
      <c r="BW490" s="1092"/>
      <c r="BX490" s="1092"/>
      <c r="BY490" s="1092"/>
      <c r="BZ490" s="1092"/>
      <c r="CA490" s="1092"/>
      <c r="CB490" s="1092"/>
      <c r="CC490" s="1092"/>
      <c r="CD490" s="1092"/>
      <c r="CE490" s="1093"/>
      <c r="CF490" s="1091"/>
      <c r="CG490" s="1092"/>
      <c r="CH490" s="1092"/>
      <c r="CI490" s="1092"/>
      <c r="CJ490" s="1092"/>
      <c r="CK490" s="1092"/>
      <c r="CL490" s="1092"/>
      <c r="CM490" s="1092"/>
      <c r="CN490" s="1092"/>
      <c r="CO490" s="1093"/>
      <c r="CP490" s="1091"/>
      <c r="CQ490" s="1092"/>
      <c r="CR490" s="1092"/>
      <c r="CS490" s="1092"/>
      <c r="CT490" s="1092"/>
      <c r="CU490" s="1092"/>
      <c r="CV490" s="1092"/>
      <c r="CW490" s="1092"/>
      <c r="CX490" s="1092"/>
      <c r="CY490" s="1092"/>
      <c r="CZ490" s="1093"/>
      <c r="DA490" s="1091"/>
      <c r="DB490" s="1092"/>
      <c r="DC490" s="1092"/>
      <c r="DD490" s="1092"/>
      <c r="DE490" s="1092"/>
      <c r="DF490" s="1092"/>
      <c r="DG490" s="1092"/>
      <c r="DH490" s="1092"/>
      <c r="DI490" s="1092"/>
      <c r="DJ490" s="1092"/>
      <c r="DK490" s="1093"/>
      <c r="DL490" s="722"/>
      <c r="DM490" s="723"/>
      <c r="DN490" s="723"/>
      <c r="DO490" s="723"/>
      <c r="DP490" s="723"/>
      <c r="DQ490" s="724"/>
      <c r="DR490" s="1091"/>
      <c r="DS490" s="1092"/>
      <c r="DT490" s="1092"/>
      <c r="DU490" s="1092"/>
      <c r="DV490" s="1092"/>
      <c r="DW490" s="1092"/>
      <c r="DX490" s="1092"/>
      <c r="DY490" s="1092"/>
      <c r="DZ490" s="1092"/>
      <c r="EA490" s="1092"/>
      <c r="EB490" s="1093"/>
      <c r="EC490" s="728"/>
      <c r="ED490" s="728"/>
      <c r="EE490" s="728"/>
      <c r="EF490" s="728"/>
      <c r="EG490" s="728"/>
      <c r="EH490" s="728"/>
      <c r="EI490" s="728"/>
      <c r="EJ490" s="728"/>
      <c r="EK490" s="728"/>
      <c r="EL490" s="728"/>
      <c r="EM490" s="728"/>
    </row>
    <row r="491" spans="1:143" ht="6" customHeight="1">
      <c r="A491" s="162"/>
      <c r="B491" s="695"/>
      <c r="C491" s="695"/>
      <c r="D491" s="695"/>
      <c r="E491" s="695"/>
      <c r="F491" s="695"/>
      <c r="G491" s="695"/>
      <c r="H491" s="695"/>
      <c r="I491" s="695"/>
      <c r="J491" s="695"/>
      <c r="K491" s="695"/>
      <c r="L491" s="695"/>
      <c r="M491" s="695"/>
      <c r="N491" s="695"/>
      <c r="O491" s="695"/>
      <c r="P491" s="695"/>
      <c r="Q491" s="695"/>
      <c r="R491" s="695"/>
      <c r="S491" s="695"/>
      <c r="T491" s="695"/>
      <c r="U491" s="695"/>
      <c r="V491" s="695"/>
      <c r="W491" s="695"/>
      <c r="X491" s="695"/>
      <c r="Y491" s="695"/>
      <c r="Z491" s="695"/>
      <c r="AA491" s="695"/>
      <c r="AB491" s="695"/>
      <c r="AC491" s="695"/>
      <c r="AD491" s="1113"/>
      <c r="AE491" s="1113"/>
      <c r="AF491" s="1113"/>
      <c r="AG491" s="1113"/>
      <c r="AH491" s="1113"/>
      <c r="AI491" s="1113"/>
      <c r="AJ491" s="1113"/>
      <c r="AK491" s="1113"/>
      <c r="AL491" s="1113"/>
      <c r="AM491" s="1113"/>
      <c r="AN491" s="1113"/>
      <c r="AO491" s="1113"/>
      <c r="AP491" s="1113"/>
      <c r="AQ491" s="1113"/>
      <c r="AR491" s="1113"/>
      <c r="AS491" s="1113"/>
      <c r="AT491" s="1113"/>
      <c r="AU491" s="1113"/>
      <c r="AV491" s="1113"/>
      <c r="AW491" s="1113"/>
      <c r="AX491" s="728"/>
      <c r="AY491" s="728"/>
      <c r="AZ491" s="728"/>
      <c r="BA491" s="728"/>
      <c r="BB491" s="728"/>
      <c r="BC491" s="1094"/>
      <c r="BD491" s="1095"/>
      <c r="BE491" s="1095"/>
      <c r="BF491" s="1095"/>
      <c r="BG491" s="1095"/>
      <c r="BH491" s="1095"/>
      <c r="BI491" s="1095"/>
      <c r="BJ491" s="1095"/>
      <c r="BK491" s="1096"/>
      <c r="BL491" s="1094"/>
      <c r="BM491" s="1095"/>
      <c r="BN491" s="1095"/>
      <c r="BO491" s="1095"/>
      <c r="BP491" s="1095"/>
      <c r="BQ491" s="1095"/>
      <c r="BR491" s="1095"/>
      <c r="BS491" s="1095"/>
      <c r="BT491" s="1095"/>
      <c r="BU491" s="1096"/>
      <c r="BV491" s="1094"/>
      <c r="BW491" s="1095"/>
      <c r="BX491" s="1095"/>
      <c r="BY491" s="1095"/>
      <c r="BZ491" s="1095"/>
      <c r="CA491" s="1095"/>
      <c r="CB491" s="1095"/>
      <c r="CC491" s="1095"/>
      <c r="CD491" s="1095"/>
      <c r="CE491" s="1096"/>
      <c r="CF491" s="1094"/>
      <c r="CG491" s="1095"/>
      <c r="CH491" s="1095"/>
      <c r="CI491" s="1095"/>
      <c r="CJ491" s="1095"/>
      <c r="CK491" s="1095"/>
      <c r="CL491" s="1095"/>
      <c r="CM491" s="1095"/>
      <c r="CN491" s="1095"/>
      <c r="CO491" s="1096"/>
      <c r="CP491" s="1094"/>
      <c r="CQ491" s="1095"/>
      <c r="CR491" s="1095"/>
      <c r="CS491" s="1095"/>
      <c r="CT491" s="1095"/>
      <c r="CU491" s="1095"/>
      <c r="CV491" s="1095"/>
      <c r="CW491" s="1095"/>
      <c r="CX491" s="1095"/>
      <c r="CY491" s="1095"/>
      <c r="CZ491" s="1096"/>
      <c r="DA491" s="1094"/>
      <c r="DB491" s="1095"/>
      <c r="DC491" s="1095"/>
      <c r="DD491" s="1095"/>
      <c r="DE491" s="1095"/>
      <c r="DF491" s="1095"/>
      <c r="DG491" s="1095"/>
      <c r="DH491" s="1095"/>
      <c r="DI491" s="1095"/>
      <c r="DJ491" s="1095"/>
      <c r="DK491" s="1096"/>
      <c r="DL491" s="725"/>
      <c r="DM491" s="726"/>
      <c r="DN491" s="726"/>
      <c r="DO491" s="726"/>
      <c r="DP491" s="726"/>
      <c r="DQ491" s="727"/>
      <c r="DR491" s="1094"/>
      <c r="DS491" s="1095"/>
      <c r="DT491" s="1095"/>
      <c r="DU491" s="1095"/>
      <c r="DV491" s="1095"/>
      <c r="DW491" s="1095"/>
      <c r="DX491" s="1095"/>
      <c r="DY491" s="1095"/>
      <c r="DZ491" s="1095"/>
      <c r="EA491" s="1095"/>
      <c r="EB491" s="1096"/>
      <c r="EC491" s="728"/>
      <c r="ED491" s="728"/>
      <c r="EE491" s="728"/>
      <c r="EF491" s="728"/>
      <c r="EG491" s="728"/>
      <c r="EH491" s="728"/>
      <c r="EI491" s="728"/>
      <c r="EJ491" s="728"/>
      <c r="EK491" s="728"/>
      <c r="EL491" s="728"/>
      <c r="EM491" s="728"/>
    </row>
    <row r="493" spans="1:143" ht="6" customHeight="1">
      <c r="C493" s="718" t="s">
        <v>269</v>
      </c>
      <c r="D493" s="718"/>
      <c r="E493" s="718"/>
      <c r="F493" s="718"/>
      <c r="G493" s="718"/>
      <c r="H493" s="718"/>
      <c r="I493" s="718"/>
      <c r="J493" s="718"/>
      <c r="K493" s="718"/>
      <c r="L493" s="718"/>
      <c r="M493" s="718"/>
      <c r="N493" s="718"/>
      <c r="O493" s="718"/>
      <c r="P493" s="718"/>
      <c r="Q493" s="718"/>
      <c r="R493" s="718"/>
      <c r="S493" s="718"/>
      <c r="T493" s="718"/>
      <c r="U493" s="718"/>
      <c r="V493" s="718"/>
      <c r="W493" s="718"/>
      <c r="X493" s="718"/>
      <c r="Y493" s="718"/>
      <c r="Z493" s="718"/>
      <c r="AA493" s="718"/>
      <c r="AB493" s="718"/>
      <c r="AC493" s="718"/>
      <c r="AD493" s="718"/>
      <c r="AE493" s="718"/>
      <c r="AF493" s="718"/>
      <c r="AG493" s="718"/>
      <c r="AH493" s="718"/>
      <c r="AI493" s="718"/>
      <c r="AJ493" s="718"/>
      <c r="AK493" s="718"/>
      <c r="AL493" s="718"/>
      <c r="AM493" s="718"/>
      <c r="AN493" s="718"/>
      <c r="AO493" s="718"/>
      <c r="AP493" s="718"/>
      <c r="AQ493" s="718"/>
      <c r="AR493" s="718"/>
      <c r="AS493" s="718"/>
      <c r="AT493" s="718"/>
      <c r="AU493" s="718"/>
      <c r="AV493" s="718"/>
      <c r="AW493" s="718"/>
      <c r="AX493" s="718"/>
      <c r="AY493" s="718"/>
      <c r="AZ493" s="718"/>
      <c r="BA493" s="718"/>
      <c r="BB493" s="718"/>
      <c r="BC493" s="718"/>
      <c r="BD493" s="718"/>
      <c r="BE493" s="718"/>
      <c r="BF493" s="718"/>
      <c r="BG493" s="718"/>
      <c r="BH493" s="718"/>
      <c r="BI493" s="718"/>
      <c r="BJ493" s="718"/>
      <c r="BK493" s="718"/>
      <c r="BL493" s="718"/>
      <c r="BM493" s="718"/>
      <c r="BN493" s="718"/>
      <c r="BO493" s="718"/>
      <c r="BP493" s="718"/>
      <c r="BQ493" s="718"/>
      <c r="BR493" s="718"/>
      <c r="BS493" s="718"/>
      <c r="BT493" s="718"/>
      <c r="BU493" s="718"/>
      <c r="BV493" s="718"/>
      <c r="BW493" s="718"/>
      <c r="BX493" s="718"/>
      <c r="BY493" s="718"/>
      <c r="BZ493" s="718"/>
      <c r="CA493" s="718"/>
      <c r="CB493" s="718"/>
      <c r="CC493" s="718"/>
      <c r="CD493" s="718"/>
      <c r="CE493" s="718"/>
      <c r="CF493" s="718"/>
      <c r="CG493" s="718"/>
      <c r="CH493" s="718"/>
      <c r="CI493" s="718"/>
      <c r="CJ493" s="718"/>
      <c r="CK493" s="718"/>
      <c r="CL493" s="718"/>
      <c r="CM493" s="718"/>
      <c r="CN493" s="718"/>
      <c r="CO493" s="718"/>
      <c r="CP493" s="718"/>
      <c r="CQ493" s="718"/>
      <c r="CR493" s="718"/>
      <c r="CS493" s="718"/>
      <c r="CT493" s="718"/>
      <c r="CZ493" s="164"/>
      <c r="DA493" s="164"/>
      <c r="DB493" s="164"/>
      <c r="DC493" s="164"/>
      <c r="DD493" s="164"/>
      <c r="DE493" s="164"/>
      <c r="DF493" s="164"/>
      <c r="DG493" s="164"/>
      <c r="DH493" s="164"/>
      <c r="DI493" s="164"/>
      <c r="DJ493" s="164"/>
      <c r="DK493" s="164"/>
      <c r="DL493" s="114"/>
      <c r="DM493" s="114"/>
      <c r="DN493" s="114"/>
      <c r="DO493" s="114"/>
      <c r="DP493" s="114"/>
      <c r="DQ493" s="114"/>
      <c r="DR493" s="164"/>
      <c r="DS493" s="164"/>
      <c r="DT493" s="164"/>
      <c r="DU493" s="164"/>
      <c r="DV493" s="164"/>
      <c r="DW493" s="164"/>
      <c r="DX493" s="164"/>
      <c r="DY493" s="164"/>
      <c r="DZ493" s="164"/>
      <c r="EA493" s="164"/>
      <c r="EB493" s="164"/>
      <c r="EC493" s="164"/>
      <c r="ED493" s="164"/>
      <c r="EE493" s="164"/>
      <c r="EF493" s="164"/>
      <c r="EG493" s="164"/>
      <c r="EH493" s="164"/>
      <c r="EI493" s="164"/>
      <c r="EJ493" s="164"/>
      <c r="EK493" s="164"/>
      <c r="EL493" s="164"/>
      <c r="EM493" s="164"/>
    </row>
    <row r="494" spans="1:143" ht="6" customHeight="1">
      <c r="C494" s="718"/>
      <c r="D494" s="718"/>
      <c r="E494" s="718"/>
      <c r="F494" s="718"/>
      <c r="G494" s="718"/>
      <c r="H494" s="718"/>
      <c r="I494" s="718"/>
      <c r="J494" s="718"/>
      <c r="K494" s="718"/>
      <c r="L494" s="718"/>
      <c r="M494" s="718"/>
      <c r="N494" s="718"/>
      <c r="O494" s="718"/>
      <c r="P494" s="718"/>
      <c r="Q494" s="718"/>
      <c r="R494" s="718"/>
      <c r="S494" s="718"/>
      <c r="T494" s="718"/>
      <c r="U494" s="718"/>
      <c r="V494" s="718"/>
      <c r="W494" s="718"/>
      <c r="X494" s="718"/>
      <c r="Y494" s="718"/>
      <c r="Z494" s="718"/>
      <c r="AA494" s="718"/>
      <c r="AB494" s="718"/>
      <c r="AC494" s="718"/>
      <c r="AD494" s="718"/>
      <c r="AE494" s="718"/>
      <c r="AF494" s="718"/>
      <c r="AG494" s="718"/>
      <c r="AH494" s="718"/>
      <c r="AI494" s="718"/>
      <c r="AJ494" s="718"/>
      <c r="AK494" s="718"/>
      <c r="AL494" s="718"/>
      <c r="AM494" s="718"/>
      <c r="AN494" s="718"/>
      <c r="AO494" s="718"/>
      <c r="AP494" s="718"/>
      <c r="AQ494" s="718"/>
      <c r="AR494" s="718"/>
      <c r="AS494" s="718"/>
      <c r="AT494" s="718"/>
      <c r="AU494" s="718"/>
      <c r="AV494" s="718"/>
      <c r="AW494" s="718"/>
      <c r="AX494" s="718"/>
      <c r="AY494" s="718"/>
      <c r="AZ494" s="718"/>
      <c r="BA494" s="718"/>
      <c r="BB494" s="718"/>
      <c r="BC494" s="718"/>
      <c r="BD494" s="718"/>
      <c r="BE494" s="718"/>
      <c r="BF494" s="718"/>
      <c r="BG494" s="718"/>
      <c r="BH494" s="718"/>
      <c r="BI494" s="718"/>
      <c r="BJ494" s="718"/>
      <c r="BK494" s="718"/>
      <c r="BL494" s="718"/>
      <c r="BM494" s="718"/>
      <c r="BN494" s="718"/>
      <c r="BO494" s="718"/>
      <c r="BP494" s="718"/>
      <c r="BQ494" s="718"/>
      <c r="BR494" s="718"/>
      <c r="BS494" s="718"/>
      <c r="BT494" s="718"/>
      <c r="BU494" s="718"/>
      <c r="BV494" s="718"/>
      <c r="BW494" s="718"/>
      <c r="BX494" s="718"/>
      <c r="BY494" s="718"/>
      <c r="BZ494" s="718"/>
      <c r="CA494" s="718"/>
      <c r="CB494" s="718"/>
      <c r="CC494" s="718"/>
      <c r="CD494" s="718"/>
      <c r="CE494" s="718"/>
      <c r="CF494" s="718"/>
      <c r="CG494" s="718"/>
      <c r="CH494" s="718"/>
      <c r="CI494" s="718"/>
      <c r="CJ494" s="718"/>
      <c r="CK494" s="718"/>
      <c r="CL494" s="718"/>
      <c r="CM494" s="718"/>
      <c r="CN494" s="718"/>
      <c r="CO494" s="718"/>
      <c r="CP494" s="718"/>
      <c r="CQ494" s="718"/>
      <c r="CR494" s="718"/>
      <c r="CS494" s="718"/>
      <c r="CT494" s="718"/>
      <c r="CZ494" s="164"/>
      <c r="DA494" s="164"/>
      <c r="DB494" s="164"/>
      <c r="DC494" s="164"/>
      <c r="DD494" s="164"/>
      <c r="DE494" s="164"/>
      <c r="DF494" s="164"/>
      <c r="DG494" s="164"/>
      <c r="DH494" s="164"/>
      <c r="DI494" s="164"/>
      <c r="DJ494" s="164"/>
      <c r="DK494" s="164"/>
      <c r="DL494" s="114"/>
      <c r="DM494" s="114"/>
      <c r="DN494" s="114"/>
      <c r="DO494" s="114"/>
      <c r="DP494" s="114"/>
      <c r="DQ494" s="114"/>
      <c r="DR494" s="164"/>
      <c r="DS494" s="164"/>
      <c r="DT494" s="164"/>
      <c r="DU494" s="164"/>
      <c r="DV494" s="164"/>
      <c r="DW494" s="164"/>
      <c r="DX494" s="164"/>
      <c r="DY494" s="164"/>
      <c r="DZ494" s="164"/>
      <c r="EA494" s="164"/>
      <c r="EB494" s="164"/>
      <c r="EC494" s="164"/>
      <c r="ED494" s="164"/>
      <c r="EE494" s="164"/>
      <c r="EF494" s="164"/>
      <c r="EG494" s="164"/>
      <c r="EH494" s="164"/>
      <c r="EI494" s="164"/>
      <c r="EJ494" s="164"/>
      <c r="EK494" s="164"/>
      <c r="EL494" s="164"/>
      <c r="EM494" s="164"/>
    </row>
    <row r="495" spans="1:143" ht="6" customHeight="1">
      <c r="B495" s="154"/>
      <c r="C495" s="718"/>
      <c r="D495" s="718"/>
      <c r="E495" s="718"/>
      <c r="F495" s="718"/>
      <c r="G495" s="718"/>
      <c r="H495" s="718"/>
      <c r="I495" s="718"/>
      <c r="J495" s="718"/>
      <c r="K495" s="718"/>
      <c r="L495" s="718"/>
      <c r="M495" s="718"/>
      <c r="N495" s="718"/>
      <c r="O495" s="718"/>
      <c r="P495" s="718"/>
      <c r="Q495" s="718"/>
      <c r="R495" s="718"/>
      <c r="S495" s="718"/>
      <c r="T495" s="718"/>
      <c r="U495" s="718"/>
      <c r="V495" s="718"/>
      <c r="W495" s="718"/>
      <c r="X495" s="718"/>
      <c r="Y495" s="718"/>
      <c r="Z495" s="718"/>
      <c r="AA495" s="718"/>
      <c r="AB495" s="718"/>
      <c r="AC495" s="718"/>
      <c r="AD495" s="718"/>
      <c r="AE495" s="718"/>
      <c r="AF495" s="718"/>
      <c r="AG495" s="718"/>
      <c r="AH495" s="718"/>
      <c r="AI495" s="718"/>
      <c r="AJ495" s="718"/>
      <c r="AK495" s="718"/>
      <c r="AL495" s="718"/>
      <c r="AM495" s="718"/>
      <c r="AN495" s="718"/>
      <c r="AO495" s="718"/>
      <c r="AP495" s="718"/>
      <c r="AQ495" s="718"/>
      <c r="AR495" s="718"/>
      <c r="AS495" s="718"/>
      <c r="AT495" s="718"/>
      <c r="AU495" s="718"/>
      <c r="AV495" s="718"/>
      <c r="AW495" s="718"/>
      <c r="AX495" s="718"/>
      <c r="AY495" s="718"/>
      <c r="AZ495" s="718"/>
      <c r="BA495" s="718"/>
      <c r="BB495" s="718"/>
      <c r="BC495" s="718"/>
      <c r="BD495" s="718"/>
      <c r="BE495" s="718"/>
      <c r="BF495" s="718"/>
      <c r="BG495" s="718"/>
      <c r="BH495" s="718"/>
      <c r="BI495" s="718"/>
      <c r="BJ495" s="718"/>
      <c r="BK495" s="718"/>
      <c r="BL495" s="718"/>
      <c r="BM495" s="718"/>
      <c r="BN495" s="718"/>
      <c r="BO495" s="718"/>
      <c r="BP495" s="718"/>
      <c r="BQ495" s="718"/>
      <c r="BR495" s="718"/>
      <c r="BS495" s="718"/>
      <c r="BT495" s="718"/>
      <c r="BU495" s="718"/>
      <c r="BV495" s="718"/>
      <c r="BW495" s="718"/>
      <c r="BX495" s="718"/>
      <c r="BY495" s="718"/>
      <c r="BZ495" s="718"/>
      <c r="CA495" s="718"/>
      <c r="CB495" s="718"/>
      <c r="CC495" s="718"/>
      <c r="CD495" s="718"/>
      <c r="CE495" s="718"/>
      <c r="CF495" s="718"/>
      <c r="CG495" s="718"/>
      <c r="CH495" s="718"/>
      <c r="CI495" s="718"/>
      <c r="CJ495" s="718"/>
      <c r="CK495" s="718"/>
      <c r="CL495" s="718"/>
      <c r="CM495" s="718"/>
      <c r="CN495" s="718"/>
      <c r="CO495" s="718"/>
      <c r="CP495" s="718"/>
      <c r="CQ495" s="718"/>
      <c r="CR495" s="718"/>
      <c r="CS495" s="718"/>
      <c r="CT495" s="718"/>
      <c r="DA495" s="165"/>
      <c r="DB495" s="165"/>
      <c r="DC495" s="165"/>
      <c r="DD495" s="165"/>
      <c r="DE495" s="165"/>
      <c r="DF495" s="165"/>
      <c r="DG495" s="165"/>
      <c r="DH495" s="165"/>
      <c r="DI495" s="165"/>
      <c r="DJ495" s="165"/>
      <c r="DK495" s="165"/>
      <c r="DL495" s="117"/>
      <c r="DM495" s="117"/>
      <c r="DN495" s="117"/>
      <c r="DO495" s="117"/>
      <c r="DP495" s="117"/>
      <c r="DQ495" s="117"/>
      <c r="DR495" s="165"/>
      <c r="DS495" s="165"/>
      <c r="DT495" s="165"/>
      <c r="DU495" s="165"/>
      <c r="DV495" s="165"/>
      <c r="DW495" s="165"/>
      <c r="DX495" s="165"/>
      <c r="DY495" s="165"/>
      <c r="DZ495" s="165"/>
      <c r="EA495" s="165"/>
      <c r="EB495" s="165"/>
      <c r="EC495" s="165"/>
      <c r="ED495" s="165"/>
      <c r="EE495" s="165"/>
      <c r="EF495" s="165"/>
      <c r="EG495" s="165"/>
      <c r="EH495" s="165"/>
      <c r="EI495" s="165"/>
      <c r="EJ495" s="165"/>
      <c r="EK495" s="165"/>
      <c r="EL495" s="165"/>
      <c r="EM495" s="165"/>
    </row>
    <row r="496" spans="1:143" ht="6" customHeight="1">
      <c r="B496" s="154"/>
      <c r="C496" s="718"/>
      <c r="D496" s="718"/>
      <c r="E496" s="718"/>
      <c r="F496" s="718"/>
      <c r="G496" s="718"/>
      <c r="H496" s="718"/>
      <c r="I496" s="718"/>
      <c r="J496" s="718"/>
      <c r="K496" s="718"/>
      <c r="L496" s="718"/>
      <c r="M496" s="718"/>
      <c r="N496" s="718"/>
      <c r="O496" s="718"/>
      <c r="P496" s="718"/>
      <c r="Q496" s="718"/>
      <c r="R496" s="718"/>
      <c r="S496" s="718"/>
      <c r="T496" s="718"/>
      <c r="U496" s="718"/>
      <c r="V496" s="718"/>
      <c r="W496" s="718"/>
      <c r="X496" s="718"/>
      <c r="Y496" s="718"/>
      <c r="Z496" s="718"/>
      <c r="AA496" s="718"/>
      <c r="AB496" s="718"/>
      <c r="AC496" s="718"/>
      <c r="AD496" s="718"/>
      <c r="AE496" s="718"/>
      <c r="AF496" s="718"/>
      <c r="AG496" s="718"/>
      <c r="AH496" s="718"/>
      <c r="AI496" s="718"/>
      <c r="AJ496" s="718"/>
      <c r="AK496" s="718"/>
      <c r="AL496" s="718"/>
      <c r="AM496" s="718"/>
      <c r="AN496" s="718"/>
      <c r="AO496" s="718"/>
      <c r="AP496" s="718"/>
      <c r="AQ496" s="718"/>
      <c r="AR496" s="718"/>
      <c r="AS496" s="718"/>
      <c r="AT496" s="718"/>
      <c r="AU496" s="718"/>
      <c r="AV496" s="718"/>
      <c r="AW496" s="718"/>
      <c r="AX496" s="718"/>
      <c r="AY496" s="718"/>
      <c r="AZ496" s="718"/>
      <c r="BA496" s="718"/>
      <c r="BB496" s="718"/>
      <c r="BC496" s="718"/>
      <c r="BD496" s="718"/>
      <c r="BE496" s="718"/>
      <c r="BF496" s="718"/>
      <c r="BG496" s="718"/>
      <c r="BH496" s="718"/>
      <c r="BI496" s="718"/>
      <c r="BJ496" s="718"/>
      <c r="BK496" s="718"/>
      <c r="BL496" s="718"/>
      <c r="BM496" s="718"/>
      <c r="BN496" s="718"/>
      <c r="BO496" s="718"/>
      <c r="BP496" s="718"/>
      <c r="BQ496" s="718"/>
      <c r="BR496" s="718"/>
      <c r="BS496" s="718"/>
      <c r="BT496" s="718"/>
      <c r="BU496" s="718"/>
      <c r="BV496" s="718"/>
      <c r="BW496" s="718"/>
      <c r="BX496" s="718"/>
      <c r="BY496" s="718"/>
      <c r="BZ496" s="718"/>
      <c r="CA496" s="718"/>
      <c r="CB496" s="718"/>
      <c r="CC496" s="718"/>
      <c r="CD496" s="718"/>
      <c r="CE496" s="718"/>
      <c r="CF496" s="718"/>
      <c r="CG496" s="718"/>
      <c r="CH496" s="718"/>
      <c r="CI496" s="718"/>
      <c r="CJ496" s="718"/>
      <c r="CK496" s="718"/>
      <c r="CL496" s="718"/>
      <c r="CM496" s="718"/>
      <c r="CN496" s="718"/>
      <c r="CO496" s="718"/>
      <c r="CP496" s="718"/>
      <c r="CQ496" s="718"/>
      <c r="CR496" s="718"/>
      <c r="CS496" s="718"/>
      <c r="CT496" s="718"/>
      <c r="DA496" s="165"/>
      <c r="DB496" s="165"/>
      <c r="DC496" s="165"/>
      <c r="DD496" s="165"/>
      <c r="DE496" s="165"/>
      <c r="DF496" s="165"/>
      <c r="DG496" s="165"/>
      <c r="DH496" s="165"/>
      <c r="DI496" s="165"/>
      <c r="DJ496" s="165"/>
      <c r="DK496" s="165"/>
      <c r="DL496" s="117"/>
      <c r="DM496" s="117"/>
      <c r="DN496" s="117"/>
      <c r="DO496" s="117"/>
      <c r="DP496" s="117"/>
      <c r="DQ496" s="117"/>
      <c r="DR496" s="165"/>
      <c r="DS496" s="165"/>
      <c r="DT496" s="165"/>
      <c r="DU496" s="165"/>
      <c r="DV496" s="165"/>
      <c r="DW496" s="165"/>
      <c r="DX496" s="165"/>
      <c r="DY496" s="165"/>
      <c r="DZ496" s="165"/>
      <c r="EA496" s="165"/>
      <c r="EB496" s="165"/>
      <c r="EC496" s="165"/>
      <c r="ED496" s="165"/>
      <c r="EE496" s="165"/>
      <c r="EF496" s="165"/>
      <c r="EG496" s="165"/>
      <c r="EH496" s="165"/>
      <c r="EI496" s="165"/>
      <c r="EJ496" s="165"/>
      <c r="EK496" s="165"/>
      <c r="EL496" s="165"/>
      <c r="EM496" s="165"/>
    </row>
    <row r="497" spans="2:143" ht="6" customHeight="1">
      <c r="B497" s="154"/>
      <c r="C497" s="718"/>
      <c r="D497" s="718"/>
      <c r="E497" s="718"/>
      <c r="F497" s="718"/>
      <c r="G497" s="718"/>
      <c r="H497" s="718"/>
      <c r="I497" s="718"/>
      <c r="J497" s="718"/>
      <c r="K497" s="718"/>
      <c r="L497" s="718"/>
      <c r="M497" s="718"/>
      <c r="N497" s="718"/>
      <c r="O497" s="718"/>
      <c r="P497" s="718"/>
      <c r="Q497" s="718"/>
      <c r="R497" s="718"/>
      <c r="S497" s="718"/>
      <c r="T497" s="718"/>
      <c r="U497" s="718"/>
      <c r="V497" s="718"/>
      <c r="W497" s="718"/>
      <c r="X497" s="718"/>
      <c r="Y497" s="718"/>
      <c r="Z497" s="718"/>
      <c r="AA497" s="718"/>
      <c r="AB497" s="718"/>
      <c r="AC497" s="718"/>
      <c r="AD497" s="718"/>
      <c r="AE497" s="718"/>
      <c r="AF497" s="718"/>
      <c r="AG497" s="718"/>
      <c r="AH497" s="718"/>
      <c r="AI497" s="718"/>
      <c r="AJ497" s="718"/>
      <c r="AK497" s="718"/>
      <c r="AL497" s="718"/>
      <c r="AM497" s="718"/>
      <c r="AN497" s="718"/>
      <c r="AO497" s="718"/>
      <c r="AP497" s="718"/>
      <c r="AQ497" s="718"/>
      <c r="AR497" s="718"/>
      <c r="AS497" s="718"/>
      <c r="AT497" s="718"/>
      <c r="AU497" s="718"/>
      <c r="AV497" s="718"/>
      <c r="AW497" s="718"/>
      <c r="AX497" s="718"/>
      <c r="AY497" s="718"/>
      <c r="AZ497" s="718"/>
      <c r="BA497" s="718"/>
      <c r="BB497" s="718"/>
      <c r="BC497" s="718"/>
      <c r="BD497" s="718"/>
      <c r="BE497" s="718"/>
      <c r="BF497" s="718"/>
      <c r="BG497" s="718"/>
      <c r="BH497" s="718"/>
      <c r="BI497" s="718"/>
      <c r="BJ497" s="718"/>
      <c r="BK497" s="718"/>
      <c r="BL497" s="718"/>
      <c r="BM497" s="718"/>
      <c r="BN497" s="718"/>
      <c r="BO497" s="718"/>
      <c r="BP497" s="718"/>
      <c r="BQ497" s="718"/>
      <c r="BR497" s="718"/>
      <c r="BS497" s="718"/>
      <c r="BT497" s="718"/>
      <c r="BU497" s="718"/>
      <c r="BV497" s="718"/>
      <c r="BW497" s="718"/>
      <c r="BX497" s="718"/>
      <c r="BY497" s="718"/>
      <c r="BZ497" s="718"/>
      <c r="CA497" s="718"/>
      <c r="CB497" s="718"/>
      <c r="CC497" s="718"/>
      <c r="CD497" s="718"/>
      <c r="CE497" s="718"/>
      <c r="CF497" s="718"/>
      <c r="CG497" s="718"/>
      <c r="CH497" s="718"/>
      <c r="CI497" s="718"/>
      <c r="CJ497" s="718"/>
      <c r="CK497" s="718"/>
      <c r="CL497" s="718"/>
      <c r="CM497" s="718"/>
      <c r="CN497" s="718"/>
      <c r="CO497" s="718"/>
      <c r="CP497" s="718"/>
      <c r="CQ497" s="718"/>
      <c r="CR497" s="718"/>
      <c r="CS497" s="718"/>
      <c r="CT497" s="718"/>
      <c r="DA497" s="165"/>
      <c r="DB497" s="165"/>
      <c r="DC497" s="165"/>
      <c r="DD497" s="165"/>
      <c r="DE497" s="165"/>
      <c r="DF497" s="165"/>
      <c r="DG497" s="165"/>
      <c r="DH497" s="165"/>
      <c r="DI497" s="165"/>
      <c r="DJ497" s="165"/>
      <c r="DK497" s="165"/>
      <c r="DL497" s="117"/>
      <c r="DM497" s="117"/>
      <c r="DN497" s="117"/>
      <c r="DO497" s="117"/>
      <c r="DP497" s="117"/>
      <c r="DQ497" s="117"/>
      <c r="DR497" s="165"/>
      <c r="DS497" s="165"/>
      <c r="DT497" s="165"/>
      <c r="DU497" s="165"/>
      <c r="DV497" s="165"/>
      <c r="DW497" s="165"/>
      <c r="DX497" s="165"/>
      <c r="DY497" s="165"/>
      <c r="DZ497" s="165"/>
      <c r="EA497" s="165"/>
      <c r="EB497" s="165"/>
      <c r="EC497" s="165"/>
      <c r="ED497" s="165"/>
      <c r="EE497" s="165"/>
      <c r="EF497" s="165"/>
      <c r="EG497" s="165"/>
      <c r="EH497" s="165"/>
      <c r="EI497" s="165"/>
      <c r="EJ497" s="165"/>
      <c r="EK497" s="165"/>
      <c r="EL497" s="165"/>
      <c r="EM497" s="165"/>
    </row>
    <row r="498" spans="2:143" ht="6" customHeight="1">
      <c r="B498" s="162"/>
      <c r="C498" s="162"/>
      <c r="D498" s="162"/>
      <c r="F498" s="162"/>
      <c r="G498" s="162"/>
      <c r="H498" s="162"/>
      <c r="I498" s="162"/>
      <c r="J498" s="162"/>
      <c r="K498" s="162"/>
      <c r="L498" s="162"/>
      <c r="M498" s="162"/>
      <c r="T498" s="166"/>
      <c r="U498" s="161"/>
      <c r="V498" s="161"/>
      <c r="W498" s="161"/>
      <c r="X498" s="161"/>
      <c r="Y498" s="161"/>
      <c r="Z498" s="162"/>
      <c r="AA498" s="162"/>
      <c r="AB498" s="162"/>
      <c r="AC498" s="162"/>
      <c r="AD498" s="162"/>
      <c r="AE498" s="162"/>
      <c r="AF498" s="162"/>
      <c r="AG498" s="162"/>
      <c r="AH498" s="162"/>
      <c r="AI498" s="162"/>
      <c r="AJ498" s="162"/>
      <c r="AK498" s="162"/>
      <c r="AL498" s="162"/>
      <c r="AM498" s="162"/>
      <c r="AN498" s="162"/>
      <c r="AO498" s="162"/>
      <c r="AP498" s="162"/>
      <c r="AQ498" s="162"/>
      <c r="AR498" s="162"/>
      <c r="AS498" s="162"/>
      <c r="AT498" s="162"/>
      <c r="AU498" s="162"/>
      <c r="AX498" s="162"/>
      <c r="AY498" s="162"/>
      <c r="AZ498" s="162"/>
      <c r="BA498" s="162"/>
      <c r="BB498" s="162"/>
      <c r="DA498" s="165"/>
      <c r="DB498" s="165"/>
      <c r="DC498" s="165"/>
      <c r="DD498" s="165"/>
      <c r="DE498" s="165"/>
      <c r="DF498" s="165"/>
      <c r="DG498" s="165"/>
      <c r="DH498" s="165"/>
      <c r="DI498" s="165"/>
      <c r="DJ498" s="165"/>
      <c r="DK498" s="165"/>
      <c r="DL498" s="117"/>
      <c r="DM498" s="117"/>
      <c r="DN498" s="117"/>
      <c r="DO498" s="117"/>
      <c r="DP498" s="117"/>
      <c r="DQ498" s="117"/>
      <c r="DR498" s="165"/>
      <c r="DS498" s="165"/>
      <c r="DT498" s="165"/>
      <c r="DU498" s="165"/>
      <c r="DV498" s="165"/>
      <c r="DW498" s="165"/>
      <c r="DX498" s="165"/>
      <c r="DY498" s="165"/>
      <c r="DZ498" s="165"/>
      <c r="EA498" s="165"/>
      <c r="EB498" s="165"/>
      <c r="EC498" s="165"/>
      <c r="ED498" s="165"/>
      <c r="EE498" s="165"/>
      <c r="EF498" s="165"/>
      <c r="EG498" s="165"/>
      <c r="EH498" s="165"/>
      <c r="EI498" s="165"/>
      <c r="EJ498" s="165"/>
      <c r="EK498" s="165"/>
      <c r="EL498" s="165"/>
      <c r="EM498" s="165"/>
    </row>
    <row r="499" spans="2:143" ht="6" customHeight="1">
      <c r="DL499" s="117"/>
      <c r="DM499" s="117"/>
      <c r="DN499" s="117"/>
      <c r="DO499" s="117"/>
      <c r="DP499" s="117"/>
      <c r="DQ499" s="117"/>
    </row>
    <row r="504" spans="2:143" ht="6" customHeight="1">
      <c r="DL504" s="454"/>
      <c r="DM504" s="454"/>
      <c r="DN504" s="454"/>
      <c r="DO504" s="454"/>
      <c r="DP504" s="454"/>
      <c r="DQ504" s="454"/>
    </row>
    <row r="505" spans="2:143" ht="6" customHeight="1">
      <c r="DL505" s="454"/>
      <c r="DM505" s="454"/>
      <c r="DN505" s="454"/>
      <c r="DO505" s="454"/>
      <c r="DP505" s="454"/>
      <c r="DQ505" s="454"/>
    </row>
    <row r="506" spans="2:143" ht="6" customHeight="1">
      <c r="DL506" s="454"/>
      <c r="DM506" s="454"/>
      <c r="DN506" s="454"/>
      <c r="DO506" s="454"/>
      <c r="DP506" s="454"/>
      <c r="DQ506" s="454"/>
    </row>
    <row r="507" spans="2:143" ht="6" customHeight="1">
      <c r="DL507" s="111"/>
      <c r="DM507" s="111"/>
      <c r="DN507" s="111"/>
      <c r="DO507" s="111"/>
      <c r="DP507" s="111"/>
      <c r="DQ507" s="111"/>
    </row>
    <row r="508" spans="2:143" ht="6" customHeight="1">
      <c r="DL508" s="111"/>
      <c r="DM508" s="111"/>
      <c r="DN508" s="111"/>
      <c r="DO508" s="111"/>
      <c r="DP508" s="111"/>
      <c r="DQ508" s="111"/>
    </row>
    <row r="509" spans="2:143" ht="6" customHeight="1">
      <c r="DL509" s="454"/>
      <c r="DM509" s="454"/>
      <c r="DN509" s="454"/>
      <c r="DO509" s="454"/>
      <c r="DP509" s="454"/>
      <c r="DQ509" s="454"/>
    </row>
    <row r="510" spans="2:143" ht="6" customHeight="1">
      <c r="DL510" s="454"/>
      <c r="DM510" s="454"/>
      <c r="DN510" s="454"/>
      <c r="DO510" s="454"/>
      <c r="DP510" s="454"/>
      <c r="DQ510" s="454"/>
    </row>
    <row r="511" spans="2:143" ht="6" customHeight="1">
      <c r="DL511" s="454"/>
      <c r="DM511" s="454"/>
      <c r="DN511" s="454"/>
      <c r="DO511" s="454"/>
      <c r="DP511" s="454"/>
      <c r="DQ511" s="454"/>
    </row>
    <row r="512" spans="2:143" ht="6" customHeight="1">
      <c r="DL512" s="454"/>
      <c r="DM512" s="454"/>
      <c r="DN512" s="454"/>
      <c r="DO512" s="454"/>
      <c r="DP512" s="454"/>
      <c r="DQ512" s="454"/>
    </row>
    <row r="513" spans="116:121" ht="6" customHeight="1">
      <c r="DL513" s="454"/>
      <c r="DM513" s="454"/>
      <c r="DN513" s="454"/>
      <c r="DO513" s="454"/>
      <c r="DP513" s="454"/>
      <c r="DQ513" s="454"/>
    </row>
    <row r="514" spans="116:121" ht="6" customHeight="1">
      <c r="DL514" s="454"/>
      <c r="DM514" s="454"/>
      <c r="DN514" s="454"/>
      <c r="DO514" s="454"/>
      <c r="DP514" s="454"/>
      <c r="DQ514" s="454"/>
    </row>
    <row r="515" spans="116:121" ht="6" customHeight="1">
      <c r="DL515" s="681" t="s">
        <v>167</v>
      </c>
      <c r="DM515" s="682"/>
      <c r="DN515" s="682"/>
      <c r="DO515" s="682"/>
      <c r="DP515" s="682"/>
      <c r="DQ515" s="683"/>
    </row>
    <row r="516" spans="116:121" ht="6" customHeight="1">
      <c r="DL516" s="684"/>
      <c r="DM516" s="685"/>
      <c r="DN516" s="685"/>
      <c r="DO516" s="685"/>
      <c r="DP516" s="685"/>
      <c r="DQ516" s="686"/>
    </row>
    <row r="517" spans="116:121" ht="6" customHeight="1">
      <c r="DL517" s="684"/>
      <c r="DM517" s="685"/>
      <c r="DN517" s="685"/>
      <c r="DO517" s="685"/>
      <c r="DP517" s="685"/>
      <c r="DQ517" s="686"/>
    </row>
    <row r="518" spans="116:121" ht="6" customHeight="1">
      <c r="DL518" s="684"/>
      <c r="DM518" s="685"/>
      <c r="DN518" s="685"/>
      <c r="DO518" s="685"/>
      <c r="DP518" s="685"/>
      <c r="DQ518" s="686"/>
    </row>
    <row r="519" spans="116:121" ht="6" customHeight="1">
      <c r="DL519" s="684"/>
      <c r="DM519" s="685"/>
      <c r="DN519" s="685"/>
      <c r="DO519" s="685"/>
      <c r="DP519" s="685"/>
      <c r="DQ519" s="686"/>
    </row>
    <row r="520" spans="116:121" ht="6" customHeight="1">
      <c r="DL520" s="684"/>
      <c r="DM520" s="685"/>
      <c r="DN520" s="685"/>
      <c r="DO520" s="685"/>
      <c r="DP520" s="685"/>
      <c r="DQ520" s="686"/>
    </row>
    <row r="521" spans="116:121" ht="6" customHeight="1">
      <c r="DL521" s="684"/>
      <c r="DM521" s="685"/>
      <c r="DN521" s="685"/>
      <c r="DO521" s="685"/>
      <c r="DP521" s="685"/>
      <c r="DQ521" s="686"/>
    </row>
    <row r="522" spans="116:121" ht="6" customHeight="1">
      <c r="DL522" s="684"/>
      <c r="DM522" s="685"/>
      <c r="DN522" s="685"/>
      <c r="DO522" s="685"/>
      <c r="DP522" s="685"/>
      <c r="DQ522" s="686"/>
    </row>
    <row r="523" spans="116:121" ht="6" customHeight="1">
      <c r="DL523" s="684"/>
      <c r="DM523" s="685"/>
      <c r="DN523" s="685"/>
      <c r="DO523" s="685"/>
      <c r="DP523" s="685"/>
      <c r="DQ523" s="686"/>
    </row>
    <row r="524" spans="116:121" ht="6" customHeight="1">
      <c r="DL524" s="684"/>
      <c r="DM524" s="685"/>
      <c r="DN524" s="685"/>
      <c r="DO524" s="685"/>
      <c r="DP524" s="685"/>
      <c r="DQ524" s="686"/>
    </row>
    <row r="525" spans="116:121" ht="6" customHeight="1">
      <c r="DL525" s="687"/>
      <c r="DM525" s="688"/>
      <c r="DN525" s="688"/>
      <c r="DO525" s="688"/>
      <c r="DP525" s="688"/>
      <c r="DQ525" s="689"/>
    </row>
    <row r="526" spans="116:121" ht="6" customHeight="1">
      <c r="DL526" s="697"/>
      <c r="DM526" s="698"/>
      <c r="DN526" s="698"/>
      <c r="DO526" s="698"/>
      <c r="DP526" s="698"/>
      <c r="DQ526" s="699"/>
    </row>
    <row r="527" spans="116:121" ht="6" customHeight="1">
      <c r="DL527" s="700"/>
      <c r="DM527" s="701"/>
      <c r="DN527" s="701"/>
      <c r="DO527" s="701"/>
      <c r="DP527" s="701"/>
      <c r="DQ527" s="702"/>
    </row>
    <row r="528" spans="116:121" ht="6" customHeight="1">
      <c r="DL528" s="703"/>
      <c r="DM528" s="704"/>
      <c r="DN528" s="704"/>
      <c r="DO528" s="704"/>
      <c r="DP528" s="704"/>
      <c r="DQ528" s="705"/>
    </row>
    <row r="529" spans="116:121" ht="6" customHeight="1">
      <c r="DL529" s="697"/>
      <c r="DM529" s="698"/>
      <c r="DN529" s="698"/>
      <c r="DO529" s="698"/>
      <c r="DP529" s="698"/>
      <c r="DQ529" s="699"/>
    </row>
    <row r="530" spans="116:121" ht="6" customHeight="1">
      <c r="DL530" s="700"/>
      <c r="DM530" s="701"/>
      <c r="DN530" s="701"/>
      <c r="DO530" s="701"/>
      <c r="DP530" s="701"/>
      <c r="DQ530" s="702"/>
    </row>
    <row r="531" spans="116:121" ht="6" customHeight="1">
      <c r="DL531" s="703"/>
      <c r="DM531" s="704"/>
      <c r="DN531" s="704"/>
      <c r="DO531" s="704"/>
      <c r="DP531" s="704"/>
      <c r="DQ531" s="705"/>
    </row>
    <row r="532" spans="116:121" ht="6" customHeight="1">
      <c r="DL532" s="697"/>
      <c r="DM532" s="698"/>
      <c r="DN532" s="698"/>
      <c r="DO532" s="698"/>
      <c r="DP532" s="698"/>
      <c r="DQ532" s="699"/>
    </row>
    <row r="533" spans="116:121" ht="6" customHeight="1">
      <c r="DL533" s="700"/>
      <c r="DM533" s="701"/>
      <c r="DN533" s="701"/>
      <c r="DO533" s="701"/>
      <c r="DP533" s="701"/>
      <c r="DQ533" s="702"/>
    </row>
    <row r="534" spans="116:121" ht="6" customHeight="1">
      <c r="DL534" s="703"/>
      <c r="DM534" s="704"/>
      <c r="DN534" s="704"/>
      <c r="DO534" s="704"/>
      <c r="DP534" s="704"/>
      <c r="DQ534" s="705"/>
    </row>
    <row r="535" spans="116:121" ht="6" customHeight="1">
      <c r="DL535" s="697"/>
      <c r="DM535" s="698"/>
      <c r="DN535" s="698"/>
      <c r="DO535" s="698"/>
      <c r="DP535" s="698"/>
      <c r="DQ535" s="699"/>
    </row>
    <row r="536" spans="116:121" ht="6" customHeight="1">
      <c r="DL536" s="700"/>
      <c r="DM536" s="701"/>
      <c r="DN536" s="701"/>
      <c r="DO536" s="701"/>
      <c r="DP536" s="701"/>
      <c r="DQ536" s="702"/>
    </row>
    <row r="537" spans="116:121" ht="6" customHeight="1">
      <c r="DL537" s="703"/>
      <c r="DM537" s="704"/>
      <c r="DN537" s="704"/>
      <c r="DO537" s="704"/>
      <c r="DP537" s="704"/>
      <c r="DQ537" s="705"/>
    </row>
    <row r="538" spans="116:121" ht="6" customHeight="1">
      <c r="DL538" s="697"/>
      <c r="DM538" s="698"/>
      <c r="DN538" s="698"/>
      <c r="DO538" s="698"/>
      <c r="DP538" s="698"/>
      <c r="DQ538" s="699"/>
    </row>
    <row r="539" spans="116:121" ht="6" customHeight="1">
      <c r="DL539" s="700"/>
      <c r="DM539" s="701"/>
      <c r="DN539" s="701"/>
      <c r="DO539" s="701"/>
      <c r="DP539" s="701"/>
      <c r="DQ539" s="702"/>
    </row>
    <row r="540" spans="116:121" ht="6" customHeight="1">
      <c r="DL540" s="703"/>
      <c r="DM540" s="704"/>
      <c r="DN540" s="704"/>
      <c r="DO540" s="704"/>
      <c r="DP540" s="704"/>
      <c r="DQ540" s="705"/>
    </row>
    <row r="541" spans="116:121" ht="6" customHeight="1">
      <c r="DL541" s="697"/>
      <c r="DM541" s="698"/>
      <c r="DN541" s="698"/>
      <c r="DO541" s="698"/>
      <c r="DP541" s="698"/>
      <c r="DQ541" s="699"/>
    </row>
    <row r="542" spans="116:121" ht="6" customHeight="1">
      <c r="DL542" s="700"/>
      <c r="DM542" s="701"/>
      <c r="DN542" s="701"/>
      <c r="DO542" s="701"/>
      <c r="DP542" s="701"/>
      <c r="DQ542" s="702"/>
    </row>
    <row r="543" spans="116:121" ht="6" customHeight="1">
      <c r="DL543" s="703"/>
      <c r="DM543" s="704"/>
      <c r="DN543" s="704"/>
      <c r="DO543" s="704"/>
      <c r="DP543" s="704"/>
      <c r="DQ543" s="705"/>
    </row>
    <row r="544" spans="116:121" ht="6" customHeight="1">
      <c r="DL544" s="697"/>
      <c r="DM544" s="698"/>
      <c r="DN544" s="698"/>
      <c r="DO544" s="698"/>
      <c r="DP544" s="698"/>
      <c r="DQ544" s="699"/>
    </row>
    <row r="545" spans="116:121" ht="6" customHeight="1">
      <c r="DL545" s="700"/>
      <c r="DM545" s="701"/>
      <c r="DN545" s="701"/>
      <c r="DO545" s="701"/>
      <c r="DP545" s="701"/>
      <c r="DQ545" s="702"/>
    </row>
    <row r="546" spans="116:121" ht="6" customHeight="1">
      <c r="DL546" s="703"/>
      <c r="DM546" s="704"/>
      <c r="DN546" s="704"/>
      <c r="DO546" s="704"/>
      <c r="DP546" s="704"/>
      <c r="DQ546" s="705"/>
    </row>
    <row r="547" spans="116:121" ht="6" customHeight="1">
      <c r="DL547" s="697"/>
      <c r="DM547" s="698"/>
      <c r="DN547" s="698"/>
      <c r="DO547" s="698"/>
      <c r="DP547" s="698"/>
      <c r="DQ547" s="699"/>
    </row>
    <row r="548" spans="116:121" ht="6" customHeight="1">
      <c r="DL548" s="700"/>
      <c r="DM548" s="701"/>
      <c r="DN548" s="701"/>
      <c r="DO548" s="701"/>
      <c r="DP548" s="701"/>
      <c r="DQ548" s="702"/>
    </row>
    <row r="549" spans="116:121" ht="6" customHeight="1">
      <c r="DL549" s="703"/>
      <c r="DM549" s="704"/>
      <c r="DN549" s="704"/>
      <c r="DO549" s="704"/>
      <c r="DP549" s="704"/>
      <c r="DQ549" s="705"/>
    </row>
    <row r="550" spans="116:121" ht="6" customHeight="1">
      <c r="DL550" s="697"/>
      <c r="DM550" s="698"/>
      <c r="DN550" s="698"/>
      <c r="DO550" s="698"/>
      <c r="DP550" s="698"/>
      <c r="DQ550" s="699"/>
    </row>
    <row r="551" spans="116:121" ht="6" customHeight="1">
      <c r="DL551" s="700"/>
      <c r="DM551" s="701"/>
      <c r="DN551" s="701"/>
      <c r="DO551" s="701"/>
      <c r="DP551" s="701"/>
      <c r="DQ551" s="702"/>
    </row>
    <row r="552" spans="116:121" ht="6" customHeight="1">
      <c r="DL552" s="703"/>
      <c r="DM552" s="704"/>
      <c r="DN552" s="704"/>
      <c r="DO552" s="704"/>
      <c r="DP552" s="704"/>
      <c r="DQ552" s="705"/>
    </row>
    <row r="553" spans="116:121" ht="6" customHeight="1">
      <c r="DL553" s="697"/>
      <c r="DM553" s="698"/>
      <c r="DN553" s="698"/>
      <c r="DO553" s="698"/>
      <c r="DP553" s="698"/>
      <c r="DQ553" s="699"/>
    </row>
    <row r="554" spans="116:121" ht="6" customHeight="1">
      <c r="DL554" s="700"/>
      <c r="DM554" s="701"/>
      <c r="DN554" s="701"/>
      <c r="DO554" s="701"/>
      <c r="DP554" s="701"/>
      <c r="DQ554" s="702"/>
    </row>
    <row r="555" spans="116:121" ht="6" customHeight="1">
      <c r="DL555" s="703"/>
      <c r="DM555" s="704"/>
      <c r="DN555" s="704"/>
      <c r="DO555" s="704"/>
      <c r="DP555" s="704"/>
      <c r="DQ555" s="705"/>
    </row>
    <row r="556" spans="116:121" ht="6" customHeight="1">
      <c r="DL556" s="697"/>
      <c r="DM556" s="698"/>
      <c r="DN556" s="698"/>
      <c r="DO556" s="698"/>
      <c r="DP556" s="698"/>
      <c r="DQ556" s="699"/>
    </row>
    <row r="557" spans="116:121" ht="6" customHeight="1">
      <c r="DL557" s="700"/>
      <c r="DM557" s="701"/>
      <c r="DN557" s="701"/>
      <c r="DO557" s="701"/>
      <c r="DP557" s="701"/>
      <c r="DQ557" s="702"/>
    </row>
    <row r="558" spans="116:121" ht="6" customHeight="1">
      <c r="DL558" s="703"/>
      <c r="DM558" s="704"/>
      <c r="DN558" s="704"/>
      <c r="DO558" s="704"/>
      <c r="DP558" s="704"/>
      <c r="DQ558" s="705"/>
    </row>
    <row r="559" spans="116:121" ht="6" customHeight="1">
      <c r="DL559" s="697"/>
      <c r="DM559" s="698"/>
      <c r="DN559" s="698"/>
      <c r="DO559" s="698"/>
      <c r="DP559" s="698"/>
      <c r="DQ559" s="699"/>
    </row>
    <row r="560" spans="116:121" ht="6" customHeight="1">
      <c r="DL560" s="700"/>
      <c r="DM560" s="701"/>
      <c r="DN560" s="701"/>
      <c r="DO560" s="701"/>
      <c r="DP560" s="701"/>
      <c r="DQ560" s="702"/>
    </row>
    <row r="561" spans="116:121" ht="6" customHeight="1">
      <c r="DL561" s="703"/>
      <c r="DM561" s="704"/>
      <c r="DN561" s="704"/>
      <c r="DO561" s="704"/>
      <c r="DP561" s="704"/>
      <c r="DQ561" s="705"/>
    </row>
    <row r="562" spans="116:121" ht="6" customHeight="1">
      <c r="DL562" s="697"/>
      <c r="DM562" s="698"/>
      <c r="DN562" s="698"/>
      <c r="DO562" s="698"/>
      <c r="DP562" s="698"/>
      <c r="DQ562" s="699"/>
    </row>
    <row r="563" spans="116:121" ht="6" customHeight="1">
      <c r="DL563" s="700"/>
      <c r="DM563" s="701"/>
      <c r="DN563" s="701"/>
      <c r="DO563" s="701"/>
      <c r="DP563" s="701"/>
      <c r="DQ563" s="702"/>
    </row>
    <row r="564" spans="116:121" ht="6" customHeight="1">
      <c r="DL564" s="703"/>
      <c r="DM564" s="704"/>
      <c r="DN564" s="704"/>
      <c r="DO564" s="704"/>
      <c r="DP564" s="704"/>
      <c r="DQ564" s="705"/>
    </row>
    <row r="565" spans="116:121" ht="6" customHeight="1">
      <c r="DL565" s="697"/>
      <c r="DM565" s="698"/>
      <c r="DN565" s="698"/>
      <c r="DO565" s="698"/>
      <c r="DP565" s="698"/>
      <c r="DQ565" s="699"/>
    </row>
    <row r="566" spans="116:121" ht="6" customHeight="1">
      <c r="DL566" s="700"/>
      <c r="DM566" s="701"/>
      <c r="DN566" s="701"/>
      <c r="DO566" s="701"/>
      <c r="DP566" s="701"/>
      <c r="DQ566" s="702"/>
    </row>
    <row r="567" spans="116:121" ht="6" customHeight="1">
      <c r="DL567" s="703"/>
      <c r="DM567" s="704"/>
      <c r="DN567" s="704"/>
      <c r="DO567" s="704"/>
      <c r="DP567" s="704"/>
      <c r="DQ567" s="705"/>
    </row>
    <row r="568" spans="116:121" ht="6" customHeight="1">
      <c r="DL568" s="697"/>
      <c r="DM568" s="698"/>
      <c r="DN568" s="698"/>
      <c r="DO568" s="698"/>
      <c r="DP568" s="698"/>
      <c r="DQ568" s="699"/>
    </row>
    <row r="569" spans="116:121" ht="6" customHeight="1">
      <c r="DL569" s="700"/>
      <c r="DM569" s="701"/>
      <c r="DN569" s="701"/>
      <c r="DO569" s="701"/>
      <c r="DP569" s="701"/>
      <c r="DQ569" s="702"/>
    </row>
    <row r="570" spans="116:121" ht="6" customHeight="1">
      <c r="DL570" s="703"/>
      <c r="DM570" s="704"/>
      <c r="DN570" s="704"/>
      <c r="DO570" s="704"/>
      <c r="DP570" s="704"/>
      <c r="DQ570" s="705"/>
    </row>
    <row r="571" spans="116:121" ht="6" customHeight="1">
      <c r="DL571" s="697"/>
      <c r="DM571" s="698"/>
      <c r="DN571" s="698"/>
      <c r="DO571" s="698"/>
      <c r="DP571" s="698"/>
      <c r="DQ571" s="699"/>
    </row>
    <row r="572" spans="116:121" ht="6" customHeight="1">
      <c r="DL572" s="700"/>
      <c r="DM572" s="701"/>
      <c r="DN572" s="701"/>
      <c r="DO572" s="701"/>
      <c r="DP572" s="701"/>
      <c r="DQ572" s="702"/>
    </row>
    <row r="573" spans="116:121" ht="6" customHeight="1">
      <c r="DL573" s="703"/>
      <c r="DM573" s="704"/>
      <c r="DN573" s="704"/>
      <c r="DO573" s="704"/>
      <c r="DP573" s="704"/>
      <c r="DQ573" s="705"/>
    </row>
    <row r="574" spans="116:121" ht="6" customHeight="1">
      <c r="DL574" s="697"/>
      <c r="DM574" s="698"/>
      <c r="DN574" s="698"/>
      <c r="DO574" s="698"/>
      <c r="DP574" s="698"/>
      <c r="DQ574" s="699"/>
    </row>
    <row r="575" spans="116:121" ht="6" customHeight="1">
      <c r="DL575" s="700"/>
      <c r="DM575" s="701"/>
      <c r="DN575" s="701"/>
      <c r="DO575" s="701"/>
      <c r="DP575" s="701"/>
      <c r="DQ575" s="702"/>
    </row>
    <row r="576" spans="116:121" ht="6" customHeight="1">
      <c r="DL576" s="703"/>
      <c r="DM576" s="704"/>
      <c r="DN576" s="704"/>
      <c r="DO576" s="704"/>
      <c r="DP576" s="704"/>
      <c r="DQ576" s="705"/>
    </row>
    <row r="577" spans="116:121" ht="6" customHeight="1">
      <c r="DL577" s="697"/>
      <c r="DM577" s="698"/>
      <c r="DN577" s="698"/>
      <c r="DO577" s="698"/>
      <c r="DP577" s="698"/>
      <c r="DQ577" s="699"/>
    </row>
    <row r="578" spans="116:121" ht="6" customHeight="1">
      <c r="DL578" s="700"/>
      <c r="DM578" s="701"/>
      <c r="DN578" s="701"/>
      <c r="DO578" s="701"/>
      <c r="DP578" s="701"/>
      <c r="DQ578" s="702"/>
    </row>
    <row r="579" spans="116:121" ht="6" customHeight="1">
      <c r="DL579" s="703"/>
      <c r="DM579" s="704"/>
      <c r="DN579" s="704"/>
      <c r="DO579" s="704"/>
      <c r="DP579" s="704"/>
      <c r="DQ579" s="705"/>
    </row>
    <row r="580" spans="116:121" ht="6" customHeight="1">
      <c r="DL580" s="697"/>
      <c r="DM580" s="698"/>
      <c r="DN580" s="698"/>
      <c r="DO580" s="698"/>
      <c r="DP580" s="698"/>
      <c r="DQ580" s="699"/>
    </row>
    <row r="581" spans="116:121" ht="6" customHeight="1">
      <c r="DL581" s="700"/>
      <c r="DM581" s="701"/>
      <c r="DN581" s="701"/>
      <c r="DO581" s="701"/>
      <c r="DP581" s="701"/>
      <c r="DQ581" s="702"/>
    </row>
    <row r="582" spans="116:121" ht="6" customHeight="1">
      <c r="DL582" s="703"/>
      <c r="DM582" s="704"/>
      <c r="DN582" s="704"/>
      <c r="DO582" s="704"/>
      <c r="DP582" s="704"/>
      <c r="DQ582" s="705"/>
    </row>
    <row r="583" spans="116:121" ht="6" customHeight="1">
      <c r="DL583" s="697"/>
      <c r="DM583" s="698"/>
      <c r="DN583" s="698"/>
      <c r="DO583" s="698"/>
      <c r="DP583" s="698"/>
      <c r="DQ583" s="699"/>
    </row>
    <row r="584" spans="116:121" ht="6" customHeight="1">
      <c r="DL584" s="700"/>
      <c r="DM584" s="701"/>
      <c r="DN584" s="701"/>
      <c r="DO584" s="701"/>
      <c r="DP584" s="701"/>
      <c r="DQ584" s="702"/>
    </row>
    <row r="585" spans="116:121" ht="6" customHeight="1" thickBot="1">
      <c r="DL585" s="700"/>
      <c r="DM585" s="701"/>
      <c r="DN585" s="701"/>
      <c r="DO585" s="701"/>
      <c r="DP585" s="701"/>
      <c r="DQ585" s="702"/>
    </row>
    <row r="586" spans="116:121" ht="6" customHeight="1" thickTop="1">
      <c r="DL586" s="738"/>
      <c r="DM586" s="739"/>
      <c r="DN586" s="739"/>
      <c r="DO586" s="739"/>
      <c r="DP586" s="739"/>
      <c r="DQ586" s="740"/>
    </row>
    <row r="587" spans="116:121" ht="6" customHeight="1">
      <c r="DL587" s="722"/>
      <c r="DM587" s="723"/>
      <c r="DN587" s="723"/>
      <c r="DO587" s="723"/>
      <c r="DP587" s="723"/>
      <c r="DQ587" s="724"/>
    </row>
    <row r="588" spans="116:121" ht="6" customHeight="1">
      <c r="DL588" s="722"/>
      <c r="DM588" s="723"/>
      <c r="DN588" s="723"/>
      <c r="DO588" s="723"/>
      <c r="DP588" s="723"/>
      <c r="DQ588" s="724"/>
    </row>
    <row r="589" spans="116:121" ht="6" customHeight="1">
      <c r="DL589" s="719"/>
      <c r="DM589" s="720"/>
      <c r="DN589" s="720"/>
      <c r="DO589" s="720"/>
      <c r="DP589" s="720"/>
      <c r="DQ589" s="721"/>
    </row>
    <row r="590" spans="116:121" ht="6" customHeight="1">
      <c r="DL590" s="722"/>
      <c r="DM590" s="723"/>
      <c r="DN590" s="723"/>
      <c r="DO590" s="723"/>
      <c r="DP590" s="723"/>
      <c r="DQ590" s="724"/>
    </row>
    <row r="591" spans="116:121" ht="6" customHeight="1">
      <c r="DL591" s="725"/>
      <c r="DM591" s="726"/>
      <c r="DN591" s="726"/>
      <c r="DO591" s="726"/>
      <c r="DP591" s="726"/>
      <c r="DQ591" s="727"/>
    </row>
    <row r="593" spans="116:121" ht="6" customHeight="1">
      <c r="DL593" s="114"/>
      <c r="DM593" s="114"/>
      <c r="DN593" s="114"/>
      <c r="DO593" s="114"/>
      <c r="DP593" s="114"/>
      <c r="DQ593" s="114"/>
    </row>
    <row r="594" spans="116:121" ht="6" customHeight="1">
      <c r="DL594" s="114"/>
      <c r="DM594" s="114"/>
      <c r="DN594" s="114"/>
      <c r="DO594" s="114"/>
      <c r="DP594" s="114"/>
      <c r="DQ594" s="114"/>
    </row>
    <row r="595" spans="116:121" ht="6" customHeight="1">
      <c r="DL595" s="117"/>
      <c r="DM595" s="117"/>
      <c r="DN595" s="117"/>
      <c r="DO595" s="117"/>
      <c r="DP595" s="117"/>
      <c r="DQ595" s="117"/>
    </row>
    <row r="596" spans="116:121" ht="6" customHeight="1">
      <c r="DL596" s="117"/>
      <c r="DM596" s="117"/>
      <c r="DN596" s="117"/>
      <c r="DO596" s="117"/>
      <c r="DP596" s="117"/>
      <c r="DQ596" s="117"/>
    </row>
    <row r="597" spans="116:121" ht="6" customHeight="1">
      <c r="DL597" s="117"/>
      <c r="DM597" s="117"/>
      <c r="DN597" s="117"/>
      <c r="DO597" s="117"/>
      <c r="DP597" s="117"/>
      <c r="DQ597" s="117"/>
    </row>
  </sheetData>
  <mergeCells count="1878">
    <mergeCell ref="CN310:EL314"/>
    <mergeCell ref="CN409:EM414"/>
    <mergeCell ref="A205:EL207"/>
    <mergeCell ref="A305:EM307"/>
    <mergeCell ref="A404:EM406"/>
    <mergeCell ref="DL583:DQ585"/>
    <mergeCell ref="DL586:DQ588"/>
    <mergeCell ref="DL589:DQ591"/>
    <mergeCell ref="DL515:DQ525"/>
    <mergeCell ref="DL526:DQ528"/>
    <mergeCell ref="DL529:DQ531"/>
    <mergeCell ref="DL532:DQ534"/>
    <mergeCell ref="DL535:DQ537"/>
    <mergeCell ref="DL538:DQ540"/>
    <mergeCell ref="DL541:DQ543"/>
    <mergeCell ref="DL544:DQ546"/>
    <mergeCell ref="DL547:DQ549"/>
    <mergeCell ref="DL550:DQ552"/>
    <mergeCell ref="DL553:DQ555"/>
    <mergeCell ref="DL556:DQ558"/>
    <mergeCell ref="DL559:DQ561"/>
    <mergeCell ref="DL562:DQ564"/>
    <mergeCell ref="DL565:DQ567"/>
    <mergeCell ref="DL568:DQ570"/>
    <mergeCell ref="DL571:DQ573"/>
    <mergeCell ref="DL345:DQ347"/>
    <mergeCell ref="DL348:DQ350"/>
    <mergeCell ref="DL351:DQ353"/>
    <mergeCell ref="DL354:DQ356"/>
    <mergeCell ref="DL357:DQ359"/>
    <mergeCell ref="DL360:DQ362"/>
    <mergeCell ref="DL363:DQ365"/>
    <mergeCell ref="DL366:DQ368"/>
    <mergeCell ref="DL369:DQ371"/>
    <mergeCell ref="DL372:DQ374"/>
    <mergeCell ref="DL375:DQ377"/>
    <mergeCell ref="DL378:DQ380"/>
    <mergeCell ref="DL381:DQ383"/>
    <mergeCell ref="DL384:DQ386"/>
    <mergeCell ref="DL574:DQ576"/>
    <mergeCell ref="DL577:DQ579"/>
    <mergeCell ref="DL580:DQ582"/>
    <mergeCell ref="DL75:DQ77"/>
    <mergeCell ref="DL78:DQ80"/>
    <mergeCell ref="DL81:DQ83"/>
    <mergeCell ref="DL84:DQ86"/>
    <mergeCell ref="DL87:DQ89"/>
    <mergeCell ref="DL90:DQ92"/>
    <mergeCell ref="DL116:DQ126"/>
    <mergeCell ref="DL127:DQ129"/>
    <mergeCell ref="DL130:DQ132"/>
    <mergeCell ref="DL133:DQ135"/>
    <mergeCell ref="DL136:DQ138"/>
    <mergeCell ref="DL139:DQ141"/>
    <mergeCell ref="DL142:DQ144"/>
    <mergeCell ref="DL145:DQ147"/>
    <mergeCell ref="DL148:DQ150"/>
    <mergeCell ref="DL151:DQ153"/>
    <mergeCell ref="DL154:DQ156"/>
    <mergeCell ref="DL16:DQ26"/>
    <mergeCell ref="DL27:DQ29"/>
    <mergeCell ref="DL30:DQ32"/>
    <mergeCell ref="DL33:DQ35"/>
    <mergeCell ref="DL36:DQ38"/>
    <mergeCell ref="DL39:DQ41"/>
    <mergeCell ref="DL42:DQ44"/>
    <mergeCell ref="DL45:DQ47"/>
    <mergeCell ref="DL48:DQ50"/>
    <mergeCell ref="DL51:DQ53"/>
    <mergeCell ref="DL54:DQ56"/>
    <mergeCell ref="DL57:DQ59"/>
    <mergeCell ref="DL60:DQ62"/>
    <mergeCell ref="DL63:DQ65"/>
    <mergeCell ref="DL66:DQ68"/>
    <mergeCell ref="DL69:DQ71"/>
    <mergeCell ref="DL72:DQ74"/>
    <mergeCell ref="DL477:DQ479"/>
    <mergeCell ref="BV480:CE482"/>
    <mergeCell ref="CF480:CO482"/>
    <mergeCell ref="CP480:CZ482"/>
    <mergeCell ref="DA480:DK482"/>
    <mergeCell ref="EC489:EM491"/>
    <mergeCell ref="C493:CT497"/>
    <mergeCell ref="BL489:BU491"/>
    <mergeCell ref="BV489:CE491"/>
    <mergeCell ref="CF489:CO491"/>
    <mergeCell ref="CP489:CZ491"/>
    <mergeCell ref="DA489:DK491"/>
    <mergeCell ref="DR489:EB491"/>
    <mergeCell ref="B489:AC491"/>
    <mergeCell ref="AD489:AH491"/>
    <mergeCell ref="AI489:AM491"/>
    <mergeCell ref="AN489:AW491"/>
    <mergeCell ref="AX489:BB491"/>
    <mergeCell ref="BC489:BK491"/>
    <mergeCell ref="BV486:CE488"/>
    <mergeCell ref="CF486:CO488"/>
    <mergeCell ref="CP486:CZ488"/>
    <mergeCell ref="DA486:DK488"/>
    <mergeCell ref="DR486:EB488"/>
    <mergeCell ref="EC486:EM488"/>
    <mergeCell ref="DL480:DQ482"/>
    <mergeCell ref="DL483:DQ485"/>
    <mergeCell ref="DL486:DQ488"/>
    <mergeCell ref="DL489:DQ491"/>
    <mergeCell ref="DA483:DK485"/>
    <mergeCell ref="DR483:EB485"/>
    <mergeCell ref="EC483:EM485"/>
    <mergeCell ref="AX477:BB479"/>
    <mergeCell ref="BC477:BK479"/>
    <mergeCell ref="BC474:BK476"/>
    <mergeCell ref="BL474:BU476"/>
    <mergeCell ref="BC486:BK488"/>
    <mergeCell ref="BL486:BU488"/>
    <mergeCell ref="AX483:BB485"/>
    <mergeCell ref="BC483:BK485"/>
    <mergeCell ref="BL483:BU485"/>
    <mergeCell ref="BV483:CE485"/>
    <mergeCell ref="CF483:CO485"/>
    <mergeCell ref="CP483:CZ485"/>
    <mergeCell ref="B483:E485"/>
    <mergeCell ref="F483:O485"/>
    <mergeCell ref="P483:AC485"/>
    <mergeCell ref="AD483:AH485"/>
    <mergeCell ref="AI483:AM485"/>
    <mergeCell ref="AN483:AW485"/>
    <mergeCell ref="B486:AC488"/>
    <mergeCell ref="AD486:AH488"/>
    <mergeCell ref="AI486:AM488"/>
    <mergeCell ref="AN486:AW488"/>
    <mergeCell ref="AX486:BB488"/>
    <mergeCell ref="AD471:AH473"/>
    <mergeCell ref="AI471:AM473"/>
    <mergeCell ref="AN471:AW473"/>
    <mergeCell ref="DL468:DQ470"/>
    <mergeCell ref="DR480:EB482"/>
    <mergeCell ref="EC480:EM482"/>
    <mergeCell ref="EC477:EM479"/>
    <mergeCell ref="B480:E482"/>
    <mergeCell ref="F480:O482"/>
    <mergeCell ref="P480:AC482"/>
    <mergeCell ref="AD480:AH482"/>
    <mergeCell ref="AI480:AM482"/>
    <mergeCell ref="AN480:AW482"/>
    <mergeCell ref="AX480:BB482"/>
    <mergeCell ref="BC480:BK482"/>
    <mergeCell ref="BL480:BU482"/>
    <mergeCell ref="BL477:BU479"/>
    <mergeCell ref="BV477:CE479"/>
    <mergeCell ref="CF477:CO479"/>
    <mergeCell ref="CP477:CZ479"/>
    <mergeCell ref="DA477:DK479"/>
    <mergeCell ref="DR477:EB479"/>
    <mergeCell ref="DL471:DQ473"/>
    <mergeCell ref="DL474:DQ476"/>
    <mergeCell ref="DR474:EB476"/>
    <mergeCell ref="EC474:EM476"/>
    <mergeCell ref="B477:E479"/>
    <mergeCell ref="F477:O479"/>
    <mergeCell ref="P477:AC479"/>
    <mergeCell ref="AD477:AH479"/>
    <mergeCell ref="AI477:AM479"/>
    <mergeCell ref="AN477:AW479"/>
    <mergeCell ref="DL462:DQ464"/>
    <mergeCell ref="DL465:DQ467"/>
    <mergeCell ref="DR462:EB464"/>
    <mergeCell ref="EC462:EM464"/>
    <mergeCell ref="B465:E467"/>
    <mergeCell ref="F465:O467"/>
    <mergeCell ref="P465:AC467"/>
    <mergeCell ref="AD465:AH467"/>
    <mergeCell ref="AI465:AM467"/>
    <mergeCell ref="BV474:CE476"/>
    <mergeCell ref="CF474:CO476"/>
    <mergeCell ref="CP474:CZ476"/>
    <mergeCell ref="DA474:DK476"/>
    <mergeCell ref="DA471:DK473"/>
    <mergeCell ref="DR471:EB473"/>
    <mergeCell ref="EC471:EM473"/>
    <mergeCell ref="B474:E476"/>
    <mergeCell ref="F474:O476"/>
    <mergeCell ref="P474:AC476"/>
    <mergeCell ref="AD474:AH476"/>
    <mergeCell ref="AI474:AM476"/>
    <mergeCell ref="AN474:AW476"/>
    <mergeCell ref="AX474:BB476"/>
    <mergeCell ref="AX471:BB473"/>
    <mergeCell ref="BC471:BK473"/>
    <mergeCell ref="BL471:BU473"/>
    <mergeCell ref="BV471:CE473"/>
    <mergeCell ref="CF471:CO473"/>
    <mergeCell ref="CP471:CZ473"/>
    <mergeCell ref="B471:E473"/>
    <mergeCell ref="F471:O473"/>
    <mergeCell ref="P471:AC473"/>
    <mergeCell ref="CF459:CO461"/>
    <mergeCell ref="CP459:CZ461"/>
    <mergeCell ref="B459:E461"/>
    <mergeCell ref="F459:O461"/>
    <mergeCell ref="P459:AC461"/>
    <mergeCell ref="AD459:AH461"/>
    <mergeCell ref="AI459:AM461"/>
    <mergeCell ref="AN459:AW461"/>
    <mergeCell ref="DL456:DQ458"/>
    <mergeCell ref="BV468:CE470"/>
    <mergeCell ref="CF468:CO470"/>
    <mergeCell ref="CP468:CZ470"/>
    <mergeCell ref="DA468:DK470"/>
    <mergeCell ref="DR468:EB470"/>
    <mergeCell ref="EC468:EM470"/>
    <mergeCell ref="EC465:EM467"/>
    <mergeCell ref="B468:E470"/>
    <mergeCell ref="F468:O470"/>
    <mergeCell ref="P468:AC470"/>
    <mergeCell ref="AD468:AH470"/>
    <mergeCell ref="AI468:AM470"/>
    <mergeCell ref="AN468:AW470"/>
    <mergeCell ref="AX468:BB470"/>
    <mergeCell ref="BC468:BK470"/>
    <mergeCell ref="BL468:BU470"/>
    <mergeCell ref="BL465:BU467"/>
    <mergeCell ref="BV465:CE467"/>
    <mergeCell ref="CF465:CO467"/>
    <mergeCell ref="CP465:CZ467"/>
    <mergeCell ref="DA465:DK467"/>
    <mergeCell ref="DR465:EB467"/>
    <mergeCell ref="DL459:DQ461"/>
    <mergeCell ref="DL450:DQ452"/>
    <mergeCell ref="DL453:DQ455"/>
    <mergeCell ref="DR450:EB452"/>
    <mergeCell ref="EC450:EM452"/>
    <mergeCell ref="B453:E455"/>
    <mergeCell ref="F453:O455"/>
    <mergeCell ref="P453:AC455"/>
    <mergeCell ref="AD453:AH455"/>
    <mergeCell ref="AI453:AM455"/>
    <mergeCell ref="AN465:AW467"/>
    <mergeCell ref="AX465:BB467"/>
    <mergeCell ref="BC465:BK467"/>
    <mergeCell ref="BC462:BK464"/>
    <mergeCell ref="BL462:BU464"/>
    <mergeCell ref="BV462:CE464"/>
    <mergeCell ref="CF462:CO464"/>
    <mergeCell ref="CP462:CZ464"/>
    <mergeCell ref="DA462:DK464"/>
    <mergeCell ref="DA459:DK461"/>
    <mergeCell ref="DR459:EB461"/>
    <mergeCell ref="EC459:EM461"/>
    <mergeCell ref="B462:E464"/>
    <mergeCell ref="F462:O464"/>
    <mergeCell ref="P462:AC464"/>
    <mergeCell ref="AD462:AH464"/>
    <mergeCell ref="AI462:AM464"/>
    <mergeCell ref="AN462:AW464"/>
    <mergeCell ref="AX462:BB464"/>
    <mergeCell ref="AX459:BB461"/>
    <mergeCell ref="BC459:BK461"/>
    <mergeCell ref="BL459:BU461"/>
    <mergeCell ref="BV459:CE461"/>
    <mergeCell ref="CF447:CO449"/>
    <mergeCell ref="CP447:CZ449"/>
    <mergeCell ref="B447:E449"/>
    <mergeCell ref="F447:O449"/>
    <mergeCell ref="P447:AC449"/>
    <mergeCell ref="AD447:AH449"/>
    <mergeCell ref="AI447:AM449"/>
    <mergeCell ref="AN447:AW449"/>
    <mergeCell ref="DL444:DQ446"/>
    <mergeCell ref="BV456:CE458"/>
    <mergeCell ref="CF456:CO458"/>
    <mergeCell ref="CP456:CZ458"/>
    <mergeCell ref="DA456:DK458"/>
    <mergeCell ref="DR456:EB458"/>
    <mergeCell ref="EC456:EM458"/>
    <mergeCell ref="EC453:EM455"/>
    <mergeCell ref="B456:E458"/>
    <mergeCell ref="F456:O458"/>
    <mergeCell ref="P456:AC458"/>
    <mergeCell ref="AD456:AH458"/>
    <mergeCell ref="AI456:AM458"/>
    <mergeCell ref="AN456:AW458"/>
    <mergeCell ref="AX456:BB458"/>
    <mergeCell ref="BC456:BK458"/>
    <mergeCell ref="BL456:BU458"/>
    <mergeCell ref="BL453:BU455"/>
    <mergeCell ref="BV453:CE455"/>
    <mergeCell ref="CF453:CO455"/>
    <mergeCell ref="CP453:CZ455"/>
    <mergeCell ref="DA453:DK455"/>
    <mergeCell ref="DR453:EB455"/>
    <mergeCell ref="DL447:DQ449"/>
    <mergeCell ref="DL438:DQ440"/>
    <mergeCell ref="DL441:DQ443"/>
    <mergeCell ref="DR438:EB440"/>
    <mergeCell ref="EC438:EM440"/>
    <mergeCell ref="B441:E443"/>
    <mergeCell ref="F441:O443"/>
    <mergeCell ref="P441:AC443"/>
    <mergeCell ref="AD441:AH443"/>
    <mergeCell ref="AI441:AM443"/>
    <mergeCell ref="AN453:AW455"/>
    <mergeCell ref="AX453:BB455"/>
    <mergeCell ref="BC453:BK455"/>
    <mergeCell ref="BC450:BK452"/>
    <mergeCell ref="BL450:BU452"/>
    <mergeCell ref="BV450:CE452"/>
    <mergeCell ref="CF450:CO452"/>
    <mergeCell ref="CP450:CZ452"/>
    <mergeCell ref="DA450:DK452"/>
    <mergeCell ref="DA447:DK449"/>
    <mergeCell ref="DR447:EB449"/>
    <mergeCell ref="EC447:EM449"/>
    <mergeCell ref="B450:E452"/>
    <mergeCell ref="F450:O452"/>
    <mergeCell ref="P450:AC452"/>
    <mergeCell ref="AD450:AH452"/>
    <mergeCell ref="AI450:AM452"/>
    <mergeCell ref="AN450:AW452"/>
    <mergeCell ref="AX450:BB452"/>
    <mergeCell ref="AX447:BB449"/>
    <mergeCell ref="BC447:BK449"/>
    <mergeCell ref="BL447:BU449"/>
    <mergeCell ref="BV447:CE449"/>
    <mergeCell ref="CF435:CO437"/>
    <mergeCell ref="CP435:CZ437"/>
    <mergeCell ref="B435:E437"/>
    <mergeCell ref="F435:O437"/>
    <mergeCell ref="P435:AC437"/>
    <mergeCell ref="AD435:AH437"/>
    <mergeCell ref="AI435:AM437"/>
    <mergeCell ref="AN435:AW437"/>
    <mergeCell ref="DL432:DQ434"/>
    <mergeCell ref="BV444:CE446"/>
    <mergeCell ref="CF444:CO446"/>
    <mergeCell ref="CP444:CZ446"/>
    <mergeCell ref="DA444:DK446"/>
    <mergeCell ref="DR444:EB446"/>
    <mergeCell ref="EC444:EM446"/>
    <mergeCell ref="EC441:EM443"/>
    <mergeCell ref="B444:E446"/>
    <mergeCell ref="F444:O446"/>
    <mergeCell ref="P444:AC446"/>
    <mergeCell ref="AD444:AH446"/>
    <mergeCell ref="AI444:AM446"/>
    <mergeCell ref="AN444:AW446"/>
    <mergeCell ref="AX444:BB446"/>
    <mergeCell ref="BC444:BK446"/>
    <mergeCell ref="BL444:BU446"/>
    <mergeCell ref="BL441:BU443"/>
    <mergeCell ref="BV441:CE443"/>
    <mergeCell ref="CF441:CO443"/>
    <mergeCell ref="CP441:CZ443"/>
    <mergeCell ref="DA441:DK443"/>
    <mergeCell ref="DR441:EB443"/>
    <mergeCell ref="DL435:DQ437"/>
    <mergeCell ref="DL426:DQ428"/>
    <mergeCell ref="DL429:DQ431"/>
    <mergeCell ref="DR426:EB428"/>
    <mergeCell ref="EC426:EM428"/>
    <mergeCell ref="B429:E431"/>
    <mergeCell ref="F429:O431"/>
    <mergeCell ref="P429:AC431"/>
    <mergeCell ref="AD429:AH431"/>
    <mergeCell ref="AI429:AM431"/>
    <mergeCell ref="AN441:AW443"/>
    <mergeCell ref="AX441:BB443"/>
    <mergeCell ref="BC441:BK443"/>
    <mergeCell ref="BC438:BK440"/>
    <mergeCell ref="BL438:BU440"/>
    <mergeCell ref="BV438:CE440"/>
    <mergeCell ref="CF438:CO440"/>
    <mergeCell ref="CP438:CZ440"/>
    <mergeCell ref="DA438:DK440"/>
    <mergeCell ref="DA435:DK437"/>
    <mergeCell ref="DR435:EB437"/>
    <mergeCell ref="EC435:EM437"/>
    <mergeCell ref="B438:E440"/>
    <mergeCell ref="F438:O440"/>
    <mergeCell ref="P438:AC440"/>
    <mergeCell ref="AD438:AH440"/>
    <mergeCell ref="AI438:AM440"/>
    <mergeCell ref="AN438:AW440"/>
    <mergeCell ref="AX438:BB440"/>
    <mergeCell ref="AX435:BB437"/>
    <mergeCell ref="BC435:BK437"/>
    <mergeCell ref="BL435:BU437"/>
    <mergeCell ref="BV435:CE437"/>
    <mergeCell ref="BV432:CE434"/>
    <mergeCell ref="CF432:CO434"/>
    <mergeCell ref="CP432:CZ434"/>
    <mergeCell ref="DA432:DK434"/>
    <mergeCell ref="DR432:EB434"/>
    <mergeCell ref="EC432:EM434"/>
    <mergeCell ref="EC429:EM431"/>
    <mergeCell ref="B432:E434"/>
    <mergeCell ref="F432:O434"/>
    <mergeCell ref="P432:AC434"/>
    <mergeCell ref="AD432:AH434"/>
    <mergeCell ref="AI432:AM434"/>
    <mergeCell ref="AN432:AW434"/>
    <mergeCell ref="AX432:BB434"/>
    <mergeCell ref="BC432:BK434"/>
    <mergeCell ref="BL432:BU434"/>
    <mergeCell ref="BL429:BU431"/>
    <mergeCell ref="BV429:CE431"/>
    <mergeCell ref="CF429:CO431"/>
    <mergeCell ref="CP429:CZ431"/>
    <mergeCell ref="DA429:DK431"/>
    <mergeCell ref="DR429:EB431"/>
    <mergeCell ref="AN429:AW431"/>
    <mergeCell ref="AX429:BB431"/>
    <mergeCell ref="BC429:BK431"/>
    <mergeCell ref="BC426:BK428"/>
    <mergeCell ref="BL426:BU428"/>
    <mergeCell ref="BV426:CE428"/>
    <mergeCell ref="CF426:CO428"/>
    <mergeCell ref="CP426:CZ428"/>
    <mergeCell ref="DA426:DK428"/>
    <mergeCell ref="DA415:DK425"/>
    <mergeCell ref="DR415:EB425"/>
    <mergeCell ref="EC415:EM425"/>
    <mergeCell ref="B426:E428"/>
    <mergeCell ref="F426:O428"/>
    <mergeCell ref="P426:AC428"/>
    <mergeCell ref="AD426:AH428"/>
    <mergeCell ref="AI426:AM428"/>
    <mergeCell ref="AN426:AW428"/>
    <mergeCell ref="AX426:BB428"/>
    <mergeCell ref="AX415:BB425"/>
    <mergeCell ref="BC415:BK425"/>
    <mergeCell ref="BL415:BU425"/>
    <mergeCell ref="BV415:CE425"/>
    <mergeCell ref="CF415:CO425"/>
    <mergeCell ref="CP415:CZ425"/>
    <mergeCell ref="B415:E425"/>
    <mergeCell ref="F415:O425"/>
    <mergeCell ref="P415:AC425"/>
    <mergeCell ref="AD415:AH425"/>
    <mergeCell ref="AI415:AM425"/>
    <mergeCell ref="AN415:AW425"/>
    <mergeCell ref="DL415:DQ425"/>
    <mergeCell ref="EC390:EM392"/>
    <mergeCell ref="C394:CT398"/>
    <mergeCell ref="EC400:EM402"/>
    <mergeCell ref="BO407:BV409"/>
    <mergeCell ref="BW407:BY409"/>
    <mergeCell ref="BZ407:CG409"/>
    <mergeCell ref="BL390:BU392"/>
    <mergeCell ref="BV390:CE392"/>
    <mergeCell ref="CF390:CO392"/>
    <mergeCell ref="CP390:CZ392"/>
    <mergeCell ref="DA390:DK392"/>
    <mergeCell ref="DR390:EB392"/>
    <mergeCell ref="B390:AC392"/>
    <mergeCell ref="AD390:AH392"/>
    <mergeCell ref="AI390:AM392"/>
    <mergeCell ref="AN390:AW392"/>
    <mergeCell ref="AX390:BB392"/>
    <mergeCell ref="BC390:BK392"/>
    <mergeCell ref="DL390:DQ392"/>
    <mergeCell ref="BV387:CE389"/>
    <mergeCell ref="CF387:CO389"/>
    <mergeCell ref="CP387:CZ389"/>
    <mergeCell ref="DA387:DK389"/>
    <mergeCell ref="DR387:EB389"/>
    <mergeCell ref="EC387:EM389"/>
    <mergeCell ref="DA384:DK386"/>
    <mergeCell ref="DR384:EB386"/>
    <mergeCell ref="EC384:EM386"/>
    <mergeCell ref="B387:AC389"/>
    <mergeCell ref="AD387:AH389"/>
    <mergeCell ref="AI387:AM389"/>
    <mergeCell ref="AN387:AW389"/>
    <mergeCell ref="AX387:BB389"/>
    <mergeCell ref="BC387:BK389"/>
    <mergeCell ref="BL387:BU389"/>
    <mergeCell ref="AX384:BB386"/>
    <mergeCell ref="BC384:BK386"/>
    <mergeCell ref="BL384:BU386"/>
    <mergeCell ref="BV384:CE386"/>
    <mergeCell ref="CF384:CO386"/>
    <mergeCell ref="CP384:CZ386"/>
    <mergeCell ref="B384:E386"/>
    <mergeCell ref="F384:O386"/>
    <mergeCell ref="P384:AC386"/>
    <mergeCell ref="AD384:AH386"/>
    <mergeCell ref="AI384:AM386"/>
    <mergeCell ref="AN384:AW386"/>
    <mergeCell ref="DL387:DQ389"/>
    <mergeCell ref="BV381:CE383"/>
    <mergeCell ref="CF381:CO383"/>
    <mergeCell ref="CP381:CZ383"/>
    <mergeCell ref="DA381:DK383"/>
    <mergeCell ref="DR381:EB383"/>
    <mergeCell ref="EC381:EM383"/>
    <mergeCell ref="EC378:EM380"/>
    <mergeCell ref="B381:E383"/>
    <mergeCell ref="F381:O383"/>
    <mergeCell ref="P381:AC383"/>
    <mergeCell ref="AD381:AH383"/>
    <mergeCell ref="AI381:AM383"/>
    <mergeCell ref="AN381:AW383"/>
    <mergeCell ref="AX381:BB383"/>
    <mergeCell ref="BC381:BK383"/>
    <mergeCell ref="BL381:BU383"/>
    <mergeCell ref="BL378:BU380"/>
    <mergeCell ref="BV378:CE380"/>
    <mergeCell ref="CF378:CO380"/>
    <mergeCell ref="CP378:CZ380"/>
    <mergeCell ref="DA378:DK380"/>
    <mergeCell ref="DR378:EB380"/>
    <mergeCell ref="DR375:EB377"/>
    <mergeCell ref="EC375:EM377"/>
    <mergeCell ref="B378:E380"/>
    <mergeCell ref="F378:O380"/>
    <mergeCell ref="P378:AC380"/>
    <mergeCell ref="AD378:AH380"/>
    <mergeCell ref="AI378:AM380"/>
    <mergeCell ref="AN378:AW380"/>
    <mergeCell ref="AX378:BB380"/>
    <mergeCell ref="BC378:BK380"/>
    <mergeCell ref="BC375:BK377"/>
    <mergeCell ref="BL375:BU377"/>
    <mergeCell ref="BV375:CE377"/>
    <mergeCell ref="CF375:CO377"/>
    <mergeCell ref="CP375:CZ377"/>
    <mergeCell ref="DA375:DK377"/>
    <mergeCell ref="DA372:DK374"/>
    <mergeCell ref="DR372:EB374"/>
    <mergeCell ref="EC372:EM374"/>
    <mergeCell ref="B375:E377"/>
    <mergeCell ref="F375:O377"/>
    <mergeCell ref="P375:AC377"/>
    <mergeCell ref="AD375:AH377"/>
    <mergeCell ref="AI375:AM377"/>
    <mergeCell ref="AN375:AW377"/>
    <mergeCell ref="AX375:BB377"/>
    <mergeCell ref="AX372:BB374"/>
    <mergeCell ref="BC372:BK374"/>
    <mergeCell ref="BL372:BU374"/>
    <mergeCell ref="BV372:CE374"/>
    <mergeCell ref="CF372:CO374"/>
    <mergeCell ref="CP372:CZ374"/>
    <mergeCell ref="B372:E374"/>
    <mergeCell ref="F372:O374"/>
    <mergeCell ref="P372:AC374"/>
    <mergeCell ref="AD372:AH374"/>
    <mergeCell ref="AI372:AM374"/>
    <mergeCell ref="AN372:AW374"/>
    <mergeCell ref="BV369:CE371"/>
    <mergeCell ref="CF369:CO371"/>
    <mergeCell ref="CP369:CZ371"/>
    <mergeCell ref="DA369:DK371"/>
    <mergeCell ref="DR369:EB371"/>
    <mergeCell ref="EC369:EM371"/>
    <mergeCell ref="EC366:EM368"/>
    <mergeCell ref="B369:E371"/>
    <mergeCell ref="F369:O371"/>
    <mergeCell ref="P369:AC371"/>
    <mergeCell ref="AD369:AH371"/>
    <mergeCell ref="AI369:AM371"/>
    <mergeCell ref="AN369:AW371"/>
    <mergeCell ref="AX369:BB371"/>
    <mergeCell ref="BC369:BK371"/>
    <mergeCell ref="BL369:BU371"/>
    <mergeCell ref="BL366:BU368"/>
    <mergeCell ref="BV366:CE368"/>
    <mergeCell ref="CF366:CO368"/>
    <mergeCell ref="CP366:CZ368"/>
    <mergeCell ref="DA366:DK368"/>
    <mergeCell ref="DR366:EB368"/>
    <mergeCell ref="DR363:EB365"/>
    <mergeCell ref="EC363:EM365"/>
    <mergeCell ref="B366:E368"/>
    <mergeCell ref="F366:O368"/>
    <mergeCell ref="P366:AC368"/>
    <mergeCell ref="AD366:AH368"/>
    <mergeCell ref="AI366:AM368"/>
    <mergeCell ref="AN366:AW368"/>
    <mergeCell ref="AX366:BB368"/>
    <mergeCell ref="BC366:BK368"/>
    <mergeCell ref="BC363:BK365"/>
    <mergeCell ref="BL363:BU365"/>
    <mergeCell ref="BV363:CE365"/>
    <mergeCell ref="CF363:CO365"/>
    <mergeCell ref="CP363:CZ365"/>
    <mergeCell ref="DA363:DK365"/>
    <mergeCell ref="DA360:DK362"/>
    <mergeCell ref="DR360:EB362"/>
    <mergeCell ref="EC360:EM362"/>
    <mergeCell ref="B363:E365"/>
    <mergeCell ref="F363:O365"/>
    <mergeCell ref="P363:AC365"/>
    <mergeCell ref="AD363:AH365"/>
    <mergeCell ref="AI363:AM365"/>
    <mergeCell ref="AN363:AW365"/>
    <mergeCell ref="AX363:BB365"/>
    <mergeCell ref="AX360:BB362"/>
    <mergeCell ref="BC360:BK362"/>
    <mergeCell ref="BL360:BU362"/>
    <mergeCell ref="BV360:CE362"/>
    <mergeCell ref="CF360:CO362"/>
    <mergeCell ref="CP360:CZ362"/>
    <mergeCell ref="B360:E362"/>
    <mergeCell ref="F360:O362"/>
    <mergeCell ref="P360:AC362"/>
    <mergeCell ref="AD360:AH362"/>
    <mergeCell ref="AI360:AM362"/>
    <mergeCell ref="AN360:AW362"/>
    <mergeCell ref="BV357:CE359"/>
    <mergeCell ref="CF357:CO359"/>
    <mergeCell ref="CP357:CZ359"/>
    <mergeCell ref="DA357:DK359"/>
    <mergeCell ref="DR357:EB359"/>
    <mergeCell ref="EC357:EM359"/>
    <mergeCell ref="EC354:EM356"/>
    <mergeCell ref="B357:E359"/>
    <mergeCell ref="F357:O359"/>
    <mergeCell ref="P357:AC359"/>
    <mergeCell ref="AD357:AH359"/>
    <mergeCell ref="AI357:AM359"/>
    <mergeCell ref="AN357:AW359"/>
    <mergeCell ref="AX357:BB359"/>
    <mergeCell ref="BC357:BK359"/>
    <mergeCell ref="BL357:BU359"/>
    <mergeCell ref="BL354:BU356"/>
    <mergeCell ref="BV354:CE356"/>
    <mergeCell ref="CF354:CO356"/>
    <mergeCell ref="CP354:CZ356"/>
    <mergeCell ref="DA354:DK356"/>
    <mergeCell ref="DR354:EB356"/>
    <mergeCell ref="DR351:EB353"/>
    <mergeCell ref="EC351:EM353"/>
    <mergeCell ref="B354:E356"/>
    <mergeCell ref="F354:O356"/>
    <mergeCell ref="P354:AC356"/>
    <mergeCell ref="AD354:AH356"/>
    <mergeCell ref="AI354:AM356"/>
    <mergeCell ref="AN354:AW356"/>
    <mergeCell ref="AX354:BB356"/>
    <mergeCell ref="BC354:BK356"/>
    <mergeCell ref="BC351:BK353"/>
    <mergeCell ref="BL351:BU353"/>
    <mergeCell ref="BV351:CE353"/>
    <mergeCell ref="CF351:CO353"/>
    <mergeCell ref="CP351:CZ353"/>
    <mergeCell ref="DA351:DK353"/>
    <mergeCell ref="DA348:DK350"/>
    <mergeCell ref="DR348:EB350"/>
    <mergeCell ref="EC348:EM350"/>
    <mergeCell ref="B351:E353"/>
    <mergeCell ref="F351:O353"/>
    <mergeCell ref="P351:AC353"/>
    <mergeCell ref="AD351:AH353"/>
    <mergeCell ref="AI351:AM353"/>
    <mergeCell ref="AN351:AW353"/>
    <mergeCell ref="AX351:BB353"/>
    <mergeCell ref="AX348:BB350"/>
    <mergeCell ref="BC348:BK350"/>
    <mergeCell ref="BL348:BU350"/>
    <mergeCell ref="BV348:CE350"/>
    <mergeCell ref="CF348:CO350"/>
    <mergeCell ref="CP348:CZ350"/>
    <mergeCell ref="CP336:CZ338"/>
    <mergeCell ref="B348:E350"/>
    <mergeCell ref="F348:O350"/>
    <mergeCell ref="P348:AC350"/>
    <mergeCell ref="AD348:AH350"/>
    <mergeCell ref="AI348:AM350"/>
    <mergeCell ref="AN348:AW350"/>
    <mergeCell ref="BV345:CE347"/>
    <mergeCell ref="CF345:CO347"/>
    <mergeCell ref="CP345:CZ347"/>
    <mergeCell ref="DA345:DK347"/>
    <mergeCell ref="DR345:EB347"/>
    <mergeCell ref="EC345:EM347"/>
    <mergeCell ref="EC342:EM344"/>
    <mergeCell ref="B345:E347"/>
    <mergeCell ref="F345:O347"/>
    <mergeCell ref="P345:AC347"/>
    <mergeCell ref="AD345:AH347"/>
    <mergeCell ref="AI345:AM347"/>
    <mergeCell ref="AN345:AW347"/>
    <mergeCell ref="AX345:BB347"/>
    <mergeCell ref="BC345:BK347"/>
    <mergeCell ref="BL345:BU347"/>
    <mergeCell ref="BL342:BU344"/>
    <mergeCell ref="BV342:CE344"/>
    <mergeCell ref="CF342:CO344"/>
    <mergeCell ref="CP342:CZ344"/>
    <mergeCell ref="DA342:DK344"/>
    <mergeCell ref="DR342:EB344"/>
    <mergeCell ref="DL336:DQ338"/>
    <mergeCell ref="DL339:DQ341"/>
    <mergeCell ref="DL342:DQ344"/>
    <mergeCell ref="DL333:DQ335"/>
    <mergeCell ref="DR339:EB341"/>
    <mergeCell ref="EC339:EM341"/>
    <mergeCell ref="B342:E344"/>
    <mergeCell ref="F342:O344"/>
    <mergeCell ref="P342:AC344"/>
    <mergeCell ref="AD342:AH344"/>
    <mergeCell ref="AI342:AM344"/>
    <mergeCell ref="AN342:AW344"/>
    <mergeCell ref="AX342:BB344"/>
    <mergeCell ref="BC342:BK344"/>
    <mergeCell ref="BC339:BK341"/>
    <mergeCell ref="BL339:BU341"/>
    <mergeCell ref="BV339:CE341"/>
    <mergeCell ref="CF339:CO341"/>
    <mergeCell ref="CP339:CZ341"/>
    <mergeCell ref="DA339:DK341"/>
    <mergeCell ref="DA336:DK338"/>
    <mergeCell ref="DR336:EB338"/>
    <mergeCell ref="EC336:EM338"/>
    <mergeCell ref="B339:E341"/>
    <mergeCell ref="F339:O341"/>
    <mergeCell ref="P339:AC341"/>
    <mergeCell ref="AD339:AH341"/>
    <mergeCell ref="AI339:AM341"/>
    <mergeCell ref="AN339:AW341"/>
    <mergeCell ref="AX339:BB341"/>
    <mergeCell ref="AX336:BB338"/>
    <mergeCell ref="BC336:BK338"/>
    <mergeCell ref="BL336:BU338"/>
    <mergeCell ref="BV336:CE338"/>
    <mergeCell ref="CF336:CO338"/>
    <mergeCell ref="CF316:CO326"/>
    <mergeCell ref="CP316:CZ326"/>
    <mergeCell ref="B336:E338"/>
    <mergeCell ref="F336:O338"/>
    <mergeCell ref="P336:AC338"/>
    <mergeCell ref="AD336:AH338"/>
    <mergeCell ref="AI336:AM338"/>
    <mergeCell ref="AN336:AW338"/>
    <mergeCell ref="BV333:CE335"/>
    <mergeCell ref="CF333:CO335"/>
    <mergeCell ref="CP333:CZ335"/>
    <mergeCell ref="DA333:DK335"/>
    <mergeCell ref="DR333:EB335"/>
    <mergeCell ref="EC333:EM335"/>
    <mergeCell ref="EC330:EM332"/>
    <mergeCell ref="B333:E335"/>
    <mergeCell ref="F333:O335"/>
    <mergeCell ref="P333:AC335"/>
    <mergeCell ref="AD333:AH335"/>
    <mergeCell ref="AI333:AM335"/>
    <mergeCell ref="AN333:AW335"/>
    <mergeCell ref="AX333:BB335"/>
    <mergeCell ref="BC333:BK335"/>
    <mergeCell ref="BL333:BU335"/>
    <mergeCell ref="BL330:BU332"/>
    <mergeCell ref="BV330:CE332"/>
    <mergeCell ref="CF330:CO332"/>
    <mergeCell ref="CP330:CZ332"/>
    <mergeCell ref="DA330:DK332"/>
    <mergeCell ref="DR330:EB332"/>
    <mergeCell ref="DL327:DQ329"/>
    <mergeCell ref="DL330:DQ332"/>
    <mergeCell ref="CF287:CO289"/>
    <mergeCell ref="CP287:CZ289"/>
    <mergeCell ref="DR327:EB329"/>
    <mergeCell ref="EC327:EM329"/>
    <mergeCell ref="B330:E332"/>
    <mergeCell ref="F330:O332"/>
    <mergeCell ref="P330:AC332"/>
    <mergeCell ref="AD330:AH332"/>
    <mergeCell ref="AI330:AM332"/>
    <mergeCell ref="AN330:AW332"/>
    <mergeCell ref="AX330:BB332"/>
    <mergeCell ref="BC330:BK332"/>
    <mergeCell ref="BC327:BK329"/>
    <mergeCell ref="BL327:BU329"/>
    <mergeCell ref="BV327:CE329"/>
    <mergeCell ref="CF327:CO329"/>
    <mergeCell ref="CP327:CZ329"/>
    <mergeCell ref="DA327:DK329"/>
    <mergeCell ref="DA316:DK326"/>
    <mergeCell ref="DR316:EB326"/>
    <mergeCell ref="EC316:EM326"/>
    <mergeCell ref="B327:E329"/>
    <mergeCell ref="F327:O329"/>
    <mergeCell ref="P327:AC329"/>
    <mergeCell ref="AD327:AH329"/>
    <mergeCell ref="AI327:AM329"/>
    <mergeCell ref="AN327:AW329"/>
    <mergeCell ref="AX327:BB329"/>
    <mergeCell ref="AX316:BB326"/>
    <mergeCell ref="BC316:BK326"/>
    <mergeCell ref="BL316:BU326"/>
    <mergeCell ref="BV316:CE326"/>
    <mergeCell ref="CF281:CO283"/>
    <mergeCell ref="CP281:CZ283"/>
    <mergeCell ref="DA281:DK283"/>
    <mergeCell ref="DR281:EB283"/>
    <mergeCell ref="B316:E326"/>
    <mergeCell ref="F316:O326"/>
    <mergeCell ref="P316:AC326"/>
    <mergeCell ref="AD316:AH326"/>
    <mergeCell ref="AI316:AM326"/>
    <mergeCell ref="AN316:AW326"/>
    <mergeCell ref="EC290:EM292"/>
    <mergeCell ref="C294:CT298"/>
    <mergeCell ref="EC301:EM303"/>
    <mergeCell ref="BO308:BV310"/>
    <mergeCell ref="BW308:BY310"/>
    <mergeCell ref="BZ308:CG310"/>
    <mergeCell ref="BL290:BU292"/>
    <mergeCell ref="BV290:CE292"/>
    <mergeCell ref="CF290:CO292"/>
    <mergeCell ref="CP290:CZ292"/>
    <mergeCell ref="DA290:DK292"/>
    <mergeCell ref="DR290:EB292"/>
    <mergeCell ref="B290:AC292"/>
    <mergeCell ref="AD290:AH292"/>
    <mergeCell ref="AI290:AM292"/>
    <mergeCell ref="AN290:AW292"/>
    <mergeCell ref="AX290:BB292"/>
    <mergeCell ref="BC290:BK292"/>
    <mergeCell ref="DL287:DQ289"/>
    <mergeCell ref="DL290:DQ292"/>
    <mergeCell ref="DL316:DQ326"/>
    <mergeCell ref="BV287:CE289"/>
    <mergeCell ref="BC278:BK280"/>
    <mergeCell ref="BC275:BK277"/>
    <mergeCell ref="BL275:BU277"/>
    <mergeCell ref="BV275:CE277"/>
    <mergeCell ref="DA287:DK289"/>
    <mergeCell ref="DR287:EB289"/>
    <mergeCell ref="EC287:EM289"/>
    <mergeCell ref="DA284:DK286"/>
    <mergeCell ref="DR284:EB286"/>
    <mergeCell ref="EC284:EM286"/>
    <mergeCell ref="B287:AC289"/>
    <mergeCell ref="AD287:AH289"/>
    <mergeCell ref="AI287:AM289"/>
    <mergeCell ref="AN287:AW289"/>
    <mergeCell ref="AX287:BB289"/>
    <mergeCell ref="BC287:BK289"/>
    <mergeCell ref="BL287:BU289"/>
    <mergeCell ref="AX284:BB286"/>
    <mergeCell ref="BC284:BK286"/>
    <mergeCell ref="BL284:BU286"/>
    <mergeCell ref="BV284:CE286"/>
    <mergeCell ref="CF284:CO286"/>
    <mergeCell ref="CP284:CZ286"/>
    <mergeCell ref="B284:E286"/>
    <mergeCell ref="F284:O286"/>
    <mergeCell ref="P284:AC286"/>
    <mergeCell ref="AD284:AH286"/>
    <mergeCell ref="AI284:AM286"/>
    <mergeCell ref="AN284:AW286"/>
    <mergeCell ref="DL281:DQ283"/>
    <mergeCell ref="DL284:DQ286"/>
    <mergeCell ref="BV281:CE283"/>
    <mergeCell ref="AD272:AH274"/>
    <mergeCell ref="AI272:AM274"/>
    <mergeCell ref="AN272:AW274"/>
    <mergeCell ref="DL272:DQ274"/>
    <mergeCell ref="EC281:EM283"/>
    <mergeCell ref="EC278:EM280"/>
    <mergeCell ref="B281:E283"/>
    <mergeCell ref="F281:O283"/>
    <mergeCell ref="P281:AC283"/>
    <mergeCell ref="AD281:AH283"/>
    <mergeCell ref="AI281:AM283"/>
    <mergeCell ref="AN281:AW283"/>
    <mergeCell ref="AX281:BB283"/>
    <mergeCell ref="BC281:BK283"/>
    <mergeCell ref="BL281:BU283"/>
    <mergeCell ref="BL278:BU280"/>
    <mergeCell ref="BV278:CE280"/>
    <mergeCell ref="CF278:CO280"/>
    <mergeCell ref="CP278:CZ280"/>
    <mergeCell ref="DA278:DK280"/>
    <mergeCell ref="DR278:EB280"/>
    <mergeCell ref="DL275:DQ277"/>
    <mergeCell ref="DL278:DQ280"/>
    <mergeCell ref="DR275:EB277"/>
    <mergeCell ref="EC275:EM277"/>
    <mergeCell ref="B278:E280"/>
    <mergeCell ref="F278:O280"/>
    <mergeCell ref="P278:AC280"/>
    <mergeCell ref="AD278:AH280"/>
    <mergeCell ref="AI278:AM280"/>
    <mergeCell ref="AN278:AW280"/>
    <mergeCell ref="AX278:BB280"/>
    <mergeCell ref="DL263:DQ265"/>
    <mergeCell ref="DL266:DQ268"/>
    <mergeCell ref="DL269:DQ271"/>
    <mergeCell ref="DR263:EB265"/>
    <mergeCell ref="EC263:EM265"/>
    <mergeCell ref="B266:E268"/>
    <mergeCell ref="F266:O268"/>
    <mergeCell ref="P266:AC268"/>
    <mergeCell ref="AD266:AH268"/>
    <mergeCell ref="AI266:AM268"/>
    <mergeCell ref="CF275:CO277"/>
    <mergeCell ref="CP275:CZ277"/>
    <mergeCell ref="DA275:DK277"/>
    <mergeCell ref="DA272:DK274"/>
    <mergeCell ref="DR272:EB274"/>
    <mergeCell ref="EC272:EM274"/>
    <mergeCell ref="B275:E277"/>
    <mergeCell ref="F275:O277"/>
    <mergeCell ref="P275:AC277"/>
    <mergeCell ref="AD275:AH277"/>
    <mergeCell ref="AI275:AM277"/>
    <mergeCell ref="AN275:AW277"/>
    <mergeCell ref="AX275:BB277"/>
    <mergeCell ref="AX272:BB274"/>
    <mergeCell ref="BC272:BK274"/>
    <mergeCell ref="BL272:BU274"/>
    <mergeCell ref="BV272:CE274"/>
    <mergeCell ref="CF272:CO274"/>
    <mergeCell ref="CP272:CZ274"/>
    <mergeCell ref="B272:E274"/>
    <mergeCell ref="F272:O274"/>
    <mergeCell ref="P272:AC274"/>
    <mergeCell ref="BV260:CE262"/>
    <mergeCell ref="CF260:CO262"/>
    <mergeCell ref="CP260:CZ262"/>
    <mergeCell ref="B260:E262"/>
    <mergeCell ref="F260:O262"/>
    <mergeCell ref="P260:AC262"/>
    <mergeCell ref="AD260:AH262"/>
    <mergeCell ref="AI260:AM262"/>
    <mergeCell ref="AN260:AW262"/>
    <mergeCell ref="DL260:DQ262"/>
    <mergeCell ref="BV269:CE271"/>
    <mergeCell ref="CF269:CO271"/>
    <mergeCell ref="CP269:CZ271"/>
    <mergeCell ref="DA269:DK271"/>
    <mergeCell ref="DR269:EB271"/>
    <mergeCell ref="EC269:EM271"/>
    <mergeCell ref="EC266:EM268"/>
    <mergeCell ref="B269:E271"/>
    <mergeCell ref="F269:O271"/>
    <mergeCell ref="P269:AC271"/>
    <mergeCell ref="AD269:AH271"/>
    <mergeCell ref="AI269:AM271"/>
    <mergeCell ref="AN269:AW271"/>
    <mergeCell ref="AX269:BB271"/>
    <mergeCell ref="BC269:BK271"/>
    <mergeCell ref="BL269:BU271"/>
    <mergeCell ref="BL266:BU268"/>
    <mergeCell ref="BV266:CE268"/>
    <mergeCell ref="CF266:CO268"/>
    <mergeCell ref="CP266:CZ268"/>
    <mergeCell ref="DA266:DK268"/>
    <mergeCell ref="DR266:EB268"/>
    <mergeCell ref="DL251:DQ253"/>
    <mergeCell ref="DL254:DQ256"/>
    <mergeCell ref="DL257:DQ259"/>
    <mergeCell ref="DR251:EB253"/>
    <mergeCell ref="EC251:EM253"/>
    <mergeCell ref="B254:E256"/>
    <mergeCell ref="F254:O256"/>
    <mergeCell ref="P254:AC256"/>
    <mergeCell ref="AD254:AH256"/>
    <mergeCell ref="AI254:AM256"/>
    <mergeCell ref="AN266:AW268"/>
    <mergeCell ref="AX266:BB268"/>
    <mergeCell ref="BC266:BK268"/>
    <mergeCell ref="BC263:BK265"/>
    <mergeCell ref="BL263:BU265"/>
    <mergeCell ref="BV263:CE265"/>
    <mergeCell ref="CF263:CO265"/>
    <mergeCell ref="CP263:CZ265"/>
    <mergeCell ref="DA263:DK265"/>
    <mergeCell ref="DA260:DK262"/>
    <mergeCell ref="DR260:EB262"/>
    <mergeCell ref="EC260:EM262"/>
    <mergeCell ref="B263:E265"/>
    <mergeCell ref="F263:O265"/>
    <mergeCell ref="P263:AC265"/>
    <mergeCell ref="AD263:AH265"/>
    <mergeCell ref="AI263:AM265"/>
    <mergeCell ref="AN263:AW265"/>
    <mergeCell ref="AX263:BB265"/>
    <mergeCell ref="AX260:BB262"/>
    <mergeCell ref="BC260:BK262"/>
    <mergeCell ref="BL260:BU262"/>
    <mergeCell ref="BV248:CE250"/>
    <mergeCell ref="CF248:CO250"/>
    <mergeCell ref="CP248:CZ250"/>
    <mergeCell ref="B248:E250"/>
    <mergeCell ref="F248:O250"/>
    <mergeCell ref="P248:AC250"/>
    <mergeCell ref="AD248:AH250"/>
    <mergeCell ref="AI248:AM250"/>
    <mergeCell ref="AN248:AW250"/>
    <mergeCell ref="DL248:DQ250"/>
    <mergeCell ref="BV257:CE259"/>
    <mergeCell ref="CF257:CO259"/>
    <mergeCell ref="CP257:CZ259"/>
    <mergeCell ref="DA257:DK259"/>
    <mergeCell ref="DR257:EB259"/>
    <mergeCell ref="EC257:EM259"/>
    <mergeCell ref="EC254:EM256"/>
    <mergeCell ref="B257:E259"/>
    <mergeCell ref="F257:O259"/>
    <mergeCell ref="P257:AC259"/>
    <mergeCell ref="AD257:AH259"/>
    <mergeCell ref="AI257:AM259"/>
    <mergeCell ref="AN257:AW259"/>
    <mergeCell ref="AX257:BB259"/>
    <mergeCell ref="BC257:BK259"/>
    <mergeCell ref="BL257:BU259"/>
    <mergeCell ref="BL254:BU256"/>
    <mergeCell ref="BV254:CE256"/>
    <mergeCell ref="CF254:CO256"/>
    <mergeCell ref="CP254:CZ256"/>
    <mergeCell ref="DA254:DK256"/>
    <mergeCell ref="DR254:EB256"/>
    <mergeCell ref="DL239:DQ241"/>
    <mergeCell ref="DL242:DQ244"/>
    <mergeCell ref="DL245:DQ247"/>
    <mergeCell ref="DR239:EB241"/>
    <mergeCell ref="EC239:EM241"/>
    <mergeCell ref="B242:E244"/>
    <mergeCell ref="F242:O244"/>
    <mergeCell ref="P242:AC244"/>
    <mergeCell ref="AD242:AH244"/>
    <mergeCell ref="AI242:AM244"/>
    <mergeCell ref="AN254:AW256"/>
    <mergeCell ref="AX254:BB256"/>
    <mergeCell ref="BC254:BK256"/>
    <mergeCell ref="BC251:BK253"/>
    <mergeCell ref="BL251:BU253"/>
    <mergeCell ref="BV251:CE253"/>
    <mergeCell ref="CF251:CO253"/>
    <mergeCell ref="CP251:CZ253"/>
    <mergeCell ref="DA251:DK253"/>
    <mergeCell ref="DA248:DK250"/>
    <mergeCell ref="DR248:EB250"/>
    <mergeCell ref="EC248:EM250"/>
    <mergeCell ref="B251:E253"/>
    <mergeCell ref="F251:O253"/>
    <mergeCell ref="P251:AC253"/>
    <mergeCell ref="AD251:AH253"/>
    <mergeCell ref="AI251:AM253"/>
    <mergeCell ref="AN251:AW253"/>
    <mergeCell ref="AX251:BB253"/>
    <mergeCell ref="AX248:BB250"/>
    <mergeCell ref="BC248:BK250"/>
    <mergeCell ref="BL248:BU250"/>
    <mergeCell ref="BV236:CE238"/>
    <mergeCell ref="CF236:CO238"/>
    <mergeCell ref="CP236:CZ238"/>
    <mergeCell ref="B236:E238"/>
    <mergeCell ref="F236:O238"/>
    <mergeCell ref="P236:AC238"/>
    <mergeCell ref="AD236:AH238"/>
    <mergeCell ref="AI236:AM238"/>
    <mergeCell ref="AN236:AW238"/>
    <mergeCell ref="DL236:DQ238"/>
    <mergeCell ref="BV245:CE247"/>
    <mergeCell ref="CF245:CO247"/>
    <mergeCell ref="CP245:CZ247"/>
    <mergeCell ref="DA245:DK247"/>
    <mergeCell ref="DR245:EB247"/>
    <mergeCell ref="EC245:EM247"/>
    <mergeCell ref="EC242:EM244"/>
    <mergeCell ref="B245:E247"/>
    <mergeCell ref="F245:O247"/>
    <mergeCell ref="P245:AC247"/>
    <mergeCell ref="AD245:AH247"/>
    <mergeCell ref="AI245:AM247"/>
    <mergeCell ref="AN245:AW247"/>
    <mergeCell ref="AX245:BB247"/>
    <mergeCell ref="BC245:BK247"/>
    <mergeCell ref="BL245:BU247"/>
    <mergeCell ref="BL242:BU244"/>
    <mergeCell ref="BV242:CE244"/>
    <mergeCell ref="CF242:CO244"/>
    <mergeCell ref="CP242:CZ244"/>
    <mergeCell ref="DA242:DK244"/>
    <mergeCell ref="DR242:EB244"/>
    <mergeCell ref="DL227:DQ229"/>
    <mergeCell ref="DL230:DQ232"/>
    <mergeCell ref="DL233:DQ235"/>
    <mergeCell ref="DR227:EB229"/>
    <mergeCell ref="EC227:EM229"/>
    <mergeCell ref="B230:E232"/>
    <mergeCell ref="F230:O232"/>
    <mergeCell ref="P230:AC232"/>
    <mergeCell ref="AD230:AH232"/>
    <mergeCell ref="AI230:AM232"/>
    <mergeCell ref="AN242:AW244"/>
    <mergeCell ref="AX242:BB244"/>
    <mergeCell ref="BC242:BK244"/>
    <mergeCell ref="BC239:BK241"/>
    <mergeCell ref="BL239:BU241"/>
    <mergeCell ref="BV239:CE241"/>
    <mergeCell ref="CF239:CO241"/>
    <mergeCell ref="CP239:CZ241"/>
    <mergeCell ref="DA239:DK241"/>
    <mergeCell ref="DA236:DK238"/>
    <mergeCell ref="DR236:EB238"/>
    <mergeCell ref="EC236:EM238"/>
    <mergeCell ref="B239:E241"/>
    <mergeCell ref="F239:O241"/>
    <mergeCell ref="P239:AC241"/>
    <mergeCell ref="AD239:AH241"/>
    <mergeCell ref="AI239:AM241"/>
    <mergeCell ref="AN239:AW241"/>
    <mergeCell ref="AX239:BB241"/>
    <mergeCell ref="AX236:BB238"/>
    <mergeCell ref="BC236:BK238"/>
    <mergeCell ref="BL236:BU238"/>
    <mergeCell ref="BV233:CE235"/>
    <mergeCell ref="CF233:CO235"/>
    <mergeCell ref="CP233:CZ235"/>
    <mergeCell ref="DA233:DK235"/>
    <mergeCell ref="DR233:EB235"/>
    <mergeCell ref="EC233:EM235"/>
    <mergeCell ref="EC230:EM232"/>
    <mergeCell ref="B233:E235"/>
    <mergeCell ref="F233:O235"/>
    <mergeCell ref="P233:AC235"/>
    <mergeCell ref="AD233:AH235"/>
    <mergeCell ref="AI233:AM235"/>
    <mergeCell ref="AN233:AW235"/>
    <mergeCell ref="AX233:BB235"/>
    <mergeCell ref="BC233:BK235"/>
    <mergeCell ref="BL233:BU235"/>
    <mergeCell ref="BL230:BU232"/>
    <mergeCell ref="BV230:CE232"/>
    <mergeCell ref="CF230:CO232"/>
    <mergeCell ref="CP230:CZ232"/>
    <mergeCell ref="DA230:DK232"/>
    <mergeCell ref="DR230:EB232"/>
    <mergeCell ref="AN230:AW232"/>
    <mergeCell ref="AX230:BB232"/>
    <mergeCell ref="BC230:BK232"/>
    <mergeCell ref="BC227:BK229"/>
    <mergeCell ref="BL227:BU229"/>
    <mergeCell ref="BV227:CE229"/>
    <mergeCell ref="CF227:CO229"/>
    <mergeCell ref="CP227:CZ229"/>
    <mergeCell ref="DA227:DK229"/>
    <mergeCell ref="DA216:DK226"/>
    <mergeCell ref="DR216:EB226"/>
    <mergeCell ref="EC216:EM226"/>
    <mergeCell ref="B227:E229"/>
    <mergeCell ref="F227:O229"/>
    <mergeCell ref="P227:AC229"/>
    <mergeCell ref="AD227:AH229"/>
    <mergeCell ref="AI227:AM229"/>
    <mergeCell ref="AN227:AW229"/>
    <mergeCell ref="AX227:BB229"/>
    <mergeCell ref="AX216:BB226"/>
    <mergeCell ref="BC216:BK226"/>
    <mergeCell ref="BL216:BU226"/>
    <mergeCell ref="BV216:CE226"/>
    <mergeCell ref="CF216:CO226"/>
    <mergeCell ref="CP216:CZ226"/>
    <mergeCell ref="B216:E226"/>
    <mergeCell ref="F216:O226"/>
    <mergeCell ref="P216:AC226"/>
    <mergeCell ref="AD216:AH226"/>
    <mergeCell ref="AI216:AM226"/>
    <mergeCell ref="AN216:AW226"/>
    <mergeCell ref="DL216:DQ226"/>
    <mergeCell ref="EC181:EM183"/>
    <mergeCell ref="EC190:EM192"/>
    <mergeCell ref="C194:CT198"/>
    <mergeCell ref="EC201:EM203"/>
    <mergeCell ref="BO208:BV210"/>
    <mergeCell ref="BW208:BY210"/>
    <mergeCell ref="BZ208:CG210"/>
    <mergeCell ref="BL190:BU192"/>
    <mergeCell ref="BV190:CE192"/>
    <mergeCell ref="CF190:CO192"/>
    <mergeCell ref="CP190:CZ192"/>
    <mergeCell ref="DA190:DK192"/>
    <mergeCell ref="DR190:EB192"/>
    <mergeCell ref="B190:AC192"/>
    <mergeCell ref="AD190:AH192"/>
    <mergeCell ref="AI190:AM192"/>
    <mergeCell ref="AN190:AW192"/>
    <mergeCell ref="AX190:BB192"/>
    <mergeCell ref="BC190:BK192"/>
    <mergeCell ref="DL187:DQ189"/>
    <mergeCell ref="DL190:DQ192"/>
    <mergeCell ref="BV187:CE189"/>
    <mergeCell ref="CF187:CO189"/>
    <mergeCell ref="CP187:CZ189"/>
    <mergeCell ref="DA187:DK189"/>
    <mergeCell ref="DR187:EB189"/>
    <mergeCell ref="EC187:EM189"/>
    <mergeCell ref="CN210:EM215"/>
    <mergeCell ref="BL175:BU177"/>
    <mergeCell ref="BV175:CE177"/>
    <mergeCell ref="CF175:CO177"/>
    <mergeCell ref="DA184:DK186"/>
    <mergeCell ref="DR184:EB186"/>
    <mergeCell ref="EC184:EM186"/>
    <mergeCell ref="B187:AC189"/>
    <mergeCell ref="AD187:AH189"/>
    <mergeCell ref="AI187:AM189"/>
    <mergeCell ref="AN187:AW189"/>
    <mergeCell ref="AX187:BB189"/>
    <mergeCell ref="BC187:BK189"/>
    <mergeCell ref="BL187:BU189"/>
    <mergeCell ref="AX184:BB186"/>
    <mergeCell ref="BC184:BK186"/>
    <mergeCell ref="BL184:BU186"/>
    <mergeCell ref="BV184:CE186"/>
    <mergeCell ref="CF184:CO186"/>
    <mergeCell ref="CP184:CZ186"/>
    <mergeCell ref="B184:E186"/>
    <mergeCell ref="F184:O186"/>
    <mergeCell ref="P184:AC186"/>
    <mergeCell ref="AD184:AH186"/>
    <mergeCell ref="AI184:AM186"/>
    <mergeCell ref="AN184:AW186"/>
    <mergeCell ref="DL181:DQ183"/>
    <mergeCell ref="DL184:DQ186"/>
    <mergeCell ref="BV181:CE183"/>
    <mergeCell ref="CF181:CO183"/>
    <mergeCell ref="CP181:CZ183"/>
    <mergeCell ref="DA181:DK183"/>
    <mergeCell ref="DR181:EB183"/>
    <mergeCell ref="AI172:AM174"/>
    <mergeCell ref="AN172:AW174"/>
    <mergeCell ref="DL172:DQ174"/>
    <mergeCell ref="EC178:EM180"/>
    <mergeCell ref="B181:E183"/>
    <mergeCell ref="F181:O183"/>
    <mergeCell ref="P181:AC183"/>
    <mergeCell ref="AD181:AH183"/>
    <mergeCell ref="AI181:AM183"/>
    <mergeCell ref="AN181:AW183"/>
    <mergeCell ref="AX181:BB183"/>
    <mergeCell ref="BC181:BK183"/>
    <mergeCell ref="BL181:BU183"/>
    <mergeCell ref="BL178:BU180"/>
    <mergeCell ref="BV178:CE180"/>
    <mergeCell ref="CF178:CO180"/>
    <mergeCell ref="CP178:CZ180"/>
    <mergeCell ref="DA178:DK180"/>
    <mergeCell ref="DR178:EB180"/>
    <mergeCell ref="DL175:DQ177"/>
    <mergeCell ref="DL178:DQ180"/>
    <mergeCell ref="DR175:EB177"/>
    <mergeCell ref="EC175:EM177"/>
    <mergeCell ref="B178:E180"/>
    <mergeCell ref="F178:O180"/>
    <mergeCell ref="P178:AC180"/>
    <mergeCell ref="AD178:AH180"/>
    <mergeCell ref="AI178:AM180"/>
    <mergeCell ref="AN178:AW180"/>
    <mergeCell ref="AX178:BB180"/>
    <mergeCell ref="BC178:BK180"/>
    <mergeCell ref="BC175:BK177"/>
    <mergeCell ref="DL163:DQ165"/>
    <mergeCell ref="DL166:DQ168"/>
    <mergeCell ref="DL169:DQ171"/>
    <mergeCell ref="DR163:EB165"/>
    <mergeCell ref="EC163:EM165"/>
    <mergeCell ref="B166:E168"/>
    <mergeCell ref="F166:O168"/>
    <mergeCell ref="P166:AC168"/>
    <mergeCell ref="AD166:AH168"/>
    <mergeCell ref="AI166:AM168"/>
    <mergeCell ref="CP175:CZ177"/>
    <mergeCell ref="DA175:DK177"/>
    <mergeCell ref="DA172:DK174"/>
    <mergeCell ref="DR172:EB174"/>
    <mergeCell ref="EC172:EM174"/>
    <mergeCell ref="B175:E177"/>
    <mergeCell ref="F175:O177"/>
    <mergeCell ref="P175:AC177"/>
    <mergeCell ref="AD175:AH177"/>
    <mergeCell ref="AI175:AM177"/>
    <mergeCell ref="AN175:AW177"/>
    <mergeCell ref="AX175:BB177"/>
    <mergeCell ref="AX172:BB174"/>
    <mergeCell ref="BC172:BK174"/>
    <mergeCell ref="BL172:BU174"/>
    <mergeCell ref="BV172:CE174"/>
    <mergeCell ref="CF172:CO174"/>
    <mergeCell ref="CP172:CZ174"/>
    <mergeCell ref="B172:E174"/>
    <mergeCell ref="F172:O174"/>
    <mergeCell ref="P172:AC174"/>
    <mergeCell ref="AD172:AH174"/>
    <mergeCell ref="BV169:CE171"/>
    <mergeCell ref="CF169:CO171"/>
    <mergeCell ref="CP169:CZ171"/>
    <mergeCell ref="DA169:DK171"/>
    <mergeCell ref="DR169:EB171"/>
    <mergeCell ref="EC169:EM171"/>
    <mergeCell ref="EC166:EM168"/>
    <mergeCell ref="B169:E171"/>
    <mergeCell ref="F169:O171"/>
    <mergeCell ref="P169:AC171"/>
    <mergeCell ref="AD169:AH171"/>
    <mergeCell ref="AI169:AM171"/>
    <mergeCell ref="AN169:AW171"/>
    <mergeCell ref="AX169:BB171"/>
    <mergeCell ref="BC169:BK171"/>
    <mergeCell ref="BL169:BU171"/>
    <mergeCell ref="BL166:BU168"/>
    <mergeCell ref="BV166:CE168"/>
    <mergeCell ref="CF166:CO168"/>
    <mergeCell ref="CP166:CZ168"/>
    <mergeCell ref="DA166:DK168"/>
    <mergeCell ref="DR166:EB168"/>
    <mergeCell ref="AN166:AW168"/>
    <mergeCell ref="AX166:BB168"/>
    <mergeCell ref="BC166:BK168"/>
    <mergeCell ref="BC163:BK165"/>
    <mergeCell ref="BL163:BU165"/>
    <mergeCell ref="BV163:CE165"/>
    <mergeCell ref="CF163:CO165"/>
    <mergeCell ref="CP163:CZ165"/>
    <mergeCell ref="DA163:DK165"/>
    <mergeCell ref="DA160:DK162"/>
    <mergeCell ref="DR160:EB162"/>
    <mergeCell ref="EC160:EM162"/>
    <mergeCell ref="B163:E165"/>
    <mergeCell ref="F163:O165"/>
    <mergeCell ref="P163:AC165"/>
    <mergeCell ref="AD163:AH165"/>
    <mergeCell ref="AI163:AM165"/>
    <mergeCell ref="AN163:AW165"/>
    <mergeCell ref="AX163:BB165"/>
    <mergeCell ref="AX160:BB162"/>
    <mergeCell ref="BC160:BK162"/>
    <mergeCell ref="BL160:BU162"/>
    <mergeCell ref="BV160:CE162"/>
    <mergeCell ref="CF160:CO162"/>
    <mergeCell ref="CP160:CZ162"/>
    <mergeCell ref="B160:E162"/>
    <mergeCell ref="F160:O162"/>
    <mergeCell ref="P160:AC162"/>
    <mergeCell ref="AD160:AH162"/>
    <mergeCell ref="AI160:AM162"/>
    <mergeCell ref="AN160:AW162"/>
    <mergeCell ref="DL160:DQ162"/>
    <mergeCell ref="BV157:CE159"/>
    <mergeCell ref="CF157:CO159"/>
    <mergeCell ref="CP157:CZ159"/>
    <mergeCell ref="DA157:DK159"/>
    <mergeCell ref="DR157:EB159"/>
    <mergeCell ref="EC157:EM159"/>
    <mergeCell ref="EC154:EM156"/>
    <mergeCell ref="B157:E159"/>
    <mergeCell ref="F157:O159"/>
    <mergeCell ref="P157:AC159"/>
    <mergeCell ref="AD157:AH159"/>
    <mergeCell ref="AI157:AM159"/>
    <mergeCell ref="AN157:AW159"/>
    <mergeCell ref="AX157:BB159"/>
    <mergeCell ref="BC157:BK159"/>
    <mergeCell ref="BL157:BU159"/>
    <mergeCell ref="BL154:BU156"/>
    <mergeCell ref="BV154:CE156"/>
    <mergeCell ref="CF154:CO156"/>
    <mergeCell ref="CP154:CZ156"/>
    <mergeCell ref="DA154:DK156"/>
    <mergeCell ref="DR154:EB156"/>
    <mergeCell ref="DL157:DQ159"/>
    <mergeCell ref="DR151:EB153"/>
    <mergeCell ref="EC151:EM153"/>
    <mergeCell ref="B154:E156"/>
    <mergeCell ref="F154:O156"/>
    <mergeCell ref="P154:AC156"/>
    <mergeCell ref="AD154:AH156"/>
    <mergeCell ref="AI154:AM156"/>
    <mergeCell ref="AN154:AW156"/>
    <mergeCell ref="AX154:BB156"/>
    <mergeCell ref="BC154:BK156"/>
    <mergeCell ref="BC151:BK153"/>
    <mergeCell ref="BL151:BU153"/>
    <mergeCell ref="BV151:CE153"/>
    <mergeCell ref="CF151:CO153"/>
    <mergeCell ref="CP151:CZ153"/>
    <mergeCell ref="DA151:DK153"/>
    <mergeCell ref="DA148:DK150"/>
    <mergeCell ref="DR148:EB150"/>
    <mergeCell ref="EC148:EM150"/>
    <mergeCell ref="B151:E153"/>
    <mergeCell ref="F151:O153"/>
    <mergeCell ref="P151:AC153"/>
    <mergeCell ref="AD151:AH153"/>
    <mergeCell ref="AI151:AM153"/>
    <mergeCell ref="AN151:AW153"/>
    <mergeCell ref="AX151:BB153"/>
    <mergeCell ref="AX148:BB150"/>
    <mergeCell ref="BC148:BK150"/>
    <mergeCell ref="BL148:BU150"/>
    <mergeCell ref="BV148:CE150"/>
    <mergeCell ref="CF148:CO150"/>
    <mergeCell ref="CP148:CZ150"/>
    <mergeCell ref="B148:E150"/>
    <mergeCell ref="F148:O150"/>
    <mergeCell ref="P148:AC150"/>
    <mergeCell ref="AD148:AH150"/>
    <mergeCell ref="AI148:AM150"/>
    <mergeCell ref="AN148:AW150"/>
    <mergeCell ref="BV145:CE147"/>
    <mergeCell ref="CF145:CO147"/>
    <mergeCell ref="CP145:CZ147"/>
    <mergeCell ref="DA145:DK147"/>
    <mergeCell ref="DR145:EB147"/>
    <mergeCell ref="EC145:EM147"/>
    <mergeCell ref="EC142:EM144"/>
    <mergeCell ref="B145:E147"/>
    <mergeCell ref="F145:O147"/>
    <mergeCell ref="P145:AC147"/>
    <mergeCell ref="AD145:AH147"/>
    <mergeCell ref="AI145:AM147"/>
    <mergeCell ref="AN145:AW147"/>
    <mergeCell ref="AX145:BB147"/>
    <mergeCell ref="BC145:BK147"/>
    <mergeCell ref="BL145:BU147"/>
    <mergeCell ref="BL142:BU144"/>
    <mergeCell ref="BV142:CE144"/>
    <mergeCell ref="CF142:CO144"/>
    <mergeCell ref="CP142:CZ144"/>
    <mergeCell ref="DA142:DK144"/>
    <mergeCell ref="DR142:EB144"/>
    <mergeCell ref="DR139:EB141"/>
    <mergeCell ref="EC139:EM141"/>
    <mergeCell ref="B142:E144"/>
    <mergeCell ref="F142:O144"/>
    <mergeCell ref="P142:AC144"/>
    <mergeCell ref="AD142:AH144"/>
    <mergeCell ref="AI142:AM144"/>
    <mergeCell ref="AN142:AW144"/>
    <mergeCell ref="AX142:BB144"/>
    <mergeCell ref="BC142:BK144"/>
    <mergeCell ref="BC139:BK141"/>
    <mergeCell ref="BL139:BU141"/>
    <mergeCell ref="BV139:CE141"/>
    <mergeCell ref="CF139:CO141"/>
    <mergeCell ref="CP139:CZ141"/>
    <mergeCell ref="DA139:DK141"/>
    <mergeCell ref="DA136:DK138"/>
    <mergeCell ref="DR136:EB138"/>
    <mergeCell ref="EC136:EM138"/>
    <mergeCell ref="B139:E141"/>
    <mergeCell ref="F139:O141"/>
    <mergeCell ref="P139:AC141"/>
    <mergeCell ref="AD139:AH141"/>
    <mergeCell ref="AI139:AM141"/>
    <mergeCell ref="AN139:AW141"/>
    <mergeCell ref="AX139:BB141"/>
    <mergeCell ref="AX136:BB138"/>
    <mergeCell ref="BC136:BK138"/>
    <mergeCell ref="BL136:BU138"/>
    <mergeCell ref="BV136:CE138"/>
    <mergeCell ref="CF136:CO138"/>
    <mergeCell ref="CP136:CZ138"/>
    <mergeCell ref="B136:E138"/>
    <mergeCell ref="F136:O138"/>
    <mergeCell ref="P136:AC138"/>
    <mergeCell ref="AD136:AH138"/>
    <mergeCell ref="AI136:AM138"/>
    <mergeCell ref="AN136:AW138"/>
    <mergeCell ref="BV133:CE135"/>
    <mergeCell ref="CF133:CO135"/>
    <mergeCell ref="CP133:CZ135"/>
    <mergeCell ref="DA133:DK135"/>
    <mergeCell ref="DR133:EB135"/>
    <mergeCell ref="EC133:EM135"/>
    <mergeCell ref="EC130:EM132"/>
    <mergeCell ref="B133:E135"/>
    <mergeCell ref="F133:O135"/>
    <mergeCell ref="P133:AC135"/>
    <mergeCell ref="AD133:AH135"/>
    <mergeCell ref="AI133:AM135"/>
    <mergeCell ref="AN133:AW135"/>
    <mergeCell ref="AX133:BB135"/>
    <mergeCell ref="BC133:BK135"/>
    <mergeCell ref="BL133:BU135"/>
    <mergeCell ref="BL130:BU132"/>
    <mergeCell ref="BV130:CE132"/>
    <mergeCell ref="CF130:CO132"/>
    <mergeCell ref="CP130:CZ132"/>
    <mergeCell ref="DA130:DK132"/>
    <mergeCell ref="DR130:EB132"/>
    <mergeCell ref="DR127:EB129"/>
    <mergeCell ref="EC127:EM129"/>
    <mergeCell ref="B130:E132"/>
    <mergeCell ref="F130:O132"/>
    <mergeCell ref="P130:AC132"/>
    <mergeCell ref="AD130:AH132"/>
    <mergeCell ref="AI130:AM132"/>
    <mergeCell ref="AN130:AW132"/>
    <mergeCell ref="AX130:BB132"/>
    <mergeCell ref="BC130:BK132"/>
    <mergeCell ref="BC127:BK129"/>
    <mergeCell ref="BL127:BU129"/>
    <mergeCell ref="BV127:CE129"/>
    <mergeCell ref="CF127:CO129"/>
    <mergeCell ref="CP127:CZ129"/>
    <mergeCell ref="DA127:DK129"/>
    <mergeCell ref="DA116:DK126"/>
    <mergeCell ref="DR116:EB126"/>
    <mergeCell ref="EC116:EM126"/>
    <mergeCell ref="B127:E129"/>
    <mergeCell ref="F127:O129"/>
    <mergeCell ref="P127:AC129"/>
    <mergeCell ref="AD127:AH129"/>
    <mergeCell ref="AI127:AM129"/>
    <mergeCell ref="AN127:AW129"/>
    <mergeCell ref="AX127:BB129"/>
    <mergeCell ref="AX116:BB126"/>
    <mergeCell ref="BC116:BK126"/>
    <mergeCell ref="BL116:BU126"/>
    <mergeCell ref="BV116:CE126"/>
    <mergeCell ref="CF116:CO126"/>
    <mergeCell ref="CP116:CZ126"/>
    <mergeCell ref="B116:E126"/>
    <mergeCell ref="F116:O126"/>
    <mergeCell ref="P116:AC126"/>
    <mergeCell ref="AD116:AH126"/>
    <mergeCell ref="AI116:AM126"/>
    <mergeCell ref="AN116:AW126"/>
    <mergeCell ref="EC90:EM92"/>
    <mergeCell ref="C94:CT98"/>
    <mergeCell ref="EC101:EM103"/>
    <mergeCell ref="A105:EM107"/>
    <mergeCell ref="BO108:BV110"/>
    <mergeCell ref="BW108:BY110"/>
    <mergeCell ref="BZ108:CG110"/>
    <mergeCell ref="CN110:EM115"/>
    <mergeCell ref="BL90:BU92"/>
    <mergeCell ref="BV90:CE92"/>
    <mergeCell ref="CF90:CO92"/>
    <mergeCell ref="CP90:CZ92"/>
    <mergeCell ref="DA90:DK92"/>
    <mergeCell ref="DR90:EB92"/>
    <mergeCell ref="B90:AC92"/>
    <mergeCell ref="AD90:AH92"/>
    <mergeCell ref="AI90:AM92"/>
    <mergeCell ref="AN90:AW92"/>
    <mergeCell ref="AX90:BB92"/>
    <mergeCell ref="BC90:BK92"/>
    <mergeCell ref="BV87:CE89"/>
    <mergeCell ref="CF87:CO89"/>
    <mergeCell ref="CP87:CZ89"/>
    <mergeCell ref="DA87:DK89"/>
    <mergeCell ref="DR87:EB89"/>
    <mergeCell ref="EC87:EM89"/>
    <mergeCell ref="DA84:DK86"/>
    <mergeCell ref="DR84:EB86"/>
    <mergeCell ref="EC84:EM86"/>
    <mergeCell ref="B87:AC89"/>
    <mergeCell ref="AD87:AH89"/>
    <mergeCell ref="AI87:AM89"/>
    <mergeCell ref="AN87:AW89"/>
    <mergeCell ref="AX87:BB89"/>
    <mergeCell ref="BC87:BK89"/>
    <mergeCell ref="BL87:BU89"/>
    <mergeCell ref="AX84:BB86"/>
    <mergeCell ref="BC84:BK86"/>
    <mergeCell ref="BL84:BU86"/>
    <mergeCell ref="BV84:CE86"/>
    <mergeCell ref="CF84:CO86"/>
    <mergeCell ref="CP84:CZ86"/>
    <mergeCell ref="B84:E86"/>
    <mergeCell ref="F84:O86"/>
    <mergeCell ref="P84:AC86"/>
    <mergeCell ref="AD84:AH86"/>
    <mergeCell ref="AI84:AM86"/>
    <mergeCell ref="AN84:AW86"/>
    <mergeCell ref="BV81:CE83"/>
    <mergeCell ref="CF81:CO83"/>
    <mergeCell ref="CP81:CZ83"/>
    <mergeCell ref="DA81:DK83"/>
    <mergeCell ref="DR81:EB83"/>
    <mergeCell ref="EC81:EM83"/>
    <mergeCell ref="EC78:EM80"/>
    <mergeCell ref="B81:E83"/>
    <mergeCell ref="F81:O83"/>
    <mergeCell ref="P81:AC83"/>
    <mergeCell ref="AD81:AH83"/>
    <mergeCell ref="AI81:AM83"/>
    <mergeCell ref="AN81:AW83"/>
    <mergeCell ref="AX81:BB83"/>
    <mergeCell ref="BC81:BK83"/>
    <mergeCell ref="BL81:BU83"/>
    <mergeCell ref="BL78:BU80"/>
    <mergeCell ref="BV78:CE80"/>
    <mergeCell ref="CF78:CO80"/>
    <mergeCell ref="CP78:CZ80"/>
    <mergeCell ref="DA78:DK80"/>
    <mergeCell ref="DR78:EB80"/>
    <mergeCell ref="DR75:EB77"/>
    <mergeCell ref="EC75:EM77"/>
    <mergeCell ref="B78:E80"/>
    <mergeCell ref="F78:O80"/>
    <mergeCell ref="P78:AC80"/>
    <mergeCell ref="AD78:AH80"/>
    <mergeCell ref="AI78:AM80"/>
    <mergeCell ref="AN78:AW80"/>
    <mergeCell ref="AX78:BB80"/>
    <mergeCell ref="BC78:BK80"/>
    <mergeCell ref="BC75:BK77"/>
    <mergeCell ref="BL75:BU77"/>
    <mergeCell ref="BV75:CE77"/>
    <mergeCell ref="CF75:CO77"/>
    <mergeCell ref="CP75:CZ77"/>
    <mergeCell ref="DA75:DK77"/>
    <mergeCell ref="DA72:DK74"/>
    <mergeCell ref="DR72:EB74"/>
    <mergeCell ref="EC72:EM74"/>
    <mergeCell ref="B75:E77"/>
    <mergeCell ref="F75:O77"/>
    <mergeCell ref="P75:AC77"/>
    <mergeCell ref="AD75:AH77"/>
    <mergeCell ref="AI75:AM77"/>
    <mergeCell ref="AN75:AW77"/>
    <mergeCell ref="AX75:BB77"/>
    <mergeCell ref="AX72:BB74"/>
    <mergeCell ref="BC72:BK74"/>
    <mergeCell ref="BL72:BU74"/>
    <mergeCell ref="BV72:CE74"/>
    <mergeCell ref="CF72:CO74"/>
    <mergeCell ref="CP72:CZ74"/>
    <mergeCell ref="B72:E74"/>
    <mergeCell ref="F72:O74"/>
    <mergeCell ref="P72:AC74"/>
    <mergeCell ref="AD72:AH74"/>
    <mergeCell ref="AI72:AM74"/>
    <mergeCell ref="AN72:AW74"/>
    <mergeCell ref="BV69:CE71"/>
    <mergeCell ref="CF69:CO71"/>
    <mergeCell ref="CP69:CZ71"/>
    <mergeCell ref="DA69:DK71"/>
    <mergeCell ref="DR69:EB71"/>
    <mergeCell ref="EC69:EM71"/>
    <mergeCell ref="EC66:EM68"/>
    <mergeCell ref="B69:E71"/>
    <mergeCell ref="F69:O71"/>
    <mergeCell ref="P69:AC71"/>
    <mergeCell ref="AD69:AH71"/>
    <mergeCell ref="AI69:AM71"/>
    <mergeCell ref="AN69:AW71"/>
    <mergeCell ref="AX69:BB71"/>
    <mergeCell ref="BC69:BK71"/>
    <mergeCell ref="BL69:BU71"/>
    <mergeCell ref="BL66:BU68"/>
    <mergeCell ref="BV66:CE68"/>
    <mergeCell ref="CF66:CO68"/>
    <mergeCell ref="CP66:CZ68"/>
    <mergeCell ref="DA66:DK68"/>
    <mergeCell ref="DR66:EB68"/>
    <mergeCell ref="DR63:EB65"/>
    <mergeCell ref="EC63:EM65"/>
    <mergeCell ref="B66:E68"/>
    <mergeCell ref="F66:O68"/>
    <mergeCell ref="P66:AC68"/>
    <mergeCell ref="AD66:AH68"/>
    <mergeCell ref="AI66:AM68"/>
    <mergeCell ref="AN66:AW68"/>
    <mergeCell ref="AX66:BB68"/>
    <mergeCell ref="BC66:BK68"/>
    <mergeCell ref="BC63:BK65"/>
    <mergeCell ref="BL63:BU65"/>
    <mergeCell ref="BV63:CE65"/>
    <mergeCell ref="CF63:CO65"/>
    <mergeCell ref="CP63:CZ65"/>
    <mergeCell ref="DA63:DK65"/>
    <mergeCell ref="DA60:DK62"/>
    <mergeCell ref="DR60:EB62"/>
    <mergeCell ref="EC60:EM62"/>
    <mergeCell ref="B63:E65"/>
    <mergeCell ref="F63:O65"/>
    <mergeCell ref="P63:AC65"/>
    <mergeCell ref="AD63:AH65"/>
    <mergeCell ref="AI63:AM65"/>
    <mergeCell ref="AN63:AW65"/>
    <mergeCell ref="AX63:BB65"/>
    <mergeCell ref="AX60:BB62"/>
    <mergeCell ref="BC60:BK62"/>
    <mergeCell ref="BL60:BU62"/>
    <mergeCell ref="BV60:CE62"/>
    <mergeCell ref="CF60:CO62"/>
    <mergeCell ref="CP60:CZ62"/>
    <mergeCell ref="B60:E62"/>
    <mergeCell ref="F60:O62"/>
    <mergeCell ref="P60:AC62"/>
    <mergeCell ref="AD60:AH62"/>
    <mergeCell ref="AI60:AM62"/>
    <mergeCell ref="AN60:AW62"/>
    <mergeCell ref="BV57:CE59"/>
    <mergeCell ref="CF57:CO59"/>
    <mergeCell ref="CP57:CZ59"/>
    <mergeCell ref="DA57:DK59"/>
    <mergeCell ref="DR57:EB59"/>
    <mergeCell ref="EC57:EM59"/>
    <mergeCell ref="EC54:EM56"/>
    <mergeCell ref="B57:E59"/>
    <mergeCell ref="F57:O59"/>
    <mergeCell ref="P57:AC59"/>
    <mergeCell ref="AD57:AH59"/>
    <mergeCell ref="AI57:AM59"/>
    <mergeCell ref="AN57:AW59"/>
    <mergeCell ref="AX57:BB59"/>
    <mergeCell ref="BC57:BK59"/>
    <mergeCell ref="BL57:BU59"/>
    <mergeCell ref="BL54:BU56"/>
    <mergeCell ref="BV54:CE56"/>
    <mergeCell ref="CF54:CO56"/>
    <mergeCell ref="CP54:CZ56"/>
    <mergeCell ref="DA54:DK56"/>
    <mergeCell ref="DR54:EB56"/>
    <mergeCell ref="DR51:EB53"/>
    <mergeCell ref="EC51:EM53"/>
    <mergeCell ref="B54:E56"/>
    <mergeCell ref="F54:O56"/>
    <mergeCell ref="P54:AC56"/>
    <mergeCell ref="AD54:AH56"/>
    <mergeCell ref="AI54:AM56"/>
    <mergeCell ref="AN54:AW56"/>
    <mergeCell ref="AX54:BB56"/>
    <mergeCell ref="BC54:BK56"/>
    <mergeCell ref="BC51:BK53"/>
    <mergeCell ref="BL51:BU53"/>
    <mergeCell ref="BV51:CE53"/>
    <mergeCell ref="CF51:CO53"/>
    <mergeCell ref="CP51:CZ53"/>
    <mergeCell ref="DA51:DK53"/>
    <mergeCell ref="DA48:DK50"/>
    <mergeCell ref="DR48:EB50"/>
    <mergeCell ref="EC48:EM50"/>
    <mergeCell ref="B51:E53"/>
    <mergeCell ref="F51:O53"/>
    <mergeCell ref="P51:AC53"/>
    <mergeCell ref="AD51:AH53"/>
    <mergeCell ref="AI51:AM53"/>
    <mergeCell ref="AN51:AW53"/>
    <mergeCell ref="AX51:BB53"/>
    <mergeCell ref="AX48:BB50"/>
    <mergeCell ref="BC48:BK50"/>
    <mergeCell ref="BL48:BU50"/>
    <mergeCell ref="BV48:CE50"/>
    <mergeCell ref="CF48:CO50"/>
    <mergeCell ref="CP48:CZ50"/>
    <mergeCell ref="B48:E50"/>
    <mergeCell ref="F48:O50"/>
    <mergeCell ref="P48:AC50"/>
    <mergeCell ref="AD48:AH50"/>
    <mergeCell ref="AI48:AM50"/>
    <mergeCell ref="AN48:AW50"/>
    <mergeCell ref="BV45:CE47"/>
    <mergeCell ref="CF45:CO47"/>
    <mergeCell ref="CP45:CZ47"/>
    <mergeCell ref="DA45:DK47"/>
    <mergeCell ref="DR45:EB47"/>
    <mergeCell ref="EC45:EM47"/>
    <mergeCell ref="EC42:EM44"/>
    <mergeCell ref="B45:E47"/>
    <mergeCell ref="F45:O47"/>
    <mergeCell ref="P45:AC47"/>
    <mergeCell ref="AD45:AH47"/>
    <mergeCell ref="AI45:AM47"/>
    <mergeCell ref="AN45:AW47"/>
    <mergeCell ref="AX45:BB47"/>
    <mergeCell ref="BC45:BK47"/>
    <mergeCell ref="BL45:BU47"/>
    <mergeCell ref="BL42:BU44"/>
    <mergeCell ref="BV42:CE44"/>
    <mergeCell ref="CF42:CO44"/>
    <mergeCell ref="CP42:CZ44"/>
    <mergeCell ref="DA42:DK44"/>
    <mergeCell ref="DR42:EB44"/>
    <mergeCell ref="DR39:EB41"/>
    <mergeCell ref="EC39:EM41"/>
    <mergeCell ref="B42:E44"/>
    <mergeCell ref="F42:O44"/>
    <mergeCell ref="P42:AC44"/>
    <mergeCell ref="AD42:AH44"/>
    <mergeCell ref="AI42:AM44"/>
    <mergeCell ref="AN42:AW44"/>
    <mergeCell ref="AX42:BB44"/>
    <mergeCell ref="BC42:BK44"/>
    <mergeCell ref="BC39:BK41"/>
    <mergeCell ref="BL39:BU41"/>
    <mergeCell ref="BV39:CE41"/>
    <mergeCell ref="CF39:CO41"/>
    <mergeCell ref="CP39:CZ41"/>
    <mergeCell ref="DA39:DK41"/>
    <mergeCell ref="DA36:DK38"/>
    <mergeCell ref="DR36:EB38"/>
    <mergeCell ref="EC36:EM38"/>
    <mergeCell ref="B39:E41"/>
    <mergeCell ref="F39:O41"/>
    <mergeCell ref="P39:AC41"/>
    <mergeCell ref="AD39:AH41"/>
    <mergeCell ref="AI39:AM41"/>
    <mergeCell ref="AN39:AW41"/>
    <mergeCell ref="AX39:BB41"/>
    <mergeCell ref="AX36:BB38"/>
    <mergeCell ref="BC36:BK38"/>
    <mergeCell ref="BL36:BU38"/>
    <mergeCell ref="BV36:CE38"/>
    <mergeCell ref="CF36:CO38"/>
    <mergeCell ref="CP36:CZ38"/>
    <mergeCell ref="DA33:DK35"/>
    <mergeCell ref="DR33:EB35"/>
    <mergeCell ref="EC33:EM35"/>
    <mergeCell ref="EC30:EM32"/>
    <mergeCell ref="B33:E35"/>
    <mergeCell ref="F33:O35"/>
    <mergeCell ref="P33:AC35"/>
    <mergeCell ref="AD33:AH35"/>
    <mergeCell ref="AI33:AM35"/>
    <mergeCell ref="AN33:AW35"/>
    <mergeCell ref="AX33:BB35"/>
    <mergeCell ref="BC33:BK35"/>
    <mergeCell ref="BL33:BU35"/>
    <mergeCell ref="BL30:BU32"/>
    <mergeCell ref="BV30:CE32"/>
    <mergeCell ref="CF30:CO32"/>
    <mergeCell ref="CP30:CZ32"/>
    <mergeCell ref="DA30:DK32"/>
    <mergeCell ref="DR30:EB32"/>
    <mergeCell ref="AX16:BB26"/>
    <mergeCell ref="BC16:BK26"/>
    <mergeCell ref="BL16:BU26"/>
    <mergeCell ref="BV16:CE26"/>
    <mergeCell ref="CF16:CO26"/>
    <mergeCell ref="CP16:CZ26"/>
    <mergeCell ref="B36:E38"/>
    <mergeCell ref="F36:O38"/>
    <mergeCell ref="P36:AC38"/>
    <mergeCell ref="AD36:AH38"/>
    <mergeCell ref="AI36:AM38"/>
    <mergeCell ref="AN36:AW38"/>
    <mergeCell ref="BV33:CE35"/>
    <mergeCell ref="CF33:CO35"/>
    <mergeCell ref="CP33:CZ35"/>
    <mergeCell ref="B16:E26"/>
    <mergeCell ref="F16:O26"/>
    <mergeCell ref="P16:AC26"/>
    <mergeCell ref="AD16:AH26"/>
    <mergeCell ref="AI16:AM26"/>
    <mergeCell ref="AN16:AW26"/>
    <mergeCell ref="EC1:EM3"/>
    <mergeCell ref="A5:EM7"/>
    <mergeCell ref="BO8:BV10"/>
    <mergeCell ref="BW8:BY10"/>
    <mergeCell ref="BZ8:CG10"/>
    <mergeCell ref="CN10:EM15"/>
    <mergeCell ref="DR27:EB29"/>
    <mergeCell ref="EC27:EM29"/>
    <mergeCell ref="B30:E32"/>
    <mergeCell ref="F30:O32"/>
    <mergeCell ref="P30:AC32"/>
    <mergeCell ref="AD30:AH32"/>
    <mergeCell ref="AI30:AM32"/>
    <mergeCell ref="AN30:AW32"/>
    <mergeCell ref="AX30:BB32"/>
    <mergeCell ref="BC30:BK32"/>
    <mergeCell ref="BC27:BK29"/>
    <mergeCell ref="BL27:BU29"/>
    <mergeCell ref="BV27:CE29"/>
    <mergeCell ref="CF27:CO29"/>
    <mergeCell ref="CP27:CZ29"/>
    <mergeCell ref="DA27:DK29"/>
    <mergeCell ref="DA16:DK26"/>
    <mergeCell ref="DR16:EB26"/>
    <mergeCell ref="EC16:EM26"/>
    <mergeCell ref="B27:E29"/>
    <mergeCell ref="F27:O29"/>
    <mergeCell ref="P27:AC29"/>
    <mergeCell ref="AD27:AH29"/>
    <mergeCell ref="AI27:AM29"/>
    <mergeCell ref="AN27:AW29"/>
    <mergeCell ref="AX27:BB29"/>
  </mergeCells>
  <phoneticPr fontId="1"/>
  <dataValidations count="3">
    <dataValidation type="list" allowBlank="1" showInputMessage="1" showErrorMessage="1" sqref="AI27:AM86 AI127:AM186 AI227:AM286 AI327:AM386 AI426:AM485" xr:uid="{688A0855-D554-48BE-AE77-06D7B2392BC5}">
      <formula1>"大型,中型,小型,コミューター"</formula1>
    </dataValidation>
    <dataValidation type="list" allowBlank="1" showInputMessage="1" showErrorMessage="1" sqref="AD27:AH86 II27:IM86 SE27:SI86 ACA27:ACE86 ALW27:AMA86 AVS27:AVW86 BFO27:BFS86 BPK27:BPO86 BZG27:BZK86 CJC27:CJG86 CSY27:CTC86 DCU27:DCY86 DMQ27:DMU86 DWM27:DWQ86 EGI27:EGM86 EQE27:EQI86 FAA27:FAE86 FJW27:FKA86 FTS27:FTW86 GDO27:GDS86 GNK27:GNO86 GXG27:GXK86 HHC27:HHG86 HQY27:HRC86 IAU27:IAY86 IKQ27:IKU86 IUM27:IUQ86 JEI27:JEM86 JOE27:JOI86 JYA27:JYE86 KHW27:KIA86 KRS27:KRW86 LBO27:LBS86 LLK27:LLO86 LVG27:LVK86 MFC27:MFG86 MOY27:MPC86 MYU27:MYY86 NIQ27:NIU86 NSM27:NSQ86 OCI27:OCM86 OME27:OMI86 OWA27:OWE86 PFW27:PGA86 PPS27:PPW86 PZO27:PZS86 QJK27:QJO86 QTG27:QTK86 RDC27:RDG86 RMY27:RNC86 RWU27:RWY86 SGQ27:SGU86 SQM27:SQQ86 TAI27:TAM86 TKE27:TKI86 TUA27:TUE86 UDW27:UEA86 UNS27:UNW86 UXO27:UXS86 VHK27:VHO86 VRG27:VRK86 WBC27:WBG86 WKY27:WLC86 WUU27:WUY86 AD64913:AH64972 II64913:IM64972 SE64913:SI64972 ACA64913:ACE64972 ALW64913:AMA64972 AVS64913:AVW64972 BFO64913:BFS64972 BPK64913:BPO64972 BZG64913:BZK64972 CJC64913:CJG64972 CSY64913:CTC64972 DCU64913:DCY64972 DMQ64913:DMU64972 DWM64913:DWQ64972 EGI64913:EGM64972 EQE64913:EQI64972 FAA64913:FAE64972 FJW64913:FKA64972 FTS64913:FTW64972 GDO64913:GDS64972 GNK64913:GNO64972 GXG64913:GXK64972 HHC64913:HHG64972 HQY64913:HRC64972 IAU64913:IAY64972 IKQ64913:IKU64972 IUM64913:IUQ64972 JEI64913:JEM64972 JOE64913:JOI64972 JYA64913:JYE64972 KHW64913:KIA64972 KRS64913:KRW64972 LBO64913:LBS64972 LLK64913:LLO64972 LVG64913:LVK64972 MFC64913:MFG64972 MOY64913:MPC64972 MYU64913:MYY64972 NIQ64913:NIU64972 NSM64913:NSQ64972 OCI64913:OCM64972 OME64913:OMI64972 OWA64913:OWE64972 PFW64913:PGA64972 PPS64913:PPW64972 PZO64913:PZS64972 QJK64913:QJO64972 QTG64913:QTK64972 RDC64913:RDG64972 RMY64913:RNC64972 RWU64913:RWY64972 SGQ64913:SGU64972 SQM64913:SQQ64972 TAI64913:TAM64972 TKE64913:TKI64972 TUA64913:TUE64972 UDW64913:UEA64972 UNS64913:UNW64972 UXO64913:UXS64972 VHK64913:VHO64972 VRG64913:VRK64972 WBC64913:WBG64972 WKY64913:WLC64972 WUU64913:WUY64972 AD130449:AH130508 II130449:IM130508 SE130449:SI130508 ACA130449:ACE130508 ALW130449:AMA130508 AVS130449:AVW130508 BFO130449:BFS130508 BPK130449:BPO130508 BZG130449:BZK130508 CJC130449:CJG130508 CSY130449:CTC130508 DCU130449:DCY130508 DMQ130449:DMU130508 DWM130449:DWQ130508 EGI130449:EGM130508 EQE130449:EQI130508 FAA130449:FAE130508 FJW130449:FKA130508 FTS130449:FTW130508 GDO130449:GDS130508 GNK130449:GNO130508 GXG130449:GXK130508 HHC130449:HHG130508 HQY130449:HRC130508 IAU130449:IAY130508 IKQ130449:IKU130508 IUM130449:IUQ130508 JEI130449:JEM130508 JOE130449:JOI130508 JYA130449:JYE130508 KHW130449:KIA130508 KRS130449:KRW130508 LBO130449:LBS130508 LLK130449:LLO130508 LVG130449:LVK130508 MFC130449:MFG130508 MOY130449:MPC130508 MYU130449:MYY130508 NIQ130449:NIU130508 NSM130449:NSQ130508 OCI130449:OCM130508 OME130449:OMI130508 OWA130449:OWE130508 PFW130449:PGA130508 PPS130449:PPW130508 PZO130449:PZS130508 QJK130449:QJO130508 QTG130449:QTK130508 RDC130449:RDG130508 RMY130449:RNC130508 RWU130449:RWY130508 SGQ130449:SGU130508 SQM130449:SQQ130508 TAI130449:TAM130508 TKE130449:TKI130508 TUA130449:TUE130508 UDW130449:UEA130508 UNS130449:UNW130508 UXO130449:UXS130508 VHK130449:VHO130508 VRG130449:VRK130508 WBC130449:WBG130508 WKY130449:WLC130508 WUU130449:WUY130508 AD195985:AH196044 II195985:IM196044 SE195985:SI196044 ACA195985:ACE196044 ALW195985:AMA196044 AVS195985:AVW196044 BFO195985:BFS196044 BPK195985:BPO196044 BZG195985:BZK196044 CJC195985:CJG196044 CSY195985:CTC196044 DCU195985:DCY196044 DMQ195985:DMU196044 DWM195985:DWQ196044 EGI195985:EGM196044 EQE195985:EQI196044 FAA195985:FAE196044 FJW195985:FKA196044 FTS195985:FTW196044 GDO195985:GDS196044 GNK195985:GNO196044 GXG195985:GXK196044 HHC195985:HHG196044 HQY195985:HRC196044 IAU195985:IAY196044 IKQ195985:IKU196044 IUM195985:IUQ196044 JEI195985:JEM196044 JOE195985:JOI196044 JYA195985:JYE196044 KHW195985:KIA196044 KRS195985:KRW196044 LBO195985:LBS196044 LLK195985:LLO196044 LVG195985:LVK196044 MFC195985:MFG196044 MOY195985:MPC196044 MYU195985:MYY196044 NIQ195985:NIU196044 NSM195985:NSQ196044 OCI195985:OCM196044 OME195985:OMI196044 OWA195985:OWE196044 PFW195985:PGA196044 PPS195985:PPW196044 PZO195985:PZS196044 QJK195985:QJO196044 QTG195985:QTK196044 RDC195985:RDG196044 RMY195985:RNC196044 RWU195985:RWY196044 SGQ195985:SGU196044 SQM195985:SQQ196044 TAI195985:TAM196044 TKE195985:TKI196044 TUA195985:TUE196044 UDW195985:UEA196044 UNS195985:UNW196044 UXO195985:UXS196044 VHK195985:VHO196044 VRG195985:VRK196044 WBC195985:WBG196044 WKY195985:WLC196044 WUU195985:WUY196044 AD261521:AH261580 II261521:IM261580 SE261521:SI261580 ACA261521:ACE261580 ALW261521:AMA261580 AVS261521:AVW261580 BFO261521:BFS261580 BPK261521:BPO261580 BZG261521:BZK261580 CJC261521:CJG261580 CSY261521:CTC261580 DCU261521:DCY261580 DMQ261521:DMU261580 DWM261521:DWQ261580 EGI261521:EGM261580 EQE261521:EQI261580 FAA261521:FAE261580 FJW261521:FKA261580 FTS261521:FTW261580 GDO261521:GDS261580 GNK261521:GNO261580 GXG261521:GXK261580 HHC261521:HHG261580 HQY261521:HRC261580 IAU261521:IAY261580 IKQ261521:IKU261580 IUM261521:IUQ261580 JEI261521:JEM261580 JOE261521:JOI261580 JYA261521:JYE261580 KHW261521:KIA261580 KRS261521:KRW261580 LBO261521:LBS261580 LLK261521:LLO261580 LVG261521:LVK261580 MFC261521:MFG261580 MOY261521:MPC261580 MYU261521:MYY261580 NIQ261521:NIU261580 NSM261521:NSQ261580 OCI261521:OCM261580 OME261521:OMI261580 OWA261521:OWE261580 PFW261521:PGA261580 PPS261521:PPW261580 PZO261521:PZS261580 QJK261521:QJO261580 QTG261521:QTK261580 RDC261521:RDG261580 RMY261521:RNC261580 RWU261521:RWY261580 SGQ261521:SGU261580 SQM261521:SQQ261580 TAI261521:TAM261580 TKE261521:TKI261580 TUA261521:TUE261580 UDW261521:UEA261580 UNS261521:UNW261580 UXO261521:UXS261580 VHK261521:VHO261580 VRG261521:VRK261580 WBC261521:WBG261580 WKY261521:WLC261580 WUU261521:WUY261580 AD327057:AH327116 II327057:IM327116 SE327057:SI327116 ACA327057:ACE327116 ALW327057:AMA327116 AVS327057:AVW327116 BFO327057:BFS327116 BPK327057:BPO327116 BZG327057:BZK327116 CJC327057:CJG327116 CSY327057:CTC327116 DCU327057:DCY327116 DMQ327057:DMU327116 DWM327057:DWQ327116 EGI327057:EGM327116 EQE327057:EQI327116 FAA327057:FAE327116 FJW327057:FKA327116 FTS327057:FTW327116 GDO327057:GDS327116 GNK327057:GNO327116 GXG327057:GXK327116 HHC327057:HHG327116 HQY327057:HRC327116 IAU327057:IAY327116 IKQ327057:IKU327116 IUM327057:IUQ327116 JEI327057:JEM327116 JOE327057:JOI327116 JYA327057:JYE327116 KHW327057:KIA327116 KRS327057:KRW327116 LBO327057:LBS327116 LLK327057:LLO327116 LVG327057:LVK327116 MFC327057:MFG327116 MOY327057:MPC327116 MYU327057:MYY327116 NIQ327057:NIU327116 NSM327057:NSQ327116 OCI327057:OCM327116 OME327057:OMI327116 OWA327057:OWE327116 PFW327057:PGA327116 PPS327057:PPW327116 PZO327057:PZS327116 QJK327057:QJO327116 QTG327057:QTK327116 RDC327057:RDG327116 RMY327057:RNC327116 RWU327057:RWY327116 SGQ327057:SGU327116 SQM327057:SQQ327116 TAI327057:TAM327116 TKE327057:TKI327116 TUA327057:TUE327116 UDW327057:UEA327116 UNS327057:UNW327116 UXO327057:UXS327116 VHK327057:VHO327116 VRG327057:VRK327116 WBC327057:WBG327116 WKY327057:WLC327116 WUU327057:WUY327116 AD392593:AH392652 II392593:IM392652 SE392593:SI392652 ACA392593:ACE392652 ALW392593:AMA392652 AVS392593:AVW392652 BFO392593:BFS392652 BPK392593:BPO392652 BZG392593:BZK392652 CJC392593:CJG392652 CSY392593:CTC392652 DCU392593:DCY392652 DMQ392593:DMU392652 DWM392593:DWQ392652 EGI392593:EGM392652 EQE392593:EQI392652 FAA392593:FAE392652 FJW392593:FKA392652 FTS392593:FTW392652 GDO392593:GDS392652 GNK392593:GNO392652 GXG392593:GXK392652 HHC392593:HHG392652 HQY392593:HRC392652 IAU392593:IAY392652 IKQ392593:IKU392652 IUM392593:IUQ392652 JEI392593:JEM392652 JOE392593:JOI392652 JYA392593:JYE392652 KHW392593:KIA392652 KRS392593:KRW392652 LBO392593:LBS392652 LLK392593:LLO392652 LVG392593:LVK392652 MFC392593:MFG392652 MOY392593:MPC392652 MYU392593:MYY392652 NIQ392593:NIU392652 NSM392593:NSQ392652 OCI392593:OCM392652 OME392593:OMI392652 OWA392593:OWE392652 PFW392593:PGA392652 PPS392593:PPW392652 PZO392593:PZS392652 QJK392593:QJO392652 QTG392593:QTK392652 RDC392593:RDG392652 RMY392593:RNC392652 RWU392593:RWY392652 SGQ392593:SGU392652 SQM392593:SQQ392652 TAI392593:TAM392652 TKE392593:TKI392652 TUA392593:TUE392652 UDW392593:UEA392652 UNS392593:UNW392652 UXO392593:UXS392652 VHK392593:VHO392652 VRG392593:VRK392652 WBC392593:WBG392652 WKY392593:WLC392652 WUU392593:WUY392652 AD458129:AH458188 II458129:IM458188 SE458129:SI458188 ACA458129:ACE458188 ALW458129:AMA458188 AVS458129:AVW458188 BFO458129:BFS458188 BPK458129:BPO458188 BZG458129:BZK458188 CJC458129:CJG458188 CSY458129:CTC458188 DCU458129:DCY458188 DMQ458129:DMU458188 DWM458129:DWQ458188 EGI458129:EGM458188 EQE458129:EQI458188 FAA458129:FAE458188 FJW458129:FKA458188 FTS458129:FTW458188 GDO458129:GDS458188 GNK458129:GNO458188 GXG458129:GXK458188 HHC458129:HHG458188 HQY458129:HRC458188 IAU458129:IAY458188 IKQ458129:IKU458188 IUM458129:IUQ458188 JEI458129:JEM458188 JOE458129:JOI458188 JYA458129:JYE458188 KHW458129:KIA458188 KRS458129:KRW458188 LBO458129:LBS458188 LLK458129:LLO458188 LVG458129:LVK458188 MFC458129:MFG458188 MOY458129:MPC458188 MYU458129:MYY458188 NIQ458129:NIU458188 NSM458129:NSQ458188 OCI458129:OCM458188 OME458129:OMI458188 OWA458129:OWE458188 PFW458129:PGA458188 PPS458129:PPW458188 PZO458129:PZS458188 QJK458129:QJO458188 QTG458129:QTK458188 RDC458129:RDG458188 RMY458129:RNC458188 RWU458129:RWY458188 SGQ458129:SGU458188 SQM458129:SQQ458188 TAI458129:TAM458188 TKE458129:TKI458188 TUA458129:TUE458188 UDW458129:UEA458188 UNS458129:UNW458188 UXO458129:UXS458188 VHK458129:VHO458188 VRG458129:VRK458188 WBC458129:WBG458188 WKY458129:WLC458188 WUU458129:WUY458188 AD523665:AH523724 II523665:IM523724 SE523665:SI523724 ACA523665:ACE523724 ALW523665:AMA523724 AVS523665:AVW523724 BFO523665:BFS523724 BPK523665:BPO523724 BZG523665:BZK523724 CJC523665:CJG523724 CSY523665:CTC523724 DCU523665:DCY523724 DMQ523665:DMU523724 DWM523665:DWQ523724 EGI523665:EGM523724 EQE523665:EQI523724 FAA523665:FAE523724 FJW523665:FKA523724 FTS523665:FTW523724 GDO523665:GDS523724 GNK523665:GNO523724 GXG523665:GXK523724 HHC523665:HHG523724 HQY523665:HRC523724 IAU523665:IAY523724 IKQ523665:IKU523724 IUM523665:IUQ523724 JEI523665:JEM523724 JOE523665:JOI523724 JYA523665:JYE523724 KHW523665:KIA523724 KRS523665:KRW523724 LBO523665:LBS523724 LLK523665:LLO523724 LVG523665:LVK523724 MFC523665:MFG523724 MOY523665:MPC523724 MYU523665:MYY523724 NIQ523665:NIU523724 NSM523665:NSQ523724 OCI523665:OCM523724 OME523665:OMI523724 OWA523665:OWE523724 PFW523665:PGA523724 PPS523665:PPW523724 PZO523665:PZS523724 QJK523665:QJO523724 QTG523665:QTK523724 RDC523665:RDG523724 RMY523665:RNC523724 RWU523665:RWY523724 SGQ523665:SGU523724 SQM523665:SQQ523724 TAI523665:TAM523724 TKE523665:TKI523724 TUA523665:TUE523724 UDW523665:UEA523724 UNS523665:UNW523724 UXO523665:UXS523724 VHK523665:VHO523724 VRG523665:VRK523724 WBC523665:WBG523724 WKY523665:WLC523724 WUU523665:WUY523724 AD589201:AH589260 II589201:IM589260 SE589201:SI589260 ACA589201:ACE589260 ALW589201:AMA589260 AVS589201:AVW589260 BFO589201:BFS589260 BPK589201:BPO589260 BZG589201:BZK589260 CJC589201:CJG589260 CSY589201:CTC589260 DCU589201:DCY589260 DMQ589201:DMU589260 DWM589201:DWQ589260 EGI589201:EGM589260 EQE589201:EQI589260 FAA589201:FAE589260 FJW589201:FKA589260 FTS589201:FTW589260 GDO589201:GDS589260 GNK589201:GNO589260 GXG589201:GXK589260 HHC589201:HHG589260 HQY589201:HRC589260 IAU589201:IAY589260 IKQ589201:IKU589260 IUM589201:IUQ589260 JEI589201:JEM589260 JOE589201:JOI589260 JYA589201:JYE589260 KHW589201:KIA589260 KRS589201:KRW589260 LBO589201:LBS589260 LLK589201:LLO589260 LVG589201:LVK589260 MFC589201:MFG589260 MOY589201:MPC589260 MYU589201:MYY589260 NIQ589201:NIU589260 NSM589201:NSQ589260 OCI589201:OCM589260 OME589201:OMI589260 OWA589201:OWE589260 PFW589201:PGA589260 PPS589201:PPW589260 PZO589201:PZS589260 QJK589201:QJO589260 QTG589201:QTK589260 RDC589201:RDG589260 RMY589201:RNC589260 RWU589201:RWY589260 SGQ589201:SGU589260 SQM589201:SQQ589260 TAI589201:TAM589260 TKE589201:TKI589260 TUA589201:TUE589260 UDW589201:UEA589260 UNS589201:UNW589260 UXO589201:UXS589260 VHK589201:VHO589260 VRG589201:VRK589260 WBC589201:WBG589260 WKY589201:WLC589260 WUU589201:WUY589260 AD654737:AH654796 II654737:IM654796 SE654737:SI654796 ACA654737:ACE654796 ALW654737:AMA654796 AVS654737:AVW654796 BFO654737:BFS654796 BPK654737:BPO654796 BZG654737:BZK654796 CJC654737:CJG654796 CSY654737:CTC654796 DCU654737:DCY654796 DMQ654737:DMU654796 DWM654737:DWQ654796 EGI654737:EGM654796 EQE654737:EQI654796 FAA654737:FAE654796 FJW654737:FKA654796 FTS654737:FTW654796 GDO654737:GDS654796 GNK654737:GNO654796 GXG654737:GXK654796 HHC654737:HHG654796 HQY654737:HRC654796 IAU654737:IAY654796 IKQ654737:IKU654796 IUM654737:IUQ654796 JEI654737:JEM654796 JOE654737:JOI654796 JYA654737:JYE654796 KHW654737:KIA654796 KRS654737:KRW654796 LBO654737:LBS654796 LLK654737:LLO654796 LVG654737:LVK654796 MFC654737:MFG654796 MOY654737:MPC654796 MYU654737:MYY654796 NIQ654737:NIU654796 NSM654737:NSQ654796 OCI654737:OCM654796 OME654737:OMI654796 OWA654737:OWE654796 PFW654737:PGA654796 PPS654737:PPW654796 PZO654737:PZS654796 QJK654737:QJO654796 QTG654737:QTK654796 RDC654737:RDG654796 RMY654737:RNC654796 RWU654737:RWY654796 SGQ654737:SGU654796 SQM654737:SQQ654796 TAI654737:TAM654796 TKE654737:TKI654796 TUA654737:TUE654796 UDW654737:UEA654796 UNS654737:UNW654796 UXO654737:UXS654796 VHK654737:VHO654796 VRG654737:VRK654796 WBC654737:WBG654796 WKY654737:WLC654796 WUU654737:WUY654796 AD720273:AH720332 II720273:IM720332 SE720273:SI720332 ACA720273:ACE720332 ALW720273:AMA720332 AVS720273:AVW720332 BFO720273:BFS720332 BPK720273:BPO720332 BZG720273:BZK720332 CJC720273:CJG720332 CSY720273:CTC720332 DCU720273:DCY720332 DMQ720273:DMU720332 DWM720273:DWQ720332 EGI720273:EGM720332 EQE720273:EQI720332 FAA720273:FAE720332 FJW720273:FKA720332 FTS720273:FTW720332 GDO720273:GDS720332 GNK720273:GNO720332 GXG720273:GXK720332 HHC720273:HHG720332 HQY720273:HRC720332 IAU720273:IAY720332 IKQ720273:IKU720332 IUM720273:IUQ720332 JEI720273:JEM720332 JOE720273:JOI720332 JYA720273:JYE720332 KHW720273:KIA720332 KRS720273:KRW720332 LBO720273:LBS720332 LLK720273:LLO720332 LVG720273:LVK720332 MFC720273:MFG720332 MOY720273:MPC720332 MYU720273:MYY720332 NIQ720273:NIU720332 NSM720273:NSQ720332 OCI720273:OCM720332 OME720273:OMI720332 OWA720273:OWE720332 PFW720273:PGA720332 PPS720273:PPW720332 PZO720273:PZS720332 QJK720273:QJO720332 QTG720273:QTK720332 RDC720273:RDG720332 RMY720273:RNC720332 RWU720273:RWY720332 SGQ720273:SGU720332 SQM720273:SQQ720332 TAI720273:TAM720332 TKE720273:TKI720332 TUA720273:TUE720332 UDW720273:UEA720332 UNS720273:UNW720332 UXO720273:UXS720332 VHK720273:VHO720332 VRG720273:VRK720332 WBC720273:WBG720332 WKY720273:WLC720332 WUU720273:WUY720332 AD785809:AH785868 II785809:IM785868 SE785809:SI785868 ACA785809:ACE785868 ALW785809:AMA785868 AVS785809:AVW785868 BFO785809:BFS785868 BPK785809:BPO785868 BZG785809:BZK785868 CJC785809:CJG785868 CSY785809:CTC785868 DCU785809:DCY785868 DMQ785809:DMU785868 DWM785809:DWQ785868 EGI785809:EGM785868 EQE785809:EQI785868 FAA785809:FAE785868 FJW785809:FKA785868 FTS785809:FTW785868 GDO785809:GDS785868 GNK785809:GNO785868 GXG785809:GXK785868 HHC785809:HHG785868 HQY785809:HRC785868 IAU785809:IAY785868 IKQ785809:IKU785868 IUM785809:IUQ785868 JEI785809:JEM785868 JOE785809:JOI785868 JYA785809:JYE785868 KHW785809:KIA785868 KRS785809:KRW785868 LBO785809:LBS785868 LLK785809:LLO785868 LVG785809:LVK785868 MFC785809:MFG785868 MOY785809:MPC785868 MYU785809:MYY785868 NIQ785809:NIU785868 NSM785809:NSQ785868 OCI785809:OCM785868 OME785809:OMI785868 OWA785809:OWE785868 PFW785809:PGA785868 PPS785809:PPW785868 PZO785809:PZS785868 QJK785809:QJO785868 QTG785809:QTK785868 RDC785809:RDG785868 RMY785809:RNC785868 RWU785809:RWY785868 SGQ785809:SGU785868 SQM785809:SQQ785868 TAI785809:TAM785868 TKE785809:TKI785868 TUA785809:TUE785868 UDW785809:UEA785868 UNS785809:UNW785868 UXO785809:UXS785868 VHK785809:VHO785868 VRG785809:VRK785868 WBC785809:WBG785868 WKY785809:WLC785868 WUU785809:WUY785868 AD851345:AH851404 II851345:IM851404 SE851345:SI851404 ACA851345:ACE851404 ALW851345:AMA851404 AVS851345:AVW851404 BFO851345:BFS851404 BPK851345:BPO851404 BZG851345:BZK851404 CJC851345:CJG851404 CSY851345:CTC851404 DCU851345:DCY851404 DMQ851345:DMU851404 DWM851345:DWQ851404 EGI851345:EGM851404 EQE851345:EQI851404 FAA851345:FAE851404 FJW851345:FKA851404 FTS851345:FTW851404 GDO851345:GDS851404 GNK851345:GNO851404 GXG851345:GXK851404 HHC851345:HHG851404 HQY851345:HRC851404 IAU851345:IAY851404 IKQ851345:IKU851404 IUM851345:IUQ851404 JEI851345:JEM851404 JOE851345:JOI851404 JYA851345:JYE851404 KHW851345:KIA851404 KRS851345:KRW851404 LBO851345:LBS851404 LLK851345:LLO851404 LVG851345:LVK851404 MFC851345:MFG851404 MOY851345:MPC851404 MYU851345:MYY851404 NIQ851345:NIU851404 NSM851345:NSQ851404 OCI851345:OCM851404 OME851345:OMI851404 OWA851345:OWE851404 PFW851345:PGA851404 PPS851345:PPW851404 PZO851345:PZS851404 QJK851345:QJO851404 QTG851345:QTK851404 RDC851345:RDG851404 RMY851345:RNC851404 RWU851345:RWY851404 SGQ851345:SGU851404 SQM851345:SQQ851404 TAI851345:TAM851404 TKE851345:TKI851404 TUA851345:TUE851404 UDW851345:UEA851404 UNS851345:UNW851404 UXO851345:UXS851404 VHK851345:VHO851404 VRG851345:VRK851404 WBC851345:WBG851404 WKY851345:WLC851404 WUU851345:WUY851404 AD916881:AH916940 II916881:IM916940 SE916881:SI916940 ACA916881:ACE916940 ALW916881:AMA916940 AVS916881:AVW916940 BFO916881:BFS916940 BPK916881:BPO916940 BZG916881:BZK916940 CJC916881:CJG916940 CSY916881:CTC916940 DCU916881:DCY916940 DMQ916881:DMU916940 DWM916881:DWQ916940 EGI916881:EGM916940 EQE916881:EQI916940 FAA916881:FAE916940 FJW916881:FKA916940 FTS916881:FTW916940 GDO916881:GDS916940 GNK916881:GNO916940 GXG916881:GXK916940 HHC916881:HHG916940 HQY916881:HRC916940 IAU916881:IAY916940 IKQ916881:IKU916940 IUM916881:IUQ916940 JEI916881:JEM916940 JOE916881:JOI916940 JYA916881:JYE916940 KHW916881:KIA916940 KRS916881:KRW916940 LBO916881:LBS916940 LLK916881:LLO916940 LVG916881:LVK916940 MFC916881:MFG916940 MOY916881:MPC916940 MYU916881:MYY916940 NIQ916881:NIU916940 NSM916881:NSQ916940 OCI916881:OCM916940 OME916881:OMI916940 OWA916881:OWE916940 PFW916881:PGA916940 PPS916881:PPW916940 PZO916881:PZS916940 QJK916881:QJO916940 QTG916881:QTK916940 RDC916881:RDG916940 RMY916881:RNC916940 RWU916881:RWY916940 SGQ916881:SGU916940 SQM916881:SQQ916940 TAI916881:TAM916940 TKE916881:TKI916940 TUA916881:TUE916940 UDW916881:UEA916940 UNS916881:UNW916940 UXO916881:UXS916940 VHK916881:VHO916940 VRG916881:VRK916940 WBC916881:WBG916940 WKY916881:WLC916940 WUU916881:WUY916940 AD982417:AH982476 II982417:IM982476 SE982417:SI982476 ACA982417:ACE982476 ALW982417:AMA982476 AVS982417:AVW982476 BFO982417:BFS982476 BPK982417:BPO982476 BZG982417:BZK982476 CJC982417:CJG982476 CSY982417:CTC982476 DCU982417:DCY982476 DMQ982417:DMU982476 DWM982417:DWQ982476 EGI982417:EGM982476 EQE982417:EQI982476 FAA982417:FAE982476 FJW982417:FKA982476 FTS982417:FTW982476 GDO982417:GDS982476 GNK982417:GNO982476 GXG982417:GXK982476 HHC982417:HHG982476 HQY982417:HRC982476 IAU982417:IAY982476 IKQ982417:IKU982476 IUM982417:IUQ982476 JEI982417:JEM982476 JOE982417:JOI982476 JYA982417:JYE982476 KHW982417:KIA982476 KRS982417:KRW982476 LBO982417:LBS982476 LLK982417:LLO982476 LVG982417:LVK982476 MFC982417:MFG982476 MOY982417:MPC982476 MYU982417:MYY982476 NIQ982417:NIU982476 NSM982417:NSQ982476 OCI982417:OCM982476 OME982417:OMI982476 OWA982417:OWE982476 PFW982417:PGA982476 PPS982417:PPW982476 PZO982417:PZS982476 QJK982417:QJO982476 QTG982417:QTK982476 RDC982417:RDG982476 RMY982417:RNC982476 RWU982417:RWY982476 SGQ982417:SGU982476 SQM982417:SQQ982476 TAI982417:TAM982476 TKE982417:TKI982476 TUA982417:TUE982476 UDW982417:UEA982476 UNS982417:UNW982476 UXO982417:UXS982476 VHK982417:VHO982476 VRG982417:VRK982476 WBC982417:WBG982476 WKY982417:WLC982476 WUU982417:WUY982476 AD65021:AH65080 II65021:IM65080 SE65021:SI65080 ACA65021:ACE65080 ALW65021:AMA65080 AVS65021:AVW65080 BFO65021:BFS65080 BPK65021:BPO65080 BZG65021:BZK65080 CJC65021:CJG65080 CSY65021:CTC65080 DCU65021:DCY65080 DMQ65021:DMU65080 DWM65021:DWQ65080 EGI65021:EGM65080 EQE65021:EQI65080 FAA65021:FAE65080 FJW65021:FKA65080 FTS65021:FTW65080 GDO65021:GDS65080 GNK65021:GNO65080 GXG65021:GXK65080 HHC65021:HHG65080 HQY65021:HRC65080 IAU65021:IAY65080 IKQ65021:IKU65080 IUM65021:IUQ65080 JEI65021:JEM65080 JOE65021:JOI65080 JYA65021:JYE65080 KHW65021:KIA65080 KRS65021:KRW65080 LBO65021:LBS65080 LLK65021:LLO65080 LVG65021:LVK65080 MFC65021:MFG65080 MOY65021:MPC65080 MYU65021:MYY65080 NIQ65021:NIU65080 NSM65021:NSQ65080 OCI65021:OCM65080 OME65021:OMI65080 OWA65021:OWE65080 PFW65021:PGA65080 PPS65021:PPW65080 PZO65021:PZS65080 QJK65021:QJO65080 QTG65021:QTK65080 RDC65021:RDG65080 RMY65021:RNC65080 RWU65021:RWY65080 SGQ65021:SGU65080 SQM65021:SQQ65080 TAI65021:TAM65080 TKE65021:TKI65080 TUA65021:TUE65080 UDW65021:UEA65080 UNS65021:UNW65080 UXO65021:UXS65080 VHK65021:VHO65080 VRG65021:VRK65080 WBC65021:WBG65080 WKY65021:WLC65080 WUU65021:WUY65080 AD130557:AH130616 II130557:IM130616 SE130557:SI130616 ACA130557:ACE130616 ALW130557:AMA130616 AVS130557:AVW130616 BFO130557:BFS130616 BPK130557:BPO130616 BZG130557:BZK130616 CJC130557:CJG130616 CSY130557:CTC130616 DCU130557:DCY130616 DMQ130557:DMU130616 DWM130557:DWQ130616 EGI130557:EGM130616 EQE130557:EQI130616 FAA130557:FAE130616 FJW130557:FKA130616 FTS130557:FTW130616 GDO130557:GDS130616 GNK130557:GNO130616 GXG130557:GXK130616 HHC130557:HHG130616 HQY130557:HRC130616 IAU130557:IAY130616 IKQ130557:IKU130616 IUM130557:IUQ130616 JEI130557:JEM130616 JOE130557:JOI130616 JYA130557:JYE130616 KHW130557:KIA130616 KRS130557:KRW130616 LBO130557:LBS130616 LLK130557:LLO130616 LVG130557:LVK130616 MFC130557:MFG130616 MOY130557:MPC130616 MYU130557:MYY130616 NIQ130557:NIU130616 NSM130557:NSQ130616 OCI130557:OCM130616 OME130557:OMI130616 OWA130557:OWE130616 PFW130557:PGA130616 PPS130557:PPW130616 PZO130557:PZS130616 QJK130557:QJO130616 QTG130557:QTK130616 RDC130557:RDG130616 RMY130557:RNC130616 RWU130557:RWY130616 SGQ130557:SGU130616 SQM130557:SQQ130616 TAI130557:TAM130616 TKE130557:TKI130616 TUA130557:TUE130616 UDW130557:UEA130616 UNS130557:UNW130616 UXO130557:UXS130616 VHK130557:VHO130616 VRG130557:VRK130616 WBC130557:WBG130616 WKY130557:WLC130616 WUU130557:WUY130616 AD196093:AH196152 II196093:IM196152 SE196093:SI196152 ACA196093:ACE196152 ALW196093:AMA196152 AVS196093:AVW196152 BFO196093:BFS196152 BPK196093:BPO196152 BZG196093:BZK196152 CJC196093:CJG196152 CSY196093:CTC196152 DCU196093:DCY196152 DMQ196093:DMU196152 DWM196093:DWQ196152 EGI196093:EGM196152 EQE196093:EQI196152 FAA196093:FAE196152 FJW196093:FKA196152 FTS196093:FTW196152 GDO196093:GDS196152 GNK196093:GNO196152 GXG196093:GXK196152 HHC196093:HHG196152 HQY196093:HRC196152 IAU196093:IAY196152 IKQ196093:IKU196152 IUM196093:IUQ196152 JEI196093:JEM196152 JOE196093:JOI196152 JYA196093:JYE196152 KHW196093:KIA196152 KRS196093:KRW196152 LBO196093:LBS196152 LLK196093:LLO196152 LVG196093:LVK196152 MFC196093:MFG196152 MOY196093:MPC196152 MYU196093:MYY196152 NIQ196093:NIU196152 NSM196093:NSQ196152 OCI196093:OCM196152 OME196093:OMI196152 OWA196093:OWE196152 PFW196093:PGA196152 PPS196093:PPW196152 PZO196093:PZS196152 QJK196093:QJO196152 QTG196093:QTK196152 RDC196093:RDG196152 RMY196093:RNC196152 RWU196093:RWY196152 SGQ196093:SGU196152 SQM196093:SQQ196152 TAI196093:TAM196152 TKE196093:TKI196152 TUA196093:TUE196152 UDW196093:UEA196152 UNS196093:UNW196152 UXO196093:UXS196152 VHK196093:VHO196152 VRG196093:VRK196152 WBC196093:WBG196152 WKY196093:WLC196152 WUU196093:WUY196152 AD261629:AH261688 II261629:IM261688 SE261629:SI261688 ACA261629:ACE261688 ALW261629:AMA261688 AVS261629:AVW261688 BFO261629:BFS261688 BPK261629:BPO261688 BZG261629:BZK261688 CJC261629:CJG261688 CSY261629:CTC261688 DCU261629:DCY261688 DMQ261629:DMU261688 DWM261629:DWQ261688 EGI261629:EGM261688 EQE261629:EQI261688 FAA261629:FAE261688 FJW261629:FKA261688 FTS261629:FTW261688 GDO261629:GDS261688 GNK261629:GNO261688 GXG261629:GXK261688 HHC261629:HHG261688 HQY261629:HRC261688 IAU261629:IAY261688 IKQ261629:IKU261688 IUM261629:IUQ261688 JEI261629:JEM261688 JOE261629:JOI261688 JYA261629:JYE261688 KHW261629:KIA261688 KRS261629:KRW261688 LBO261629:LBS261688 LLK261629:LLO261688 LVG261629:LVK261688 MFC261629:MFG261688 MOY261629:MPC261688 MYU261629:MYY261688 NIQ261629:NIU261688 NSM261629:NSQ261688 OCI261629:OCM261688 OME261629:OMI261688 OWA261629:OWE261688 PFW261629:PGA261688 PPS261629:PPW261688 PZO261629:PZS261688 QJK261629:QJO261688 QTG261629:QTK261688 RDC261629:RDG261688 RMY261629:RNC261688 RWU261629:RWY261688 SGQ261629:SGU261688 SQM261629:SQQ261688 TAI261629:TAM261688 TKE261629:TKI261688 TUA261629:TUE261688 UDW261629:UEA261688 UNS261629:UNW261688 UXO261629:UXS261688 VHK261629:VHO261688 VRG261629:VRK261688 WBC261629:WBG261688 WKY261629:WLC261688 WUU261629:WUY261688 AD327165:AH327224 II327165:IM327224 SE327165:SI327224 ACA327165:ACE327224 ALW327165:AMA327224 AVS327165:AVW327224 BFO327165:BFS327224 BPK327165:BPO327224 BZG327165:BZK327224 CJC327165:CJG327224 CSY327165:CTC327224 DCU327165:DCY327224 DMQ327165:DMU327224 DWM327165:DWQ327224 EGI327165:EGM327224 EQE327165:EQI327224 FAA327165:FAE327224 FJW327165:FKA327224 FTS327165:FTW327224 GDO327165:GDS327224 GNK327165:GNO327224 GXG327165:GXK327224 HHC327165:HHG327224 HQY327165:HRC327224 IAU327165:IAY327224 IKQ327165:IKU327224 IUM327165:IUQ327224 JEI327165:JEM327224 JOE327165:JOI327224 JYA327165:JYE327224 KHW327165:KIA327224 KRS327165:KRW327224 LBO327165:LBS327224 LLK327165:LLO327224 LVG327165:LVK327224 MFC327165:MFG327224 MOY327165:MPC327224 MYU327165:MYY327224 NIQ327165:NIU327224 NSM327165:NSQ327224 OCI327165:OCM327224 OME327165:OMI327224 OWA327165:OWE327224 PFW327165:PGA327224 PPS327165:PPW327224 PZO327165:PZS327224 QJK327165:QJO327224 QTG327165:QTK327224 RDC327165:RDG327224 RMY327165:RNC327224 RWU327165:RWY327224 SGQ327165:SGU327224 SQM327165:SQQ327224 TAI327165:TAM327224 TKE327165:TKI327224 TUA327165:TUE327224 UDW327165:UEA327224 UNS327165:UNW327224 UXO327165:UXS327224 VHK327165:VHO327224 VRG327165:VRK327224 WBC327165:WBG327224 WKY327165:WLC327224 WUU327165:WUY327224 AD392701:AH392760 II392701:IM392760 SE392701:SI392760 ACA392701:ACE392760 ALW392701:AMA392760 AVS392701:AVW392760 BFO392701:BFS392760 BPK392701:BPO392760 BZG392701:BZK392760 CJC392701:CJG392760 CSY392701:CTC392760 DCU392701:DCY392760 DMQ392701:DMU392760 DWM392701:DWQ392760 EGI392701:EGM392760 EQE392701:EQI392760 FAA392701:FAE392760 FJW392701:FKA392760 FTS392701:FTW392760 GDO392701:GDS392760 GNK392701:GNO392760 GXG392701:GXK392760 HHC392701:HHG392760 HQY392701:HRC392760 IAU392701:IAY392760 IKQ392701:IKU392760 IUM392701:IUQ392760 JEI392701:JEM392760 JOE392701:JOI392760 JYA392701:JYE392760 KHW392701:KIA392760 KRS392701:KRW392760 LBO392701:LBS392760 LLK392701:LLO392760 LVG392701:LVK392760 MFC392701:MFG392760 MOY392701:MPC392760 MYU392701:MYY392760 NIQ392701:NIU392760 NSM392701:NSQ392760 OCI392701:OCM392760 OME392701:OMI392760 OWA392701:OWE392760 PFW392701:PGA392760 PPS392701:PPW392760 PZO392701:PZS392760 QJK392701:QJO392760 QTG392701:QTK392760 RDC392701:RDG392760 RMY392701:RNC392760 RWU392701:RWY392760 SGQ392701:SGU392760 SQM392701:SQQ392760 TAI392701:TAM392760 TKE392701:TKI392760 TUA392701:TUE392760 UDW392701:UEA392760 UNS392701:UNW392760 UXO392701:UXS392760 VHK392701:VHO392760 VRG392701:VRK392760 WBC392701:WBG392760 WKY392701:WLC392760 WUU392701:WUY392760 AD458237:AH458296 II458237:IM458296 SE458237:SI458296 ACA458237:ACE458296 ALW458237:AMA458296 AVS458237:AVW458296 BFO458237:BFS458296 BPK458237:BPO458296 BZG458237:BZK458296 CJC458237:CJG458296 CSY458237:CTC458296 DCU458237:DCY458296 DMQ458237:DMU458296 DWM458237:DWQ458296 EGI458237:EGM458296 EQE458237:EQI458296 FAA458237:FAE458296 FJW458237:FKA458296 FTS458237:FTW458296 GDO458237:GDS458296 GNK458237:GNO458296 GXG458237:GXK458296 HHC458237:HHG458296 HQY458237:HRC458296 IAU458237:IAY458296 IKQ458237:IKU458296 IUM458237:IUQ458296 JEI458237:JEM458296 JOE458237:JOI458296 JYA458237:JYE458296 KHW458237:KIA458296 KRS458237:KRW458296 LBO458237:LBS458296 LLK458237:LLO458296 LVG458237:LVK458296 MFC458237:MFG458296 MOY458237:MPC458296 MYU458237:MYY458296 NIQ458237:NIU458296 NSM458237:NSQ458296 OCI458237:OCM458296 OME458237:OMI458296 OWA458237:OWE458296 PFW458237:PGA458296 PPS458237:PPW458296 PZO458237:PZS458296 QJK458237:QJO458296 QTG458237:QTK458296 RDC458237:RDG458296 RMY458237:RNC458296 RWU458237:RWY458296 SGQ458237:SGU458296 SQM458237:SQQ458296 TAI458237:TAM458296 TKE458237:TKI458296 TUA458237:TUE458296 UDW458237:UEA458296 UNS458237:UNW458296 UXO458237:UXS458296 VHK458237:VHO458296 VRG458237:VRK458296 WBC458237:WBG458296 WKY458237:WLC458296 WUU458237:WUY458296 AD523773:AH523832 II523773:IM523832 SE523773:SI523832 ACA523773:ACE523832 ALW523773:AMA523832 AVS523773:AVW523832 BFO523773:BFS523832 BPK523773:BPO523832 BZG523773:BZK523832 CJC523773:CJG523832 CSY523773:CTC523832 DCU523773:DCY523832 DMQ523773:DMU523832 DWM523773:DWQ523832 EGI523773:EGM523832 EQE523773:EQI523832 FAA523773:FAE523832 FJW523773:FKA523832 FTS523773:FTW523832 GDO523773:GDS523832 GNK523773:GNO523832 GXG523773:GXK523832 HHC523773:HHG523832 HQY523773:HRC523832 IAU523773:IAY523832 IKQ523773:IKU523832 IUM523773:IUQ523832 JEI523773:JEM523832 JOE523773:JOI523832 JYA523773:JYE523832 KHW523773:KIA523832 KRS523773:KRW523832 LBO523773:LBS523832 LLK523773:LLO523832 LVG523773:LVK523832 MFC523773:MFG523832 MOY523773:MPC523832 MYU523773:MYY523832 NIQ523773:NIU523832 NSM523773:NSQ523832 OCI523773:OCM523832 OME523773:OMI523832 OWA523773:OWE523832 PFW523773:PGA523832 PPS523773:PPW523832 PZO523773:PZS523832 QJK523773:QJO523832 QTG523773:QTK523832 RDC523773:RDG523832 RMY523773:RNC523832 RWU523773:RWY523832 SGQ523773:SGU523832 SQM523773:SQQ523832 TAI523773:TAM523832 TKE523773:TKI523832 TUA523773:TUE523832 UDW523773:UEA523832 UNS523773:UNW523832 UXO523773:UXS523832 VHK523773:VHO523832 VRG523773:VRK523832 WBC523773:WBG523832 WKY523773:WLC523832 WUU523773:WUY523832 AD589309:AH589368 II589309:IM589368 SE589309:SI589368 ACA589309:ACE589368 ALW589309:AMA589368 AVS589309:AVW589368 BFO589309:BFS589368 BPK589309:BPO589368 BZG589309:BZK589368 CJC589309:CJG589368 CSY589309:CTC589368 DCU589309:DCY589368 DMQ589309:DMU589368 DWM589309:DWQ589368 EGI589309:EGM589368 EQE589309:EQI589368 FAA589309:FAE589368 FJW589309:FKA589368 FTS589309:FTW589368 GDO589309:GDS589368 GNK589309:GNO589368 GXG589309:GXK589368 HHC589309:HHG589368 HQY589309:HRC589368 IAU589309:IAY589368 IKQ589309:IKU589368 IUM589309:IUQ589368 JEI589309:JEM589368 JOE589309:JOI589368 JYA589309:JYE589368 KHW589309:KIA589368 KRS589309:KRW589368 LBO589309:LBS589368 LLK589309:LLO589368 LVG589309:LVK589368 MFC589309:MFG589368 MOY589309:MPC589368 MYU589309:MYY589368 NIQ589309:NIU589368 NSM589309:NSQ589368 OCI589309:OCM589368 OME589309:OMI589368 OWA589309:OWE589368 PFW589309:PGA589368 PPS589309:PPW589368 PZO589309:PZS589368 QJK589309:QJO589368 QTG589309:QTK589368 RDC589309:RDG589368 RMY589309:RNC589368 RWU589309:RWY589368 SGQ589309:SGU589368 SQM589309:SQQ589368 TAI589309:TAM589368 TKE589309:TKI589368 TUA589309:TUE589368 UDW589309:UEA589368 UNS589309:UNW589368 UXO589309:UXS589368 VHK589309:VHO589368 VRG589309:VRK589368 WBC589309:WBG589368 WKY589309:WLC589368 WUU589309:WUY589368 AD654845:AH654904 II654845:IM654904 SE654845:SI654904 ACA654845:ACE654904 ALW654845:AMA654904 AVS654845:AVW654904 BFO654845:BFS654904 BPK654845:BPO654904 BZG654845:BZK654904 CJC654845:CJG654904 CSY654845:CTC654904 DCU654845:DCY654904 DMQ654845:DMU654904 DWM654845:DWQ654904 EGI654845:EGM654904 EQE654845:EQI654904 FAA654845:FAE654904 FJW654845:FKA654904 FTS654845:FTW654904 GDO654845:GDS654904 GNK654845:GNO654904 GXG654845:GXK654904 HHC654845:HHG654904 HQY654845:HRC654904 IAU654845:IAY654904 IKQ654845:IKU654904 IUM654845:IUQ654904 JEI654845:JEM654904 JOE654845:JOI654904 JYA654845:JYE654904 KHW654845:KIA654904 KRS654845:KRW654904 LBO654845:LBS654904 LLK654845:LLO654904 LVG654845:LVK654904 MFC654845:MFG654904 MOY654845:MPC654904 MYU654845:MYY654904 NIQ654845:NIU654904 NSM654845:NSQ654904 OCI654845:OCM654904 OME654845:OMI654904 OWA654845:OWE654904 PFW654845:PGA654904 PPS654845:PPW654904 PZO654845:PZS654904 QJK654845:QJO654904 QTG654845:QTK654904 RDC654845:RDG654904 RMY654845:RNC654904 RWU654845:RWY654904 SGQ654845:SGU654904 SQM654845:SQQ654904 TAI654845:TAM654904 TKE654845:TKI654904 TUA654845:TUE654904 UDW654845:UEA654904 UNS654845:UNW654904 UXO654845:UXS654904 VHK654845:VHO654904 VRG654845:VRK654904 WBC654845:WBG654904 WKY654845:WLC654904 WUU654845:WUY654904 AD720381:AH720440 II720381:IM720440 SE720381:SI720440 ACA720381:ACE720440 ALW720381:AMA720440 AVS720381:AVW720440 BFO720381:BFS720440 BPK720381:BPO720440 BZG720381:BZK720440 CJC720381:CJG720440 CSY720381:CTC720440 DCU720381:DCY720440 DMQ720381:DMU720440 DWM720381:DWQ720440 EGI720381:EGM720440 EQE720381:EQI720440 FAA720381:FAE720440 FJW720381:FKA720440 FTS720381:FTW720440 GDO720381:GDS720440 GNK720381:GNO720440 GXG720381:GXK720440 HHC720381:HHG720440 HQY720381:HRC720440 IAU720381:IAY720440 IKQ720381:IKU720440 IUM720381:IUQ720440 JEI720381:JEM720440 JOE720381:JOI720440 JYA720381:JYE720440 KHW720381:KIA720440 KRS720381:KRW720440 LBO720381:LBS720440 LLK720381:LLO720440 LVG720381:LVK720440 MFC720381:MFG720440 MOY720381:MPC720440 MYU720381:MYY720440 NIQ720381:NIU720440 NSM720381:NSQ720440 OCI720381:OCM720440 OME720381:OMI720440 OWA720381:OWE720440 PFW720381:PGA720440 PPS720381:PPW720440 PZO720381:PZS720440 QJK720381:QJO720440 QTG720381:QTK720440 RDC720381:RDG720440 RMY720381:RNC720440 RWU720381:RWY720440 SGQ720381:SGU720440 SQM720381:SQQ720440 TAI720381:TAM720440 TKE720381:TKI720440 TUA720381:TUE720440 UDW720381:UEA720440 UNS720381:UNW720440 UXO720381:UXS720440 VHK720381:VHO720440 VRG720381:VRK720440 WBC720381:WBG720440 WKY720381:WLC720440 WUU720381:WUY720440 AD785917:AH785976 II785917:IM785976 SE785917:SI785976 ACA785917:ACE785976 ALW785917:AMA785976 AVS785917:AVW785976 BFO785917:BFS785976 BPK785917:BPO785976 BZG785917:BZK785976 CJC785917:CJG785976 CSY785917:CTC785976 DCU785917:DCY785976 DMQ785917:DMU785976 DWM785917:DWQ785976 EGI785917:EGM785976 EQE785917:EQI785976 FAA785917:FAE785976 FJW785917:FKA785976 FTS785917:FTW785976 GDO785917:GDS785976 GNK785917:GNO785976 GXG785917:GXK785976 HHC785917:HHG785976 HQY785917:HRC785976 IAU785917:IAY785976 IKQ785917:IKU785976 IUM785917:IUQ785976 JEI785917:JEM785976 JOE785917:JOI785976 JYA785917:JYE785976 KHW785917:KIA785976 KRS785917:KRW785976 LBO785917:LBS785976 LLK785917:LLO785976 LVG785917:LVK785976 MFC785917:MFG785976 MOY785917:MPC785976 MYU785917:MYY785976 NIQ785917:NIU785976 NSM785917:NSQ785976 OCI785917:OCM785976 OME785917:OMI785976 OWA785917:OWE785976 PFW785917:PGA785976 PPS785917:PPW785976 PZO785917:PZS785976 QJK785917:QJO785976 QTG785917:QTK785976 RDC785917:RDG785976 RMY785917:RNC785976 RWU785917:RWY785976 SGQ785917:SGU785976 SQM785917:SQQ785976 TAI785917:TAM785976 TKE785917:TKI785976 TUA785917:TUE785976 UDW785917:UEA785976 UNS785917:UNW785976 UXO785917:UXS785976 VHK785917:VHO785976 VRG785917:VRK785976 WBC785917:WBG785976 WKY785917:WLC785976 WUU785917:WUY785976 AD851453:AH851512 II851453:IM851512 SE851453:SI851512 ACA851453:ACE851512 ALW851453:AMA851512 AVS851453:AVW851512 BFO851453:BFS851512 BPK851453:BPO851512 BZG851453:BZK851512 CJC851453:CJG851512 CSY851453:CTC851512 DCU851453:DCY851512 DMQ851453:DMU851512 DWM851453:DWQ851512 EGI851453:EGM851512 EQE851453:EQI851512 FAA851453:FAE851512 FJW851453:FKA851512 FTS851453:FTW851512 GDO851453:GDS851512 GNK851453:GNO851512 GXG851453:GXK851512 HHC851453:HHG851512 HQY851453:HRC851512 IAU851453:IAY851512 IKQ851453:IKU851512 IUM851453:IUQ851512 JEI851453:JEM851512 JOE851453:JOI851512 JYA851453:JYE851512 KHW851453:KIA851512 KRS851453:KRW851512 LBO851453:LBS851512 LLK851453:LLO851512 LVG851453:LVK851512 MFC851453:MFG851512 MOY851453:MPC851512 MYU851453:MYY851512 NIQ851453:NIU851512 NSM851453:NSQ851512 OCI851453:OCM851512 OME851453:OMI851512 OWA851453:OWE851512 PFW851453:PGA851512 PPS851453:PPW851512 PZO851453:PZS851512 QJK851453:QJO851512 QTG851453:QTK851512 RDC851453:RDG851512 RMY851453:RNC851512 RWU851453:RWY851512 SGQ851453:SGU851512 SQM851453:SQQ851512 TAI851453:TAM851512 TKE851453:TKI851512 TUA851453:TUE851512 UDW851453:UEA851512 UNS851453:UNW851512 UXO851453:UXS851512 VHK851453:VHO851512 VRG851453:VRK851512 WBC851453:WBG851512 WKY851453:WLC851512 WUU851453:WUY851512 AD916989:AH917048 II916989:IM917048 SE916989:SI917048 ACA916989:ACE917048 ALW916989:AMA917048 AVS916989:AVW917048 BFO916989:BFS917048 BPK916989:BPO917048 BZG916989:BZK917048 CJC916989:CJG917048 CSY916989:CTC917048 DCU916989:DCY917048 DMQ916989:DMU917048 DWM916989:DWQ917048 EGI916989:EGM917048 EQE916989:EQI917048 FAA916989:FAE917048 FJW916989:FKA917048 FTS916989:FTW917048 GDO916989:GDS917048 GNK916989:GNO917048 GXG916989:GXK917048 HHC916989:HHG917048 HQY916989:HRC917048 IAU916989:IAY917048 IKQ916989:IKU917048 IUM916989:IUQ917048 JEI916989:JEM917048 JOE916989:JOI917048 JYA916989:JYE917048 KHW916989:KIA917048 KRS916989:KRW917048 LBO916989:LBS917048 LLK916989:LLO917048 LVG916989:LVK917048 MFC916989:MFG917048 MOY916989:MPC917048 MYU916989:MYY917048 NIQ916989:NIU917048 NSM916989:NSQ917048 OCI916989:OCM917048 OME916989:OMI917048 OWA916989:OWE917048 PFW916989:PGA917048 PPS916989:PPW917048 PZO916989:PZS917048 QJK916989:QJO917048 QTG916989:QTK917048 RDC916989:RDG917048 RMY916989:RNC917048 RWU916989:RWY917048 SGQ916989:SGU917048 SQM916989:SQQ917048 TAI916989:TAM917048 TKE916989:TKI917048 TUA916989:TUE917048 UDW916989:UEA917048 UNS916989:UNW917048 UXO916989:UXS917048 VHK916989:VHO917048 VRG916989:VRK917048 WBC916989:WBG917048 WKY916989:WLC917048 WUU916989:WUY917048 AD982525:AH982584 II982525:IM982584 SE982525:SI982584 ACA982525:ACE982584 ALW982525:AMA982584 AVS982525:AVW982584 BFO982525:BFS982584 BPK982525:BPO982584 BZG982525:BZK982584 CJC982525:CJG982584 CSY982525:CTC982584 DCU982525:DCY982584 DMQ982525:DMU982584 DWM982525:DWQ982584 EGI982525:EGM982584 EQE982525:EQI982584 FAA982525:FAE982584 FJW982525:FKA982584 FTS982525:FTW982584 GDO982525:GDS982584 GNK982525:GNO982584 GXG982525:GXK982584 HHC982525:HHG982584 HQY982525:HRC982584 IAU982525:IAY982584 IKQ982525:IKU982584 IUM982525:IUQ982584 JEI982525:JEM982584 JOE982525:JOI982584 JYA982525:JYE982584 KHW982525:KIA982584 KRS982525:KRW982584 LBO982525:LBS982584 LLK982525:LLO982584 LVG982525:LVK982584 MFC982525:MFG982584 MOY982525:MPC982584 MYU982525:MYY982584 NIQ982525:NIU982584 NSM982525:NSQ982584 OCI982525:OCM982584 OME982525:OMI982584 OWA982525:OWE982584 PFW982525:PGA982584 PPS982525:PPW982584 PZO982525:PZS982584 QJK982525:QJO982584 QTG982525:QTK982584 RDC982525:RDG982584 RMY982525:RNC982584 RWU982525:RWY982584 SGQ982525:SGU982584 SQM982525:SQQ982584 TAI982525:TAM982584 TKE982525:TKI982584 TUA982525:TUE982584 UDW982525:UEA982584 UNS982525:UNW982584 UXO982525:UXS982584 VHK982525:VHO982584 VRG982525:VRK982584 WBC982525:WBG982584 WKY982525:WLC982584 WUU982525:WUY982584 AD65129:AH65188 II65129:IM65188 SE65129:SI65188 ACA65129:ACE65188 ALW65129:AMA65188 AVS65129:AVW65188 BFO65129:BFS65188 BPK65129:BPO65188 BZG65129:BZK65188 CJC65129:CJG65188 CSY65129:CTC65188 DCU65129:DCY65188 DMQ65129:DMU65188 DWM65129:DWQ65188 EGI65129:EGM65188 EQE65129:EQI65188 FAA65129:FAE65188 FJW65129:FKA65188 FTS65129:FTW65188 GDO65129:GDS65188 GNK65129:GNO65188 GXG65129:GXK65188 HHC65129:HHG65188 HQY65129:HRC65188 IAU65129:IAY65188 IKQ65129:IKU65188 IUM65129:IUQ65188 JEI65129:JEM65188 JOE65129:JOI65188 JYA65129:JYE65188 KHW65129:KIA65188 KRS65129:KRW65188 LBO65129:LBS65188 LLK65129:LLO65188 LVG65129:LVK65188 MFC65129:MFG65188 MOY65129:MPC65188 MYU65129:MYY65188 NIQ65129:NIU65188 NSM65129:NSQ65188 OCI65129:OCM65188 OME65129:OMI65188 OWA65129:OWE65188 PFW65129:PGA65188 PPS65129:PPW65188 PZO65129:PZS65188 QJK65129:QJO65188 QTG65129:QTK65188 RDC65129:RDG65188 RMY65129:RNC65188 RWU65129:RWY65188 SGQ65129:SGU65188 SQM65129:SQQ65188 TAI65129:TAM65188 TKE65129:TKI65188 TUA65129:TUE65188 UDW65129:UEA65188 UNS65129:UNW65188 UXO65129:UXS65188 VHK65129:VHO65188 VRG65129:VRK65188 WBC65129:WBG65188 WKY65129:WLC65188 WUU65129:WUY65188 AD130665:AH130724 II130665:IM130724 SE130665:SI130724 ACA130665:ACE130724 ALW130665:AMA130724 AVS130665:AVW130724 BFO130665:BFS130724 BPK130665:BPO130724 BZG130665:BZK130724 CJC130665:CJG130724 CSY130665:CTC130724 DCU130665:DCY130724 DMQ130665:DMU130724 DWM130665:DWQ130724 EGI130665:EGM130724 EQE130665:EQI130724 FAA130665:FAE130724 FJW130665:FKA130724 FTS130665:FTW130724 GDO130665:GDS130724 GNK130665:GNO130724 GXG130665:GXK130724 HHC130665:HHG130724 HQY130665:HRC130724 IAU130665:IAY130724 IKQ130665:IKU130724 IUM130665:IUQ130724 JEI130665:JEM130724 JOE130665:JOI130724 JYA130665:JYE130724 KHW130665:KIA130724 KRS130665:KRW130724 LBO130665:LBS130724 LLK130665:LLO130724 LVG130665:LVK130724 MFC130665:MFG130724 MOY130665:MPC130724 MYU130665:MYY130724 NIQ130665:NIU130724 NSM130665:NSQ130724 OCI130665:OCM130724 OME130665:OMI130724 OWA130665:OWE130724 PFW130665:PGA130724 PPS130665:PPW130724 PZO130665:PZS130724 QJK130665:QJO130724 QTG130665:QTK130724 RDC130665:RDG130724 RMY130665:RNC130724 RWU130665:RWY130724 SGQ130665:SGU130724 SQM130665:SQQ130724 TAI130665:TAM130724 TKE130665:TKI130724 TUA130665:TUE130724 UDW130665:UEA130724 UNS130665:UNW130724 UXO130665:UXS130724 VHK130665:VHO130724 VRG130665:VRK130724 WBC130665:WBG130724 WKY130665:WLC130724 WUU130665:WUY130724 AD196201:AH196260 II196201:IM196260 SE196201:SI196260 ACA196201:ACE196260 ALW196201:AMA196260 AVS196201:AVW196260 BFO196201:BFS196260 BPK196201:BPO196260 BZG196201:BZK196260 CJC196201:CJG196260 CSY196201:CTC196260 DCU196201:DCY196260 DMQ196201:DMU196260 DWM196201:DWQ196260 EGI196201:EGM196260 EQE196201:EQI196260 FAA196201:FAE196260 FJW196201:FKA196260 FTS196201:FTW196260 GDO196201:GDS196260 GNK196201:GNO196260 GXG196201:GXK196260 HHC196201:HHG196260 HQY196201:HRC196260 IAU196201:IAY196260 IKQ196201:IKU196260 IUM196201:IUQ196260 JEI196201:JEM196260 JOE196201:JOI196260 JYA196201:JYE196260 KHW196201:KIA196260 KRS196201:KRW196260 LBO196201:LBS196260 LLK196201:LLO196260 LVG196201:LVK196260 MFC196201:MFG196260 MOY196201:MPC196260 MYU196201:MYY196260 NIQ196201:NIU196260 NSM196201:NSQ196260 OCI196201:OCM196260 OME196201:OMI196260 OWA196201:OWE196260 PFW196201:PGA196260 PPS196201:PPW196260 PZO196201:PZS196260 QJK196201:QJO196260 QTG196201:QTK196260 RDC196201:RDG196260 RMY196201:RNC196260 RWU196201:RWY196260 SGQ196201:SGU196260 SQM196201:SQQ196260 TAI196201:TAM196260 TKE196201:TKI196260 TUA196201:TUE196260 UDW196201:UEA196260 UNS196201:UNW196260 UXO196201:UXS196260 VHK196201:VHO196260 VRG196201:VRK196260 WBC196201:WBG196260 WKY196201:WLC196260 WUU196201:WUY196260 AD261737:AH261796 II261737:IM261796 SE261737:SI261796 ACA261737:ACE261796 ALW261737:AMA261796 AVS261737:AVW261796 BFO261737:BFS261796 BPK261737:BPO261796 BZG261737:BZK261796 CJC261737:CJG261796 CSY261737:CTC261796 DCU261737:DCY261796 DMQ261737:DMU261796 DWM261737:DWQ261796 EGI261737:EGM261796 EQE261737:EQI261796 FAA261737:FAE261796 FJW261737:FKA261796 FTS261737:FTW261796 GDO261737:GDS261796 GNK261737:GNO261796 GXG261737:GXK261796 HHC261737:HHG261796 HQY261737:HRC261796 IAU261737:IAY261796 IKQ261737:IKU261796 IUM261737:IUQ261796 JEI261737:JEM261796 JOE261737:JOI261796 JYA261737:JYE261796 KHW261737:KIA261796 KRS261737:KRW261796 LBO261737:LBS261796 LLK261737:LLO261796 LVG261737:LVK261796 MFC261737:MFG261796 MOY261737:MPC261796 MYU261737:MYY261796 NIQ261737:NIU261796 NSM261737:NSQ261796 OCI261737:OCM261796 OME261737:OMI261796 OWA261737:OWE261796 PFW261737:PGA261796 PPS261737:PPW261796 PZO261737:PZS261796 QJK261737:QJO261796 QTG261737:QTK261796 RDC261737:RDG261796 RMY261737:RNC261796 RWU261737:RWY261796 SGQ261737:SGU261796 SQM261737:SQQ261796 TAI261737:TAM261796 TKE261737:TKI261796 TUA261737:TUE261796 UDW261737:UEA261796 UNS261737:UNW261796 UXO261737:UXS261796 VHK261737:VHO261796 VRG261737:VRK261796 WBC261737:WBG261796 WKY261737:WLC261796 WUU261737:WUY261796 AD327273:AH327332 II327273:IM327332 SE327273:SI327332 ACA327273:ACE327332 ALW327273:AMA327332 AVS327273:AVW327332 BFO327273:BFS327332 BPK327273:BPO327332 BZG327273:BZK327332 CJC327273:CJG327332 CSY327273:CTC327332 DCU327273:DCY327332 DMQ327273:DMU327332 DWM327273:DWQ327332 EGI327273:EGM327332 EQE327273:EQI327332 FAA327273:FAE327332 FJW327273:FKA327332 FTS327273:FTW327332 GDO327273:GDS327332 GNK327273:GNO327332 GXG327273:GXK327332 HHC327273:HHG327332 HQY327273:HRC327332 IAU327273:IAY327332 IKQ327273:IKU327332 IUM327273:IUQ327332 JEI327273:JEM327332 JOE327273:JOI327332 JYA327273:JYE327332 KHW327273:KIA327332 KRS327273:KRW327332 LBO327273:LBS327332 LLK327273:LLO327332 LVG327273:LVK327332 MFC327273:MFG327332 MOY327273:MPC327332 MYU327273:MYY327332 NIQ327273:NIU327332 NSM327273:NSQ327332 OCI327273:OCM327332 OME327273:OMI327332 OWA327273:OWE327332 PFW327273:PGA327332 PPS327273:PPW327332 PZO327273:PZS327332 QJK327273:QJO327332 QTG327273:QTK327332 RDC327273:RDG327332 RMY327273:RNC327332 RWU327273:RWY327332 SGQ327273:SGU327332 SQM327273:SQQ327332 TAI327273:TAM327332 TKE327273:TKI327332 TUA327273:TUE327332 UDW327273:UEA327332 UNS327273:UNW327332 UXO327273:UXS327332 VHK327273:VHO327332 VRG327273:VRK327332 WBC327273:WBG327332 WKY327273:WLC327332 WUU327273:WUY327332 AD392809:AH392868 II392809:IM392868 SE392809:SI392868 ACA392809:ACE392868 ALW392809:AMA392868 AVS392809:AVW392868 BFO392809:BFS392868 BPK392809:BPO392868 BZG392809:BZK392868 CJC392809:CJG392868 CSY392809:CTC392868 DCU392809:DCY392868 DMQ392809:DMU392868 DWM392809:DWQ392868 EGI392809:EGM392868 EQE392809:EQI392868 FAA392809:FAE392868 FJW392809:FKA392868 FTS392809:FTW392868 GDO392809:GDS392868 GNK392809:GNO392868 GXG392809:GXK392868 HHC392809:HHG392868 HQY392809:HRC392868 IAU392809:IAY392868 IKQ392809:IKU392868 IUM392809:IUQ392868 JEI392809:JEM392868 JOE392809:JOI392868 JYA392809:JYE392868 KHW392809:KIA392868 KRS392809:KRW392868 LBO392809:LBS392868 LLK392809:LLO392868 LVG392809:LVK392868 MFC392809:MFG392868 MOY392809:MPC392868 MYU392809:MYY392868 NIQ392809:NIU392868 NSM392809:NSQ392868 OCI392809:OCM392868 OME392809:OMI392868 OWA392809:OWE392868 PFW392809:PGA392868 PPS392809:PPW392868 PZO392809:PZS392868 QJK392809:QJO392868 QTG392809:QTK392868 RDC392809:RDG392868 RMY392809:RNC392868 RWU392809:RWY392868 SGQ392809:SGU392868 SQM392809:SQQ392868 TAI392809:TAM392868 TKE392809:TKI392868 TUA392809:TUE392868 UDW392809:UEA392868 UNS392809:UNW392868 UXO392809:UXS392868 VHK392809:VHO392868 VRG392809:VRK392868 WBC392809:WBG392868 WKY392809:WLC392868 WUU392809:WUY392868 AD458345:AH458404 II458345:IM458404 SE458345:SI458404 ACA458345:ACE458404 ALW458345:AMA458404 AVS458345:AVW458404 BFO458345:BFS458404 BPK458345:BPO458404 BZG458345:BZK458404 CJC458345:CJG458404 CSY458345:CTC458404 DCU458345:DCY458404 DMQ458345:DMU458404 DWM458345:DWQ458404 EGI458345:EGM458404 EQE458345:EQI458404 FAA458345:FAE458404 FJW458345:FKA458404 FTS458345:FTW458404 GDO458345:GDS458404 GNK458345:GNO458404 GXG458345:GXK458404 HHC458345:HHG458404 HQY458345:HRC458404 IAU458345:IAY458404 IKQ458345:IKU458404 IUM458345:IUQ458404 JEI458345:JEM458404 JOE458345:JOI458404 JYA458345:JYE458404 KHW458345:KIA458404 KRS458345:KRW458404 LBO458345:LBS458404 LLK458345:LLO458404 LVG458345:LVK458404 MFC458345:MFG458404 MOY458345:MPC458404 MYU458345:MYY458404 NIQ458345:NIU458404 NSM458345:NSQ458404 OCI458345:OCM458404 OME458345:OMI458404 OWA458345:OWE458404 PFW458345:PGA458404 PPS458345:PPW458404 PZO458345:PZS458404 QJK458345:QJO458404 QTG458345:QTK458404 RDC458345:RDG458404 RMY458345:RNC458404 RWU458345:RWY458404 SGQ458345:SGU458404 SQM458345:SQQ458404 TAI458345:TAM458404 TKE458345:TKI458404 TUA458345:TUE458404 UDW458345:UEA458404 UNS458345:UNW458404 UXO458345:UXS458404 VHK458345:VHO458404 VRG458345:VRK458404 WBC458345:WBG458404 WKY458345:WLC458404 WUU458345:WUY458404 AD523881:AH523940 II523881:IM523940 SE523881:SI523940 ACA523881:ACE523940 ALW523881:AMA523940 AVS523881:AVW523940 BFO523881:BFS523940 BPK523881:BPO523940 BZG523881:BZK523940 CJC523881:CJG523940 CSY523881:CTC523940 DCU523881:DCY523940 DMQ523881:DMU523940 DWM523881:DWQ523940 EGI523881:EGM523940 EQE523881:EQI523940 FAA523881:FAE523940 FJW523881:FKA523940 FTS523881:FTW523940 GDO523881:GDS523940 GNK523881:GNO523940 GXG523881:GXK523940 HHC523881:HHG523940 HQY523881:HRC523940 IAU523881:IAY523940 IKQ523881:IKU523940 IUM523881:IUQ523940 JEI523881:JEM523940 JOE523881:JOI523940 JYA523881:JYE523940 KHW523881:KIA523940 KRS523881:KRW523940 LBO523881:LBS523940 LLK523881:LLO523940 LVG523881:LVK523940 MFC523881:MFG523940 MOY523881:MPC523940 MYU523881:MYY523940 NIQ523881:NIU523940 NSM523881:NSQ523940 OCI523881:OCM523940 OME523881:OMI523940 OWA523881:OWE523940 PFW523881:PGA523940 PPS523881:PPW523940 PZO523881:PZS523940 QJK523881:QJO523940 QTG523881:QTK523940 RDC523881:RDG523940 RMY523881:RNC523940 RWU523881:RWY523940 SGQ523881:SGU523940 SQM523881:SQQ523940 TAI523881:TAM523940 TKE523881:TKI523940 TUA523881:TUE523940 UDW523881:UEA523940 UNS523881:UNW523940 UXO523881:UXS523940 VHK523881:VHO523940 VRG523881:VRK523940 WBC523881:WBG523940 WKY523881:WLC523940 WUU523881:WUY523940 AD589417:AH589476 II589417:IM589476 SE589417:SI589476 ACA589417:ACE589476 ALW589417:AMA589476 AVS589417:AVW589476 BFO589417:BFS589476 BPK589417:BPO589476 BZG589417:BZK589476 CJC589417:CJG589476 CSY589417:CTC589476 DCU589417:DCY589476 DMQ589417:DMU589476 DWM589417:DWQ589476 EGI589417:EGM589476 EQE589417:EQI589476 FAA589417:FAE589476 FJW589417:FKA589476 FTS589417:FTW589476 GDO589417:GDS589476 GNK589417:GNO589476 GXG589417:GXK589476 HHC589417:HHG589476 HQY589417:HRC589476 IAU589417:IAY589476 IKQ589417:IKU589476 IUM589417:IUQ589476 JEI589417:JEM589476 JOE589417:JOI589476 JYA589417:JYE589476 KHW589417:KIA589476 KRS589417:KRW589476 LBO589417:LBS589476 LLK589417:LLO589476 LVG589417:LVK589476 MFC589417:MFG589476 MOY589417:MPC589476 MYU589417:MYY589476 NIQ589417:NIU589476 NSM589417:NSQ589476 OCI589417:OCM589476 OME589417:OMI589476 OWA589417:OWE589476 PFW589417:PGA589476 PPS589417:PPW589476 PZO589417:PZS589476 QJK589417:QJO589476 QTG589417:QTK589476 RDC589417:RDG589476 RMY589417:RNC589476 RWU589417:RWY589476 SGQ589417:SGU589476 SQM589417:SQQ589476 TAI589417:TAM589476 TKE589417:TKI589476 TUA589417:TUE589476 UDW589417:UEA589476 UNS589417:UNW589476 UXO589417:UXS589476 VHK589417:VHO589476 VRG589417:VRK589476 WBC589417:WBG589476 WKY589417:WLC589476 WUU589417:WUY589476 AD654953:AH655012 II654953:IM655012 SE654953:SI655012 ACA654953:ACE655012 ALW654953:AMA655012 AVS654953:AVW655012 BFO654953:BFS655012 BPK654953:BPO655012 BZG654953:BZK655012 CJC654953:CJG655012 CSY654953:CTC655012 DCU654953:DCY655012 DMQ654953:DMU655012 DWM654953:DWQ655012 EGI654953:EGM655012 EQE654953:EQI655012 FAA654953:FAE655012 FJW654953:FKA655012 FTS654953:FTW655012 GDO654953:GDS655012 GNK654953:GNO655012 GXG654953:GXK655012 HHC654953:HHG655012 HQY654953:HRC655012 IAU654953:IAY655012 IKQ654953:IKU655012 IUM654953:IUQ655012 JEI654953:JEM655012 JOE654953:JOI655012 JYA654953:JYE655012 KHW654953:KIA655012 KRS654953:KRW655012 LBO654953:LBS655012 LLK654953:LLO655012 LVG654953:LVK655012 MFC654953:MFG655012 MOY654953:MPC655012 MYU654953:MYY655012 NIQ654953:NIU655012 NSM654953:NSQ655012 OCI654953:OCM655012 OME654953:OMI655012 OWA654953:OWE655012 PFW654953:PGA655012 PPS654953:PPW655012 PZO654953:PZS655012 QJK654953:QJO655012 QTG654953:QTK655012 RDC654953:RDG655012 RMY654953:RNC655012 RWU654953:RWY655012 SGQ654953:SGU655012 SQM654953:SQQ655012 TAI654953:TAM655012 TKE654953:TKI655012 TUA654953:TUE655012 UDW654953:UEA655012 UNS654953:UNW655012 UXO654953:UXS655012 VHK654953:VHO655012 VRG654953:VRK655012 WBC654953:WBG655012 WKY654953:WLC655012 WUU654953:WUY655012 AD720489:AH720548 II720489:IM720548 SE720489:SI720548 ACA720489:ACE720548 ALW720489:AMA720548 AVS720489:AVW720548 BFO720489:BFS720548 BPK720489:BPO720548 BZG720489:BZK720548 CJC720489:CJG720548 CSY720489:CTC720548 DCU720489:DCY720548 DMQ720489:DMU720548 DWM720489:DWQ720548 EGI720489:EGM720548 EQE720489:EQI720548 FAA720489:FAE720548 FJW720489:FKA720548 FTS720489:FTW720548 GDO720489:GDS720548 GNK720489:GNO720548 GXG720489:GXK720548 HHC720489:HHG720548 HQY720489:HRC720548 IAU720489:IAY720548 IKQ720489:IKU720548 IUM720489:IUQ720548 JEI720489:JEM720548 JOE720489:JOI720548 JYA720489:JYE720548 KHW720489:KIA720548 KRS720489:KRW720548 LBO720489:LBS720548 LLK720489:LLO720548 LVG720489:LVK720548 MFC720489:MFG720548 MOY720489:MPC720548 MYU720489:MYY720548 NIQ720489:NIU720548 NSM720489:NSQ720548 OCI720489:OCM720548 OME720489:OMI720548 OWA720489:OWE720548 PFW720489:PGA720548 PPS720489:PPW720548 PZO720489:PZS720548 QJK720489:QJO720548 QTG720489:QTK720548 RDC720489:RDG720548 RMY720489:RNC720548 RWU720489:RWY720548 SGQ720489:SGU720548 SQM720489:SQQ720548 TAI720489:TAM720548 TKE720489:TKI720548 TUA720489:TUE720548 UDW720489:UEA720548 UNS720489:UNW720548 UXO720489:UXS720548 VHK720489:VHO720548 VRG720489:VRK720548 WBC720489:WBG720548 WKY720489:WLC720548 WUU720489:WUY720548 AD786025:AH786084 II786025:IM786084 SE786025:SI786084 ACA786025:ACE786084 ALW786025:AMA786084 AVS786025:AVW786084 BFO786025:BFS786084 BPK786025:BPO786084 BZG786025:BZK786084 CJC786025:CJG786084 CSY786025:CTC786084 DCU786025:DCY786084 DMQ786025:DMU786084 DWM786025:DWQ786084 EGI786025:EGM786084 EQE786025:EQI786084 FAA786025:FAE786084 FJW786025:FKA786084 FTS786025:FTW786084 GDO786025:GDS786084 GNK786025:GNO786084 GXG786025:GXK786084 HHC786025:HHG786084 HQY786025:HRC786084 IAU786025:IAY786084 IKQ786025:IKU786084 IUM786025:IUQ786084 JEI786025:JEM786084 JOE786025:JOI786084 JYA786025:JYE786084 KHW786025:KIA786084 KRS786025:KRW786084 LBO786025:LBS786084 LLK786025:LLO786084 LVG786025:LVK786084 MFC786025:MFG786084 MOY786025:MPC786084 MYU786025:MYY786084 NIQ786025:NIU786084 NSM786025:NSQ786084 OCI786025:OCM786084 OME786025:OMI786084 OWA786025:OWE786084 PFW786025:PGA786084 PPS786025:PPW786084 PZO786025:PZS786084 QJK786025:QJO786084 QTG786025:QTK786084 RDC786025:RDG786084 RMY786025:RNC786084 RWU786025:RWY786084 SGQ786025:SGU786084 SQM786025:SQQ786084 TAI786025:TAM786084 TKE786025:TKI786084 TUA786025:TUE786084 UDW786025:UEA786084 UNS786025:UNW786084 UXO786025:UXS786084 VHK786025:VHO786084 VRG786025:VRK786084 WBC786025:WBG786084 WKY786025:WLC786084 WUU786025:WUY786084 AD851561:AH851620 II851561:IM851620 SE851561:SI851620 ACA851561:ACE851620 ALW851561:AMA851620 AVS851561:AVW851620 BFO851561:BFS851620 BPK851561:BPO851620 BZG851561:BZK851620 CJC851561:CJG851620 CSY851561:CTC851620 DCU851561:DCY851620 DMQ851561:DMU851620 DWM851561:DWQ851620 EGI851561:EGM851620 EQE851561:EQI851620 FAA851561:FAE851620 FJW851561:FKA851620 FTS851561:FTW851620 GDO851561:GDS851620 GNK851561:GNO851620 GXG851561:GXK851620 HHC851561:HHG851620 HQY851561:HRC851620 IAU851561:IAY851620 IKQ851561:IKU851620 IUM851561:IUQ851620 JEI851561:JEM851620 JOE851561:JOI851620 JYA851561:JYE851620 KHW851561:KIA851620 KRS851561:KRW851620 LBO851561:LBS851620 LLK851561:LLO851620 LVG851561:LVK851620 MFC851561:MFG851620 MOY851561:MPC851620 MYU851561:MYY851620 NIQ851561:NIU851620 NSM851561:NSQ851620 OCI851561:OCM851620 OME851561:OMI851620 OWA851561:OWE851620 PFW851561:PGA851620 PPS851561:PPW851620 PZO851561:PZS851620 QJK851561:QJO851620 QTG851561:QTK851620 RDC851561:RDG851620 RMY851561:RNC851620 RWU851561:RWY851620 SGQ851561:SGU851620 SQM851561:SQQ851620 TAI851561:TAM851620 TKE851561:TKI851620 TUA851561:TUE851620 UDW851561:UEA851620 UNS851561:UNW851620 UXO851561:UXS851620 VHK851561:VHO851620 VRG851561:VRK851620 WBC851561:WBG851620 WKY851561:WLC851620 WUU851561:WUY851620 AD917097:AH917156 II917097:IM917156 SE917097:SI917156 ACA917097:ACE917156 ALW917097:AMA917156 AVS917097:AVW917156 BFO917097:BFS917156 BPK917097:BPO917156 BZG917097:BZK917156 CJC917097:CJG917156 CSY917097:CTC917156 DCU917097:DCY917156 DMQ917097:DMU917156 DWM917097:DWQ917156 EGI917097:EGM917156 EQE917097:EQI917156 FAA917097:FAE917156 FJW917097:FKA917156 FTS917097:FTW917156 GDO917097:GDS917156 GNK917097:GNO917156 GXG917097:GXK917156 HHC917097:HHG917156 HQY917097:HRC917156 IAU917097:IAY917156 IKQ917097:IKU917156 IUM917097:IUQ917156 JEI917097:JEM917156 JOE917097:JOI917156 JYA917097:JYE917156 KHW917097:KIA917156 KRS917097:KRW917156 LBO917097:LBS917156 LLK917097:LLO917156 LVG917097:LVK917156 MFC917097:MFG917156 MOY917097:MPC917156 MYU917097:MYY917156 NIQ917097:NIU917156 NSM917097:NSQ917156 OCI917097:OCM917156 OME917097:OMI917156 OWA917097:OWE917156 PFW917097:PGA917156 PPS917097:PPW917156 PZO917097:PZS917156 QJK917097:QJO917156 QTG917097:QTK917156 RDC917097:RDG917156 RMY917097:RNC917156 RWU917097:RWY917156 SGQ917097:SGU917156 SQM917097:SQQ917156 TAI917097:TAM917156 TKE917097:TKI917156 TUA917097:TUE917156 UDW917097:UEA917156 UNS917097:UNW917156 UXO917097:UXS917156 VHK917097:VHO917156 VRG917097:VRK917156 WBC917097:WBG917156 WKY917097:WLC917156 WUU917097:WUY917156 AD982633:AH982692 II982633:IM982692 SE982633:SI982692 ACA982633:ACE982692 ALW982633:AMA982692 AVS982633:AVW982692 BFO982633:BFS982692 BPK982633:BPO982692 BZG982633:BZK982692 CJC982633:CJG982692 CSY982633:CTC982692 DCU982633:DCY982692 DMQ982633:DMU982692 DWM982633:DWQ982692 EGI982633:EGM982692 EQE982633:EQI982692 FAA982633:FAE982692 FJW982633:FKA982692 FTS982633:FTW982692 GDO982633:GDS982692 GNK982633:GNO982692 GXG982633:GXK982692 HHC982633:HHG982692 HQY982633:HRC982692 IAU982633:IAY982692 IKQ982633:IKU982692 IUM982633:IUQ982692 JEI982633:JEM982692 JOE982633:JOI982692 JYA982633:JYE982692 KHW982633:KIA982692 KRS982633:KRW982692 LBO982633:LBS982692 LLK982633:LLO982692 LVG982633:LVK982692 MFC982633:MFG982692 MOY982633:MPC982692 MYU982633:MYY982692 NIQ982633:NIU982692 NSM982633:NSQ982692 OCI982633:OCM982692 OME982633:OMI982692 OWA982633:OWE982692 PFW982633:PGA982692 PPS982633:PPW982692 PZO982633:PZS982692 QJK982633:QJO982692 QTG982633:QTK982692 RDC982633:RDG982692 RMY982633:RNC982692 RWU982633:RWY982692 SGQ982633:SGU982692 SQM982633:SQQ982692 TAI982633:TAM982692 TKE982633:TKI982692 TUA982633:TUE982692 UDW982633:UEA982692 UNS982633:UNW982692 UXO982633:UXS982692 VHK982633:VHO982692 VRG982633:VRK982692 WBC982633:WBG982692 WKY982633:WLC982692 WUU982633:WUY982692 AD65239:AH65298 II65239:IM65298 SE65239:SI65298 ACA65239:ACE65298 ALW65239:AMA65298 AVS65239:AVW65298 BFO65239:BFS65298 BPK65239:BPO65298 BZG65239:BZK65298 CJC65239:CJG65298 CSY65239:CTC65298 DCU65239:DCY65298 DMQ65239:DMU65298 DWM65239:DWQ65298 EGI65239:EGM65298 EQE65239:EQI65298 FAA65239:FAE65298 FJW65239:FKA65298 FTS65239:FTW65298 GDO65239:GDS65298 GNK65239:GNO65298 GXG65239:GXK65298 HHC65239:HHG65298 HQY65239:HRC65298 IAU65239:IAY65298 IKQ65239:IKU65298 IUM65239:IUQ65298 JEI65239:JEM65298 JOE65239:JOI65298 JYA65239:JYE65298 KHW65239:KIA65298 KRS65239:KRW65298 LBO65239:LBS65298 LLK65239:LLO65298 LVG65239:LVK65298 MFC65239:MFG65298 MOY65239:MPC65298 MYU65239:MYY65298 NIQ65239:NIU65298 NSM65239:NSQ65298 OCI65239:OCM65298 OME65239:OMI65298 OWA65239:OWE65298 PFW65239:PGA65298 PPS65239:PPW65298 PZO65239:PZS65298 QJK65239:QJO65298 QTG65239:QTK65298 RDC65239:RDG65298 RMY65239:RNC65298 RWU65239:RWY65298 SGQ65239:SGU65298 SQM65239:SQQ65298 TAI65239:TAM65298 TKE65239:TKI65298 TUA65239:TUE65298 UDW65239:UEA65298 UNS65239:UNW65298 UXO65239:UXS65298 VHK65239:VHO65298 VRG65239:VRK65298 WBC65239:WBG65298 WKY65239:WLC65298 WUU65239:WUY65298 AD130775:AH130834 II130775:IM130834 SE130775:SI130834 ACA130775:ACE130834 ALW130775:AMA130834 AVS130775:AVW130834 BFO130775:BFS130834 BPK130775:BPO130834 BZG130775:BZK130834 CJC130775:CJG130834 CSY130775:CTC130834 DCU130775:DCY130834 DMQ130775:DMU130834 DWM130775:DWQ130834 EGI130775:EGM130834 EQE130775:EQI130834 FAA130775:FAE130834 FJW130775:FKA130834 FTS130775:FTW130834 GDO130775:GDS130834 GNK130775:GNO130834 GXG130775:GXK130834 HHC130775:HHG130834 HQY130775:HRC130834 IAU130775:IAY130834 IKQ130775:IKU130834 IUM130775:IUQ130834 JEI130775:JEM130834 JOE130775:JOI130834 JYA130775:JYE130834 KHW130775:KIA130834 KRS130775:KRW130834 LBO130775:LBS130834 LLK130775:LLO130834 LVG130775:LVK130834 MFC130775:MFG130834 MOY130775:MPC130834 MYU130775:MYY130834 NIQ130775:NIU130834 NSM130775:NSQ130834 OCI130775:OCM130834 OME130775:OMI130834 OWA130775:OWE130834 PFW130775:PGA130834 PPS130775:PPW130834 PZO130775:PZS130834 QJK130775:QJO130834 QTG130775:QTK130834 RDC130775:RDG130834 RMY130775:RNC130834 RWU130775:RWY130834 SGQ130775:SGU130834 SQM130775:SQQ130834 TAI130775:TAM130834 TKE130775:TKI130834 TUA130775:TUE130834 UDW130775:UEA130834 UNS130775:UNW130834 UXO130775:UXS130834 VHK130775:VHO130834 VRG130775:VRK130834 WBC130775:WBG130834 WKY130775:WLC130834 WUU130775:WUY130834 AD196311:AH196370 II196311:IM196370 SE196311:SI196370 ACA196311:ACE196370 ALW196311:AMA196370 AVS196311:AVW196370 BFO196311:BFS196370 BPK196311:BPO196370 BZG196311:BZK196370 CJC196311:CJG196370 CSY196311:CTC196370 DCU196311:DCY196370 DMQ196311:DMU196370 DWM196311:DWQ196370 EGI196311:EGM196370 EQE196311:EQI196370 FAA196311:FAE196370 FJW196311:FKA196370 FTS196311:FTW196370 GDO196311:GDS196370 GNK196311:GNO196370 GXG196311:GXK196370 HHC196311:HHG196370 HQY196311:HRC196370 IAU196311:IAY196370 IKQ196311:IKU196370 IUM196311:IUQ196370 JEI196311:JEM196370 JOE196311:JOI196370 JYA196311:JYE196370 KHW196311:KIA196370 KRS196311:KRW196370 LBO196311:LBS196370 LLK196311:LLO196370 LVG196311:LVK196370 MFC196311:MFG196370 MOY196311:MPC196370 MYU196311:MYY196370 NIQ196311:NIU196370 NSM196311:NSQ196370 OCI196311:OCM196370 OME196311:OMI196370 OWA196311:OWE196370 PFW196311:PGA196370 PPS196311:PPW196370 PZO196311:PZS196370 QJK196311:QJO196370 QTG196311:QTK196370 RDC196311:RDG196370 RMY196311:RNC196370 RWU196311:RWY196370 SGQ196311:SGU196370 SQM196311:SQQ196370 TAI196311:TAM196370 TKE196311:TKI196370 TUA196311:TUE196370 UDW196311:UEA196370 UNS196311:UNW196370 UXO196311:UXS196370 VHK196311:VHO196370 VRG196311:VRK196370 WBC196311:WBG196370 WKY196311:WLC196370 WUU196311:WUY196370 AD261847:AH261906 II261847:IM261906 SE261847:SI261906 ACA261847:ACE261906 ALW261847:AMA261906 AVS261847:AVW261906 BFO261847:BFS261906 BPK261847:BPO261906 BZG261847:BZK261906 CJC261847:CJG261906 CSY261847:CTC261906 DCU261847:DCY261906 DMQ261847:DMU261906 DWM261847:DWQ261906 EGI261847:EGM261906 EQE261847:EQI261906 FAA261847:FAE261906 FJW261847:FKA261906 FTS261847:FTW261906 GDO261847:GDS261906 GNK261847:GNO261906 GXG261847:GXK261906 HHC261847:HHG261906 HQY261847:HRC261906 IAU261847:IAY261906 IKQ261847:IKU261906 IUM261847:IUQ261906 JEI261847:JEM261906 JOE261847:JOI261906 JYA261847:JYE261906 KHW261847:KIA261906 KRS261847:KRW261906 LBO261847:LBS261906 LLK261847:LLO261906 LVG261847:LVK261906 MFC261847:MFG261906 MOY261847:MPC261906 MYU261847:MYY261906 NIQ261847:NIU261906 NSM261847:NSQ261906 OCI261847:OCM261906 OME261847:OMI261906 OWA261847:OWE261906 PFW261847:PGA261906 PPS261847:PPW261906 PZO261847:PZS261906 QJK261847:QJO261906 QTG261847:QTK261906 RDC261847:RDG261906 RMY261847:RNC261906 RWU261847:RWY261906 SGQ261847:SGU261906 SQM261847:SQQ261906 TAI261847:TAM261906 TKE261847:TKI261906 TUA261847:TUE261906 UDW261847:UEA261906 UNS261847:UNW261906 UXO261847:UXS261906 VHK261847:VHO261906 VRG261847:VRK261906 WBC261847:WBG261906 WKY261847:WLC261906 WUU261847:WUY261906 AD327383:AH327442 II327383:IM327442 SE327383:SI327442 ACA327383:ACE327442 ALW327383:AMA327442 AVS327383:AVW327442 BFO327383:BFS327442 BPK327383:BPO327442 BZG327383:BZK327442 CJC327383:CJG327442 CSY327383:CTC327442 DCU327383:DCY327442 DMQ327383:DMU327442 DWM327383:DWQ327442 EGI327383:EGM327442 EQE327383:EQI327442 FAA327383:FAE327442 FJW327383:FKA327442 FTS327383:FTW327442 GDO327383:GDS327442 GNK327383:GNO327442 GXG327383:GXK327442 HHC327383:HHG327442 HQY327383:HRC327442 IAU327383:IAY327442 IKQ327383:IKU327442 IUM327383:IUQ327442 JEI327383:JEM327442 JOE327383:JOI327442 JYA327383:JYE327442 KHW327383:KIA327442 KRS327383:KRW327442 LBO327383:LBS327442 LLK327383:LLO327442 LVG327383:LVK327442 MFC327383:MFG327442 MOY327383:MPC327442 MYU327383:MYY327442 NIQ327383:NIU327442 NSM327383:NSQ327442 OCI327383:OCM327442 OME327383:OMI327442 OWA327383:OWE327442 PFW327383:PGA327442 PPS327383:PPW327442 PZO327383:PZS327442 QJK327383:QJO327442 QTG327383:QTK327442 RDC327383:RDG327442 RMY327383:RNC327442 RWU327383:RWY327442 SGQ327383:SGU327442 SQM327383:SQQ327442 TAI327383:TAM327442 TKE327383:TKI327442 TUA327383:TUE327442 UDW327383:UEA327442 UNS327383:UNW327442 UXO327383:UXS327442 VHK327383:VHO327442 VRG327383:VRK327442 WBC327383:WBG327442 WKY327383:WLC327442 WUU327383:WUY327442 AD392919:AH392978 II392919:IM392978 SE392919:SI392978 ACA392919:ACE392978 ALW392919:AMA392978 AVS392919:AVW392978 BFO392919:BFS392978 BPK392919:BPO392978 BZG392919:BZK392978 CJC392919:CJG392978 CSY392919:CTC392978 DCU392919:DCY392978 DMQ392919:DMU392978 DWM392919:DWQ392978 EGI392919:EGM392978 EQE392919:EQI392978 FAA392919:FAE392978 FJW392919:FKA392978 FTS392919:FTW392978 GDO392919:GDS392978 GNK392919:GNO392978 GXG392919:GXK392978 HHC392919:HHG392978 HQY392919:HRC392978 IAU392919:IAY392978 IKQ392919:IKU392978 IUM392919:IUQ392978 JEI392919:JEM392978 JOE392919:JOI392978 JYA392919:JYE392978 KHW392919:KIA392978 KRS392919:KRW392978 LBO392919:LBS392978 LLK392919:LLO392978 LVG392919:LVK392978 MFC392919:MFG392978 MOY392919:MPC392978 MYU392919:MYY392978 NIQ392919:NIU392978 NSM392919:NSQ392978 OCI392919:OCM392978 OME392919:OMI392978 OWA392919:OWE392978 PFW392919:PGA392978 PPS392919:PPW392978 PZO392919:PZS392978 QJK392919:QJO392978 QTG392919:QTK392978 RDC392919:RDG392978 RMY392919:RNC392978 RWU392919:RWY392978 SGQ392919:SGU392978 SQM392919:SQQ392978 TAI392919:TAM392978 TKE392919:TKI392978 TUA392919:TUE392978 UDW392919:UEA392978 UNS392919:UNW392978 UXO392919:UXS392978 VHK392919:VHO392978 VRG392919:VRK392978 WBC392919:WBG392978 WKY392919:WLC392978 WUU392919:WUY392978 AD458455:AH458514 II458455:IM458514 SE458455:SI458514 ACA458455:ACE458514 ALW458455:AMA458514 AVS458455:AVW458514 BFO458455:BFS458514 BPK458455:BPO458514 BZG458455:BZK458514 CJC458455:CJG458514 CSY458455:CTC458514 DCU458455:DCY458514 DMQ458455:DMU458514 DWM458455:DWQ458514 EGI458455:EGM458514 EQE458455:EQI458514 FAA458455:FAE458514 FJW458455:FKA458514 FTS458455:FTW458514 GDO458455:GDS458514 GNK458455:GNO458514 GXG458455:GXK458514 HHC458455:HHG458514 HQY458455:HRC458514 IAU458455:IAY458514 IKQ458455:IKU458514 IUM458455:IUQ458514 JEI458455:JEM458514 JOE458455:JOI458514 JYA458455:JYE458514 KHW458455:KIA458514 KRS458455:KRW458514 LBO458455:LBS458514 LLK458455:LLO458514 LVG458455:LVK458514 MFC458455:MFG458514 MOY458455:MPC458514 MYU458455:MYY458514 NIQ458455:NIU458514 NSM458455:NSQ458514 OCI458455:OCM458514 OME458455:OMI458514 OWA458455:OWE458514 PFW458455:PGA458514 PPS458455:PPW458514 PZO458455:PZS458514 QJK458455:QJO458514 QTG458455:QTK458514 RDC458455:RDG458514 RMY458455:RNC458514 RWU458455:RWY458514 SGQ458455:SGU458514 SQM458455:SQQ458514 TAI458455:TAM458514 TKE458455:TKI458514 TUA458455:TUE458514 UDW458455:UEA458514 UNS458455:UNW458514 UXO458455:UXS458514 VHK458455:VHO458514 VRG458455:VRK458514 WBC458455:WBG458514 WKY458455:WLC458514 WUU458455:WUY458514 AD523991:AH524050 II523991:IM524050 SE523991:SI524050 ACA523991:ACE524050 ALW523991:AMA524050 AVS523991:AVW524050 BFO523991:BFS524050 BPK523991:BPO524050 BZG523991:BZK524050 CJC523991:CJG524050 CSY523991:CTC524050 DCU523991:DCY524050 DMQ523991:DMU524050 DWM523991:DWQ524050 EGI523991:EGM524050 EQE523991:EQI524050 FAA523991:FAE524050 FJW523991:FKA524050 FTS523991:FTW524050 GDO523991:GDS524050 GNK523991:GNO524050 GXG523991:GXK524050 HHC523991:HHG524050 HQY523991:HRC524050 IAU523991:IAY524050 IKQ523991:IKU524050 IUM523991:IUQ524050 JEI523991:JEM524050 JOE523991:JOI524050 JYA523991:JYE524050 KHW523991:KIA524050 KRS523991:KRW524050 LBO523991:LBS524050 LLK523991:LLO524050 LVG523991:LVK524050 MFC523991:MFG524050 MOY523991:MPC524050 MYU523991:MYY524050 NIQ523991:NIU524050 NSM523991:NSQ524050 OCI523991:OCM524050 OME523991:OMI524050 OWA523991:OWE524050 PFW523991:PGA524050 PPS523991:PPW524050 PZO523991:PZS524050 QJK523991:QJO524050 QTG523991:QTK524050 RDC523991:RDG524050 RMY523991:RNC524050 RWU523991:RWY524050 SGQ523991:SGU524050 SQM523991:SQQ524050 TAI523991:TAM524050 TKE523991:TKI524050 TUA523991:TUE524050 UDW523991:UEA524050 UNS523991:UNW524050 UXO523991:UXS524050 VHK523991:VHO524050 VRG523991:VRK524050 WBC523991:WBG524050 WKY523991:WLC524050 WUU523991:WUY524050 AD589527:AH589586 II589527:IM589586 SE589527:SI589586 ACA589527:ACE589586 ALW589527:AMA589586 AVS589527:AVW589586 BFO589527:BFS589586 BPK589527:BPO589586 BZG589527:BZK589586 CJC589527:CJG589586 CSY589527:CTC589586 DCU589527:DCY589586 DMQ589527:DMU589586 DWM589527:DWQ589586 EGI589527:EGM589586 EQE589527:EQI589586 FAA589527:FAE589586 FJW589527:FKA589586 FTS589527:FTW589586 GDO589527:GDS589586 GNK589527:GNO589586 GXG589527:GXK589586 HHC589527:HHG589586 HQY589527:HRC589586 IAU589527:IAY589586 IKQ589527:IKU589586 IUM589527:IUQ589586 JEI589527:JEM589586 JOE589527:JOI589586 JYA589527:JYE589586 KHW589527:KIA589586 KRS589527:KRW589586 LBO589527:LBS589586 LLK589527:LLO589586 LVG589527:LVK589586 MFC589527:MFG589586 MOY589527:MPC589586 MYU589527:MYY589586 NIQ589527:NIU589586 NSM589527:NSQ589586 OCI589527:OCM589586 OME589527:OMI589586 OWA589527:OWE589586 PFW589527:PGA589586 PPS589527:PPW589586 PZO589527:PZS589586 QJK589527:QJO589586 QTG589527:QTK589586 RDC589527:RDG589586 RMY589527:RNC589586 RWU589527:RWY589586 SGQ589527:SGU589586 SQM589527:SQQ589586 TAI589527:TAM589586 TKE589527:TKI589586 TUA589527:TUE589586 UDW589527:UEA589586 UNS589527:UNW589586 UXO589527:UXS589586 VHK589527:VHO589586 VRG589527:VRK589586 WBC589527:WBG589586 WKY589527:WLC589586 WUU589527:WUY589586 AD655063:AH655122 II655063:IM655122 SE655063:SI655122 ACA655063:ACE655122 ALW655063:AMA655122 AVS655063:AVW655122 BFO655063:BFS655122 BPK655063:BPO655122 BZG655063:BZK655122 CJC655063:CJG655122 CSY655063:CTC655122 DCU655063:DCY655122 DMQ655063:DMU655122 DWM655063:DWQ655122 EGI655063:EGM655122 EQE655063:EQI655122 FAA655063:FAE655122 FJW655063:FKA655122 FTS655063:FTW655122 GDO655063:GDS655122 GNK655063:GNO655122 GXG655063:GXK655122 HHC655063:HHG655122 HQY655063:HRC655122 IAU655063:IAY655122 IKQ655063:IKU655122 IUM655063:IUQ655122 JEI655063:JEM655122 JOE655063:JOI655122 JYA655063:JYE655122 KHW655063:KIA655122 KRS655063:KRW655122 LBO655063:LBS655122 LLK655063:LLO655122 LVG655063:LVK655122 MFC655063:MFG655122 MOY655063:MPC655122 MYU655063:MYY655122 NIQ655063:NIU655122 NSM655063:NSQ655122 OCI655063:OCM655122 OME655063:OMI655122 OWA655063:OWE655122 PFW655063:PGA655122 PPS655063:PPW655122 PZO655063:PZS655122 QJK655063:QJO655122 QTG655063:QTK655122 RDC655063:RDG655122 RMY655063:RNC655122 RWU655063:RWY655122 SGQ655063:SGU655122 SQM655063:SQQ655122 TAI655063:TAM655122 TKE655063:TKI655122 TUA655063:TUE655122 UDW655063:UEA655122 UNS655063:UNW655122 UXO655063:UXS655122 VHK655063:VHO655122 VRG655063:VRK655122 WBC655063:WBG655122 WKY655063:WLC655122 WUU655063:WUY655122 AD720599:AH720658 II720599:IM720658 SE720599:SI720658 ACA720599:ACE720658 ALW720599:AMA720658 AVS720599:AVW720658 BFO720599:BFS720658 BPK720599:BPO720658 BZG720599:BZK720658 CJC720599:CJG720658 CSY720599:CTC720658 DCU720599:DCY720658 DMQ720599:DMU720658 DWM720599:DWQ720658 EGI720599:EGM720658 EQE720599:EQI720658 FAA720599:FAE720658 FJW720599:FKA720658 FTS720599:FTW720658 GDO720599:GDS720658 GNK720599:GNO720658 GXG720599:GXK720658 HHC720599:HHG720658 HQY720599:HRC720658 IAU720599:IAY720658 IKQ720599:IKU720658 IUM720599:IUQ720658 JEI720599:JEM720658 JOE720599:JOI720658 JYA720599:JYE720658 KHW720599:KIA720658 KRS720599:KRW720658 LBO720599:LBS720658 LLK720599:LLO720658 LVG720599:LVK720658 MFC720599:MFG720658 MOY720599:MPC720658 MYU720599:MYY720658 NIQ720599:NIU720658 NSM720599:NSQ720658 OCI720599:OCM720658 OME720599:OMI720658 OWA720599:OWE720658 PFW720599:PGA720658 PPS720599:PPW720658 PZO720599:PZS720658 QJK720599:QJO720658 QTG720599:QTK720658 RDC720599:RDG720658 RMY720599:RNC720658 RWU720599:RWY720658 SGQ720599:SGU720658 SQM720599:SQQ720658 TAI720599:TAM720658 TKE720599:TKI720658 TUA720599:TUE720658 UDW720599:UEA720658 UNS720599:UNW720658 UXO720599:UXS720658 VHK720599:VHO720658 VRG720599:VRK720658 WBC720599:WBG720658 WKY720599:WLC720658 WUU720599:WUY720658 AD786135:AH786194 II786135:IM786194 SE786135:SI786194 ACA786135:ACE786194 ALW786135:AMA786194 AVS786135:AVW786194 BFO786135:BFS786194 BPK786135:BPO786194 BZG786135:BZK786194 CJC786135:CJG786194 CSY786135:CTC786194 DCU786135:DCY786194 DMQ786135:DMU786194 DWM786135:DWQ786194 EGI786135:EGM786194 EQE786135:EQI786194 FAA786135:FAE786194 FJW786135:FKA786194 FTS786135:FTW786194 GDO786135:GDS786194 GNK786135:GNO786194 GXG786135:GXK786194 HHC786135:HHG786194 HQY786135:HRC786194 IAU786135:IAY786194 IKQ786135:IKU786194 IUM786135:IUQ786194 JEI786135:JEM786194 JOE786135:JOI786194 JYA786135:JYE786194 KHW786135:KIA786194 KRS786135:KRW786194 LBO786135:LBS786194 LLK786135:LLO786194 LVG786135:LVK786194 MFC786135:MFG786194 MOY786135:MPC786194 MYU786135:MYY786194 NIQ786135:NIU786194 NSM786135:NSQ786194 OCI786135:OCM786194 OME786135:OMI786194 OWA786135:OWE786194 PFW786135:PGA786194 PPS786135:PPW786194 PZO786135:PZS786194 QJK786135:QJO786194 QTG786135:QTK786194 RDC786135:RDG786194 RMY786135:RNC786194 RWU786135:RWY786194 SGQ786135:SGU786194 SQM786135:SQQ786194 TAI786135:TAM786194 TKE786135:TKI786194 TUA786135:TUE786194 UDW786135:UEA786194 UNS786135:UNW786194 UXO786135:UXS786194 VHK786135:VHO786194 VRG786135:VRK786194 WBC786135:WBG786194 WKY786135:WLC786194 WUU786135:WUY786194 AD851671:AH851730 II851671:IM851730 SE851671:SI851730 ACA851671:ACE851730 ALW851671:AMA851730 AVS851671:AVW851730 BFO851671:BFS851730 BPK851671:BPO851730 BZG851671:BZK851730 CJC851671:CJG851730 CSY851671:CTC851730 DCU851671:DCY851730 DMQ851671:DMU851730 DWM851671:DWQ851730 EGI851671:EGM851730 EQE851671:EQI851730 FAA851671:FAE851730 FJW851671:FKA851730 FTS851671:FTW851730 GDO851671:GDS851730 GNK851671:GNO851730 GXG851671:GXK851730 HHC851671:HHG851730 HQY851671:HRC851730 IAU851671:IAY851730 IKQ851671:IKU851730 IUM851671:IUQ851730 JEI851671:JEM851730 JOE851671:JOI851730 JYA851671:JYE851730 KHW851671:KIA851730 KRS851671:KRW851730 LBO851671:LBS851730 LLK851671:LLO851730 LVG851671:LVK851730 MFC851671:MFG851730 MOY851671:MPC851730 MYU851671:MYY851730 NIQ851671:NIU851730 NSM851671:NSQ851730 OCI851671:OCM851730 OME851671:OMI851730 OWA851671:OWE851730 PFW851671:PGA851730 PPS851671:PPW851730 PZO851671:PZS851730 QJK851671:QJO851730 QTG851671:QTK851730 RDC851671:RDG851730 RMY851671:RNC851730 RWU851671:RWY851730 SGQ851671:SGU851730 SQM851671:SQQ851730 TAI851671:TAM851730 TKE851671:TKI851730 TUA851671:TUE851730 UDW851671:UEA851730 UNS851671:UNW851730 UXO851671:UXS851730 VHK851671:VHO851730 VRG851671:VRK851730 WBC851671:WBG851730 WKY851671:WLC851730 WUU851671:WUY851730 AD917207:AH917266 II917207:IM917266 SE917207:SI917266 ACA917207:ACE917266 ALW917207:AMA917266 AVS917207:AVW917266 BFO917207:BFS917266 BPK917207:BPO917266 BZG917207:BZK917266 CJC917207:CJG917266 CSY917207:CTC917266 DCU917207:DCY917266 DMQ917207:DMU917266 DWM917207:DWQ917266 EGI917207:EGM917266 EQE917207:EQI917266 FAA917207:FAE917266 FJW917207:FKA917266 FTS917207:FTW917266 GDO917207:GDS917266 GNK917207:GNO917266 GXG917207:GXK917266 HHC917207:HHG917266 HQY917207:HRC917266 IAU917207:IAY917266 IKQ917207:IKU917266 IUM917207:IUQ917266 JEI917207:JEM917266 JOE917207:JOI917266 JYA917207:JYE917266 KHW917207:KIA917266 KRS917207:KRW917266 LBO917207:LBS917266 LLK917207:LLO917266 LVG917207:LVK917266 MFC917207:MFG917266 MOY917207:MPC917266 MYU917207:MYY917266 NIQ917207:NIU917266 NSM917207:NSQ917266 OCI917207:OCM917266 OME917207:OMI917266 OWA917207:OWE917266 PFW917207:PGA917266 PPS917207:PPW917266 PZO917207:PZS917266 QJK917207:QJO917266 QTG917207:QTK917266 RDC917207:RDG917266 RMY917207:RNC917266 RWU917207:RWY917266 SGQ917207:SGU917266 SQM917207:SQQ917266 TAI917207:TAM917266 TKE917207:TKI917266 TUA917207:TUE917266 UDW917207:UEA917266 UNS917207:UNW917266 UXO917207:UXS917266 VHK917207:VHO917266 VRG917207:VRK917266 WBC917207:WBG917266 WKY917207:WLC917266 WUU917207:WUY917266 AD982743:AH982802 II982743:IM982802 SE982743:SI982802 ACA982743:ACE982802 ALW982743:AMA982802 AVS982743:AVW982802 BFO982743:BFS982802 BPK982743:BPO982802 BZG982743:BZK982802 CJC982743:CJG982802 CSY982743:CTC982802 DCU982743:DCY982802 DMQ982743:DMU982802 DWM982743:DWQ982802 EGI982743:EGM982802 EQE982743:EQI982802 FAA982743:FAE982802 FJW982743:FKA982802 FTS982743:FTW982802 GDO982743:GDS982802 GNK982743:GNO982802 GXG982743:GXK982802 HHC982743:HHG982802 HQY982743:HRC982802 IAU982743:IAY982802 IKQ982743:IKU982802 IUM982743:IUQ982802 JEI982743:JEM982802 JOE982743:JOI982802 JYA982743:JYE982802 KHW982743:KIA982802 KRS982743:KRW982802 LBO982743:LBS982802 LLK982743:LLO982802 LVG982743:LVK982802 MFC982743:MFG982802 MOY982743:MPC982802 MYU982743:MYY982802 NIQ982743:NIU982802 NSM982743:NSQ982802 OCI982743:OCM982802 OME982743:OMI982802 OWA982743:OWE982802 PFW982743:PGA982802 PPS982743:PPW982802 PZO982743:PZS982802 QJK982743:QJO982802 QTG982743:QTK982802 RDC982743:RDG982802 RMY982743:RNC982802 RWU982743:RWY982802 SGQ982743:SGU982802 SQM982743:SQQ982802 TAI982743:TAM982802 TKE982743:TKI982802 TUA982743:TUE982802 UDW982743:UEA982802 UNS982743:UNW982802 UXO982743:UXS982802 VHK982743:VHO982802 VRG982743:VRK982802 WBC982743:WBG982802 WKY982743:WLC982802 WUU982743:WUY982802 AD65348:AH65407 II65348:IM65407 SE65348:SI65407 ACA65348:ACE65407 ALW65348:AMA65407 AVS65348:AVW65407 BFO65348:BFS65407 BPK65348:BPO65407 BZG65348:BZK65407 CJC65348:CJG65407 CSY65348:CTC65407 DCU65348:DCY65407 DMQ65348:DMU65407 DWM65348:DWQ65407 EGI65348:EGM65407 EQE65348:EQI65407 FAA65348:FAE65407 FJW65348:FKA65407 FTS65348:FTW65407 GDO65348:GDS65407 GNK65348:GNO65407 GXG65348:GXK65407 HHC65348:HHG65407 HQY65348:HRC65407 IAU65348:IAY65407 IKQ65348:IKU65407 IUM65348:IUQ65407 JEI65348:JEM65407 JOE65348:JOI65407 JYA65348:JYE65407 KHW65348:KIA65407 KRS65348:KRW65407 LBO65348:LBS65407 LLK65348:LLO65407 LVG65348:LVK65407 MFC65348:MFG65407 MOY65348:MPC65407 MYU65348:MYY65407 NIQ65348:NIU65407 NSM65348:NSQ65407 OCI65348:OCM65407 OME65348:OMI65407 OWA65348:OWE65407 PFW65348:PGA65407 PPS65348:PPW65407 PZO65348:PZS65407 QJK65348:QJO65407 QTG65348:QTK65407 RDC65348:RDG65407 RMY65348:RNC65407 RWU65348:RWY65407 SGQ65348:SGU65407 SQM65348:SQQ65407 TAI65348:TAM65407 TKE65348:TKI65407 TUA65348:TUE65407 UDW65348:UEA65407 UNS65348:UNW65407 UXO65348:UXS65407 VHK65348:VHO65407 VRG65348:VRK65407 WBC65348:WBG65407 WKY65348:WLC65407 WUU65348:WUY65407 AD130884:AH130943 II130884:IM130943 SE130884:SI130943 ACA130884:ACE130943 ALW130884:AMA130943 AVS130884:AVW130943 BFO130884:BFS130943 BPK130884:BPO130943 BZG130884:BZK130943 CJC130884:CJG130943 CSY130884:CTC130943 DCU130884:DCY130943 DMQ130884:DMU130943 DWM130884:DWQ130943 EGI130884:EGM130943 EQE130884:EQI130943 FAA130884:FAE130943 FJW130884:FKA130943 FTS130884:FTW130943 GDO130884:GDS130943 GNK130884:GNO130943 GXG130884:GXK130943 HHC130884:HHG130943 HQY130884:HRC130943 IAU130884:IAY130943 IKQ130884:IKU130943 IUM130884:IUQ130943 JEI130884:JEM130943 JOE130884:JOI130943 JYA130884:JYE130943 KHW130884:KIA130943 KRS130884:KRW130943 LBO130884:LBS130943 LLK130884:LLO130943 LVG130884:LVK130943 MFC130884:MFG130943 MOY130884:MPC130943 MYU130884:MYY130943 NIQ130884:NIU130943 NSM130884:NSQ130943 OCI130884:OCM130943 OME130884:OMI130943 OWA130884:OWE130943 PFW130884:PGA130943 PPS130884:PPW130943 PZO130884:PZS130943 QJK130884:QJO130943 QTG130884:QTK130943 RDC130884:RDG130943 RMY130884:RNC130943 RWU130884:RWY130943 SGQ130884:SGU130943 SQM130884:SQQ130943 TAI130884:TAM130943 TKE130884:TKI130943 TUA130884:TUE130943 UDW130884:UEA130943 UNS130884:UNW130943 UXO130884:UXS130943 VHK130884:VHO130943 VRG130884:VRK130943 WBC130884:WBG130943 WKY130884:WLC130943 WUU130884:WUY130943 AD196420:AH196479 II196420:IM196479 SE196420:SI196479 ACA196420:ACE196479 ALW196420:AMA196479 AVS196420:AVW196479 BFO196420:BFS196479 BPK196420:BPO196479 BZG196420:BZK196479 CJC196420:CJG196479 CSY196420:CTC196479 DCU196420:DCY196479 DMQ196420:DMU196479 DWM196420:DWQ196479 EGI196420:EGM196479 EQE196420:EQI196479 FAA196420:FAE196479 FJW196420:FKA196479 FTS196420:FTW196479 GDO196420:GDS196479 GNK196420:GNO196479 GXG196420:GXK196479 HHC196420:HHG196479 HQY196420:HRC196479 IAU196420:IAY196479 IKQ196420:IKU196479 IUM196420:IUQ196479 JEI196420:JEM196479 JOE196420:JOI196479 JYA196420:JYE196479 KHW196420:KIA196479 KRS196420:KRW196479 LBO196420:LBS196479 LLK196420:LLO196479 LVG196420:LVK196479 MFC196420:MFG196479 MOY196420:MPC196479 MYU196420:MYY196479 NIQ196420:NIU196479 NSM196420:NSQ196479 OCI196420:OCM196479 OME196420:OMI196479 OWA196420:OWE196479 PFW196420:PGA196479 PPS196420:PPW196479 PZO196420:PZS196479 QJK196420:QJO196479 QTG196420:QTK196479 RDC196420:RDG196479 RMY196420:RNC196479 RWU196420:RWY196479 SGQ196420:SGU196479 SQM196420:SQQ196479 TAI196420:TAM196479 TKE196420:TKI196479 TUA196420:TUE196479 UDW196420:UEA196479 UNS196420:UNW196479 UXO196420:UXS196479 VHK196420:VHO196479 VRG196420:VRK196479 WBC196420:WBG196479 WKY196420:WLC196479 WUU196420:WUY196479 AD261956:AH262015 II261956:IM262015 SE261956:SI262015 ACA261956:ACE262015 ALW261956:AMA262015 AVS261956:AVW262015 BFO261956:BFS262015 BPK261956:BPO262015 BZG261956:BZK262015 CJC261956:CJG262015 CSY261956:CTC262015 DCU261956:DCY262015 DMQ261956:DMU262015 DWM261956:DWQ262015 EGI261956:EGM262015 EQE261956:EQI262015 FAA261956:FAE262015 FJW261956:FKA262015 FTS261956:FTW262015 GDO261956:GDS262015 GNK261956:GNO262015 GXG261956:GXK262015 HHC261956:HHG262015 HQY261956:HRC262015 IAU261956:IAY262015 IKQ261956:IKU262015 IUM261956:IUQ262015 JEI261956:JEM262015 JOE261956:JOI262015 JYA261956:JYE262015 KHW261956:KIA262015 KRS261956:KRW262015 LBO261956:LBS262015 LLK261956:LLO262015 LVG261956:LVK262015 MFC261956:MFG262015 MOY261956:MPC262015 MYU261956:MYY262015 NIQ261956:NIU262015 NSM261956:NSQ262015 OCI261956:OCM262015 OME261956:OMI262015 OWA261956:OWE262015 PFW261956:PGA262015 PPS261956:PPW262015 PZO261956:PZS262015 QJK261956:QJO262015 QTG261956:QTK262015 RDC261956:RDG262015 RMY261956:RNC262015 RWU261956:RWY262015 SGQ261956:SGU262015 SQM261956:SQQ262015 TAI261956:TAM262015 TKE261956:TKI262015 TUA261956:TUE262015 UDW261956:UEA262015 UNS261956:UNW262015 UXO261956:UXS262015 VHK261956:VHO262015 VRG261956:VRK262015 WBC261956:WBG262015 WKY261956:WLC262015 WUU261956:WUY262015 AD327492:AH327551 II327492:IM327551 SE327492:SI327551 ACA327492:ACE327551 ALW327492:AMA327551 AVS327492:AVW327551 BFO327492:BFS327551 BPK327492:BPO327551 BZG327492:BZK327551 CJC327492:CJG327551 CSY327492:CTC327551 DCU327492:DCY327551 DMQ327492:DMU327551 DWM327492:DWQ327551 EGI327492:EGM327551 EQE327492:EQI327551 FAA327492:FAE327551 FJW327492:FKA327551 FTS327492:FTW327551 GDO327492:GDS327551 GNK327492:GNO327551 GXG327492:GXK327551 HHC327492:HHG327551 HQY327492:HRC327551 IAU327492:IAY327551 IKQ327492:IKU327551 IUM327492:IUQ327551 JEI327492:JEM327551 JOE327492:JOI327551 JYA327492:JYE327551 KHW327492:KIA327551 KRS327492:KRW327551 LBO327492:LBS327551 LLK327492:LLO327551 LVG327492:LVK327551 MFC327492:MFG327551 MOY327492:MPC327551 MYU327492:MYY327551 NIQ327492:NIU327551 NSM327492:NSQ327551 OCI327492:OCM327551 OME327492:OMI327551 OWA327492:OWE327551 PFW327492:PGA327551 PPS327492:PPW327551 PZO327492:PZS327551 QJK327492:QJO327551 QTG327492:QTK327551 RDC327492:RDG327551 RMY327492:RNC327551 RWU327492:RWY327551 SGQ327492:SGU327551 SQM327492:SQQ327551 TAI327492:TAM327551 TKE327492:TKI327551 TUA327492:TUE327551 UDW327492:UEA327551 UNS327492:UNW327551 UXO327492:UXS327551 VHK327492:VHO327551 VRG327492:VRK327551 WBC327492:WBG327551 WKY327492:WLC327551 WUU327492:WUY327551 AD393028:AH393087 II393028:IM393087 SE393028:SI393087 ACA393028:ACE393087 ALW393028:AMA393087 AVS393028:AVW393087 BFO393028:BFS393087 BPK393028:BPO393087 BZG393028:BZK393087 CJC393028:CJG393087 CSY393028:CTC393087 DCU393028:DCY393087 DMQ393028:DMU393087 DWM393028:DWQ393087 EGI393028:EGM393087 EQE393028:EQI393087 FAA393028:FAE393087 FJW393028:FKA393087 FTS393028:FTW393087 GDO393028:GDS393087 GNK393028:GNO393087 GXG393028:GXK393087 HHC393028:HHG393087 HQY393028:HRC393087 IAU393028:IAY393087 IKQ393028:IKU393087 IUM393028:IUQ393087 JEI393028:JEM393087 JOE393028:JOI393087 JYA393028:JYE393087 KHW393028:KIA393087 KRS393028:KRW393087 LBO393028:LBS393087 LLK393028:LLO393087 LVG393028:LVK393087 MFC393028:MFG393087 MOY393028:MPC393087 MYU393028:MYY393087 NIQ393028:NIU393087 NSM393028:NSQ393087 OCI393028:OCM393087 OME393028:OMI393087 OWA393028:OWE393087 PFW393028:PGA393087 PPS393028:PPW393087 PZO393028:PZS393087 QJK393028:QJO393087 QTG393028:QTK393087 RDC393028:RDG393087 RMY393028:RNC393087 RWU393028:RWY393087 SGQ393028:SGU393087 SQM393028:SQQ393087 TAI393028:TAM393087 TKE393028:TKI393087 TUA393028:TUE393087 UDW393028:UEA393087 UNS393028:UNW393087 UXO393028:UXS393087 VHK393028:VHO393087 VRG393028:VRK393087 WBC393028:WBG393087 WKY393028:WLC393087 WUU393028:WUY393087 AD458564:AH458623 II458564:IM458623 SE458564:SI458623 ACA458564:ACE458623 ALW458564:AMA458623 AVS458564:AVW458623 BFO458564:BFS458623 BPK458564:BPO458623 BZG458564:BZK458623 CJC458564:CJG458623 CSY458564:CTC458623 DCU458564:DCY458623 DMQ458564:DMU458623 DWM458564:DWQ458623 EGI458564:EGM458623 EQE458564:EQI458623 FAA458564:FAE458623 FJW458564:FKA458623 FTS458564:FTW458623 GDO458564:GDS458623 GNK458564:GNO458623 GXG458564:GXK458623 HHC458564:HHG458623 HQY458564:HRC458623 IAU458564:IAY458623 IKQ458564:IKU458623 IUM458564:IUQ458623 JEI458564:JEM458623 JOE458564:JOI458623 JYA458564:JYE458623 KHW458564:KIA458623 KRS458564:KRW458623 LBO458564:LBS458623 LLK458564:LLO458623 LVG458564:LVK458623 MFC458564:MFG458623 MOY458564:MPC458623 MYU458564:MYY458623 NIQ458564:NIU458623 NSM458564:NSQ458623 OCI458564:OCM458623 OME458564:OMI458623 OWA458564:OWE458623 PFW458564:PGA458623 PPS458564:PPW458623 PZO458564:PZS458623 QJK458564:QJO458623 QTG458564:QTK458623 RDC458564:RDG458623 RMY458564:RNC458623 RWU458564:RWY458623 SGQ458564:SGU458623 SQM458564:SQQ458623 TAI458564:TAM458623 TKE458564:TKI458623 TUA458564:TUE458623 UDW458564:UEA458623 UNS458564:UNW458623 UXO458564:UXS458623 VHK458564:VHO458623 VRG458564:VRK458623 WBC458564:WBG458623 WKY458564:WLC458623 WUU458564:WUY458623 AD524100:AH524159 II524100:IM524159 SE524100:SI524159 ACA524100:ACE524159 ALW524100:AMA524159 AVS524100:AVW524159 BFO524100:BFS524159 BPK524100:BPO524159 BZG524100:BZK524159 CJC524100:CJG524159 CSY524100:CTC524159 DCU524100:DCY524159 DMQ524100:DMU524159 DWM524100:DWQ524159 EGI524100:EGM524159 EQE524100:EQI524159 FAA524100:FAE524159 FJW524100:FKA524159 FTS524100:FTW524159 GDO524100:GDS524159 GNK524100:GNO524159 GXG524100:GXK524159 HHC524100:HHG524159 HQY524100:HRC524159 IAU524100:IAY524159 IKQ524100:IKU524159 IUM524100:IUQ524159 JEI524100:JEM524159 JOE524100:JOI524159 JYA524100:JYE524159 KHW524100:KIA524159 KRS524100:KRW524159 LBO524100:LBS524159 LLK524100:LLO524159 LVG524100:LVK524159 MFC524100:MFG524159 MOY524100:MPC524159 MYU524100:MYY524159 NIQ524100:NIU524159 NSM524100:NSQ524159 OCI524100:OCM524159 OME524100:OMI524159 OWA524100:OWE524159 PFW524100:PGA524159 PPS524100:PPW524159 PZO524100:PZS524159 QJK524100:QJO524159 QTG524100:QTK524159 RDC524100:RDG524159 RMY524100:RNC524159 RWU524100:RWY524159 SGQ524100:SGU524159 SQM524100:SQQ524159 TAI524100:TAM524159 TKE524100:TKI524159 TUA524100:TUE524159 UDW524100:UEA524159 UNS524100:UNW524159 UXO524100:UXS524159 VHK524100:VHO524159 VRG524100:VRK524159 WBC524100:WBG524159 WKY524100:WLC524159 WUU524100:WUY524159 AD589636:AH589695 II589636:IM589695 SE589636:SI589695 ACA589636:ACE589695 ALW589636:AMA589695 AVS589636:AVW589695 BFO589636:BFS589695 BPK589636:BPO589695 BZG589636:BZK589695 CJC589636:CJG589695 CSY589636:CTC589695 DCU589636:DCY589695 DMQ589636:DMU589695 DWM589636:DWQ589695 EGI589636:EGM589695 EQE589636:EQI589695 FAA589636:FAE589695 FJW589636:FKA589695 FTS589636:FTW589695 GDO589636:GDS589695 GNK589636:GNO589695 GXG589636:GXK589695 HHC589636:HHG589695 HQY589636:HRC589695 IAU589636:IAY589695 IKQ589636:IKU589695 IUM589636:IUQ589695 JEI589636:JEM589695 JOE589636:JOI589695 JYA589636:JYE589695 KHW589636:KIA589695 KRS589636:KRW589695 LBO589636:LBS589695 LLK589636:LLO589695 LVG589636:LVK589695 MFC589636:MFG589695 MOY589636:MPC589695 MYU589636:MYY589695 NIQ589636:NIU589695 NSM589636:NSQ589695 OCI589636:OCM589695 OME589636:OMI589695 OWA589636:OWE589695 PFW589636:PGA589695 PPS589636:PPW589695 PZO589636:PZS589695 QJK589636:QJO589695 QTG589636:QTK589695 RDC589636:RDG589695 RMY589636:RNC589695 RWU589636:RWY589695 SGQ589636:SGU589695 SQM589636:SQQ589695 TAI589636:TAM589695 TKE589636:TKI589695 TUA589636:TUE589695 UDW589636:UEA589695 UNS589636:UNW589695 UXO589636:UXS589695 VHK589636:VHO589695 VRG589636:VRK589695 WBC589636:WBG589695 WKY589636:WLC589695 WUU589636:WUY589695 AD655172:AH655231 II655172:IM655231 SE655172:SI655231 ACA655172:ACE655231 ALW655172:AMA655231 AVS655172:AVW655231 BFO655172:BFS655231 BPK655172:BPO655231 BZG655172:BZK655231 CJC655172:CJG655231 CSY655172:CTC655231 DCU655172:DCY655231 DMQ655172:DMU655231 DWM655172:DWQ655231 EGI655172:EGM655231 EQE655172:EQI655231 FAA655172:FAE655231 FJW655172:FKA655231 FTS655172:FTW655231 GDO655172:GDS655231 GNK655172:GNO655231 GXG655172:GXK655231 HHC655172:HHG655231 HQY655172:HRC655231 IAU655172:IAY655231 IKQ655172:IKU655231 IUM655172:IUQ655231 JEI655172:JEM655231 JOE655172:JOI655231 JYA655172:JYE655231 KHW655172:KIA655231 KRS655172:KRW655231 LBO655172:LBS655231 LLK655172:LLO655231 LVG655172:LVK655231 MFC655172:MFG655231 MOY655172:MPC655231 MYU655172:MYY655231 NIQ655172:NIU655231 NSM655172:NSQ655231 OCI655172:OCM655231 OME655172:OMI655231 OWA655172:OWE655231 PFW655172:PGA655231 PPS655172:PPW655231 PZO655172:PZS655231 QJK655172:QJO655231 QTG655172:QTK655231 RDC655172:RDG655231 RMY655172:RNC655231 RWU655172:RWY655231 SGQ655172:SGU655231 SQM655172:SQQ655231 TAI655172:TAM655231 TKE655172:TKI655231 TUA655172:TUE655231 UDW655172:UEA655231 UNS655172:UNW655231 UXO655172:UXS655231 VHK655172:VHO655231 VRG655172:VRK655231 WBC655172:WBG655231 WKY655172:WLC655231 WUU655172:WUY655231 AD720708:AH720767 II720708:IM720767 SE720708:SI720767 ACA720708:ACE720767 ALW720708:AMA720767 AVS720708:AVW720767 BFO720708:BFS720767 BPK720708:BPO720767 BZG720708:BZK720767 CJC720708:CJG720767 CSY720708:CTC720767 DCU720708:DCY720767 DMQ720708:DMU720767 DWM720708:DWQ720767 EGI720708:EGM720767 EQE720708:EQI720767 FAA720708:FAE720767 FJW720708:FKA720767 FTS720708:FTW720767 GDO720708:GDS720767 GNK720708:GNO720767 GXG720708:GXK720767 HHC720708:HHG720767 HQY720708:HRC720767 IAU720708:IAY720767 IKQ720708:IKU720767 IUM720708:IUQ720767 JEI720708:JEM720767 JOE720708:JOI720767 JYA720708:JYE720767 KHW720708:KIA720767 KRS720708:KRW720767 LBO720708:LBS720767 LLK720708:LLO720767 LVG720708:LVK720767 MFC720708:MFG720767 MOY720708:MPC720767 MYU720708:MYY720767 NIQ720708:NIU720767 NSM720708:NSQ720767 OCI720708:OCM720767 OME720708:OMI720767 OWA720708:OWE720767 PFW720708:PGA720767 PPS720708:PPW720767 PZO720708:PZS720767 QJK720708:QJO720767 QTG720708:QTK720767 RDC720708:RDG720767 RMY720708:RNC720767 RWU720708:RWY720767 SGQ720708:SGU720767 SQM720708:SQQ720767 TAI720708:TAM720767 TKE720708:TKI720767 TUA720708:TUE720767 UDW720708:UEA720767 UNS720708:UNW720767 UXO720708:UXS720767 VHK720708:VHO720767 VRG720708:VRK720767 WBC720708:WBG720767 WKY720708:WLC720767 WUU720708:WUY720767 AD786244:AH786303 II786244:IM786303 SE786244:SI786303 ACA786244:ACE786303 ALW786244:AMA786303 AVS786244:AVW786303 BFO786244:BFS786303 BPK786244:BPO786303 BZG786244:BZK786303 CJC786244:CJG786303 CSY786244:CTC786303 DCU786244:DCY786303 DMQ786244:DMU786303 DWM786244:DWQ786303 EGI786244:EGM786303 EQE786244:EQI786303 FAA786244:FAE786303 FJW786244:FKA786303 FTS786244:FTW786303 GDO786244:GDS786303 GNK786244:GNO786303 GXG786244:GXK786303 HHC786244:HHG786303 HQY786244:HRC786303 IAU786244:IAY786303 IKQ786244:IKU786303 IUM786244:IUQ786303 JEI786244:JEM786303 JOE786244:JOI786303 JYA786244:JYE786303 KHW786244:KIA786303 KRS786244:KRW786303 LBO786244:LBS786303 LLK786244:LLO786303 LVG786244:LVK786303 MFC786244:MFG786303 MOY786244:MPC786303 MYU786244:MYY786303 NIQ786244:NIU786303 NSM786244:NSQ786303 OCI786244:OCM786303 OME786244:OMI786303 OWA786244:OWE786303 PFW786244:PGA786303 PPS786244:PPW786303 PZO786244:PZS786303 QJK786244:QJO786303 QTG786244:QTK786303 RDC786244:RDG786303 RMY786244:RNC786303 RWU786244:RWY786303 SGQ786244:SGU786303 SQM786244:SQQ786303 TAI786244:TAM786303 TKE786244:TKI786303 TUA786244:TUE786303 UDW786244:UEA786303 UNS786244:UNW786303 UXO786244:UXS786303 VHK786244:VHO786303 VRG786244:VRK786303 WBC786244:WBG786303 WKY786244:WLC786303 WUU786244:WUY786303 AD851780:AH851839 II851780:IM851839 SE851780:SI851839 ACA851780:ACE851839 ALW851780:AMA851839 AVS851780:AVW851839 BFO851780:BFS851839 BPK851780:BPO851839 BZG851780:BZK851839 CJC851780:CJG851839 CSY851780:CTC851839 DCU851780:DCY851839 DMQ851780:DMU851839 DWM851780:DWQ851839 EGI851780:EGM851839 EQE851780:EQI851839 FAA851780:FAE851839 FJW851780:FKA851839 FTS851780:FTW851839 GDO851780:GDS851839 GNK851780:GNO851839 GXG851780:GXK851839 HHC851780:HHG851839 HQY851780:HRC851839 IAU851780:IAY851839 IKQ851780:IKU851839 IUM851780:IUQ851839 JEI851780:JEM851839 JOE851780:JOI851839 JYA851780:JYE851839 KHW851780:KIA851839 KRS851780:KRW851839 LBO851780:LBS851839 LLK851780:LLO851839 LVG851780:LVK851839 MFC851780:MFG851839 MOY851780:MPC851839 MYU851780:MYY851839 NIQ851780:NIU851839 NSM851780:NSQ851839 OCI851780:OCM851839 OME851780:OMI851839 OWA851780:OWE851839 PFW851780:PGA851839 PPS851780:PPW851839 PZO851780:PZS851839 QJK851780:QJO851839 QTG851780:QTK851839 RDC851780:RDG851839 RMY851780:RNC851839 RWU851780:RWY851839 SGQ851780:SGU851839 SQM851780:SQQ851839 TAI851780:TAM851839 TKE851780:TKI851839 TUA851780:TUE851839 UDW851780:UEA851839 UNS851780:UNW851839 UXO851780:UXS851839 VHK851780:VHO851839 VRG851780:VRK851839 WBC851780:WBG851839 WKY851780:WLC851839 WUU851780:WUY851839 AD917316:AH917375 II917316:IM917375 SE917316:SI917375 ACA917316:ACE917375 ALW917316:AMA917375 AVS917316:AVW917375 BFO917316:BFS917375 BPK917316:BPO917375 BZG917316:BZK917375 CJC917316:CJG917375 CSY917316:CTC917375 DCU917316:DCY917375 DMQ917316:DMU917375 DWM917316:DWQ917375 EGI917316:EGM917375 EQE917316:EQI917375 FAA917316:FAE917375 FJW917316:FKA917375 FTS917316:FTW917375 GDO917316:GDS917375 GNK917316:GNO917375 GXG917316:GXK917375 HHC917316:HHG917375 HQY917316:HRC917375 IAU917316:IAY917375 IKQ917316:IKU917375 IUM917316:IUQ917375 JEI917316:JEM917375 JOE917316:JOI917375 JYA917316:JYE917375 KHW917316:KIA917375 KRS917316:KRW917375 LBO917316:LBS917375 LLK917316:LLO917375 LVG917316:LVK917375 MFC917316:MFG917375 MOY917316:MPC917375 MYU917316:MYY917375 NIQ917316:NIU917375 NSM917316:NSQ917375 OCI917316:OCM917375 OME917316:OMI917375 OWA917316:OWE917375 PFW917316:PGA917375 PPS917316:PPW917375 PZO917316:PZS917375 QJK917316:QJO917375 QTG917316:QTK917375 RDC917316:RDG917375 RMY917316:RNC917375 RWU917316:RWY917375 SGQ917316:SGU917375 SQM917316:SQQ917375 TAI917316:TAM917375 TKE917316:TKI917375 TUA917316:TUE917375 UDW917316:UEA917375 UNS917316:UNW917375 UXO917316:UXS917375 VHK917316:VHO917375 VRG917316:VRK917375 WBC917316:WBG917375 WKY917316:WLC917375 WUU917316:WUY917375 AD982852:AH982911 II982852:IM982911 SE982852:SI982911 ACA982852:ACE982911 ALW982852:AMA982911 AVS982852:AVW982911 BFO982852:BFS982911 BPK982852:BPO982911 BZG982852:BZK982911 CJC982852:CJG982911 CSY982852:CTC982911 DCU982852:DCY982911 DMQ982852:DMU982911 DWM982852:DWQ982911 EGI982852:EGM982911 EQE982852:EQI982911 FAA982852:FAE982911 FJW982852:FKA982911 FTS982852:FTW982911 GDO982852:GDS982911 GNK982852:GNO982911 GXG982852:GXK982911 HHC982852:HHG982911 HQY982852:HRC982911 IAU982852:IAY982911 IKQ982852:IKU982911 IUM982852:IUQ982911 JEI982852:JEM982911 JOE982852:JOI982911 JYA982852:JYE982911 KHW982852:KIA982911 KRS982852:KRW982911 LBO982852:LBS982911 LLK982852:LLO982911 LVG982852:LVK982911 MFC982852:MFG982911 MOY982852:MPC982911 MYU982852:MYY982911 NIQ982852:NIU982911 NSM982852:NSQ982911 OCI982852:OCM982911 OME982852:OMI982911 OWA982852:OWE982911 PFW982852:PGA982911 PPS982852:PPW982911 PZO982852:PZS982911 QJK982852:QJO982911 QTG982852:QTK982911 RDC982852:RDG982911 RMY982852:RNC982911 RWU982852:RWY982911 SGQ982852:SGU982911 SQM982852:SQQ982911 TAI982852:TAM982911 TKE982852:TKI982911 TUA982852:TUE982911 UDW982852:UEA982911 UNS982852:UNW982911 UXO982852:UXS982911 VHK982852:VHO982911 VRG982852:VRK982911 WBC982852:WBG982911 WKY982852:WLC982911 WUU982852:WUY982911 AD65458:AH65517 II65458:IM65517 SE65458:SI65517 ACA65458:ACE65517 ALW65458:AMA65517 AVS65458:AVW65517 BFO65458:BFS65517 BPK65458:BPO65517 BZG65458:BZK65517 CJC65458:CJG65517 CSY65458:CTC65517 DCU65458:DCY65517 DMQ65458:DMU65517 DWM65458:DWQ65517 EGI65458:EGM65517 EQE65458:EQI65517 FAA65458:FAE65517 FJW65458:FKA65517 FTS65458:FTW65517 GDO65458:GDS65517 GNK65458:GNO65517 GXG65458:GXK65517 HHC65458:HHG65517 HQY65458:HRC65517 IAU65458:IAY65517 IKQ65458:IKU65517 IUM65458:IUQ65517 JEI65458:JEM65517 JOE65458:JOI65517 JYA65458:JYE65517 KHW65458:KIA65517 KRS65458:KRW65517 LBO65458:LBS65517 LLK65458:LLO65517 LVG65458:LVK65517 MFC65458:MFG65517 MOY65458:MPC65517 MYU65458:MYY65517 NIQ65458:NIU65517 NSM65458:NSQ65517 OCI65458:OCM65517 OME65458:OMI65517 OWA65458:OWE65517 PFW65458:PGA65517 PPS65458:PPW65517 PZO65458:PZS65517 QJK65458:QJO65517 QTG65458:QTK65517 RDC65458:RDG65517 RMY65458:RNC65517 RWU65458:RWY65517 SGQ65458:SGU65517 SQM65458:SQQ65517 TAI65458:TAM65517 TKE65458:TKI65517 TUA65458:TUE65517 UDW65458:UEA65517 UNS65458:UNW65517 UXO65458:UXS65517 VHK65458:VHO65517 VRG65458:VRK65517 WBC65458:WBG65517 WKY65458:WLC65517 WUU65458:WUY65517 AD130994:AH131053 II130994:IM131053 SE130994:SI131053 ACA130994:ACE131053 ALW130994:AMA131053 AVS130994:AVW131053 BFO130994:BFS131053 BPK130994:BPO131053 BZG130994:BZK131053 CJC130994:CJG131053 CSY130994:CTC131053 DCU130994:DCY131053 DMQ130994:DMU131053 DWM130994:DWQ131053 EGI130994:EGM131053 EQE130994:EQI131053 FAA130994:FAE131053 FJW130994:FKA131053 FTS130994:FTW131053 GDO130994:GDS131053 GNK130994:GNO131053 GXG130994:GXK131053 HHC130994:HHG131053 HQY130994:HRC131053 IAU130994:IAY131053 IKQ130994:IKU131053 IUM130994:IUQ131053 JEI130994:JEM131053 JOE130994:JOI131053 JYA130994:JYE131053 KHW130994:KIA131053 KRS130994:KRW131053 LBO130994:LBS131053 LLK130994:LLO131053 LVG130994:LVK131053 MFC130994:MFG131053 MOY130994:MPC131053 MYU130994:MYY131053 NIQ130994:NIU131053 NSM130994:NSQ131053 OCI130994:OCM131053 OME130994:OMI131053 OWA130994:OWE131053 PFW130994:PGA131053 PPS130994:PPW131053 PZO130994:PZS131053 QJK130994:QJO131053 QTG130994:QTK131053 RDC130994:RDG131053 RMY130994:RNC131053 RWU130994:RWY131053 SGQ130994:SGU131053 SQM130994:SQQ131053 TAI130994:TAM131053 TKE130994:TKI131053 TUA130994:TUE131053 UDW130994:UEA131053 UNS130994:UNW131053 UXO130994:UXS131053 VHK130994:VHO131053 VRG130994:VRK131053 WBC130994:WBG131053 WKY130994:WLC131053 WUU130994:WUY131053 AD196530:AH196589 II196530:IM196589 SE196530:SI196589 ACA196530:ACE196589 ALW196530:AMA196589 AVS196530:AVW196589 BFO196530:BFS196589 BPK196530:BPO196589 BZG196530:BZK196589 CJC196530:CJG196589 CSY196530:CTC196589 DCU196530:DCY196589 DMQ196530:DMU196589 DWM196530:DWQ196589 EGI196530:EGM196589 EQE196530:EQI196589 FAA196530:FAE196589 FJW196530:FKA196589 FTS196530:FTW196589 GDO196530:GDS196589 GNK196530:GNO196589 GXG196530:GXK196589 HHC196530:HHG196589 HQY196530:HRC196589 IAU196530:IAY196589 IKQ196530:IKU196589 IUM196530:IUQ196589 JEI196530:JEM196589 JOE196530:JOI196589 JYA196530:JYE196589 KHW196530:KIA196589 KRS196530:KRW196589 LBO196530:LBS196589 LLK196530:LLO196589 LVG196530:LVK196589 MFC196530:MFG196589 MOY196530:MPC196589 MYU196530:MYY196589 NIQ196530:NIU196589 NSM196530:NSQ196589 OCI196530:OCM196589 OME196530:OMI196589 OWA196530:OWE196589 PFW196530:PGA196589 PPS196530:PPW196589 PZO196530:PZS196589 QJK196530:QJO196589 QTG196530:QTK196589 RDC196530:RDG196589 RMY196530:RNC196589 RWU196530:RWY196589 SGQ196530:SGU196589 SQM196530:SQQ196589 TAI196530:TAM196589 TKE196530:TKI196589 TUA196530:TUE196589 UDW196530:UEA196589 UNS196530:UNW196589 UXO196530:UXS196589 VHK196530:VHO196589 VRG196530:VRK196589 WBC196530:WBG196589 WKY196530:WLC196589 WUU196530:WUY196589 AD262066:AH262125 II262066:IM262125 SE262066:SI262125 ACA262066:ACE262125 ALW262066:AMA262125 AVS262066:AVW262125 BFO262066:BFS262125 BPK262066:BPO262125 BZG262066:BZK262125 CJC262066:CJG262125 CSY262066:CTC262125 DCU262066:DCY262125 DMQ262066:DMU262125 DWM262066:DWQ262125 EGI262066:EGM262125 EQE262066:EQI262125 FAA262066:FAE262125 FJW262066:FKA262125 FTS262066:FTW262125 GDO262066:GDS262125 GNK262066:GNO262125 GXG262066:GXK262125 HHC262066:HHG262125 HQY262066:HRC262125 IAU262066:IAY262125 IKQ262066:IKU262125 IUM262066:IUQ262125 JEI262066:JEM262125 JOE262066:JOI262125 JYA262066:JYE262125 KHW262066:KIA262125 KRS262066:KRW262125 LBO262066:LBS262125 LLK262066:LLO262125 LVG262066:LVK262125 MFC262066:MFG262125 MOY262066:MPC262125 MYU262066:MYY262125 NIQ262066:NIU262125 NSM262066:NSQ262125 OCI262066:OCM262125 OME262066:OMI262125 OWA262066:OWE262125 PFW262066:PGA262125 PPS262066:PPW262125 PZO262066:PZS262125 QJK262066:QJO262125 QTG262066:QTK262125 RDC262066:RDG262125 RMY262066:RNC262125 RWU262066:RWY262125 SGQ262066:SGU262125 SQM262066:SQQ262125 TAI262066:TAM262125 TKE262066:TKI262125 TUA262066:TUE262125 UDW262066:UEA262125 UNS262066:UNW262125 UXO262066:UXS262125 VHK262066:VHO262125 VRG262066:VRK262125 WBC262066:WBG262125 WKY262066:WLC262125 WUU262066:WUY262125 AD327602:AH327661 II327602:IM327661 SE327602:SI327661 ACA327602:ACE327661 ALW327602:AMA327661 AVS327602:AVW327661 BFO327602:BFS327661 BPK327602:BPO327661 BZG327602:BZK327661 CJC327602:CJG327661 CSY327602:CTC327661 DCU327602:DCY327661 DMQ327602:DMU327661 DWM327602:DWQ327661 EGI327602:EGM327661 EQE327602:EQI327661 FAA327602:FAE327661 FJW327602:FKA327661 FTS327602:FTW327661 GDO327602:GDS327661 GNK327602:GNO327661 GXG327602:GXK327661 HHC327602:HHG327661 HQY327602:HRC327661 IAU327602:IAY327661 IKQ327602:IKU327661 IUM327602:IUQ327661 JEI327602:JEM327661 JOE327602:JOI327661 JYA327602:JYE327661 KHW327602:KIA327661 KRS327602:KRW327661 LBO327602:LBS327661 LLK327602:LLO327661 LVG327602:LVK327661 MFC327602:MFG327661 MOY327602:MPC327661 MYU327602:MYY327661 NIQ327602:NIU327661 NSM327602:NSQ327661 OCI327602:OCM327661 OME327602:OMI327661 OWA327602:OWE327661 PFW327602:PGA327661 PPS327602:PPW327661 PZO327602:PZS327661 QJK327602:QJO327661 QTG327602:QTK327661 RDC327602:RDG327661 RMY327602:RNC327661 RWU327602:RWY327661 SGQ327602:SGU327661 SQM327602:SQQ327661 TAI327602:TAM327661 TKE327602:TKI327661 TUA327602:TUE327661 UDW327602:UEA327661 UNS327602:UNW327661 UXO327602:UXS327661 VHK327602:VHO327661 VRG327602:VRK327661 WBC327602:WBG327661 WKY327602:WLC327661 WUU327602:WUY327661 AD393138:AH393197 II393138:IM393197 SE393138:SI393197 ACA393138:ACE393197 ALW393138:AMA393197 AVS393138:AVW393197 BFO393138:BFS393197 BPK393138:BPO393197 BZG393138:BZK393197 CJC393138:CJG393197 CSY393138:CTC393197 DCU393138:DCY393197 DMQ393138:DMU393197 DWM393138:DWQ393197 EGI393138:EGM393197 EQE393138:EQI393197 FAA393138:FAE393197 FJW393138:FKA393197 FTS393138:FTW393197 GDO393138:GDS393197 GNK393138:GNO393197 GXG393138:GXK393197 HHC393138:HHG393197 HQY393138:HRC393197 IAU393138:IAY393197 IKQ393138:IKU393197 IUM393138:IUQ393197 JEI393138:JEM393197 JOE393138:JOI393197 JYA393138:JYE393197 KHW393138:KIA393197 KRS393138:KRW393197 LBO393138:LBS393197 LLK393138:LLO393197 LVG393138:LVK393197 MFC393138:MFG393197 MOY393138:MPC393197 MYU393138:MYY393197 NIQ393138:NIU393197 NSM393138:NSQ393197 OCI393138:OCM393197 OME393138:OMI393197 OWA393138:OWE393197 PFW393138:PGA393197 PPS393138:PPW393197 PZO393138:PZS393197 QJK393138:QJO393197 QTG393138:QTK393197 RDC393138:RDG393197 RMY393138:RNC393197 RWU393138:RWY393197 SGQ393138:SGU393197 SQM393138:SQQ393197 TAI393138:TAM393197 TKE393138:TKI393197 TUA393138:TUE393197 UDW393138:UEA393197 UNS393138:UNW393197 UXO393138:UXS393197 VHK393138:VHO393197 VRG393138:VRK393197 WBC393138:WBG393197 WKY393138:WLC393197 WUU393138:WUY393197 AD458674:AH458733 II458674:IM458733 SE458674:SI458733 ACA458674:ACE458733 ALW458674:AMA458733 AVS458674:AVW458733 BFO458674:BFS458733 BPK458674:BPO458733 BZG458674:BZK458733 CJC458674:CJG458733 CSY458674:CTC458733 DCU458674:DCY458733 DMQ458674:DMU458733 DWM458674:DWQ458733 EGI458674:EGM458733 EQE458674:EQI458733 FAA458674:FAE458733 FJW458674:FKA458733 FTS458674:FTW458733 GDO458674:GDS458733 GNK458674:GNO458733 GXG458674:GXK458733 HHC458674:HHG458733 HQY458674:HRC458733 IAU458674:IAY458733 IKQ458674:IKU458733 IUM458674:IUQ458733 JEI458674:JEM458733 JOE458674:JOI458733 JYA458674:JYE458733 KHW458674:KIA458733 KRS458674:KRW458733 LBO458674:LBS458733 LLK458674:LLO458733 LVG458674:LVK458733 MFC458674:MFG458733 MOY458674:MPC458733 MYU458674:MYY458733 NIQ458674:NIU458733 NSM458674:NSQ458733 OCI458674:OCM458733 OME458674:OMI458733 OWA458674:OWE458733 PFW458674:PGA458733 PPS458674:PPW458733 PZO458674:PZS458733 QJK458674:QJO458733 QTG458674:QTK458733 RDC458674:RDG458733 RMY458674:RNC458733 RWU458674:RWY458733 SGQ458674:SGU458733 SQM458674:SQQ458733 TAI458674:TAM458733 TKE458674:TKI458733 TUA458674:TUE458733 UDW458674:UEA458733 UNS458674:UNW458733 UXO458674:UXS458733 VHK458674:VHO458733 VRG458674:VRK458733 WBC458674:WBG458733 WKY458674:WLC458733 WUU458674:WUY458733 AD524210:AH524269 II524210:IM524269 SE524210:SI524269 ACA524210:ACE524269 ALW524210:AMA524269 AVS524210:AVW524269 BFO524210:BFS524269 BPK524210:BPO524269 BZG524210:BZK524269 CJC524210:CJG524269 CSY524210:CTC524269 DCU524210:DCY524269 DMQ524210:DMU524269 DWM524210:DWQ524269 EGI524210:EGM524269 EQE524210:EQI524269 FAA524210:FAE524269 FJW524210:FKA524269 FTS524210:FTW524269 GDO524210:GDS524269 GNK524210:GNO524269 GXG524210:GXK524269 HHC524210:HHG524269 HQY524210:HRC524269 IAU524210:IAY524269 IKQ524210:IKU524269 IUM524210:IUQ524269 JEI524210:JEM524269 JOE524210:JOI524269 JYA524210:JYE524269 KHW524210:KIA524269 KRS524210:KRW524269 LBO524210:LBS524269 LLK524210:LLO524269 LVG524210:LVK524269 MFC524210:MFG524269 MOY524210:MPC524269 MYU524210:MYY524269 NIQ524210:NIU524269 NSM524210:NSQ524269 OCI524210:OCM524269 OME524210:OMI524269 OWA524210:OWE524269 PFW524210:PGA524269 PPS524210:PPW524269 PZO524210:PZS524269 QJK524210:QJO524269 QTG524210:QTK524269 RDC524210:RDG524269 RMY524210:RNC524269 RWU524210:RWY524269 SGQ524210:SGU524269 SQM524210:SQQ524269 TAI524210:TAM524269 TKE524210:TKI524269 TUA524210:TUE524269 UDW524210:UEA524269 UNS524210:UNW524269 UXO524210:UXS524269 VHK524210:VHO524269 VRG524210:VRK524269 WBC524210:WBG524269 WKY524210:WLC524269 WUU524210:WUY524269 AD589746:AH589805 II589746:IM589805 SE589746:SI589805 ACA589746:ACE589805 ALW589746:AMA589805 AVS589746:AVW589805 BFO589746:BFS589805 BPK589746:BPO589805 BZG589746:BZK589805 CJC589746:CJG589805 CSY589746:CTC589805 DCU589746:DCY589805 DMQ589746:DMU589805 DWM589746:DWQ589805 EGI589746:EGM589805 EQE589746:EQI589805 FAA589746:FAE589805 FJW589746:FKA589805 FTS589746:FTW589805 GDO589746:GDS589805 GNK589746:GNO589805 GXG589746:GXK589805 HHC589746:HHG589805 HQY589746:HRC589805 IAU589746:IAY589805 IKQ589746:IKU589805 IUM589746:IUQ589805 JEI589746:JEM589805 JOE589746:JOI589805 JYA589746:JYE589805 KHW589746:KIA589805 KRS589746:KRW589805 LBO589746:LBS589805 LLK589746:LLO589805 LVG589746:LVK589805 MFC589746:MFG589805 MOY589746:MPC589805 MYU589746:MYY589805 NIQ589746:NIU589805 NSM589746:NSQ589805 OCI589746:OCM589805 OME589746:OMI589805 OWA589746:OWE589805 PFW589746:PGA589805 PPS589746:PPW589805 PZO589746:PZS589805 QJK589746:QJO589805 QTG589746:QTK589805 RDC589746:RDG589805 RMY589746:RNC589805 RWU589746:RWY589805 SGQ589746:SGU589805 SQM589746:SQQ589805 TAI589746:TAM589805 TKE589746:TKI589805 TUA589746:TUE589805 UDW589746:UEA589805 UNS589746:UNW589805 UXO589746:UXS589805 VHK589746:VHO589805 VRG589746:VRK589805 WBC589746:WBG589805 WKY589746:WLC589805 WUU589746:WUY589805 AD655282:AH655341 II655282:IM655341 SE655282:SI655341 ACA655282:ACE655341 ALW655282:AMA655341 AVS655282:AVW655341 BFO655282:BFS655341 BPK655282:BPO655341 BZG655282:BZK655341 CJC655282:CJG655341 CSY655282:CTC655341 DCU655282:DCY655341 DMQ655282:DMU655341 DWM655282:DWQ655341 EGI655282:EGM655341 EQE655282:EQI655341 FAA655282:FAE655341 FJW655282:FKA655341 FTS655282:FTW655341 GDO655282:GDS655341 GNK655282:GNO655341 GXG655282:GXK655341 HHC655282:HHG655341 HQY655282:HRC655341 IAU655282:IAY655341 IKQ655282:IKU655341 IUM655282:IUQ655341 JEI655282:JEM655341 JOE655282:JOI655341 JYA655282:JYE655341 KHW655282:KIA655341 KRS655282:KRW655341 LBO655282:LBS655341 LLK655282:LLO655341 LVG655282:LVK655341 MFC655282:MFG655341 MOY655282:MPC655341 MYU655282:MYY655341 NIQ655282:NIU655341 NSM655282:NSQ655341 OCI655282:OCM655341 OME655282:OMI655341 OWA655282:OWE655341 PFW655282:PGA655341 PPS655282:PPW655341 PZO655282:PZS655341 QJK655282:QJO655341 QTG655282:QTK655341 RDC655282:RDG655341 RMY655282:RNC655341 RWU655282:RWY655341 SGQ655282:SGU655341 SQM655282:SQQ655341 TAI655282:TAM655341 TKE655282:TKI655341 TUA655282:TUE655341 UDW655282:UEA655341 UNS655282:UNW655341 UXO655282:UXS655341 VHK655282:VHO655341 VRG655282:VRK655341 WBC655282:WBG655341 WKY655282:WLC655341 WUU655282:WUY655341 AD720818:AH720877 II720818:IM720877 SE720818:SI720877 ACA720818:ACE720877 ALW720818:AMA720877 AVS720818:AVW720877 BFO720818:BFS720877 BPK720818:BPO720877 BZG720818:BZK720877 CJC720818:CJG720877 CSY720818:CTC720877 DCU720818:DCY720877 DMQ720818:DMU720877 DWM720818:DWQ720877 EGI720818:EGM720877 EQE720818:EQI720877 FAA720818:FAE720877 FJW720818:FKA720877 FTS720818:FTW720877 GDO720818:GDS720877 GNK720818:GNO720877 GXG720818:GXK720877 HHC720818:HHG720877 HQY720818:HRC720877 IAU720818:IAY720877 IKQ720818:IKU720877 IUM720818:IUQ720877 JEI720818:JEM720877 JOE720818:JOI720877 JYA720818:JYE720877 KHW720818:KIA720877 KRS720818:KRW720877 LBO720818:LBS720877 LLK720818:LLO720877 LVG720818:LVK720877 MFC720818:MFG720877 MOY720818:MPC720877 MYU720818:MYY720877 NIQ720818:NIU720877 NSM720818:NSQ720877 OCI720818:OCM720877 OME720818:OMI720877 OWA720818:OWE720877 PFW720818:PGA720877 PPS720818:PPW720877 PZO720818:PZS720877 QJK720818:QJO720877 QTG720818:QTK720877 RDC720818:RDG720877 RMY720818:RNC720877 RWU720818:RWY720877 SGQ720818:SGU720877 SQM720818:SQQ720877 TAI720818:TAM720877 TKE720818:TKI720877 TUA720818:TUE720877 UDW720818:UEA720877 UNS720818:UNW720877 UXO720818:UXS720877 VHK720818:VHO720877 VRG720818:VRK720877 WBC720818:WBG720877 WKY720818:WLC720877 WUU720818:WUY720877 AD786354:AH786413 II786354:IM786413 SE786354:SI786413 ACA786354:ACE786413 ALW786354:AMA786413 AVS786354:AVW786413 BFO786354:BFS786413 BPK786354:BPO786413 BZG786354:BZK786413 CJC786354:CJG786413 CSY786354:CTC786413 DCU786354:DCY786413 DMQ786354:DMU786413 DWM786354:DWQ786413 EGI786354:EGM786413 EQE786354:EQI786413 FAA786354:FAE786413 FJW786354:FKA786413 FTS786354:FTW786413 GDO786354:GDS786413 GNK786354:GNO786413 GXG786354:GXK786413 HHC786354:HHG786413 HQY786354:HRC786413 IAU786354:IAY786413 IKQ786354:IKU786413 IUM786354:IUQ786413 JEI786354:JEM786413 JOE786354:JOI786413 JYA786354:JYE786413 KHW786354:KIA786413 KRS786354:KRW786413 LBO786354:LBS786413 LLK786354:LLO786413 LVG786354:LVK786413 MFC786354:MFG786413 MOY786354:MPC786413 MYU786354:MYY786413 NIQ786354:NIU786413 NSM786354:NSQ786413 OCI786354:OCM786413 OME786354:OMI786413 OWA786354:OWE786413 PFW786354:PGA786413 PPS786354:PPW786413 PZO786354:PZS786413 QJK786354:QJO786413 QTG786354:QTK786413 RDC786354:RDG786413 RMY786354:RNC786413 RWU786354:RWY786413 SGQ786354:SGU786413 SQM786354:SQQ786413 TAI786354:TAM786413 TKE786354:TKI786413 TUA786354:TUE786413 UDW786354:UEA786413 UNS786354:UNW786413 UXO786354:UXS786413 VHK786354:VHO786413 VRG786354:VRK786413 WBC786354:WBG786413 WKY786354:WLC786413 WUU786354:WUY786413 AD851890:AH851949 II851890:IM851949 SE851890:SI851949 ACA851890:ACE851949 ALW851890:AMA851949 AVS851890:AVW851949 BFO851890:BFS851949 BPK851890:BPO851949 BZG851890:BZK851949 CJC851890:CJG851949 CSY851890:CTC851949 DCU851890:DCY851949 DMQ851890:DMU851949 DWM851890:DWQ851949 EGI851890:EGM851949 EQE851890:EQI851949 FAA851890:FAE851949 FJW851890:FKA851949 FTS851890:FTW851949 GDO851890:GDS851949 GNK851890:GNO851949 GXG851890:GXK851949 HHC851890:HHG851949 HQY851890:HRC851949 IAU851890:IAY851949 IKQ851890:IKU851949 IUM851890:IUQ851949 JEI851890:JEM851949 JOE851890:JOI851949 JYA851890:JYE851949 KHW851890:KIA851949 KRS851890:KRW851949 LBO851890:LBS851949 LLK851890:LLO851949 LVG851890:LVK851949 MFC851890:MFG851949 MOY851890:MPC851949 MYU851890:MYY851949 NIQ851890:NIU851949 NSM851890:NSQ851949 OCI851890:OCM851949 OME851890:OMI851949 OWA851890:OWE851949 PFW851890:PGA851949 PPS851890:PPW851949 PZO851890:PZS851949 QJK851890:QJO851949 QTG851890:QTK851949 RDC851890:RDG851949 RMY851890:RNC851949 RWU851890:RWY851949 SGQ851890:SGU851949 SQM851890:SQQ851949 TAI851890:TAM851949 TKE851890:TKI851949 TUA851890:TUE851949 UDW851890:UEA851949 UNS851890:UNW851949 UXO851890:UXS851949 VHK851890:VHO851949 VRG851890:VRK851949 WBC851890:WBG851949 WKY851890:WLC851949 WUU851890:WUY851949 AD917426:AH917485 II917426:IM917485 SE917426:SI917485 ACA917426:ACE917485 ALW917426:AMA917485 AVS917426:AVW917485 BFO917426:BFS917485 BPK917426:BPO917485 BZG917426:BZK917485 CJC917426:CJG917485 CSY917426:CTC917485 DCU917426:DCY917485 DMQ917426:DMU917485 DWM917426:DWQ917485 EGI917426:EGM917485 EQE917426:EQI917485 FAA917426:FAE917485 FJW917426:FKA917485 FTS917426:FTW917485 GDO917426:GDS917485 GNK917426:GNO917485 GXG917426:GXK917485 HHC917426:HHG917485 HQY917426:HRC917485 IAU917426:IAY917485 IKQ917426:IKU917485 IUM917426:IUQ917485 JEI917426:JEM917485 JOE917426:JOI917485 JYA917426:JYE917485 KHW917426:KIA917485 KRS917426:KRW917485 LBO917426:LBS917485 LLK917426:LLO917485 LVG917426:LVK917485 MFC917426:MFG917485 MOY917426:MPC917485 MYU917426:MYY917485 NIQ917426:NIU917485 NSM917426:NSQ917485 OCI917426:OCM917485 OME917426:OMI917485 OWA917426:OWE917485 PFW917426:PGA917485 PPS917426:PPW917485 PZO917426:PZS917485 QJK917426:QJO917485 QTG917426:QTK917485 RDC917426:RDG917485 RMY917426:RNC917485 RWU917426:RWY917485 SGQ917426:SGU917485 SQM917426:SQQ917485 TAI917426:TAM917485 TKE917426:TKI917485 TUA917426:TUE917485 UDW917426:UEA917485 UNS917426:UNW917485 UXO917426:UXS917485 VHK917426:VHO917485 VRG917426:VRK917485 WBC917426:WBG917485 WKY917426:WLC917485 WUU917426:WUY917485 AD982962:AH983021 II982962:IM983021 SE982962:SI983021 ACA982962:ACE983021 ALW982962:AMA983021 AVS982962:AVW983021 BFO982962:BFS983021 BPK982962:BPO983021 BZG982962:BZK983021 CJC982962:CJG983021 CSY982962:CTC983021 DCU982962:DCY983021 DMQ982962:DMU983021 DWM982962:DWQ983021 EGI982962:EGM983021 EQE982962:EQI983021 FAA982962:FAE983021 FJW982962:FKA983021 FTS982962:FTW983021 GDO982962:GDS983021 GNK982962:GNO983021 GXG982962:GXK983021 HHC982962:HHG983021 HQY982962:HRC983021 IAU982962:IAY983021 IKQ982962:IKU983021 IUM982962:IUQ983021 JEI982962:JEM983021 JOE982962:JOI983021 JYA982962:JYE983021 KHW982962:KIA983021 KRS982962:KRW983021 LBO982962:LBS983021 LLK982962:LLO983021 LVG982962:LVK983021 MFC982962:MFG983021 MOY982962:MPC983021 MYU982962:MYY983021 NIQ982962:NIU983021 NSM982962:NSQ983021 OCI982962:OCM983021 OME982962:OMI983021 OWA982962:OWE983021 PFW982962:PGA983021 PPS982962:PPW983021 PZO982962:PZS983021 QJK982962:QJO983021 QTG982962:QTK983021 RDC982962:RDG983021 RMY982962:RNC983021 RWU982962:RWY983021 SGQ982962:SGU983021 SQM982962:SQQ983021 TAI982962:TAM983021 TKE982962:TKI983021 TUA982962:TUE983021 UDW982962:UEA983021 UNS982962:UNW983021 UXO982962:UXS983021 VHK982962:VHO983021 VRG982962:VRK983021 WBC982962:WBG983021 WKY982962:WLC983021 WUU982962:WUY983021 AD127:AH186 AD227:AH286 AD327:AH386 AD426:AH485" xr:uid="{827CF114-C4CC-4088-A168-235BE78EBC66}">
      <formula1>"増車,減車,維持"</formula1>
    </dataValidation>
    <dataValidation type="list" allowBlank="1" showInputMessage="1" showErrorMessage="1" sqref="WUZ982962:WVD983021 IN27:IR86 SJ27:SN86 ACF27:ACJ86 AMB27:AMF86 AVX27:AWB86 BFT27:BFX86 BPP27:BPT86 BZL27:BZP86 CJH27:CJL86 CTD27:CTH86 DCZ27:DDD86 DMV27:DMZ86 DWR27:DWV86 EGN27:EGR86 EQJ27:EQN86 FAF27:FAJ86 FKB27:FKF86 FTX27:FUB86 GDT27:GDX86 GNP27:GNT86 GXL27:GXP86 HHH27:HHL86 HRD27:HRH86 IAZ27:IBD86 IKV27:IKZ86 IUR27:IUV86 JEN27:JER86 JOJ27:JON86 JYF27:JYJ86 KIB27:KIF86 KRX27:KSB86 LBT27:LBX86 LLP27:LLT86 LVL27:LVP86 MFH27:MFL86 MPD27:MPH86 MYZ27:MZD86 NIV27:NIZ86 NSR27:NSV86 OCN27:OCR86 OMJ27:OMN86 OWF27:OWJ86 PGB27:PGF86 PPX27:PQB86 PZT27:PZX86 QJP27:QJT86 QTL27:QTP86 RDH27:RDL86 RND27:RNH86 RWZ27:RXD86 SGV27:SGZ86 SQR27:SQV86 TAN27:TAR86 TKJ27:TKN86 TUF27:TUJ86 UEB27:UEF86 UNX27:UOB86 UXT27:UXX86 VHP27:VHT86 VRL27:VRP86 WBH27:WBL86 WLD27:WLH86 WUZ27:WVD86 AI64913:AM64972 IN64913:IR64972 SJ64913:SN64972 ACF64913:ACJ64972 AMB64913:AMF64972 AVX64913:AWB64972 BFT64913:BFX64972 BPP64913:BPT64972 BZL64913:BZP64972 CJH64913:CJL64972 CTD64913:CTH64972 DCZ64913:DDD64972 DMV64913:DMZ64972 DWR64913:DWV64972 EGN64913:EGR64972 EQJ64913:EQN64972 FAF64913:FAJ64972 FKB64913:FKF64972 FTX64913:FUB64972 GDT64913:GDX64972 GNP64913:GNT64972 GXL64913:GXP64972 HHH64913:HHL64972 HRD64913:HRH64972 IAZ64913:IBD64972 IKV64913:IKZ64972 IUR64913:IUV64972 JEN64913:JER64972 JOJ64913:JON64972 JYF64913:JYJ64972 KIB64913:KIF64972 KRX64913:KSB64972 LBT64913:LBX64972 LLP64913:LLT64972 LVL64913:LVP64972 MFH64913:MFL64972 MPD64913:MPH64972 MYZ64913:MZD64972 NIV64913:NIZ64972 NSR64913:NSV64972 OCN64913:OCR64972 OMJ64913:OMN64972 OWF64913:OWJ64972 PGB64913:PGF64972 PPX64913:PQB64972 PZT64913:PZX64972 QJP64913:QJT64972 QTL64913:QTP64972 RDH64913:RDL64972 RND64913:RNH64972 RWZ64913:RXD64972 SGV64913:SGZ64972 SQR64913:SQV64972 TAN64913:TAR64972 TKJ64913:TKN64972 TUF64913:TUJ64972 UEB64913:UEF64972 UNX64913:UOB64972 UXT64913:UXX64972 VHP64913:VHT64972 VRL64913:VRP64972 WBH64913:WBL64972 WLD64913:WLH64972 WUZ64913:WVD64972 AI130449:AM130508 IN130449:IR130508 SJ130449:SN130508 ACF130449:ACJ130508 AMB130449:AMF130508 AVX130449:AWB130508 BFT130449:BFX130508 BPP130449:BPT130508 BZL130449:BZP130508 CJH130449:CJL130508 CTD130449:CTH130508 DCZ130449:DDD130508 DMV130449:DMZ130508 DWR130449:DWV130508 EGN130449:EGR130508 EQJ130449:EQN130508 FAF130449:FAJ130508 FKB130449:FKF130508 FTX130449:FUB130508 GDT130449:GDX130508 GNP130449:GNT130508 GXL130449:GXP130508 HHH130449:HHL130508 HRD130449:HRH130508 IAZ130449:IBD130508 IKV130449:IKZ130508 IUR130449:IUV130508 JEN130449:JER130508 JOJ130449:JON130508 JYF130449:JYJ130508 KIB130449:KIF130508 KRX130449:KSB130508 LBT130449:LBX130508 LLP130449:LLT130508 LVL130449:LVP130508 MFH130449:MFL130508 MPD130449:MPH130508 MYZ130449:MZD130508 NIV130449:NIZ130508 NSR130449:NSV130508 OCN130449:OCR130508 OMJ130449:OMN130508 OWF130449:OWJ130508 PGB130449:PGF130508 PPX130449:PQB130508 PZT130449:PZX130508 QJP130449:QJT130508 QTL130449:QTP130508 RDH130449:RDL130508 RND130449:RNH130508 RWZ130449:RXD130508 SGV130449:SGZ130508 SQR130449:SQV130508 TAN130449:TAR130508 TKJ130449:TKN130508 TUF130449:TUJ130508 UEB130449:UEF130508 UNX130449:UOB130508 UXT130449:UXX130508 VHP130449:VHT130508 VRL130449:VRP130508 WBH130449:WBL130508 WLD130449:WLH130508 WUZ130449:WVD130508 AI195985:AM196044 IN195985:IR196044 SJ195985:SN196044 ACF195985:ACJ196044 AMB195985:AMF196044 AVX195985:AWB196044 BFT195985:BFX196044 BPP195985:BPT196044 BZL195985:BZP196044 CJH195985:CJL196044 CTD195985:CTH196044 DCZ195985:DDD196044 DMV195985:DMZ196044 DWR195985:DWV196044 EGN195985:EGR196044 EQJ195985:EQN196044 FAF195985:FAJ196044 FKB195985:FKF196044 FTX195985:FUB196044 GDT195985:GDX196044 GNP195985:GNT196044 GXL195985:GXP196044 HHH195985:HHL196044 HRD195985:HRH196044 IAZ195985:IBD196044 IKV195985:IKZ196044 IUR195985:IUV196044 JEN195985:JER196044 JOJ195985:JON196044 JYF195985:JYJ196044 KIB195985:KIF196044 KRX195985:KSB196044 LBT195985:LBX196044 LLP195985:LLT196044 LVL195985:LVP196044 MFH195985:MFL196044 MPD195985:MPH196044 MYZ195985:MZD196044 NIV195985:NIZ196044 NSR195985:NSV196044 OCN195985:OCR196044 OMJ195985:OMN196044 OWF195985:OWJ196044 PGB195985:PGF196044 PPX195985:PQB196044 PZT195985:PZX196044 QJP195985:QJT196044 QTL195985:QTP196044 RDH195985:RDL196044 RND195985:RNH196044 RWZ195985:RXD196044 SGV195985:SGZ196044 SQR195985:SQV196044 TAN195985:TAR196044 TKJ195985:TKN196044 TUF195985:TUJ196044 UEB195985:UEF196044 UNX195985:UOB196044 UXT195985:UXX196044 VHP195985:VHT196044 VRL195985:VRP196044 WBH195985:WBL196044 WLD195985:WLH196044 WUZ195985:WVD196044 AI261521:AM261580 IN261521:IR261580 SJ261521:SN261580 ACF261521:ACJ261580 AMB261521:AMF261580 AVX261521:AWB261580 BFT261521:BFX261580 BPP261521:BPT261580 BZL261521:BZP261580 CJH261521:CJL261580 CTD261521:CTH261580 DCZ261521:DDD261580 DMV261521:DMZ261580 DWR261521:DWV261580 EGN261521:EGR261580 EQJ261521:EQN261580 FAF261521:FAJ261580 FKB261521:FKF261580 FTX261521:FUB261580 GDT261521:GDX261580 GNP261521:GNT261580 GXL261521:GXP261580 HHH261521:HHL261580 HRD261521:HRH261580 IAZ261521:IBD261580 IKV261521:IKZ261580 IUR261521:IUV261580 JEN261521:JER261580 JOJ261521:JON261580 JYF261521:JYJ261580 KIB261521:KIF261580 KRX261521:KSB261580 LBT261521:LBX261580 LLP261521:LLT261580 LVL261521:LVP261580 MFH261521:MFL261580 MPD261521:MPH261580 MYZ261521:MZD261580 NIV261521:NIZ261580 NSR261521:NSV261580 OCN261521:OCR261580 OMJ261521:OMN261580 OWF261521:OWJ261580 PGB261521:PGF261580 PPX261521:PQB261580 PZT261521:PZX261580 QJP261521:QJT261580 QTL261521:QTP261580 RDH261521:RDL261580 RND261521:RNH261580 RWZ261521:RXD261580 SGV261521:SGZ261580 SQR261521:SQV261580 TAN261521:TAR261580 TKJ261521:TKN261580 TUF261521:TUJ261580 UEB261521:UEF261580 UNX261521:UOB261580 UXT261521:UXX261580 VHP261521:VHT261580 VRL261521:VRP261580 WBH261521:WBL261580 WLD261521:WLH261580 WUZ261521:WVD261580 AI327057:AM327116 IN327057:IR327116 SJ327057:SN327116 ACF327057:ACJ327116 AMB327057:AMF327116 AVX327057:AWB327116 BFT327057:BFX327116 BPP327057:BPT327116 BZL327057:BZP327116 CJH327057:CJL327116 CTD327057:CTH327116 DCZ327057:DDD327116 DMV327057:DMZ327116 DWR327057:DWV327116 EGN327057:EGR327116 EQJ327057:EQN327116 FAF327057:FAJ327116 FKB327057:FKF327116 FTX327057:FUB327116 GDT327057:GDX327116 GNP327057:GNT327116 GXL327057:GXP327116 HHH327057:HHL327116 HRD327057:HRH327116 IAZ327057:IBD327116 IKV327057:IKZ327116 IUR327057:IUV327116 JEN327057:JER327116 JOJ327057:JON327116 JYF327057:JYJ327116 KIB327057:KIF327116 KRX327057:KSB327116 LBT327057:LBX327116 LLP327057:LLT327116 LVL327057:LVP327116 MFH327057:MFL327116 MPD327057:MPH327116 MYZ327057:MZD327116 NIV327057:NIZ327116 NSR327057:NSV327116 OCN327057:OCR327116 OMJ327057:OMN327116 OWF327057:OWJ327116 PGB327057:PGF327116 PPX327057:PQB327116 PZT327057:PZX327116 QJP327057:QJT327116 QTL327057:QTP327116 RDH327057:RDL327116 RND327057:RNH327116 RWZ327057:RXD327116 SGV327057:SGZ327116 SQR327057:SQV327116 TAN327057:TAR327116 TKJ327057:TKN327116 TUF327057:TUJ327116 UEB327057:UEF327116 UNX327057:UOB327116 UXT327057:UXX327116 VHP327057:VHT327116 VRL327057:VRP327116 WBH327057:WBL327116 WLD327057:WLH327116 WUZ327057:WVD327116 AI392593:AM392652 IN392593:IR392652 SJ392593:SN392652 ACF392593:ACJ392652 AMB392593:AMF392652 AVX392593:AWB392652 BFT392593:BFX392652 BPP392593:BPT392652 BZL392593:BZP392652 CJH392593:CJL392652 CTD392593:CTH392652 DCZ392593:DDD392652 DMV392593:DMZ392652 DWR392593:DWV392652 EGN392593:EGR392652 EQJ392593:EQN392652 FAF392593:FAJ392652 FKB392593:FKF392652 FTX392593:FUB392652 GDT392593:GDX392652 GNP392593:GNT392652 GXL392593:GXP392652 HHH392593:HHL392652 HRD392593:HRH392652 IAZ392593:IBD392652 IKV392593:IKZ392652 IUR392593:IUV392652 JEN392593:JER392652 JOJ392593:JON392652 JYF392593:JYJ392652 KIB392593:KIF392652 KRX392593:KSB392652 LBT392593:LBX392652 LLP392593:LLT392652 LVL392593:LVP392652 MFH392593:MFL392652 MPD392593:MPH392652 MYZ392593:MZD392652 NIV392593:NIZ392652 NSR392593:NSV392652 OCN392593:OCR392652 OMJ392593:OMN392652 OWF392593:OWJ392652 PGB392593:PGF392652 PPX392593:PQB392652 PZT392593:PZX392652 QJP392593:QJT392652 QTL392593:QTP392652 RDH392593:RDL392652 RND392593:RNH392652 RWZ392593:RXD392652 SGV392593:SGZ392652 SQR392593:SQV392652 TAN392593:TAR392652 TKJ392593:TKN392652 TUF392593:TUJ392652 UEB392593:UEF392652 UNX392593:UOB392652 UXT392593:UXX392652 VHP392593:VHT392652 VRL392593:VRP392652 WBH392593:WBL392652 WLD392593:WLH392652 WUZ392593:WVD392652 AI458129:AM458188 IN458129:IR458188 SJ458129:SN458188 ACF458129:ACJ458188 AMB458129:AMF458188 AVX458129:AWB458188 BFT458129:BFX458188 BPP458129:BPT458188 BZL458129:BZP458188 CJH458129:CJL458188 CTD458129:CTH458188 DCZ458129:DDD458188 DMV458129:DMZ458188 DWR458129:DWV458188 EGN458129:EGR458188 EQJ458129:EQN458188 FAF458129:FAJ458188 FKB458129:FKF458188 FTX458129:FUB458188 GDT458129:GDX458188 GNP458129:GNT458188 GXL458129:GXP458188 HHH458129:HHL458188 HRD458129:HRH458188 IAZ458129:IBD458188 IKV458129:IKZ458188 IUR458129:IUV458188 JEN458129:JER458188 JOJ458129:JON458188 JYF458129:JYJ458188 KIB458129:KIF458188 KRX458129:KSB458188 LBT458129:LBX458188 LLP458129:LLT458188 LVL458129:LVP458188 MFH458129:MFL458188 MPD458129:MPH458188 MYZ458129:MZD458188 NIV458129:NIZ458188 NSR458129:NSV458188 OCN458129:OCR458188 OMJ458129:OMN458188 OWF458129:OWJ458188 PGB458129:PGF458188 PPX458129:PQB458188 PZT458129:PZX458188 QJP458129:QJT458188 QTL458129:QTP458188 RDH458129:RDL458188 RND458129:RNH458188 RWZ458129:RXD458188 SGV458129:SGZ458188 SQR458129:SQV458188 TAN458129:TAR458188 TKJ458129:TKN458188 TUF458129:TUJ458188 UEB458129:UEF458188 UNX458129:UOB458188 UXT458129:UXX458188 VHP458129:VHT458188 VRL458129:VRP458188 WBH458129:WBL458188 WLD458129:WLH458188 WUZ458129:WVD458188 AI523665:AM523724 IN523665:IR523724 SJ523665:SN523724 ACF523665:ACJ523724 AMB523665:AMF523724 AVX523665:AWB523724 BFT523665:BFX523724 BPP523665:BPT523724 BZL523665:BZP523724 CJH523665:CJL523724 CTD523665:CTH523724 DCZ523665:DDD523724 DMV523665:DMZ523724 DWR523665:DWV523724 EGN523665:EGR523724 EQJ523665:EQN523724 FAF523665:FAJ523724 FKB523665:FKF523724 FTX523665:FUB523724 GDT523665:GDX523724 GNP523665:GNT523724 GXL523665:GXP523724 HHH523665:HHL523724 HRD523665:HRH523724 IAZ523665:IBD523724 IKV523665:IKZ523724 IUR523665:IUV523724 JEN523665:JER523724 JOJ523665:JON523724 JYF523665:JYJ523724 KIB523665:KIF523724 KRX523665:KSB523724 LBT523665:LBX523724 LLP523665:LLT523724 LVL523665:LVP523724 MFH523665:MFL523724 MPD523665:MPH523724 MYZ523665:MZD523724 NIV523665:NIZ523724 NSR523665:NSV523724 OCN523665:OCR523724 OMJ523665:OMN523724 OWF523665:OWJ523724 PGB523665:PGF523724 PPX523665:PQB523724 PZT523665:PZX523724 QJP523665:QJT523724 QTL523665:QTP523724 RDH523665:RDL523724 RND523665:RNH523724 RWZ523665:RXD523724 SGV523665:SGZ523724 SQR523665:SQV523724 TAN523665:TAR523724 TKJ523665:TKN523724 TUF523665:TUJ523724 UEB523665:UEF523724 UNX523665:UOB523724 UXT523665:UXX523724 VHP523665:VHT523724 VRL523665:VRP523724 WBH523665:WBL523724 WLD523665:WLH523724 WUZ523665:WVD523724 AI589201:AM589260 IN589201:IR589260 SJ589201:SN589260 ACF589201:ACJ589260 AMB589201:AMF589260 AVX589201:AWB589260 BFT589201:BFX589260 BPP589201:BPT589260 BZL589201:BZP589260 CJH589201:CJL589260 CTD589201:CTH589260 DCZ589201:DDD589260 DMV589201:DMZ589260 DWR589201:DWV589260 EGN589201:EGR589260 EQJ589201:EQN589260 FAF589201:FAJ589260 FKB589201:FKF589260 FTX589201:FUB589260 GDT589201:GDX589260 GNP589201:GNT589260 GXL589201:GXP589260 HHH589201:HHL589260 HRD589201:HRH589260 IAZ589201:IBD589260 IKV589201:IKZ589260 IUR589201:IUV589260 JEN589201:JER589260 JOJ589201:JON589260 JYF589201:JYJ589260 KIB589201:KIF589260 KRX589201:KSB589260 LBT589201:LBX589260 LLP589201:LLT589260 LVL589201:LVP589260 MFH589201:MFL589260 MPD589201:MPH589260 MYZ589201:MZD589260 NIV589201:NIZ589260 NSR589201:NSV589260 OCN589201:OCR589260 OMJ589201:OMN589260 OWF589201:OWJ589260 PGB589201:PGF589260 PPX589201:PQB589260 PZT589201:PZX589260 QJP589201:QJT589260 QTL589201:QTP589260 RDH589201:RDL589260 RND589201:RNH589260 RWZ589201:RXD589260 SGV589201:SGZ589260 SQR589201:SQV589260 TAN589201:TAR589260 TKJ589201:TKN589260 TUF589201:TUJ589260 UEB589201:UEF589260 UNX589201:UOB589260 UXT589201:UXX589260 VHP589201:VHT589260 VRL589201:VRP589260 WBH589201:WBL589260 WLD589201:WLH589260 WUZ589201:WVD589260 AI654737:AM654796 IN654737:IR654796 SJ654737:SN654796 ACF654737:ACJ654796 AMB654737:AMF654796 AVX654737:AWB654796 BFT654737:BFX654796 BPP654737:BPT654796 BZL654737:BZP654796 CJH654737:CJL654796 CTD654737:CTH654796 DCZ654737:DDD654796 DMV654737:DMZ654796 DWR654737:DWV654796 EGN654737:EGR654796 EQJ654737:EQN654796 FAF654737:FAJ654796 FKB654737:FKF654796 FTX654737:FUB654796 GDT654737:GDX654796 GNP654737:GNT654796 GXL654737:GXP654796 HHH654737:HHL654796 HRD654737:HRH654796 IAZ654737:IBD654796 IKV654737:IKZ654796 IUR654737:IUV654796 JEN654737:JER654796 JOJ654737:JON654796 JYF654737:JYJ654796 KIB654737:KIF654796 KRX654737:KSB654796 LBT654737:LBX654796 LLP654737:LLT654796 LVL654737:LVP654796 MFH654737:MFL654796 MPD654737:MPH654796 MYZ654737:MZD654796 NIV654737:NIZ654796 NSR654737:NSV654796 OCN654737:OCR654796 OMJ654737:OMN654796 OWF654737:OWJ654796 PGB654737:PGF654796 PPX654737:PQB654796 PZT654737:PZX654796 QJP654737:QJT654796 QTL654737:QTP654796 RDH654737:RDL654796 RND654737:RNH654796 RWZ654737:RXD654796 SGV654737:SGZ654796 SQR654737:SQV654796 TAN654737:TAR654796 TKJ654737:TKN654796 TUF654737:TUJ654796 UEB654737:UEF654796 UNX654737:UOB654796 UXT654737:UXX654796 VHP654737:VHT654796 VRL654737:VRP654796 WBH654737:WBL654796 WLD654737:WLH654796 WUZ654737:WVD654796 AI720273:AM720332 IN720273:IR720332 SJ720273:SN720332 ACF720273:ACJ720332 AMB720273:AMF720332 AVX720273:AWB720332 BFT720273:BFX720332 BPP720273:BPT720332 BZL720273:BZP720332 CJH720273:CJL720332 CTD720273:CTH720332 DCZ720273:DDD720332 DMV720273:DMZ720332 DWR720273:DWV720332 EGN720273:EGR720332 EQJ720273:EQN720332 FAF720273:FAJ720332 FKB720273:FKF720332 FTX720273:FUB720332 GDT720273:GDX720332 GNP720273:GNT720332 GXL720273:GXP720332 HHH720273:HHL720332 HRD720273:HRH720332 IAZ720273:IBD720332 IKV720273:IKZ720332 IUR720273:IUV720332 JEN720273:JER720332 JOJ720273:JON720332 JYF720273:JYJ720332 KIB720273:KIF720332 KRX720273:KSB720332 LBT720273:LBX720332 LLP720273:LLT720332 LVL720273:LVP720332 MFH720273:MFL720332 MPD720273:MPH720332 MYZ720273:MZD720332 NIV720273:NIZ720332 NSR720273:NSV720332 OCN720273:OCR720332 OMJ720273:OMN720332 OWF720273:OWJ720332 PGB720273:PGF720332 PPX720273:PQB720332 PZT720273:PZX720332 QJP720273:QJT720332 QTL720273:QTP720332 RDH720273:RDL720332 RND720273:RNH720332 RWZ720273:RXD720332 SGV720273:SGZ720332 SQR720273:SQV720332 TAN720273:TAR720332 TKJ720273:TKN720332 TUF720273:TUJ720332 UEB720273:UEF720332 UNX720273:UOB720332 UXT720273:UXX720332 VHP720273:VHT720332 VRL720273:VRP720332 WBH720273:WBL720332 WLD720273:WLH720332 WUZ720273:WVD720332 AI785809:AM785868 IN785809:IR785868 SJ785809:SN785868 ACF785809:ACJ785868 AMB785809:AMF785868 AVX785809:AWB785868 BFT785809:BFX785868 BPP785809:BPT785868 BZL785809:BZP785868 CJH785809:CJL785868 CTD785809:CTH785868 DCZ785809:DDD785868 DMV785809:DMZ785868 DWR785809:DWV785868 EGN785809:EGR785868 EQJ785809:EQN785868 FAF785809:FAJ785868 FKB785809:FKF785868 FTX785809:FUB785868 GDT785809:GDX785868 GNP785809:GNT785868 GXL785809:GXP785868 HHH785809:HHL785868 HRD785809:HRH785868 IAZ785809:IBD785868 IKV785809:IKZ785868 IUR785809:IUV785868 JEN785809:JER785868 JOJ785809:JON785868 JYF785809:JYJ785868 KIB785809:KIF785868 KRX785809:KSB785868 LBT785809:LBX785868 LLP785809:LLT785868 LVL785809:LVP785868 MFH785809:MFL785868 MPD785809:MPH785868 MYZ785809:MZD785868 NIV785809:NIZ785868 NSR785809:NSV785868 OCN785809:OCR785868 OMJ785809:OMN785868 OWF785809:OWJ785868 PGB785809:PGF785868 PPX785809:PQB785868 PZT785809:PZX785868 QJP785809:QJT785868 QTL785809:QTP785868 RDH785809:RDL785868 RND785809:RNH785868 RWZ785809:RXD785868 SGV785809:SGZ785868 SQR785809:SQV785868 TAN785809:TAR785868 TKJ785809:TKN785868 TUF785809:TUJ785868 UEB785809:UEF785868 UNX785809:UOB785868 UXT785809:UXX785868 VHP785809:VHT785868 VRL785809:VRP785868 WBH785809:WBL785868 WLD785809:WLH785868 WUZ785809:WVD785868 AI851345:AM851404 IN851345:IR851404 SJ851345:SN851404 ACF851345:ACJ851404 AMB851345:AMF851404 AVX851345:AWB851404 BFT851345:BFX851404 BPP851345:BPT851404 BZL851345:BZP851404 CJH851345:CJL851404 CTD851345:CTH851404 DCZ851345:DDD851404 DMV851345:DMZ851404 DWR851345:DWV851404 EGN851345:EGR851404 EQJ851345:EQN851404 FAF851345:FAJ851404 FKB851345:FKF851404 FTX851345:FUB851404 GDT851345:GDX851404 GNP851345:GNT851404 GXL851345:GXP851404 HHH851345:HHL851404 HRD851345:HRH851404 IAZ851345:IBD851404 IKV851345:IKZ851404 IUR851345:IUV851404 JEN851345:JER851404 JOJ851345:JON851404 JYF851345:JYJ851404 KIB851345:KIF851404 KRX851345:KSB851404 LBT851345:LBX851404 LLP851345:LLT851404 LVL851345:LVP851404 MFH851345:MFL851404 MPD851345:MPH851404 MYZ851345:MZD851404 NIV851345:NIZ851404 NSR851345:NSV851404 OCN851345:OCR851404 OMJ851345:OMN851404 OWF851345:OWJ851404 PGB851345:PGF851404 PPX851345:PQB851404 PZT851345:PZX851404 QJP851345:QJT851404 QTL851345:QTP851404 RDH851345:RDL851404 RND851345:RNH851404 RWZ851345:RXD851404 SGV851345:SGZ851404 SQR851345:SQV851404 TAN851345:TAR851404 TKJ851345:TKN851404 TUF851345:TUJ851404 UEB851345:UEF851404 UNX851345:UOB851404 UXT851345:UXX851404 VHP851345:VHT851404 VRL851345:VRP851404 WBH851345:WBL851404 WLD851345:WLH851404 WUZ851345:WVD851404 AI916881:AM916940 IN916881:IR916940 SJ916881:SN916940 ACF916881:ACJ916940 AMB916881:AMF916940 AVX916881:AWB916940 BFT916881:BFX916940 BPP916881:BPT916940 BZL916881:BZP916940 CJH916881:CJL916940 CTD916881:CTH916940 DCZ916881:DDD916940 DMV916881:DMZ916940 DWR916881:DWV916940 EGN916881:EGR916940 EQJ916881:EQN916940 FAF916881:FAJ916940 FKB916881:FKF916940 FTX916881:FUB916940 GDT916881:GDX916940 GNP916881:GNT916940 GXL916881:GXP916940 HHH916881:HHL916940 HRD916881:HRH916940 IAZ916881:IBD916940 IKV916881:IKZ916940 IUR916881:IUV916940 JEN916881:JER916940 JOJ916881:JON916940 JYF916881:JYJ916940 KIB916881:KIF916940 KRX916881:KSB916940 LBT916881:LBX916940 LLP916881:LLT916940 LVL916881:LVP916940 MFH916881:MFL916940 MPD916881:MPH916940 MYZ916881:MZD916940 NIV916881:NIZ916940 NSR916881:NSV916940 OCN916881:OCR916940 OMJ916881:OMN916940 OWF916881:OWJ916940 PGB916881:PGF916940 PPX916881:PQB916940 PZT916881:PZX916940 QJP916881:QJT916940 QTL916881:QTP916940 RDH916881:RDL916940 RND916881:RNH916940 RWZ916881:RXD916940 SGV916881:SGZ916940 SQR916881:SQV916940 TAN916881:TAR916940 TKJ916881:TKN916940 TUF916881:TUJ916940 UEB916881:UEF916940 UNX916881:UOB916940 UXT916881:UXX916940 VHP916881:VHT916940 VRL916881:VRP916940 WBH916881:WBL916940 WLD916881:WLH916940 WUZ916881:WVD916940 AI982417:AM982476 IN982417:IR982476 SJ982417:SN982476 ACF982417:ACJ982476 AMB982417:AMF982476 AVX982417:AWB982476 BFT982417:BFX982476 BPP982417:BPT982476 BZL982417:BZP982476 CJH982417:CJL982476 CTD982417:CTH982476 DCZ982417:DDD982476 DMV982417:DMZ982476 DWR982417:DWV982476 EGN982417:EGR982476 EQJ982417:EQN982476 FAF982417:FAJ982476 FKB982417:FKF982476 FTX982417:FUB982476 GDT982417:GDX982476 GNP982417:GNT982476 GXL982417:GXP982476 HHH982417:HHL982476 HRD982417:HRH982476 IAZ982417:IBD982476 IKV982417:IKZ982476 IUR982417:IUV982476 JEN982417:JER982476 JOJ982417:JON982476 JYF982417:JYJ982476 KIB982417:KIF982476 KRX982417:KSB982476 LBT982417:LBX982476 LLP982417:LLT982476 LVL982417:LVP982476 MFH982417:MFL982476 MPD982417:MPH982476 MYZ982417:MZD982476 NIV982417:NIZ982476 NSR982417:NSV982476 OCN982417:OCR982476 OMJ982417:OMN982476 OWF982417:OWJ982476 PGB982417:PGF982476 PPX982417:PQB982476 PZT982417:PZX982476 QJP982417:QJT982476 QTL982417:QTP982476 RDH982417:RDL982476 RND982417:RNH982476 RWZ982417:RXD982476 SGV982417:SGZ982476 SQR982417:SQV982476 TAN982417:TAR982476 TKJ982417:TKN982476 TUF982417:TUJ982476 UEB982417:UEF982476 UNX982417:UOB982476 UXT982417:UXX982476 VHP982417:VHT982476 VRL982417:VRP982476 WBH982417:WBL982476 WLD982417:WLH982476 WUZ982417:WVD982476 AI65021:AM65080 IN65021:IR65080 SJ65021:SN65080 ACF65021:ACJ65080 AMB65021:AMF65080 AVX65021:AWB65080 BFT65021:BFX65080 BPP65021:BPT65080 BZL65021:BZP65080 CJH65021:CJL65080 CTD65021:CTH65080 DCZ65021:DDD65080 DMV65021:DMZ65080 DWR65021:DWV65080 EGN65021:EGR65080 EQJ65021:EQN65080 FAF65021:FAJ65080 FKB65021:FKF65080 FTX65021:FUB65080 GDT65021:GDX65080 GNP65021:GNT65080 GXL65021:GXP65080 HHH65021:HHL65080 HRD65021:HRH65080 IAZ65021:IBD65080 IKV65021:IKZ65080 IUR65021:IUV65080 JEN65021:JER65080 JOJ65021:JON65080 JYF65021:JYJ65080 KIB65021:KIF65080 KRX65021:KSB65080 LBT65021:LBX65080 LLP65021:LLT65080 LVL65021:LVP65080 MFH65021:MFL65080 MPD65021:MPH65080 MYZ65021:MZD65080 NIV65021:NIZ65080 NSR65021:NSV65080 OCN65021:OCR65080 OMJ65021:OMN65080 OWF65021:OWJ65080 PGB65021:PGF65080 PPX65021:PQB65080 PZT65021:PZX65080 QJP65021:QJT65080 QTL65021:QTP65080 RDH65021:RDL65080 RND65021:RNH65080 RWZ65021:RXD65080 SGV65021:SGZ65080 SQR65021:SQV65080 TAN65021:TAR65080 TKJ65021:TKN65080 TUF65021:TUJ65080 UEB65021:UEF65080 UNX65021:UOB65080 UXT65021:UXX65080 VHP65021:VHT65080 VRL65021:VRP65080 WBH65021:WBL65080 WLD65021:WLH65080 WUZ65021:WVD65080 AI130557:AM130616 IN130557:IR130616 SJ130557:SN130616 ACF130557:ACJ130616 AMB130557:AMF130616 AVX130557:AWB130616 BFT130557:BFX130616 BPP130557:BPT130616 BZL130557:BZP130616 CJH130557:CJL130616 CTD130557:CTH130616 DCZ130557:DDD130616 DMV130557:DMZ130616 DWR130557:DWV130616 EGN130557:EGR130616 EQJ130557:EQN130616 FAF130557:FAJ130616 FKB130557:FKF130616 FTX130557:FUB130616 GDT130557:GDX130616 GNP130557:GNT130616 GXL130557:GXP130616 HHH130557:HHL130616 HRD130557:HRH130616 IAZ130557:IBD130616 IKV130557:IKZ130616 IUR130557:IUV130616 JEN130557:JER130616 JOJ130557:JON130616 JYF130557:JYJ130616 KIB130557:KIF130616 KRX130557:KSB130616 LBT130557:LBX130616 LLP130557:LLT130616 LVL130557:LVP130616 MFH130557:MFL130616 MPD130557:MPH130616 MYZ130557:MZD130616 NIV130557:NIZ130616 NSR130557:NSV130616 OCN130557:OCR130616 OMJ130557:OMN130616 OWF130557:OWJ130616 PGB130557:PGF130616 PPX130557:PQB130616 PZT130557:PZX130616 QJP130557:QJT130616 QTL130557:QTP130616 RDH130557:RDL130616 RND130557:RNH130616 RWZ130557:RXD130616 SGV130557:SGZ130616 SQR130557:SQV130616 TAN130557:TAR130616 TKJ130557:TKN130616 TUF130557:TUJ130616 UEB130557:UEF130616 UNX130557:UOB130616 UXT130557:UXX130616 VHP130557:VHT130616 VRL130557:VRP130616 WBH130557:WBL130616 WLD130557:WLH130616 WUZ130557:WVD130616 AI196093:AM196152 IN196093:IR196152 SJ196093:SN196152 ACF196093:ACJ196152 AMB196093:AMF196152 AVX196093:AWB196152 BFT196093:BFX196152 BPP196093:BPT196152 BZL196093:BZP196152 CJH196093:CJL196152 CTD196093:CTH196152 DCZ196093:DDD196152 DMV196093:DMZ196152 DWR196093:DWV196152 EGN196093:EGR196152 EQJ196093:EQN196152 FAF196093:FAJ196152 FKB196093:FKF196152 FTX196093:FUB196152 GDT196093:GDX196152 GNP196093:GNT196152 GXL196093:GXP196152 HHH196093:HHL196152 HRD196093:HRH196152 IAZ196093:IBD196152 IKV196093:IKZ196152 IUR196093:IUV196152 JEN196093:JER196152 JOJ196093:JON196152 JYF196093:JYJ196152 KIB196093:KIF196152 KRX196093:KSB196152 LBT196093:LBX196152 LLP196093:LLT196152 LVL196093:LVP196152 MFH196093:MFL196152 MPD196093:MPH196152 MYZ196093:MZD196152 NIV196093:NIZ196152 NSR196093:NSV196152 OCN196093:OCR196152 OMJ196093:OMN196152 OWF196093:OWJ196152 PGB196093:PGF196152 PPX196093:PQB196152 PZT196093:PZX196152 QJP196093:QJT196152 QTL196093:QTP196152 RDH196093:RDL196152 RND196093:RNH196152 RWZ196093:RXD196152 SGV196093:SGZ196152 SQR196093:SQV196152 TAN196093:TAR196152 TKJ196093:TKN196152 TUF196093:TUJ196152 UEB196093:UEF196152 UNX196093:UOB196152 UXT196093:UXX196152 VHP196093:VHT196152 VRL196093:VRP196152 WBH196093:WBL196152 WLD196093:WLH196152 WUZ196093:WVD196152 AI261629:AM261688 IN261629:IR261688 SJ261629:SN261688 ACF261629:ACJ261688 AMB261629:AMF261688 AVX261629:AWB261688 BFT261629:BFX261688 BPP261629:BPT261688 BZL261629:BZP261688 CJH261629:CJL261688 CTD261629:CTH261688 DCZ261629:DDD261688 DMV261629:DMZ261688 DWR261629:DWV261688 EGN261629:EGR261688 EQJ261629:EQN261688 FAF261629:FAJ261688 FKB261629:FKF261688 FTX261629:FUB261688 GDT261629:GDX261688 GNP261629:GNT261688 GXL261629:GXP261688 HHH261629:HHL261688 HRD261629:HRH261688 IAZ261629:IBD261688 IKV261629:IKZ261688 IUR261629:IUV261688 JEN261629:JER261688 JOJ261629:JON261688 JYF261629:JYJ261688 KIB261629:KIF261688 KRX261629:KSB261688 LBT261629:LBX261688 LLP261629:LLT261688 LVL261629:LVP261688 MFH261629:MFL261688 MPD261629:MPH261688 MYZ261629:MZD261688 NIV261629:NIZ261688 NSR261629:NSV261688 OCN261629:OCR261688 OMJ261629:OMN261688 OWF261629:OWJ261688 PGB261629:PGF261688 PPX261629:PQB261688 PZT261629:PZX261688 QJP261629:QJT261688 QTL261629:QTP261688 RDH261629:RDL261688 RND261629:RNH261688 RWZ261629:RXD261688 SGV261629:SGZ261688 SQR261629:SQV261688 TAN261629:TAR261688 TKJ261629:TKN261688 TUF261629:TUJ261688 UEB261629:UEF261688 UNX261629:UOB261688 UXT261629:UXX261688 VHP261629:VHT261688 VRL261629:VRP261688 WBH261629:WBL261688 WLD261629:WLH261688 WUZ261629:WVD261688 AI327165:AM327224 IN327165:IR327224 SJ327165:SN327224 ACF327165:ACJ327224 AMB327165:AMF327224 AVX327165:AWB327224 BFT327165:BFX327224 BPP327165:BPT327224 BZL327165:BZP327224 CJH327165:CJL327224 CTD327165:CTH327224 DCZ327165:DDD327224 DMV327165:DMZ327224 DWR327165:DWV327224 EGN327165:EGR327224 EQJ327165:EQN327224 FAF327165:FAJ327224 FKB327165:FKF327224 FTX327165:FUB327224 GDT327165:GDX327224 GNP327165:GNT327224 GXL327165:GXP327224 HHH327165:HHL327224 HRD327165:HRH327224 IAZ327165:IBD327224 IKV327165:IKZ327224 IUR327165:IUV327224 JEN327165:JER327224 JOJ327165:JON327224 JYF327165:JYJ327224 KIB327165:KIF327224 KRX327165:KSB327224 LBT327165:LBX327224 LLP327165:LLT327224 LVL327165:LVP327224 MFH327165:MFL327224 MPD327165:MPH327224 MYZ327165:MZD327224 NIV327165:NIZ327224 NSR327165:NSV327224 OCN327165:OCR327224 OMJ327165:OMN327224 OWF327165:OWJ327224 PGB327165:PGF327224 PPX327165:PQB327224 PZT327165:PZX327224 QJP327165:QJT327224 QTL327165:QTP327224 RDH327165:RDL327224 RND327165:RNH327224 RWZ327165:RXD327224 SGV327165:SGZ327224 SQR327165:SQV327224 TAN327165:TAR327224 TKJ327165:TKN327224 TUF327165:TUJ327224 UEB327165:UEF327224 UNX327165:UOB327224 UXT327165:UXX327224 VHP327165:VHT327224 VRL327165:VRP327224 WBH327165:WBL327224 WLD327165:WLH327224 WUZ327165:WVD327224 AI392701:AM392760 IN392701:IR392760 SJ392701:SN392760 ACF392701:ACJ392760 AMB392701:AMF392760 AVX392701:AWB392760 BFT392701:BFX392760 BPP392701:BPT392760 BZL392701:BZP392760 CJH392701:CJL392760 CTD392701:CTH392760 DCZ392701:DDD392760 DMV392701:DMZ392760 DWR392701:DWV392760 EGN392701:EGR392760 EQJ392701:EQN392760 FAF392701:FAJ392760 FKB392701:FKF392760 FTX392701:FUB392760 GDT392701:GDX392760 GNP392701:GNT392760 GXL392701:GXP392760 HHH392701:HHL392760 HRD392701:HRH392760 IAZ392701:IBD392760 IKV392701:IKZ392760 IUR392701:IUV392760 JEN392701:JER392760 JOJ392701:JON392760 JYF392701:JYJ392760 KIB392701:KIF392760 KRX392701:KSB392760 LBT392701:LBX392760 LLP392701:LLT392760 LVL392701:LVP392760 MFH392701:MFL392760 MPD392701:MPH392760 MYZ392701:MZD392760 NIV392701:NIZ392760 NSR392701:NSV392760 OCN392701:OCR392760 OMJ392701:OMN392760 OWF392701:OWJ392760 PGB392701:PGF392760 PPX392701:PQB392760 PZT392701:PZX392760 QJP392701:QJT392760 QTL392701:QTP392760 RDH392701:RDL392760 RND392701:RNH392760 RWZ392701:RXD392760 SGV392701:SGZ392760 SQR392701:SQV392760 TAN392701:TAR392760 TKJ392701:TKN392760 TUF392701:TUJ392760 UEB392701:UEF392760 UNX392701:UOB392760 UXT392701:UXX392760 VHP392701:VHT392760 VRL392701:VRP392760 WBH392701:WBL392760 WLD392701:WLH392760 WUZ392701:WVD392760 AI458237:AM458296 IN458237:IR458296 SJ458237:SN458296 ACF458237:ACJ458296 AMB458237:AMF458296 AVX458237:AWB458296 BFT458237:BFX458296 BPP458237:BPT458296 BZL458237:BZP458296 CJH458237:CJL458296 CTD458237:CTH458296 DCZ458237:DDD458296 DMV458237:DMZ458296 DWR458237:DWV458296 EGN458237:EGR458296 EQJ458237:EQN458296 FAF458237:FAJ458296 FKB458237:FKF458296 FTX458237:FUB458296 GDT458237:GDX458296 GNP458237:GNT458296 GXL458237:GXP458296 HHH458237:HHL458296 HRD458237:HRH458296 IAZ458237:IBD458296 IKV458237:IKZ458296 IUR458237:IUV458296 JEN458237:JER458296 JOJ458237:JON458296 JYF458237:JYJ458296 KIB458237:KIF458296 KRX458237:KSB458296 LBT458237:LBX458296 LLP458237:LLT458296 LVL458237:LVP458296 MFH458237:MFL458296 MPD458237:MPH458296 MYZ458237:MZD458296 NIV458237:NIZ458296 NSR458237:NSV458296 OCN458237:OCR458296 OMJ458237:OMN458296 OWF458237:OWJ458296 PGB458237:PGF458296 PPX458237:PQB458296 PZT458237:PZX458296 QJP458237:QJT458296 QTL458237:QTP458296 RDH458237:RDL458296 RND458237:RNH458296 RWZ458237:RXD458296 SGV458237:SGZ458296 SQR458237:SQV458296 TAN458237:TAR458296 TKJ458237:TKN458296 TUF458237:TUJ458296 UEB458237:UEF458296 UNX458237:UOB458296 UXT458237:UXX458296 VHP458237:VHT458296 VRL458237:VRP458296 WBH458237:WBL458296 WLD458237:WLH458296 WUZ458237:WVD458296 AI523773:AM523832 IN523773:IR523832 SJ523773:SN523832 ACF523773:ACJ523832 AMB523773:AMF523832 AVX523773:AWB523832 BFT523773:BFX523832 BPP523773:BPT523832 BZL523773:BZP523832 CJH523773:CJL523832 CTD523773:CTH523832 DCZ523773:DDD523832 DMV523773:DMZ523832 DWR523773:DWV523832 EGN523773:EGR523832 EQJ523773:EQN523832 FAF523773:FAJ523832 FKB523773:FKF523832 FTX523773:FUB523832 GDT523773:GDX523832 GNP523773:GNT523832 GXL523773:GXP523832 HHH523773:HHL523832 HRD523773:HRH523832 IAZ523773:IBD523832 IKV523773:IKZ523832 IUR523773:IUV523832 JEN523773:JER523832 JOJ523773:JON523832 JYF523773:JYJ523832 KIB523773:KIF523832 KRX523773:KSB523832 LBT523773:LBX523832 LLP523773:LLT523832 LVL523773:LVP523832 MFH523773:MFL523832 MPD523773:MPH523832 MYZ523773:MZD523832 NIV523773:NIZ523832 NSR523773:NSV523832 OCN523773:OCR523832 OMJ523773:OMN523832 OWF523773:OWJ523832 PGB523773:PGF523832 PPX523773:PQB523832 PZT523773:PZX523832 QJP523773:QJT523832 QTL523773:QTP523832 RDH523773:RDL523832 RND523773:RNH523832 RWZ523773:RXD523832 SGV523773:SGZ523832 SQR523773:SQV523832 TAN523773:TAR523832 TKJ523773:TKN523832 TUF523773:TUJ523832 UEB523773:UEF523832 UNX523773:UOB523832 UXT523773:UXX523832 VHP523773:VHT523832 VRL523773:VRP523832 WBH523773:WBL523832 WLD523773:WLH523832 WUZ523773:WVD523832 AI589309:AM589368 IN589309:IR589368 SJ589309:SN589368 ACF589309:ACJ589368 AMB589309:AMF589368 AVX589309:AWB589368 BFT589309:BFX589368 BPP589309:BPT589368 BZL589309:BZP589368 CJH589309:CJL589368 CTD589309:CTH589368 DCZ589309:DDD589368 DMV589309:DMZ589368 DWR589309:DWV589368 EGN589309:EGR589368 EQJ589309:EQN589368 FAF589309:FAJ589368 FKB589309:FKF589368 FTX589309:FUB589368 GDT589309:GDX589368 GNP589309:GNT589368 GXL589309:GXP589368 HHH589309:HHL589368 HRD589309:HRH589368 IAZ589309:IBD589368 IKV589309:IKZ589368 IUR589309:IUV589368 JEN589309:JER589368 JOJ589309:JON589368 JYF589309:JYJ589368 KIB589309:KIF589368 KRX589309:KSB589368 LBT589309:LBX589368 LLP589309:LLT589368 LVL589309:LVP589368 MFH589309:MFL589368 MPD589309:MPH589368 MYZ589309:MZD589368 NIV589309:NIZ589368 NSR589309:NSV589368 OCN589309:OCR589368 OMJ589309:OMN589368 OWF589309:OWJ589368 PGB589309:PGF589368 PPX589309:PQB589368 PZT589309:PZX589368 QJP589309:QJT589368 QTL589309:QTP589368 RDH589309:RDL589368 RND589309:RNH589368 RWZ589309:RXD589368 SGV589309:SGZ589368 SQR589309:SQV589368 TAN589309:TAR589368 TKJ589309:TKN589368 TUF589309:TUJ589368 UEB589309:UEF589368 UNX589309:UOB589368 UXT589309:UXX589368 VHP589309:VHT589368 VRL589309:VRP589368 WBH589309:WBL589368 WLD589309:WLH589368 WUZ589309:WVD589368 AI654845:AM654904 IN654845:IR654904 SJ654845:SN654904 ACF654845:ACJ654904 AMB654845:AMF654904 AVX654845:AWB654904 BFT654845:BFX654904 BPP654845:BPT654904 BZL654845:BZP654904 CJH654845:CJL654904 CTD654845:CTH654904 DCZ654845:DDD654904 DMV654845:DMZ654904 DWR654845:DWV654904 EGN654845:EGR654904 EQJ654845:EQN654904 FAF654845:FAJ654904 FKB654845:FKF654904 FTX654845:FUB654904 GDT654845:GDX654904 GNP654845:GNT654904 GXL654845:GXP654904 HHH654845:HHL654904 HRD654845:HRH654904 IAZ654845:IBD654904 IKV654845:IKZ654904 IUR654845:IUV654904 JEN654845:JER654904 JOJ654845:JON654904 JYF654845:JYJ654904 KIB654845:KIF654904 KRX654845:KSB654904 LBT654845:LBX654904 LLP654845:LLT654904 LVL654845:LVP654904 MFH654845:MFL654904 MPD654845:MPH654904 MYZ654845:MZD654904 NIV654845:NIZ654904 NSR654845:NSV654904 OCN654845:OCR654904 OMJ654845:OMN654904 OWF654845:OWJ654904 PGB654845:PGF654904 PPX654845:PQB654904 PZT654845:PZX654904 QJP654845:QJT654904 QTL654845:QTP654904 RDH654845:RDL654904 RND654845:RNH654904 RWZ654845:RXD654904 SGV654845:SGZ654904 SQR654845:SQV654904 TAN654845:TAR654904 TKJ654845:TKN654904 TUF654845:TUJ654904 UEB654845:UEF654904 UNX654845:UOB654904 UXT654845:UXX654904 VHP654845:VHT654904 VRL654845:VRP654904 WBH654845:WBL654904 WLD654845:WLH654904 WUZ654845:WVD654904 AI720381:AM720440 IN720381:IR720440 SJ720381:SN720440 ACF720381:ACJ720440 AMB720381:AMF720440 AVX720381:AWB720440 BFT720381:BFX720440 BPP720381:BPT720440 BZL720381:BZP720440 CJH720381:CJL720440 CTD720381:CTH720440 DCZ720381:DDD720440 DMV720381:DMZ720440 DWR720381:DWV720440 EGN720381:EGR720440 EQJ720381:EQN720440 FAF720381:FAJ720440 FKB720381:FKF720440 FTX720381:FUB720440 GDT720381:GDX720440 GNP720381:GNT720440 GXL720381:GXP720440 HHH720381:HHL720440 HRD720381:HRH720440 IAZ720381:IBD720440 IKV720381:IKZ720440 IUR720381:IUV720440 JEN720381:JER720440 JOJ720381:JON720440 JYF720381:JYJ720440 KIB720381:KIF720440 KRX720381:KSB720440 LBT720381:LBX720440 LLP720381:LLT720440 LVL720381:LVP720440 MFH720381:MFL720440 MPD720381:MPH720440 MYZ720381:MZD720440 NIV720381:NIZ720440 NSR720381:NSV720440 OCN720381:OCR720440 OMJ720381:OMN720440 OWF720381:OWJ720440 PGB720381:PGF720440 PPX720381:PQB720440 PZT720381:PZX720440 QJP720381:QJT720440 QTL720381:QTP720440 RDH720381:RDL720440 RND720381:RNH720440 RWZ720381:RXD720440 SGV720381:SGZ720440 SQR720381:SQV720440 TAN720381:TAR720440 TKJ720381:TKN720440 TUF720381:TUJ720440 UEB720381:UEF720440 UNX720381:UOB720440 UXT720381:UXX720440 VHP720381:VHT720440 VRL720381:VRP720440 WBH720381:WBL720440 WLD720381:WLH720440 WUZ720381:WVD720440 AI785917:AM785976 IN785917:IR785976 SJ785917:SN785976 ACF785917:ACJ785976 AMB785917:AMF785976 AVX785917:AWB785976 BFT785917:BFX785976 BPP785917:BPT785976 BZL785917:BZP785976 CJH785917:CJL785976 CTD785917:CTH785976 DCZ785917:DDD785976 DMV785917:DMZ785976 DWR785917:DWV785976 EGN785917:EGR785976 EQJ785917:EQN785976 FAF785917:FAJ785976 FKB785917:FKF785976 FTX785917:FUB785976 GDT785917:GDX785976 GNP785917:GNT785976 GXL785917:GXP785976 HHH785917:HHL785976 HRD785917:HRH785976 IAZ785917:IBD785976 IKV785917:IKZ785976 IUR785917:IUV785976 JEN785917:JER785976 JOJ785917:JON785976 JYF785917:JYJ785976 KIB785917:KIF785976 KRX785917:KSB785976 LBT785917:LBX785976 LLP785917:LLT785976 LVL785917:LVP785976 MFH785917:MFL785976 MPD785917:MPH785976 MYZ785917:MZD785976 NIV785917:NIZ785976 NSR785917:NSV785976 OCN785917:OCR785976 OMJ785917:OMN785976 OWF785917:OWJ785976 PGB785917:PGF785976 PPX785917:PQB785976 PZT785917:PZX785976 QJP785917:QJT785976 QTL785917:QTP785976 RDH785917:RDL785976 RND785917:RNH785976 RWZ785917:RXD785976 SGV785917:SGZ785976 SQR785917:SQV785976 TAN785917:TAR785976 TKJ785917:TKN785976 TUF785917:TUJ785976 UEB785917:UEF785976 UNX785917:UOB785976 UXT785917:UXX785976 VHP785917:VHT785976 VRL785917:VRP785976 WBH785917:WBL785976 WLD785917:WLH785976 WUZ785917:WVD785976 AI851453:AM851512 IN851453:IR851512 SJ851453:SN851512 ACF851453:ACJ851512 AMB851453:AMF851512 AVX851453:AWB851512 BFT851453:BFX851512 BPP851453:BPT851512 BZL851453:BZP851512 CJH851453:CJL851512 CTD851453:CTH851512 DCZ851453:DDD851512 DMV851453:DMZ851512 DWR851453:DWV851512 EGN851453:EGR851512 EQJ851453:EQN851512 FAF851453:FAJ851512 FKB851453:FKF851512 FTX851453:FUB851512 GDT851453:GDX851512 GNP851453:GNT851512 GXL851453:GXP851512 HHH851453:HHL851512 HRD851453:HRH851512 IAZ851453:IBD851512 IKV851453:IKZ851512 IUR851453:IUV851512 JEN851453:JER851512 JOJ851453:JON851512 JYF851453:JYJ851512 KIB851453:KIF851512 KRX851453:KSB851512 LBT851453:LBX851512 LLP851453:LLT851512 LVL851453:LVP851512 MFH851453:MFL851512 MPD851453:MPH851512 MYZ851453:MZD851512 NIV851453:NIZ851512 NSR851453:NSV851512 OCN851453:OCR851512 OMJ851453:OMN851512 OWF851453:OWJ851512 PGB851453:PGF851512 PPX851453:PQB851512 PZT851453:PZX851512 QJP851453:QJT851512 QTL851453:QTP851512 RDH851453:RDL851512 RND851453:RNH851512 RWZ851453:RXD851512 SGV851453:SGZ851512 SQR851453:SQV851512 TAN851453:TAR851512 TKJ851453:TKN851512 TUF851453:TUJ851512 UEB851453:UEF851512 UNX851453:UOB851512 UXT851453:UXX851512 VHP851453:VHT851512 VRL851453:VRP851512 WBH851453:WBL851512 WLD851453:WLH851512 WUZ851453:WVD851512 AI916989:AM917048 IN916989:IR917048 SJ916989:SN917048 ACF916989:ACJ917048 AMB916989:AMF917048 AVX916989:AWB917048 BFT916989:BFX917048 BPP916989:BPT917048 BZL916989:BZP917048 CJH916989:CJL917048 CTD916989:CTH917048 DCZ916989:DDD917048 DMV916989:DMZ917048 DWR916989:DWV917048 EGN916989:EGR917048 EQJ916989:EQN917048 FAF916989:FAJ917048 FKB916989:FKF917048 FTX916989:FUB917048 GDT916989:GDX917048 GNP916989:GNT917048 GXL916989:GXP917048 HHH916989:HHL917048 HRD916989:HRH917048 IAZ916989:IBD917048 IKV916989:IKZ917048 IUR916989:IUV917048 JEN916989:JER917048 JOJ916989:JON917048 JYF916989:JYJ917048 KIB916989:KIF917048 KRX916989:KSB917048 LBT916989:LBX917048 LLP916989:LLT917048 LVL916989:LVP917048 MFH916989:MFL917048 MPD916989:MPH917048 MYZ916989:MZD917048 NIV916989:NIZ917048 NSR916989:NSV917048 OCN916989:OCR917048 OMJ916989:OMN917048 OWF916989:OWJ917048 PGB916989:PGF917048 PPX916989:PQB917048 PZT916989:PZX917048 QJP916989:QJT917048 QTL916989:QTP917048 RDH916989:RDL917048 RND916989:RNH917048 RWZ916989:RXD917048 SGV916989:SGZ917048 SQR916989:SQV917048 TAN916989:TAR917048 TKJ916989:TKN917048 TUF916989:TUJ917048 UEB916989:UEF917048 UNX916989:UOB917048 UXT916989:UXX917048 VHP916989:VHT917048 VRL916989:VRP917048 WBH916989:WBL917048 WLD916989:WLH917048 WUZ916989:WVD917048 AI982525:AM982584 IN982525:IR982584 SJ982525:SN982584 ACF982525:ACJ982584 AMB982525:AMF982584 AVX982525:AWB982584 BFT982525:BFX982584 BPP982525:BPT982584 BZL982525:BZP982584 CJH982525:CJL982584 CTD982525:CTH982584 DCZ982525:DDD982584 DMV982525:DMZ982584 DWR982525:DWV982584 EGN982525:EGR982584 EQJ982525:EQN982584 FAF982525:FAJ982584 FKB982525:FKF982584 FTX982525:FUB982584 GDT982525:GDX982584 GNP982525:GNT982584 GXL982525:GXP982584 HHH982525:HHL982584 HRD982525:HRH982584 IAZ982525:IBD982584 IKV982525:IKZ982584 IUR982525:IUV982584 JEN982525:JER982584 JOJ982525:JON982584 JYF982525:JYJ982584 KIB982525:KIF982584 KRX982525:KSB982584 LBT982525:LBX982584 LLP982525:LLT982584 LVL982525:LVP982584 MFH982525:MFL982584 MPD982525:MPH982584 MYZ982525:MZD982584 NIV982525:NIZ982584 NSR982525:NSV982584 OCN982525:OCR982584 OMJ982525:OMN982584 OWF982525:OWJ982584 PGB982525:PGF982584 PPX982525:PQB982584 PZT982525:PZX982584 QJP982525:QJT982584 QTL982525:QTP982584 RDH982525:RDL982584 RND982525:RNH982584 RWZ982525:RXD982584 SGV982525:SGZ982584 SQR982525:SQV982584 TAN982525:TAR982584 TKJ982525:TKN982584 TUF982525:TUJ982584 UEB982525:UEF982584 UNX982525:UOB982584 UXT982525:UXX982584 VHP982525:VHT982584 VRL982525:VRP982584 WBH982525:WBL982584 WLD982525:WLH982584 WUZ982525:WVD982584 AI65129:AM65188 IN65129:IR65188 SJ65129:SN65188 ACF65129:ACJ65188 AMB65129:AMF65188 AVX65129:AWB65188 BFT65129:BFX65188 BPP65129:BPT65188 BZL65129:BZP65188 CJH65129:CJL65188 CTD65129:CTH65188 DCZ65129:DDD65188 DMV65129:DMZ65188 DWR65129:DWV65188 EGN65129:EGR65188 EQJ65129:EQN65188 FAF65129:FAJ65188 FKB65129:FKF65188 FTX65129:FUB65188 GDT65129:GDX65188 GNP65129:GNT65188 GXL65129:GXP65188 HHH65129:HHL65188 HRD65129:HRH65188 IAZ65129:IBD65188 IKV65129:IKZ65188 IUR65129:IUV65188 JEN65129:JER65188 JOJ65129:JON65188 JYF65129:JYJ65188 KIB65129:KIF65188 KRX65129:KSB65188 LBT65129:LBX65188 LLP65129:LLT65188 LVL65129:LVP65188 MFH65129:MFL65188 MPD65129:MPH65188 MYZ65129:MZD65188 NIV65129:NIZ65188 NSR65129:NSV65188 OCN65129:OCR65188 OMJ65129:OMN65188 OWF65129:OWJ65188 PGB65129:PGF65188 PPX65129:PQB65188 PZT65129:PZX65188 QJP65129:QJT65188 QTL65129:QTP65188 RDH65129:RDL65188 RND65129:RNH65188 RWZ65129:RXD65188 SGV65129:SGZ65188 SQR65129:SQV65188 TAN65129:TAR65188 TKJ65129:TKN65188 TUF65129:TUJ65188 UEB65129:UEF65188 UNX65129:UOB65188 UXT65129:UXX65188 VHP65129:VHT65188 VRL65129:VRP65188 WBH65129:WBL65188 WLD65129:WLH65188 WUZ65129:WVD65188 AI130665:AM130724 IN130665:IR130724 SJ130665:SN130724 ACF130665:ACJ130724 AMB130665:AMF130724 AVX130665:AWB130724 BFT130665:BFX130724 BPP130665:BPT130724 BZL130665:BZP130724 CJH130665:CJL130724 CTD130665:CTH130724 DCZ130665:DDD130724 DMV130665:DMZ130724 DWR130665:DWV130724 EGN130665:EGR130724 EQJ130665:EQN130724 FAF130665:FAJ130724 FKB130665:FKF130724 FTX130665:FUB130724 GDT130665:GDX130724 GNP130665:GNT130724 GXL130665:GXP130724 HHH130665:HHL130724 HRD130665:HRH130724 IAZ130665:IBD130724 IKV130665:IKZ130724 IUR130665:IUV130724 JEN130665:JER130724 JOJ130665:JON130724 JYF130665:JYJ130724 KIB130665:KIF130724 KRX130665:KSB130724 LBT130665:LBX130724 LLP130665:LLT130724 LVL130665:LVP130724 MFH130665:MFL130724 MPD130665:MPH130724 MYZ130665:MZD130724 NIV130665:NIZ130724 NSR130665:NSV130724 OCN130665:OCR130724 OMJ130665:OMN130724 OWF130665:OWJ130724 PGB130665:PGF130724 PPX130665:PQB130724 PZT130665:PZX130724 QJP130665:QJT130724 QTL130665:QTP130724 RDH130665:RDL130724 RND130665:RNH130724 RWZ130665:RXD130724 SGV130665:SGZ130724 SQR130665:SQV130724 TAN130665:TAR130724 TKJ130665:TKN130724 TUF130665:TUJ130724 UEB130665:UEF130724 UNX130665:UOB130724 UXT130665:UXX130724 VHP130665:VHT130724 VRL130665:VRP130724 WBH130665:WBL130724 WLD130665:WLH130724 WUZ130665:WVD130724 AI196201:AM196260 IN196201:IR196260 SJ196201:SN196260 ACF196201:ACJ196260 AMB196201:AMF196260 AVX196201:AWB196260 BFT196201:BFX196260 BPP196201:BPT196260 BZL196201:BZP196260 CJH196201:CJL196260 CTD196201:CTH196260 DCZ196201:DDD196260 DMV196201:DMZ196260 DWR196201:DWV196260 EGN196201:EGR196260 EQJ196201:EQN196260 FAF196201:FAJ196260 FKB196201:FKF196260 FTX196201:FUB196260 GDT196201:GDX196260 GNP196201:GNT196260 GXL196201:GXP196260 HHH196201:HHL196260 HRD196201:HRH196260 IAZ196201:IBD196260 IKV196201:IKZ196260 IUR196201:IUV196260 JEN196201:JER196260 JOJ196201:JON196260 JYF196201:JYJ196260 KIB196201:KIF196260 KRX196201:KSB196260 LBT196201:LBX196260 LLP196201:LLT196260 LVL196201:LVP196260 MFH196201:MFL196260 MPD196201:MPH196260 MYZ196201:MZD196260 NIV196201:NIZ196260 NSR196201:NSV196260 OCN196201:OCR196260 OMJ196201:OMN196260 OWF196201:OWJ196260 PGB196201:PGF196260 PPX196201:PQB196260 PZT196201:PZX196260 QJP196201:QJT196260 QTL196201:QTP196260 RDH196201:RDL196260 RND196201:RNH196260 RWZ196201:RXD196260 SGV196201:SGZ196260 SQR196201:SQV196260 TAN196201:TAR196260 TKJ196201:TKN196260 TUF196201:TUJ196260 UEB196201:UEF196260 UNX196201:UOB196260 UXT196201:UXX196260 VHP196201:VHT196260 VRL196201:VRP196260 WBH196201:WBL196260 WLD196201:WLH196260 WUZ196201:WVD196260 AI261737:AM261796 IN261737:IR261796 SJ261737:SN261796 ACF261737:ACJ261796 AMB261737:AMF261796 AVX261737:AWB261796 BFT261737:BFX261796 BPP261737:BPT261796 BZL261737:BZP261796 CJH261737:CJL261796 CTD261737:CTH261796 DCZ261737:DDD261796 DMV261737:DMZ261796 DWR261737:DWV261796 EGN261737:EGR261796 EQJ261737:EQN261796 FAF261737:FAJ261796 FKB261737:FKF261796 FTX261737:FUB261796 GDT261737:GDX261796 GNP261737:GNT261796 GXL261737:GXP261796 HHH261737:HHL261796 HRD261737:HRH261796 IAZ261737:IBD261796 IKV261737:IKZ261796 IUR261737:IUV261796 JEN261737:JER261796 JOJ261737:JON261796 JYF261737:JYJ261796 KIB261737:KIF261796 KRX261737:KSB261796 LBT261737:LBX261796 LLP261737:LLT261796 LVL261737:LVP261796 MFH261737:MFL261796 MPD261737:MPH261796 MYZ261737:MZD261796 NIV261737:NIZ261796 NSR261737:NSV261796 OCN261737:OCR261796 OMJ261737:OMN261796 OWF261737:OWJ261796 PGB261737:PGF261796 PPX261737:PQB261796 PZT261737:PZX261796 QJP261737:QJT261796 QTL261737:QTP261796 RDH261737:RDL261796 RND261737:RNH261796 RWZ261737:RXD261796 SGV261737:SGZ261796 SQR261737:SQV261796 TAN261737:TAR261796 TKJ261737:TKN261796 TUF261737:TUJ261796 UEB261737:UEF261796 UNX261737:UOB261796 UXT261737:UXX261796 VHP261737:VHT261796 VRL261737:VRP261796 WBH261737:WBL261796 WLD261737:WLH261796 WUZ261737:WVD261796 AI327273:AM327332 IN327273:IR327332 SJ327273:SN327332 ACF327273:ACJ327332 AMB327273:AMF327332 AVX327273:AWB327332 BFT327273:BFX327332 BPP327273:BPT327332 BZL327273:BZP327332 CJH327273:CJL327332 CTD327273:CTH327332 DCZ327273:DDD327332 DMV327273:DMZ327332 DWR327273:DWV327332 EGN327273:EGR327332 EQJ327273:EQN327332 FAF327273:FAJ327332 FKB327273:FKF327332 FTX327273:FUB327332 GDT327273:GDX327332 GNP327273:GNT327332 GXL327273:GXP327332 HHH327273:HHL327332 HRD327273:HRH327332 IAZ327273:IBD327332 IKV327273:IKZ327332 IUR327273:IUV327332 JEN327273:JER327332 JOJ327273:JON327332 JYF327273:JYJ327332 KIB327273:KIF327332 KRX327273:KSB327332 LBT327273:LBX327332 LLP327273:LLT327332 LVL327273:LVP327332 MFH327273:MFL327332 MPD327273:MPH327332 MYZ327273:MZD327332 NIV327273:NIZ327332 NSR327273:NSV327332 OCN327273:OCR327332 OMJ327273:OMN327332 OWF327273:OWJ327332 PGB327273:PGF327332 PPX327273:PQB327332 PZT327273:PZX327332 QJP327273:QJT327332 QTL327273:QTP327332 RDH327273:RDL327332 RND327273:RNH327332 RWZ327273:RXD327332 SGV327273:SGZ327332 SQR327273:SQV327332 TAN327273:TAR327332 TKJ327273:TKN327332 TUF327273:TUJ327332 UEB327273:UEF327332 UNX327273:UOB327332 UXT327273:UXX327332 VHP327273:VHT327332 VRL327273:VRP327332 WBH327273:WBL327332 WLD327273:WLH327332 WUZ327273:WVD327332 AI392809:AM392868 IN392809:IR392868 SJ392809:SN392868 ACF392809:ACJ392868 AMB392809:AMF392868 AVX392809:AWB392868 BFT392809:BFX392868 BPP392809:BPT392868 BZL392809:BZP392868 CJH392809:CJL392868 CTD392809:CTH392868 DCZ392809:DDD392868 DMV392809:DMZ392868 DWR392809:DWV392868 EGN392809:EGR392868 EQJ392809:EQN392868 FAF392809:FAJ392868 FKB392809:FKF392868 FTX392809:FUB392868 GDT392809:GDX392868 GNP392809:GNT392868 GXL392809:GXP392868 HHH392809:HHL392868 HRD392809:HRH392868 IAZ392809:IBD392868 IKV392809:IKZ392868 IUR392809:IUV392868 JEN392809:JER392868 JOJ392809:JON392868 JYF392809:JYJ392868 KIB392809:KIF392868 KRX392809:KSB392868 LBT392809:LBX392868 LLP392809:LLT392868 LVL392809:LVP392868 MFH392809:MFL392868 MPD392809:MPH392868 MYZ392809:MZD392868 NIV392809:NIZ392868 NSR392809:NSV392868 OCN392809:OCR392868 OMJ392809:OMN392868 OWF392809:OWJ392868 PGB392809:PGF392868 PPX392809:PQB392868 PZT392809:PZX392868 QJP392809:QJT392868 QTL392809:QTP392868 RDH392809:RDL392868 RND392809:RNH392868 RWZ392809:RXD392868 SGV392809:SGZ392868 SQR392809:SQV392868 TAN392809:TAR392868 TKJ392809:TKN392868 TUF392809:TUJ392868 UEB392809:UEF392868 UNX392809:UOB392868 UXT392809:UXX392868 VHP392809:VHT392868 VRL392809:VRP392868 WBH392809:WBL392868 WLD392809:WLH392868 WUZ392809:WVD392868 AI458345:AM458404 IN458345:IR458404 SJ458345:SN458404 ACF458345:ACJ458404 AMB458345:AMF458404 AVX458345:AWB458404 BFT458345:BFX458404 BPP458345:BPT458404 BZL458345:BZP458404 CJH458345:CJL458404 CTD458345:CTH458404 DCZ458345:DDD458404 DMV458345:DMZ458404 DWR458345:DWV458404 EGN458345:EGR458404 EQJ458345:EQN458404 FAF458345:FAJ458404 FKB458345:FKF458404 FTX458345:FUB458404 GDT458345:GDX458404 GNP458345:GNT458404 GXL458345:GXP458404 HHH458345:HHL458404 HRD458345:HRH458404 IAZ458345:IBD458404 IKV458345:IKZ458404 IUR458345:IUV458404 JEN458345:JER458404 JOJ458345:JON458404 JYF458345:JYJ458404 KIB458345:KIF458404 KRX458345:KSB458404 LBT458345:LBX458404 LLP458345:LLT458404 LVL458345:LVP458404 MFH458345:MFL458404 MPD458345:MPH458404 MYZ458345:MZD458404 NIV458345:NIZ458404 NSR458345:NSV458404 OCN458345:OCR458404 OMJ458345:OMN458404 OWF458345:OWJ458404 PGB458345:PGF458404 PPX458345:PQB458404 PZT458345:PZX458404 QJP458345:QJT458404 QTL458345:QTP458404 RDH458345:RDL458404 RND458345:RNH458404 RWZ458345:RXD458404 SGV458345:SGZ458404 SQR458345:SQV458404 TAN458345:TAR458404 TKJ458345:TKN458404 TUF458345:TUJ458404 UEB458345:UEF458404 UNX458345:UOB458404 UXT458345:UXX458404 VHP458345:VHT458404 VRL458345:VRP458404 WBH458345:WBL458404 WLD458345:WLH458404 WUZ458345:WVD458404 AI523881:AM523940 IN523881:IR523940 SJ523881:SN523940 ACF523881:ACJ523940 AMB523881:AMF523940 AVX523881:AWB523940 BFT523881:BFX523940 BPP523881:BPT523940 BZL523881:BZP523940 CJH523881:CJL523940 CTD523881:CTH523940 DCZ523881:DDD523940 DMV523881:DMZ523940 DWR523881:DWV523940 EGN523881:EGR523940 EQJ523881:EQN523940 FAF523881:FAJ523940 FKB523881:FKF523940 FTX523881:FUB523940 GDT523881:GDX523940 GNP523881:GNT523940 GXL523881:GXP523940 HHH523881:HHL523940 HRD523881:HRH523940 IAZ523881:IBD523940 IKV523881:IKZ523940 IUR523881:IUV523940 JEN523881:JER523940 JOJ523881:JON523940 JYF523881:JYJ523940 KIB523881:KIF523940 KRX523881:KSB523940 LBT523881:LBX523940 LLP523881:LLT523940 LVL523881:LVP523940 MFH523881:MFL523940 MPD523881:MPH523940 MYZ523881:MZD523940 NIV523881:NIZ523940 NSR523881:NSV523940 OCN523881:OCR523940 OMJ523881:OMN523940 OWF523881:OWJ523940 PGB523881:PGF523940 PPX523881:PQB523940 PZT523881:PZX523940 QJP523881:QJT523940 QTL523881:QTP523940 RDH523881:RDL523940 RND523881:RNH523940 RWZ523881:RXD523940 SGV523881:SGZ523940 SQR523881:SQV523940 TAN523881:TAR523940 TKJ523881:TKN523940 TUF523881:TUJ523940 UEB523881:UEF523940 UNX523881:UOB523940 UXT523881:UXX523940 VHP523881:VHT523940 VRL523881:VRP523940 WBH523881:WBL523940 WLD523881:WLH523940 WUZ523881:WVD523940 AI589417:AM589476 IN589417:IR589476 SJ589417:SN589476 ACF589417:ACJ589476 AMB589417:AMF589476 AVX589417:AWB589476 BFT589417:BFX589476 BPP589417:BPT589476 BZL589417:BZP589476 CJH589417:CJL589476 CTD589417:CTH589476 DCZ589417:DDD589476 DMV589417:DMZ589476 DWR589417:DWV589476 EGN589417:EGR589476 EQJ589417:EQN589476 FAF589417:FAJ589476 FKB589417:FKF589476 FTX589417:FUB589476 GDT589417:GDX589476 GNP589417:GNT589476 GXL589417:GXP589476 HHH589417:HHL589476 HRD589417:HRH589476 IAZ589417:IBD589476 IKV589417:IKZ589476 IUR589417:IUV589476 JEN589417:JER589476 JOJ589417:JON589476 JYF589417:JYJ589476 KIB589417:KIF589476 KRX589417:KSB589476 LBT589417:LBX589476 LLP589417:LLT589476 LVL589417:LVP589476 MFH589417:MFL589476 MPD589417:MPH589476 MYZ589417:MZD589476 NIV589417:NIZ589476 NSR589417:NSV589476 OCN589417:OCR589476 OMJ589417:OMN589476 OWF589417:OWJ589476 PGB589417:PGF589476 PPX589417:PQB589476 PZT589417:PZX589476 QJP589417:QJT589476 QTL589417:QTP589476 RDH589417:RDL589476 RND589417:RNH589476 RWZ589417:RXD589476 SGV589417:SGZ589476 SQR589417:SQV589476 TAN589417:TAR589476 TKJ589417:TKN589476 TUF589417:TUJ589476 UEB589417:UEF589476 UNX589417:UOB589476 UXT589417:UXX589476 VHP589417:VHT589476 VRL589417:VRP589476 WBH589417:WBL589476 WLD589417:WLH589476 WUZ589417:WVD589476 AI654953:AM655012 IN654953:IR655012 SJ654953:SN655012 ACF654953:ACJ655012 AMB654953:AMF655012 AVX654953:AWB655012 BFT654953:BFX655012 BPP654953:BPT655012 BZL654953:BZP655012 CJH654953:CJL655012 CTD654953:CTH655012 DCZ654953:DDD655012 DMV654953:DMZ655012 DWR654953:DWV655012 EGN654953:EGR655012 EQJ654953:EQN655012 FAF654953:FAJ655012 FKB654953:FKF655012 FTX654953:FUB655012 GDT654953:GDX655012 GNP654953:GNT655012 GXL654953:GXP655012 HHH654953:HHL655012 HRD654953:HRH655012 IAZ654953:IBD655012 IKV654953:IKZ655012 IUR654953:IUV655012 JEN654953:JER655012 JOJ654953:JON655012 JYF654953:JYJ655012 KIB654953:KIF655012 KRX654953:KSB655012 LBT654953:LBX655012 LLP654953:LLT655012 LVL654953:LVP655012 MFH654953:MFL655012 MPD654953:MPH655012 MYZ654953:MZD655012 NIV654953:NIZ655012 NSR654953:NSV655012 OCN654953:OCR655012 OMJ654953:OMN655012 OWF654953:OWJ655012 PGB654953:PGF655012 PPX654953:PQB655012 PZT654953:PZX655012 QJP654953:QJT655012 QTL654953:QTP655012 RDH654953:RDL655012 RND654953:RNH655012 RWZ654953:RXD655012 SGV654953:SGZ655012 SQR654953:SQV655012 TAN654953:TAR655012 TKJ654953:TKN655012 TUF654953:TUJ655012 UEB654953:UEF655012 UNX654953:UOB655012 UXT654953:UXX655012 VHP654953:VHT655012 VRL654953:VRP655012 WBH654953:WBL655012 WLD654953:WLH655012 WUZ654953:WVD655012 AI720489:AM720548 IN720489:IR720548 SJ720489:SN720548 ACF720489:ACJ720548 AMB720489:AMF720548 AVX720489:AWB720548 BFT720489:BFX720548 BPP720489:BPT720548 BZL720489:BZP720548 CJH720489:CJL720548 CTD720489:CTH720548 DCZ720489:DDD720548 DMV720489:DMZ720548 DWR720489:DWV720548 EGN720489:EGR720548 EQJ720489:EQN720548 FAF720489:FAJ720548 FKB720489:FKF720548 FTX720489:FUB720548 GDT720489:GDX720548 GNP720489:GNT720548 GXL720489:GXP720548 HHH720489:HHL720548 HRD720489:HRH720548 IAZ720489:IBD720548 IKV720489:IKZ720548 IUR720489:IUV720548 JEN720489:JER720548 JOJ720489:JON720548 JYF720489:JYJ720548 KIB720489:KIF720548 KRX720489:KSB720548 LBT720489:LBX720548 LLP720489:LLT720548 LVL720489:LVP720548 MFH720489:MFL720548 MPD720489:MPH720548 MYZ720489:MZD720548 NIV720489:NIZ720548 NSR720489:NSV720548 OCN720489:OCR720548 OMJ720489:OMN720548 OWF720489:OWJ720548 PGB720489:PGF720548 PPX720489:PQB720548 PZT720489:PZX720548 QJP720489:QJT720548 QTL720489:QTP720548 RDH720489:RDL720548 RND720489:RNH720548 RWZ720489:RXD720548 SGV720489:SGZ720548 SQR720489:SQV720548 TAN720489:TAR720548 TKJ720489:TKN720548 TUF720489:TUJ720548 UEB720489:UEF720548 UNX720489:UOB720548 UXT720489:UXX720548 VHP720489:VHT720548 VRL720489:VRP720548 WBH720489:WBL720548 WLD720489:WLH720548 WUZ720489:WVD720548 AI786025:AM786084 IN786025:IR786084 SJ786025:SN786084 ACF786025:ACJ786084 AMB786025:AMF786084 AVX786025:AWB786084 BFT786025:BFX786084 BPP786025:BPT786084 BZL786025:BZP786084 CJH786025:CJL786084 CTD786025:CTH786084 DCZ786025:DDD786084 DMV786025:DMZ786084 DWR786025:DWV786084 EGN786025:EGR786084 EQJ786025:EQN786084 FAF786025:FAJ786084 FKB786025:FKF786084 FTX786025:FUB786084 GDT786025:GDX786084 GNP786025:GNT786084 GXL786025:GXP786084 HHH786025:HHL786084 HRD786025:HRH786084 IAZ786025:IBD786084 IKV786025:IKZ786084 IUR786025:IUV786084 JEN786025:JER786084 JOJ786025:JON786084 JYF786025:JYJ786084 KIB786025:KIF786084 KRX786025:KSB786084 LBT786025:LBX786084 LLP786025:LLT786084 LVL786025:LVP786084 MFH786025:MFL786084 MPD786025:MPH786084 MYZ786025:MZD786084 NIV786025:NIZ786084 NSR786025:NSV786084 OCN786025:OCR786084 OMJ786025:OMN786084 OWF786025:OWJ786084 PGB786025:PGF786084 PPX786025:PQB786084 PZT786025:PZX786084 QJP786025:QJT786084 QTL786025:QTP786084 RDH786025:RDL786084 RND786025:RNH786084 RWZ786025:RXD786084 SGV786025:SGZ786084 SQR786025:SQV786084 TAN786025:TAR786084 TKJ786025:TKN786084 TUF786025:TUJ786084 UEB786025:UEF786084 UNX786025:UOB786084 UXT786025:UXX786084 VHP786025:VHT786084 VRL786025:VRP786084 WBH786025:WBL786084 WLD786025:WLH786084 WUZ786025:WVD786084 AI851561:AM851620 IN851561:IR851620 SJ851561:SN851620 ACF851561:ACJ851620 AMB851561:AMF851620 AVX851561:AWB851620 BFT851561:BFX851620 BPP851561:BPT851620 BZL851561:BZP851620 CJH851561:CJL851620 CTD851561:CTH851620 DCZ851561:DDD851620 DMV851561:DMZ851620 DWR851561:DWV851620 EGN851561:EGR851620 EQJ851561:EQN851620 FAF851561:FAJ851620 FKB851561:FKF851620 FTX851561:FUB851620 GDT851561:GDX851620 GNP851561:GNT851620 GXL851561:GXP851620 HHH851561:HHL851620 HRD851561:HRH851620 IAZ851561:IBD851620 IKV851561:IKZ851620 IUR851561:IUV851620 JEN851561:JER851620 JOJ851561:JON851620 JYF851561:JYJ851620 KIB851561:KIF851620 KRX851561:KSB851620 LBT851561:LBX851620 LLP851561:LLT851620 LVL851561:LVP851620 MFH851561:MFL851620 MPD851561:MPH851620 MYZ851561:MZD851620 NIV851561:NIZ851620 NSR851561:NSV851620 OCN851561:OCR851620 OMJ851561:OMN851620 OWF851561:OWJ851620 PGB851561:PGF851620 PPX851561:PQB851620 PZT851561:PZX851620 QJP851561:QJT851620 QTL851561:QTP851620 RDH851561:RDL851620 RND851561:RNH851620 RWZ851561:RXD851620 SGV851561:SGZ851620 SQR851561:SQV851620 TAN851561:TAR851620 TKJ851561:TKN851620 TUF851561:TUJ851620 UEB851561:UEF851620 UNX851561:UOB851620 UXT851561:UXX851620 VHP851561:VHT851620 VRL851561:VRP851620 WBH851561:WBL851620 WLD851561:WLH851620 WUZ851561:WVD851620 AI917097:AM917156 IN917097:IR917156 SJ917097:SN917156 ACF917097:ACJ917156 AMB917097:AMF917156 AVX917097:AWB917156 BFT917097:BFX917156 BPP917097:BPT917156 BZL917097:BZP917156 CJH917097:CJL917156 CTD917097:CTH917156 DCZ917097:DDD917156 DMV917097:DMZ917156 DWR917097:DWV917156 EGN917097:EGR917156 EQJ917097:EQN917156 FAF917097:FAJ917156 FKB917097:FKF917156 FTX917097:FUB917156 GDT917097:GDX917156 GNP917097:GNT917156 GXL917097:GXP917156 HHH917097:HHL917156 HRD917097:HRH917156 IAZ917097:IBD917156 IKV917097:IKZ917156 IUR917097:IUV917156 JEN917097:JER917156 JOJ917097:JON917156 JYF917097:JYJ917156 KIB917097:KIF917156 KRX917097:KSB917156 LBT917097:LBX917156 LLP917097:LLT917156 LVL917097:LVP917156 MFH917097:MFL917156 MPD917097:MPH917156 MYZ917097:MZD917156 NIV917097:NIZ917156 NSR917097:NSV917156 OCN917097:OCR917156 OMJ917097:OMN917156 OWF917097:OWJ917156 PGB917097:PGF917156 PPX917097:PQB917156 PZT917097:PZX917156 QJP917097:QJT917156 QTL917097:QTP917156 RDH917097:RDL917156 RND917097:RNH917156 RWZ917097:RXD917156 SGV917097:SGZ917156 SQR917097:SQV917156 TAN917097:TAR917156 TKJ917097:TKN917156 TUF917097:TUJ917156 UEB917097:UEF917156 UNX917097:UOB917156 UXT917097:UXX917156 VHP917097:VHT917156 VRL917097:VRP917156 WBH917097:WBL917156 WLD917097:WLH917156 WUZ917097:WVD917156 AI982633:AM982692 IN982633:IR982692 SJ982633:SN982692 ACF982633:ACJ982692 AMB982633:AMF982692 AVX982633:AWB982692 BFT982633:BFX982692 BPP982633:BPT982692 BZL982633:BZP982692 CJH982633:CJL982692 CTD982633:CTH982692 DCZ982633:DDD982692 DMV982633:DMZ982692 DWR982633:DWV982692 EGN982633:EGR982692 EQJ982633:EQN982692 FAF982633:FAJ982692 FKB982633:FKF982692 FTX982633:FUB982692 GDT982633:GDX982692 GNP982633:GNT982692 GXL982633:GXP982692 HHH982633:HHL982692 HRD982633:HRH982692 IAZ982633:IBD982692 IKV982633:IKZ982692 IUR982633:IUV982692 JEN982633:JER982692 JOJ982633:JON982692 JYF982633:JYJ982692 KIB982633:KIF982692 KRX982633:KSB982692 LBT982633:LBX982692 LLP982633:LLT982692 LVL982633:LVP982692 MFH982633:MFL982692 MPD982633:MPH982692 MYZ982633:MZD982692 NIV982633:NIZ982692 NSR982633:NSV982692 OCN982633:OCR982692 OMJ982633:OMN982692 OWF982633:OWJ982692 PGB982633:PGF982692 PPX982633:PQB982692 PZT982633:PZX982692 QJP982633:QJT982692 QTL982633:QTP982692 RDH982633:RDL982692 RND982633:RNH982692 RWZ982633:RXD982692 SGV982633:SGZ982692 SQR982633:SQV982692 TAN982633:TAR982692 TKJ982633:TKN982692 TUF982633:TUJ982692 UEB982633:UEF982692 UNX982633:UOB982692 UXT982633:UXX982692 VHP982633:VHT982692 VRL982633:VRP982692 WBH982633:WBL982692 WLD982633:WLH982692 WUZ982633:WVD982692 AI65239:AM65298 IN65239:IR65298 SJ65239:SN65298 ACF65239:ACJ65298 AMB65239:AMF65298 AVX65239:AWB65298 BFT65239:BFX65298 BPP65239:BPT65298 BZL65239:BZP65298 CJH65239:CJL65298 CTD65239:CTH65298 DCZ65239:DDD65298 DMV65239:DMZ65298 DWR65239:DWV65298 EGN65239:EGR65298 EQJ65239:EQN65298 FAF65239:FAJ65298 FKB65239:FKF65298 FTX65239:FUB65298 GDT65239:GDX65298 GNP65239:GNT65298 GXL65239:GXP65298 HHH65239:HHL65298 HRD65239:HRH65298 IAZ65239:IBD65298 IKV65239:IKZ65298 IUR65239:IUV65298 JEN65239:JER65298 JOJ65239:JON65298 JYF65239:JYJ65298 KIB65239:KIF65298 KRX65239:KSB65298 LBT65239:LBX65298 LLP65239:LLT65298 LVL65239:LVP65298 MFH65239:MFL65298 MPD65239:MPH65298 MYZ65239:MZD65298 NIV65239:NIZ65298 NSR65239:NSV65298 OCN65239:OCR65298 OMJ65239:OMN65298 OWF65239:OWJ65298 PGB65239:PGF65298 PPX65239:PQB65298 PZT65239:PZX65298 QJP65239:QJT65298 QTL65239:QTP65298 RDH65239:RDL65298 RND65239:RNH65298 RWZ65239:RXD65298 SGV65239:SGZ65298 SQR65239:SQV65298 TAN65239:TAR65298 TKJ65239:TKN65298 TUF65239:TUJ65298 UEB65239:UEF65298 UNX65239:UOB65298 UXT65239:UXX65298 VHP65239:VHT65298 VRL65239:VRP65298 WBH65239:WBL65298 WLD65239:WLH65298 WUZ65239:WVD65298 AI130775:AM130834 IN130775:IR130834 SJ130775:SN130834 ACF130775:ACJ130834 AMB130775:AMF130834 AVX130775:AWB130834 BFT130775:BFX130834 BPP130775:BPT130834 BZL130775:BZP130834 CJH130775:CJL130834 CTD130775:CTH130834 DCZ130775:DDD130834 DMV130775:DMZ130834 DWR130775:DWV130834 EGN130775:EGR130834 EQJ130775:EQN130834 FAF130775:FAJ130834 FKB130775:FKF130834 FTX130775:FUB130834 GDT130775:GDX130834 GNP130775:GNT130834 GXL130775:GXP130834 HHH130775:HHL130834 HRD130775:HRH130834 IAZ130775:IBD130834 IKV130775:IKZ130834 IUR130775:IUV130834 JEN130775:JER130834 JOJ130775:JON130834 JYF130775:JYJ130834 KIB130775:KIF130834 KRX130775:KSB130834 LBT130775:LBX130834 LLP130775:LLT130834 LVL130775:LVP130834 MFH130775:MFL130834 MPD130775:MPH130834 MYZ130775:MZD130834 NIV130775:NIZ130834 NSR130775:NSV130834 OCN130775:OCR130834 OMJ130775:OMN130834 OWF130775:OWJ130834 PGB130775:PGF130834 PPX130775:PQB130834 PZT130775:PZX130834 QJP130775:QJT130834 QTL130775:QTP130834 RDH130775:RDL130834 RND130775:RNH130834 RWZ130775:RXD130834 SGV130775:SGZ130834 SQR130775:SQV130834 TAN130775:TAR130834 TKJ130775:TKN130834 TUF130775:TUJ130834 UEB130775:UEF130834 UNX130775:UOB130834 UXT130775:UXX130834 VHP130775:VHT130834 VRL130775:VRP130834 WBH130775:WBL130834 WLD130775:WLH130834 WUZ130775:WVD130834 AI196311:AM196370 IN196311:IR196370 SJ196311:SN196370 ACF196311:ACJ196370 AMB196311:AMF196370 AVX196311:AWB196370 BFT196311:BFX196370 BPP196311:BPT196370 BZL196311:BZP196370 CJH196311:CJL196370 CTD196311:CTH196370 DCZ196311:DDD196370 DMV196311:DMZ196370 DWR196311:DWV196370 EGN196311:EGR196370 EQJ196311:EQN196370 FAF196311:FAJ196370 FKB196311:FKF196370 FTX196311:FUB196370 GDT196311:GDX196370 GNP196311:GNT196370 GXL196311:GXP196370 HHH196311:HHL196370 HRD196311:HRH196370 IAZ196311:IBD196370 IKV196311:IKZ196370 IUR196311:IUV196370 JEN196311:JER196370 JOJ196311:JON196370 JYF196311:JYJ196370 KIB196311:KIF196370 KRX196311:KSB196370 LBT196311:LBX196370 LLP196311:LLT196370 LVL196311:LVP196370 MFH196311:MFL196370 MPD196311:MPH196370 MYZ196311:MZD196370 NIV196311:NIZ196370 NSR196311:NSV196370 OCN196311:OCR196370 OMJ196311:OMN196370 OWF196311:OWJ196370 PGB196311:PGF196370 PPX196311:PQB196370 PZT196311:PZX196370 QJP196311:QJT196370 QTL196311:QTP196370 RDH196311:RDL196370 RND196311:RNH196370 RWZ196311:RXD196370 SGV196311:SGZ196370 SQR196311:SQV196370 TAN196311:TAR196370 TKJ196311:TKN196370 TUF196311:TUJ196370 UEB196311:UEF196370 UNX196311:UOB196370 UXT196311:UXX196370 VHP196311:VHT196370 VRL196311:VRP196370 WBH196311:WBL196370 WLD196311:WLH196370 WUZ196311:WVD196370 AI261847:AM261906 IN261847:IR261906 SJ261847:SN261906 ACF261847:ACJ261906 AMB261847:AMF261906 AVX261847:AWB261906 BFT261847:BFX261906 BPP261847:BPT261906 BZL261847:BZP261906 CJH261847:CJL261906 CTD261847:CTH261906 DCZ261847:DDD261906 DMV261847:DMZ261906 DWR261847:DWV261906 EGN261847:EGR261906 EQJ261847:EQN261906 FAF261847:FAJ261906 FKB261847:FKF261906 FTX261847:FUB261906 GDT261847:GDX261906 GNP261847:GNT261906 GXL261847:GXP261906 HHH261847:HHL261906 HRD261847:HRH261906 IAZ261847:IBD261906 IKV261847:IKZ261906 IUR261847:IUV261906 JEN261847:JER261906 JOJ261847:JON261906 JYF261847:JYJ261906 KIB261847:KIF261906 KRX261847:KSB261906 LBT261847:LBX261906 LLP261847:LLT261906 LVL261847:LVP261906 MFH261847:MFL261906 MPD261847:MPH261906 MYZ261847:MZD261906 NIV261847:NIZ261906 NSR261847:NSV261906 OCN261847:OCR261906 OMJ261847:OMN261906 OWF261847:OWJ261906 PGB261847:PGF261906 PPX261847:PQB261906 PZT261847:PZX261906 QJP261847:QJT261906 QTL261847:QTP261906 RDH261847:RDL261906 RND261847:RNH261906 RWZ261847:RXD261906 SGV261847:SGZ261906 SQR261847:SQV261906 TAN261847:TAR261906 TKJ261847:TKN261906 TUF261847:TUJ261906 UEB261847:UEF261906 UNX261847:UOB261906 UXT261847:UXX261906 VHP261847:VHT261906 VRL261847:VRP261906 WBH261847:WBL261906 WLD261847:WLH261906 WUZ261847:WVD261906 AI327383:AM327442 IN327383:IR327442 SJ327383:SN327442 ACF327383:ACJ327442 AMB327383:AMF327442 AVX327383:AWB327442 BFT327383:BFX327442 BPP327383:BPT327442 BZL327383:BZP327442 CJH327383:CJL327442 CTD327383:CTH327442 DCZ327383:DDD327442 DMV327383:DMZ327442 DWR327383:DWV327442 EGN327383:EGR327442 EQJ327383:EQN327442 FAF327383:FAJ327442 FKB327383:FKF327442 FTX327383:FUB327442 GDT327383:GDX327442 GNP327383:GNT327442 GXL327383:GXP327442 HHH327383:HHL327442 HRD327383:HRH327442 IAZ327383:IBD327442 IKV327383:IKZ327442 IUR327383:IUV327442 JEN327383:JER327442 JOJ327383:JON327442 JYF327383:JYJ327442 KIB327383:KIF327442 KRX327383:KSB327442 LBT327383:LBX327442 LLP327383:LLT327442 LVL327383:LVP327442 MFH327383:MFL327442 MPD327383:MPH327442 MYZ327383:MZD327442 NIV327383:NIZ327442 NSR327383:NSV327442 OCN327383:OCR327442 OMJ327383:OMN327442 OWF327383:OWJ327442 PGB327383:PGF327442 PPX327383:PQB327442 PZT327383:PZX327442 QJP327383:QJT327442 QTL327383:QTP327442 RDH327383:RDL327442 RND327383:RNH327442 RWZ327383:RXD327442 SGV327383:SGZ327442 SQR327383:SQV327442 TAN327383:TAR327442 TKJ327383:TKN327442 TUF327383:TUJ327442 UEB327383:UEF327442 UNX327383:UOB327442 UXT327383:UXX327442 VHP327383:VHT327442 VRL327383:VRP327442 WBH327383:WBL327442 WLD327383:WLH327442 WUZ327383:WVD327442 AI392919:AM392978 IN392919:IR392978 SJ392919:SN392978 ACF392919:ACJ392978 AMB392919:AMF392978 AVX392919:AWB392978 BFT392919:BFX392978 BPP392919:BPT392978 BZL392919:BZP392978 CJH392919:CJL392978 CTD392919:CTH392978 DCZ392919:DDD392978 DMV392919:DMZ392978 DWR392919:DWV392978 EGN392919:EGR392978 EQJ392919:EQN392978 FAF392919:FAJ392978 FKB392919:FKF392978 FTX392919:FUB392978 GDT392919:GDX392978 GNP392919:GNT392978 GXL392919:GXP392978 HHH392919:HHL392978 HRD392919:HRH392978 IAZ392919:IBD392978 IKV392919:IKZ392978 IUR392919:IUV392978 JEN392919:JER392978 JOJ392919:JON392978 JYF392919:JYJ392978 KIB392919:KIF392978 KRX392919:KSB392978 LBT392919:LBX392978 LLP392919:LLT392978 LVL392919:LVP392978 MFH392919:MFL392978 MPD392919:MPH392978 MYZ392919:MZD392978 NIV392919:NIZ392978 NSR392919:NSV392978 OCN392919:OCR392978 OMJ392919:OMN392978 OWF392919:OWJ392978 PGB392919:PGF392978 PPX392919:PQB392978 PZT392919:PZX392978 QJP392919:QJT392978 QTL392919:QTP392978 RDH392919:RDL392978 RND392919:RNH392978 RWZ392919:RXD392978 SGV392919:SGZ392978 SQR392919:SQV392978 TAN392919:TAR392978 TKJ392919:TKN392978 TUF392919:TUJ392978 UEB392919:UEF392978 UNX392919:UOB392978 UXT392919:UXX392978 VHP392919:VHT392978 VRL392919:VRP392978 WBH392919:WBL392978 WLD392919:WLH392978 WUZ392919:WVD392978 AI458455:AM458514 IN458455:IR458514 SJ458455:SN458514 ACF458455:ACJ458514 AMB458455:AMF458514 AVX458455:AWB458514 BFT458455:BFX458514 BPP458455:BPT458514 BZL458455:BZP458514 CJH458455:CJL458514 CTD458455:CTH458514 DCZ458455:DDD458514 DMV458455:DMZ458514 DWR458455:DWV458514 EGN458455:EGR458514 EQJ458455:EQN458514 FAF458455:FAJ458514 FKB458455:FKF458514 FTX458455:FUB458514 GDT458455:GDX458514 GNP458455:GNT458514 GXL458455:GXP458514 HHH458455:HHL458514 HRD458455:HRH458514 IAZ458455:IBD458514 IKV458455:IKZ458514 IUR458455:IUV458514 JEN458455:JER458514 JOJ458455:JON458514 JYF458455:JYJ458514 KIB458455:KIF458514 KRX458455:KSB458514 LBT458455:LBX458514 LLP458455:LLT458514 LVL458455:LVP458514 MFH458455:MFL458514 MPD458455:MPH458514 MYZ458455:MZD458514 NIV458455:NIZ458514 NSR458455:NSV458514 OCN458455:OCR458514 OMJ458455:OMN458514 OWF458455:OWJ458514 PGB458455:PGF458514 PPX458455:PQB458514 PZT458455:PZX458514 QJP458455:QJT458514 QTL458455:QTP458514 RDH458455:RDL458514 RND458455:RNH458514 RWZ458455:RXD458514 SGV458455:SGZ458514 SQR458455:SQV458514 TAN458455:TAR458514 TKJ458455:TKN458514 TUF458455:TUJ458514 UEB458455:UEF458514 UNX458455:UOB458514 UXT458455:UXX458514 VHP458455:VHT458514 VRL458455:VRP458514 WBH458455:WBL458514 WLD458455:WLH458514 WUZ458455:WVD458514 AI523991:AM524050 IN523991:IR524050 SJ523991:SN524050 ACF523991:ACJ524050 AMB523991:AMF524050 AVX523991:AWB524050 BFT523991:BFX524050 BPP523991:BPT524050 BZL523991:BZP524050 CJH523991:CJL524050 CTD523991:CTH524050 DCZ523991:DDD524050 DMV523991:DMZ524050 DWR523991:DWV524050 EGN523991:EGR524050 EQJ523991:EQN524050 FAF523991:FAJ524050 FKB523991:FKF524050 FTX523991:FUB524050 GDT523991:GDX524050 GNP523991:GNT524050 GXL523991:GXP524050 HHH523991:HHL524050 HRD523991:HRH524050 IAZ523991:IBD524050 IKV523991:IKZ524050 IUR523991:IUV524050 JEN523991:JER524050 JOJ523991:JON524050 JYF523991:JYJ524050 KIB523991:KIF524050 KRX523991:KSB524050 LBT523991:LBX524050 LLP523991:LLT524050 LVL523991:LVP524050 MFH523991:MFL524050 MPD523991:MPH524050 MYZ523991:MZD524050 NIV523991:NIZ524050 NSR523991:NSV524050 OCN523991:OCR524050 OMJ523991:OMN524050 OWF523991:OWJ524050 PGB523991:PGF524050 PPX523991:PQB524050 PZT523991:PZX524050 QJP523991:QJT524050 QTL523991:QTP524050 RDH523991:RDL524050 RND523991:RNH524050 RWZ523991:RXD524050 SGV523991:SGZ524050 SQR523991:SQV524050 TAN523991:TAR524050 TKJ523991:TKN524050 TUF523991:TUJ524050 UEB523991:UEF524050 UNX523991:UOB524050 UXT523991:UXX524050 VHP523991:VHT524050 VRL523991:VRP524050 WBH523991:WBL524050 WLD523991:WLH524050 WUZ523991:WVD524050 AI589527:AM589586 IN589527:IR589586 SJ589527:SN589586 ACF589527:ACJ589586 AMB589527:AMF589586 AVX589527:AWB589586 BFT589527:BFX589586 BPP589527:BPT589586 BZL589527:BZP589586 CJH589527:CJL589586 CTD589527:CTH589586 DCZ589527:DDD589586 DMV589527:DMZ589586 DWR589527:DWV589586 EGN589527:EGR589586 EQJ589527:EQN589586 FAF589527:FAJ589586 FKB589527:FKF589586 FTX589527:FUB589586 GDT589527:GDX589586 GNP589527:GNT589586 GXL589527:GXP589586 HHH589527:HHL589586 HRD589527:HRH589586 IAZ589527:IBD589586 IKV589527:IKZ589586 IUR589527:IUV589586 JEN589527:JER589586 JOJ589527:JON589586 JYF589527:JYJ589586 KIB589527:KIF589586 KRX589527:KSB589586 LBT589527:LBX589586 LLP589527:LLT589586 LVL589527:LVP589586 MFH589527:MFL589586 MPD589527:MPH589586 MYZ589527:MZD589586 NIV589527:NIZ589586 NSR589527:NSV589586 OCN589527:OCR589586 OMJ589527:OMN589586 OWF589527:OWJ589586 PGB589527:PGF589586 PPX589527:PQB589586 PZT589527:PZX589586 QJP589527:QJT589586 QTL589527:QTP589586 RDH589527:RDL589586 RND589527:RNH589586 RWZ589527:RXD589586 SGV589527:SGZ589586 SQR589527:SQV589586 TAN589527:TAR589586 TKJ589527:TKN589586 TUF589527:TUJ589586 UEB589527:UEF589586 UNX589527:UOB589586 UXT589527:UXX589586 VHP589527:VHT589586 VRL589527:VRP589586 WBH589527:WBL589586 WLD589527:WLH589586 WUZ589527:WVD589586 AI655063:AM655122 IN655063:IR655122 SJ655063:SN655122 ACF655063:ACJ655122 AMB655063:AMF655122 AVX655063:AWB655122 BFT655063:BFX655122 BPP655063:BPT655122 BZL655063:BZP655122 CJH655063:CJL655122 CTD655063:CTH655122 DCZ655063:DDD655122 DMV655063:DMZ655122 DWR655063:DWV655122 EGN655063:EGR655122 EQJ655063:EQN655122 FAF655063:FAJ655122 FKB655063:FKF655122 FTX655063:FUB655122 GDT655063:GDX655122 GNP655063:GNT655122 GXL655063:GXP655122 HHH655063:HHL655122 HRD655063:HRH655122 IAZ655063:IBD655122 IKV655063:IKZ655122 IUR655063:IUV655122 JEN655063:JER655122 JOJ655063:JON655122 JYF655063:JYJ655122 KIB655063:KIF655122 KRX655063:KSB655122 LBT655063:LBX655122 LLP655063:LLT655122 LVL655063:LVP655122 MFH655063:MFL655122 MPD655063:MPH655122 MYZ655063:MZD655122 NIV655063:NIZ655122 NSR655063:NSV655122 OCN655063:OCR655122 OMJ655063:OMN655122 OWF655063:OWJ655122 PGB655063:PGF655122 PPX655063:PQB655122 PZT655063:PZX655122 QJP655063:QJT655122 QTL655063:QTP655122 RDH655063:RDL655122 RND655063:RNH655122 RWZ655063:RXD655122 SGV655063:SGZ655122 SQR655063:SQV655122 TAN655063:TAR655122 TKJ655063:TKN655122 TUF655063:TUJ655122 UEB655063:UEF655122 UNX655063:UOB655122 UXT655063:UXX655122 VHP655063:VHT655122 VRL655063:VRP655122 WBH655063:WBL655122 WLD655063:WLH655122 WUZ655063:WVD655122 AI720599:AM720658 IN720599:IR720658 SJ720599:SN720658 ACF720599:ACJ720658 AMB720599:AMF720658 AVX720599:AWB720658 BFT720599:BFX720658 BPP720599:BPT720658 BZL720599:BZP720658 CJH720599:CJL720658 CTD720599:CTH720658 DCZ720599:DDD720658 DMV720599:DMZ720658 DWR720599:DWV720658 EGN720599:EGR720658 EQJ720599:EQN720658 FAF720599:FAJ720658 FKB720599:FKF720658 FTX720599:FUB720658 GDT720599:GDX720658 GNP720599:GNT720658 GXL720599:GXP720658 HHH720599:HHL720658 HRD720599:HRH720658 IAZ720599:IBD720658 IKV720599:IKZ720658 IUR720599:IUV720658 JEN720599:JER720658 JOJ720599:JON720658 JYF720599:JYJ720658 KIB720599:KIF720658 KRX720599:KSB720658 LBT720599:LBX720658 LLP720599:LLT720658 LVL720599:LVP720658 MFH720599:MFL720658 MPD720599:MPH720658 MYZ720599:MZD720658 NIV720599:NIZ720658 NSR720599:NSV720658 OCN720599:OCR720658 OMJ720599:OMN720658 OWF720599:OWJ720658 PGB720599:PGF720658 PPX720599:PQB720658 PZT720599:PZX720658 QJP720599:QJT720658 QTL720599:QTP720658 RDH720599:RDL720658 RND720599:RNH720658 RWZ720599:RXD720658 SGV720599:SGZ720658 SQR720599:SQV720658 TAN720599:TAR720658 TKJ720599:TKN720658 TUF720599:TUJ720658 UEB720599:UEF720658 UNX720599:UOB720658 UXT720599:UXX720658 VHP720599:VHT720658 VRL720599:VRP720658 WBH720599:WBL720658 WLD720599:WLH720658 WUZ720599:WVD720658 AI786135:AM786194 IN786135:IR786194 SJ786135:SN786194 ACF786135:ACJ786194 AMB786135:AMF786194 AVX786135:AWB786194 BFT786135:BFX786194 BPP786135:BPT786194 BZL786135:BZP786194 CJH786135:CJL786194 CTD786135:CTH786194 DCZ786135:DDD786194 DMV786135:DMZ786194 DWR786135:DWV786194 EGN786135:EGR786194 EQJ786135:EQN786194 FAF786135:FAJ786194 FKB786135:FKF786194 FTX786135:FUB786194 GDT786135:GDX786194 GNP786135:GNT786194 GXL786135:GXP786194 HHH786135:HHL786194 HRD786135:HRH786194 IAZ786135:IBD786194 IKV786135:IKZ786194 IUR786135:IUV786194 JEN786135:JER786194 JOJ786135:JON786194 JYF786135:JYJ786194 KIB786135:KIF786194 KRX786135:KSB786194 LBT786135:LBX786194 LLP786135:LLT786194 LVL786135:LVP786194 MFH786135:MFL786194 MPD786135:MPH786194 MYZ786135:MZD786194 NIV786135:NIZ786194 NSR786135:NSV786194 OCN786135:OCR786194 OMJ786135:OMN786194 OWF786135:OWJ786194 PGB786135:PGF786194 PPX786135:PQB786194 PZT786135:PZX786194 QJP786135:QJT786194 QTL786135:QTP786194 RDH786135:RDL786194 RND786135:RNH786194 RWZ786135:RXD786194 SGV786135:SGZ786194 SQR786135:SQV786194 TAN786135:TAR786194 TKJ786135:TKN786194 TUF786135:TUJ786194 UEB786135:UEF786194 UNX786135:UOB786194 UXT786135:UXX786194 VHP786135:VHT786194 VRL786135:VRP786194 WBH786135:WBL786194 WLD786135:WLH786194 WUZ786135:WVD786194 AI851671:AM851730 IN851671:IR851730 SJ851671:SN851730 ACF851671:ACJ851730 AMB851671:AMF851730 AVX851671:AWB851730 BFT851671:BFX851730 BPP851671:BPT851730 BZL851671:BZP851730 CJH851671:CJL851730 CTD851671:CTH851730 DCZ851671:DDD851730 DMV851671:DMZ851730 DWR851671:DWV851730 EGN851671:EGR851730 EQJ851671:EQN851730 FAF851671:FAJ851730 FKB851671:FKF851730 FTX851671:FUB851730 GDT851671:GDX851730 GNP851671:GNT851730 GXL851671:GXP851730 HHH851671:HHL851730 HRD851671:HRH851730 IAZ851671:IBD851730 IKV851671:IKZ851730 IUR851671:IUV851730 JEN851671:JER851730 JOJ851671:JON851730 JYF851671:JYJ851730 KIB851671:KIF851730 KRX851671:KSB851730 LBT851671:LBX851730 LLP851671:LLT851730 LVL851671:LVP851730 MFH851671:MFL851730 MPD851671:MPH851730 MYZ851671:MZD851730 NIV851671:NIZ851730 NSR851671:NSV851730 OCN851671:OCR851730 OMJ851671:OMN851730 OWF851671:OWJ851730 PGB851671:PGF851730 PPX851671:PQB851730 PZT851671:PZX851730 QJP851671:QJT851730 QTL851671:QTP851730 RDH851671:RDL851730 RND851671:RNH851730 RWZ851671:RXD851730 SGV851671:SGZ851730 SQR851671:SQV851730 TAN851671:TAR851730 TKJ851671:TKN851730 TUF851671:TUJ851730 UEB851671:UEF851730 UNX851671:UOB851730 UXT851671:UXX851730 VHP851671:VHT851730 VRL851671:VRP851730 WBH851671:WBL851730 WLD851671:WLH851730 WUZ851671:WVD851730 AI917207:AM917266 IN917207:IR917266 SJ917207:SN917266 ACF917207:ACJ917266 AMB917207:AMF917266 AVX917207:AWB917266 BFT917207:BFX917266 BPP917207:BPT917266 BZL917207:BZP917266 CJH917207:CJL917266 CTD917207:CTH917266 DCZ917207:DDD917266 DMV917207:DMZ917266 DWR917207:DWV917266 EGN917207:EGR917266 EQJ917207:EQN917266 FAF917207:FAJ917266 FKB917207:FKF917266 FTX917207:FUB917266 GDT917207:GDX917266 GNP917207:GNT917266 GXL917207:GXP917266 HHH917207:HHL917266 HRD917207:HRH917266 IAZ917207:IBD917266 IKV917207:IKZ917266 IUR917207:IUV917266 JEN917207:JER917266 JOJ917207:JON917266 JYF917207:JYJ917266 KIB917207:KIF917266 KRX917207:KSB917266 LBT917207:LBX917266 LLP917207:LLT917266 LVL917207:LVP917266 MFH917207:MFL917266 MPD917207:MPH917266 MYZ917207:MZD917266 NIV917207:NIZ917266 NSR917207:NSV917266 OCN917207:OCR917266 OMJ917207:OMN917266 OWF917207:OWJ917266 PGB917207:PGF917266 PPX917207:PQB917266 PZT917207:PZX917266 QJP917207:QJT917266 QTL917207:QTP917266 RDH917207:RDL917266 RND917207:RNH917266 RWZ917207:RXD917266 SGV917207:SGZ917266 SQR917207:SQV917266 TAN917207:TAR917266 TKJ917207:TKN917266 TUF917207:TUJ917266 UEB917207:UEF917266 UNX917207:UOB917266 UXT917207:UXX917266 VHP917207:VHT917266 VRL917207:VRP917266 WBH917207:WBL917266 WLD917207:WLH917266 WUZ917207:WVD917266 AI982743:AM982802 IN982743:IR982802 SJ982743:SN982802 ACF982743:ACJ982802 AMB982743:AMF982802 AVX982743:AWB982802 BFT982743:BFX982802 BPP982743:BPT982802 BZL982743:BZP982802 CJH982743:CJL982802 CTD982743:CTH982802 DCZ982743:DDD982802 DMV982743:DMZ982802 DWR982743:DWV982802 EGN982743:EGR982802 EQJ982743:EQN982802 FAF982743:FAJ982802 FKB982743:FKF982802 FTX982743:FUB982802 GDT982743:GDX982802 GNP982743:GNT982802 GXL982743:GXP982802 HHH982743:HHL982802 HRD982743:HRH982802 IAZ982743:IBD982802 IKV982743:IKZ982802 IUR982743:IUV982802 JEN982743:JER982802 JOJ982743:JON982802 JYF982743:JYJ982802 KIB982743:KIF982802 KRX982743:KSB982802 LBT982743:LBX982802 LLP982743:LLT982802 LVL982743:LVP982802 MFH982743:MFL982802 MPD982743:MPH982802 MYZ982743:MZD982802 NIV982743:NIZ982802 NSR982743:NSV982802 OCN982743:OCR982802 OMJ982743:OMN982802 OWF982743:OWJ982802 PGB982743:PGF982802 PPX982743:PQB982802 PZT982743:PZX982802 QJP982743:QJT982802 QTL982743:QTP982802 RDH982743:RDL982802 RND982743:RNH982802 RWZ982743:RXD982802 SGV982743:SGZ982802 SQR982743:SQV982802 TAN982743:TAR982802 TKJ982743:TKN982802 TUF982743:TUJ982802 UEB982743:UEF982802 UNX982743:UOB982802 UXT982743:UXX982802 VHP982743:VHT982802 VRL982743:VRP982802 WBH982743:WBL982802 WLD982743:WLH982802 WUZ982743:WVD982802 AI65348:AM65407 IN65348:IR65407 SJ65348:SN65407 ACF65348:ACJ65407 AMB65348:AMF65407 AVX65348:AWB65407 BFT65348:BFX65407 BPP65348:BPT65407 BZL65348:BZP65407 CJH65348:CJL65407 CTD65348:CTH65407 DCZ65348:DDD65407 DMV65348:DMZ65407 DWR65348:DWV65407 EGN65348:EGR65407 EQJ65348:EQN65407 FAF65348:FAJ65407 FKB65348:FKF65407 FTX65348:FUB65407 GDT65348:GDX65407 GNP65348:GNT65407 GXL65348:GXP65407 HHH65348:HHL65407 HRD65348:HRH65407 IAZ65348:IBD65407 IKV65348:IKZ65407 IUR65348:IUV65407 JEN65348:JER65407 JOJ65348:JON65407 JYF65348:JYJ65407 KIB65348:KIF65407 KRX65348:KSB65407 LBT65348:LBX65407 LLP65348:LLT65407 LVL65348:LVP65407 MFH65348:MFL65407 MPD65348:MPH65407 MYZ65348:MZD65407 NIV65348:NIZ65407 NSR65348:NSV65407 OCN65348:OCR65407 OMJ65348:OMN65407 OWF65348:OWJ65407 PGB65348:PGF65407 PPX65348:PQB65407 PZT65348:PZX65407 QJP65348:QJT65407 QTL65348:QTP65407 RDH65348:RDL65407 RND65348:RNH65407 RWZ65348:RXD65407 SGV65348:SGZ65407 SQR65348:SQV65407 TAN65348:TAR65407 TKJ65348:TKN65407 TUF65348:TUJ65407 UEB65348:UEF65407 UNX65348:UOB65407 UXT65348:UXX65407 VHP65348:VHT65407 VRL65348:VRP65407 WBH65348:WBL65407 WLD65348:WLH65407 WUZ65348:WVD65407 AI130884:AM130943 IN130884:IR130943 SJ130884:SN130943 ACF130884:ACJ130943 AMB130884:AMF130943 AVX130884:AWB130943 BFT130884:BFX130943 BPP130884:BPT130943 BZL130884:BZP130943 CJH130884:CJL130943 CTD130884:CTH130943 DCZ130884:DDD130943 DMV130884:DMZ130943 DWR130884:DWV130943 EGN130884:EGR130943 EQJ130884:EQN130943 FAF130884:FAJ130943 FKB130884:FKF130943 FTX130884:FUB130943 GDT130884:GDX130943 GNP130884:GNT130943 GXL130884:GXP130943 HHH130884:HHL130943 HRD130884:HRH130943 IAZ130884:IBD130943 IKV130884:IKZ130943 IUR130884:IUV130943 JEN130884:JER130943 JOJ130884:JON130943 JYF130884:JYJ130943 KIB130884:KIF130943 KRX130884:KSB130943 LBT130884:LBX130943 LLP130884:LLT130943 LVL130884:LVP130943 MFH130884:MFL130943 MPD130884:MPH130943 MYZ130884:MZD130943 NIV130884:NIZ130943 NSR130884:NSV130943 OCN130884:OCR130943 OMJ130884:OMN130943 OWF130884:OWJ130943 PGB130884:PGF130943 PPX130884:PQB130943 PZT130884:PZX130943 QJP130884:QJT130943 QTL130884:QTP130943 RDH130884:RDL130943 RND130884:RNH130943 RWZ130884:RXD130943 SGV130884:SGZ130943 SQR130884:SQV130943 TAN130884:TAR130943 TKJ130884:TKN130943 TUF130884:TUJ130943 UEB130884:UEF130943 UNX130884:UOB130943 UXT130884:UXX130943 VHP130884:VHT130943 VRL130884:VRP130943 WBH130884:WBL130943 WLD130884:WLH130943 WUZ130884:WVD130943 AI196420:AM196479 IN196420:IR196479 SJ196420:SN196479 ACF196420:ACJ196479 AMB196420:AMF196479 AVX196420:AWB196479 BFT196420:BFX196479 BPP196420:BPT196479 BZL196420:BZP196479 CJH196420:CJL196479 CTD196420:CTH196479 DCZ196420:DDD196479 DMV196420:DMZ196479 DWR196420:DWV196479 EGN196420:EGR196479 EQJ196420:EQN196479 FAF196420:FAJ196479 FKB196420:FKF196479 FTX196420:FUB196479 GDT196420:GDX196479 GNP196420:GNT196479 GXL196420:GXP196479 HHH196420:HHL196479 HRD196420:HRH196479 IAZ196420:IBD196479 IKV196420:IKZ196479 IUR196420:IUV196479 JEN196420:JER196479 JOJ196420:JON196479 JYF196420:JYJ196479 KIB196420:KIF196479 KRX196420:KSB196479 LBT196420:LBX196479 LLP196420:LLT196479 LVL196420:LVP196479 MFH196420:MFL196479 MPD196420:MPH196479 MYZ196420:MZD196479 NIV196420:NIZ196479 NSR196420:NSV196479 OCN196420:OCR196479 OMJ196420:OMN196479 OWF196420:OWJ196479 PGB196420:PGF196479 PPX196420:PQB196479 PZT196420:PZX196479 QJP196420:QJT196479 QTL196420:QTP196479 RDH196420:RDL196479 RND196420:RNH196479 RWZ196420:RXD196479 SGV196420:SGZ196479 SQR196420:SQV196479 TAN196420:TAR196479 TKJ196420:TKN196479 TUF196420:TUJ196479 UEB196420:UEF196479 UNX196420:UOB196479 UXT196420:UXX196479 VHP196420:VHT196479 VRL196420:VRP196479 WBH196420:WBL196479 WLD196420:WLH196479 WUZ196420:WVD196479 AI261956:AM262015 IN261956:IR262015 SJ261956:SN262015 ACF261956:ACJ262015 AMB261956:AMF262015 AVX261956:AWB262015 BFT261956:BFX262015 BPP261956:BPT262015 BZL261956:BZP262015 CJH261956:CJL262015 CTD261956:CTH262015 DCZ261956:DDD262015 DMV261956:DMZ262015 DWR261956:DWV262015 EGN261956:EGR262015 EQJ261956:EQN262015 FAF261956:FAJ262015 FKB261956:FKF262015 FTX261956:FUB262015 GDT261956:GDX262015 GNP261956:GNT262015 GXL261956:GXP262015 HHH261956:HHL262015 HRD261956:HRH262015 IAZ261956:IBD262015 IKV261956:IKZ262015 IUR261956:IUV262015 JEN261956:JER262015 JOJ261956:JON262015 JYF261956:JYJ262015 KIB261956:KIF262015 KRX261956:KSB262015 LBT261956:LBX262015 LLP261956:LLT262015 LVL261956:LVP262015 MFH261956:MFL262015 MPD261956:MPH262015 MYZ261956:MZD262015 NIV261956:NIZ262015 NSR261956:NSV262015 OCN261956:OCR262015 OMJ261956:OMN262015 OWF261956:OWJ262015 PGB261956:PGF262015 PPX261956:PQB262015 PZT261956:PZX262015 QJP261956:QJT262015 QTL261956:QTP262015 RDH261956:RDL262015 RND261956:RNH262015 RWZ261956:RXD262015 SGV261956:SGZ262015 SQR261956:SQV262015 TAN261956:TAR262015 TKJ261956:TKN262015 TUF261956:TUJ262015 UEB261956:UEF262015 UNX261956:UOB262015 UXT261956:UXX262015 VHP261956:VHT262015 VRL261956:VRP262015 WBH261956:WBL262015 WLD261956:WLH262015 WUZ261956:WVD262015 AI327492:AM327551 IN327492:IR327551 SJ327492:SN327551 ACF327492:ACJ327551 AMB327492:AMF327551 AVX327492:AWB327551 BFT327492:BFX327551 BPP327492:BPT327551 BZL327492:BZP327551 CJH327492:CJL327551 CTD327492:CTH327551 DCZ327492:DDD327551 DMV327492:DMZ327551 DWR327492:DWV327551 EGN327492:EGR327551 EQJ327492:EQN327551 FAF327492:FAJ327551 FKB327492:FKF327551 FTX327492:FUB327551 GDT327492:GDX327551 GNP327492:GNT327551 GXL327492:GXP327551 HHH327492:HHL327551 HRD327492:HRH327551 IAZ327492:IBD327551 IKV327492:IKZ327551 IUR327492:IUV327551 JEN327492:JER327551 JOJ327492:JON327551 JYF327492:JYJ327551 KIB327492:KIF327551 KRX327492:KSB327551 LBT327492:LBX327551 LLP327492:LLT327551 LVL327492:LVP327551 MFH327492:MFL327551 MPD327492:MPH327551 MYZ327492:MZD327551 NIV327492:NIZ327551 NSR327492:NSV327551 OCN327492:OCR327551 OMJ327492:OMN327551 OWF327492:OWJ327551 PGB327492:PGF327551 PPX327492:PQB327551 PZT327492:PZX327551 QJP327492:QJT327551 QTL327492:QTP327551 RDH327492:RDL327551 RND327492:RNH327551 RWZ327492:RXD327551 SGV327492:SGZ327551 SQR327492:SQV327551 TAN327492:TAR327551 TKJ327492:TKN327551 TUF327492:TUJ327551 UEB327492:UEF327551 UNX327492:UOB327551 UXT327492:UXX327551 VHP327492:VHT327551 VRL327492:VRP327551 WBH327492:WBL327551 WLD327492:WLH327551 WUZ327492:WVD327551 AI393028:AM393087 IN393028:IR393087 SJ393028:SN393087 ACF393028:ACJ393087 AMB393028:AMF393087 AVX393028:AWB393087 BFT393028:BFX393087 BPP393028:BPT393087 BZL393028:BZP393087 CJH393028:CJL393087 CTD393028:CTH393087 DCZ393028:DDD393087 DMV393028:DMZ393087 DWR393028:DWV393087 EGN393028:EGR393087 EQJ393028:EQN393087 FAF393028:FAJ393087 FKB393028:FKF393087 FTX393028:FUB393087 GDT393028:GDX393087 GNP393028:GNT393087 GXL393028:GXP393087 HHH393028:HHL393087 HRD393028:HRH393087 IAZ393028:IBD393087 IKV393028:IKZ393087 IUR393028:IUV393087 JEN393028:JER393087 JOJ393028:JON393087 JYF393028:JYJ393087 KIB393028:KIF393087 KRX393028:KSB393087 LBT393028:LBX393087 LLP393028:LLT393087 LVL393028:LVP393087 MFH393028:MFL393087 MPD393028:MPH393087 MYZ393028:MZD393087 NIV393028:NIZ393087 NSR393028:NSV393087 OCN393028:OCR393087 OMJ393028:OMN393087 OWF393028:OWJ393087 PGB393028:PGF393087 PPX393028:PQB393087 PZT393028:PZX393087 QJP393028:QJT393087 QTL393028:QTP393087 RDH393028:RDL393087 RND393028:RNH393087 RWZ393028:RXD393087 SGV393028:SGZ393087 SQR393028:SQV393087 TAN393028:TAR393087 TKJ393028:TKN393087 TUF393028:TUJ393087 UEB393028:UEF393087 UNX393028:UOB393087 UXT393028:UXX393087 VHP393028:VHT393087 VRL393028:VRP393087 WBH393028:WBL393087 WLD393028:WLH393087 WUZ393028:WVD393087 AI458564:AM458623 IN458564:IR458623 SJ458564:SN458623 ACF458564:ACJ458623 AMB458564:AMF458623 AVX458564:AWB458623 BFT458564:BFX458623 BPP458564:BPT458623 BZL458564:BZP458623 CJH458564:CJL458623 CTD458564:CTH458623 DCZ458564:DDD458623 DMV458564:DMZ458623 DWR458564:DWV458623 EGN458564:EGR458623 EQJ458564:EQN458623 FAF458564:FAJ458623 FKB458564:FKF458623 FTX458564:FUB458623 GDT458564:GDX458623 GNP458564:GNT458623 GXL458564:GXP458623 HHH458564:HHL458623 HRD458564:HRH458623 IAZ458564:IBD458623 IKV458564:IKZ458623 IUR458564:IUV458623 JEN458564:JER458623 JOJ458564:JON458623 JYF458564:JYJ458623 KIB458564:KIF458623 KRX458564:KSB458623 LBT458564:LBX458623 LLP458564:LLT458623 LVL458564:LVP458623 MFH458564:MFL458623 MPD458564:MPH458623 MYZ458564:MZD458623 NIV458564:NIZ458623 NSR458564:NSV458623 OCN458564:OCR458623 OMJ458564:OMN458623 OWF458564:OWJ458623 PGB458564:PGF458623 PPX458564:PQB458623 PZT458564:PZX458623 QJP458564:QJT458623 QTL458564:QTP458623 RDH458564:RDL458623 RND458564:RNH458623 RWZ458564:RXD458623 SGV458564:SGZ458623 SQR458564:SQV458623 TAN458564:TAR458623 TKJ458564:TKN458623 TUF458564:TUJ458623 UEB458564:UEF458623 UNX458564:UOB458623 UXT458564:UXX458623 VHP458564:VHT458623 VRL458564:VRP458623 WBH458564:WBL458623 WLD458564:WLH458623 WUZ458564:WVD458623 AI524100:AM524159 IN524100:IR524159 SJ524100:SN524159 ACF524100:ACJ524159 AMB524100:AMF524159 AVX524100:AWB524159 BFT524100:BFX524159 BPP524100:BPT524159 BZL524100:BZP524159 CJH524100:CJL524159 CTD524100:CTH524159 DCZ524100:DDD524159 DMV524100:DMZ524159 DWR524100:DWV524159 EGN524100:EGR524159 EQJ524100:EQN524159 FAF524100:FAJ524159 FKB524100:FKF524159 FTX524100:FUB524159 GDT524100:GDX524159 GNP524100:GNT524159 GXL524100:GXP524159 HHH524100:HHL524159 HRD524100:HRH524159 IAZ524100:IBD524159 IKV524100:IKZ524159 IUR524100:IUV524159 JEN524100:JER524159 JOJ524100:JON524159 JYF524100:JYJ524159 KIB524100:KIF524159 KRX524100:KSB524159 LBT524100:LBX524159 LLP524100:LLT524159 LVL524100:LVP524159 MFH524100:MFL524159 MPD524100:MPH524159 MYZ524100:MZD524159 NIV524100:NIZ524159 NSR524100:NSV524159 OCN524100:OCR524159 OMJ524100:OMN524159 OWF524100:OWJ524159 PGB524100:PGF524159 PPX524100:PQB524159 PZT524100:PZX524159 QJP524100:QJT524159 QTL524100:QTP524159 RDH524100:RDL524159 RND524100:RNH524159 RWZ524100:RXD524159 SGV524100:SGZ524159 SQR524100:SQV524159 TAN524100:TAR524159 TKJ524100:TKN524159 TUF524100:TUJ524159 UEB524100:UEF524159 UNX524100:UOB524159 UXT524100:UXX524159 VHP524100:VHT524159 VRL524100:VRP524159 WBH524100:WBL524159 WLD524100:WLH524159 WUZ524100:WVD524159 AI589636:AM589695 IN589636:IR589695 SJ589636:SN589695 ACF589636:ACJ589695 AMB589636:AMF589695 AVX589636:AWB589695 BFT589636:BFX589695 BPP589636:BPT589695 BZL589636:BZP589695 CJH589636:CJL589695 CTD589636:CTH589695 DCZ589636:DDD589695 DMV589636:DMZ589695 DWR589636:DWV589695 EGN589636:EGR589695 EQJ589636:EQN589695 FAF589636:FAJ589695 FKB589636:FKF589695 FTX589636:FUB589695 GDT589636:GDX589695 GNP589636:GNT589695 GXL589636:GXP589695 HHH589636:HHL589695 HRD589636:HRH589695 IAZ589636:IBD589695 IKV589636:IKZ589695 IUR589636:IUV589695 JEN589636:JER589695 JOJ589636:JON589695 JYF589636:JYJ589695 KIB589636:KIF589695 KRX589636:KSB589695 LBT589636:LBX589695 LLP589636:LLT589695 LVL589636:LVP589695 MFH589636:MFL589695 MPD589636:MPH589695 MYZ589636:MZD589695 NIV589636:NIZ589695 NSR589636:NSV589695 OCN589636:OCR589695 OMJ589636:OMN589695 OWF589636:OWJ589695 PGB589636:PGF589695 PPX589636:PQB589695 PZT589636:PZX589695 QJP589636:QJT589695 QTL589636:QTP589695 RDH589636:RDL589695 RND589636:RNH589695 RWZ589636:RXD589695 SGV589636:SGZ589695 SQR589636:SQV589695 TAN589636:TAR589695 TKJ589636:TKN589695 TUF589636:TUJ589695 UEB589636:UEF589695 UNX589636:UOB589695 UXT589636:UXX589695 VHP589636:VHT589695 VRL589636:VRP589695 WBH589636:WBL589695 WLD589636:WLH589695 WUZ589636:WVD589695 AI655172:AM655231 IN655172:IR655231 SJ655172:SN655231 ACF655172:ACJ655231 AMB655172:AMF655231 AVX655172:AWB655231 BFT655172:BFX655231 BPP655172:BPT655231 BZL655172:BZP655231 CJH655172:CJL655231 CTD655172:CTH655231 DCZ655172:DDD655231 DMV655172:DMZ655231 DWR655172:DWV655231 EGN655172:EGR655231 EQJ655172:EQN655231 FAF655172:FAJ655231 FKB655172:FKF655231 FTX655172:FUB655231 GDT655172:GDX655231 GNP655172:GNT655231 GXL655172:GXP655231 HHH655172:HHL655231 HRD655172:HRH655231 IAZ655172:IBD655231 IKV655172:IKZ655231 IUR655172:IUV655231 JEN655172:JER655231 JOJ655172:JON655231 JYF655172:JYJ655231 KIB655172:KIF655231 KRX655172:KSB655231 LBT655172:LBX655231 LLP655172:LLT655231 LVL655172:LVP655231 MFH655172:MFL655231 MPD655172:MPH655231 MYZ655172:MZD655231 NIV655172:NIZ655231 NSR655172:NSV655231 OCN655172:OCR655231 OMJ655172:OMN655231 OWF655172:OWJ655231 PGB655172:PGF655231 PPX655172:PQB655231 PZT655172:PZX655231 QJP655172:QJT655231 QTL655172:QTP655231 RDH655172:RDL655231 RND655172:RNH655231 RWZ655172:RXD655231 SGV655172:SGZ655231 SQR655172:SQV655231 TAN655172:TAR655231 TKJ655172:TKN655231 TUF655172:TUJ655231 UEB655172:UEF655231 UNX655172:UOB655231 UXT655172:UXX655231 VHP655172:VHT655231 VRL655172:VRP655231 WBH655172:WBL655231 WLD655172:WLH655231 WUZ655172:WVD655231 AI720708:AM720767 IN720708:IR720767 SJ720708:SN720767 ACF720708:ACJ720767 AMB720708:AMF720767 AVX720708:AWB720767 BFT720708:BFX720767 BPP720708:BPT720767 BZL720708:BZP720767 CJH720708:CJL720767 CTD720708:CTH720767 DCZ720708:DDD720767 DMV720708:DMZ720767 DWR720708:DWV720767 EGN720708:EGR720767 EQJ720708:EQN720767 FAF720708:FAJ720767 FKB720708:FKF720767 FTX720708:FUB720767 GDT720708:GDX720767 GNP720708:GNT720767 GXL720708:GXP720767 HHH720708:HHL720767 HRD720708:HRH720767 IAZ720708:IBD720767 IKV720708:IKZ720767 IUR720708:IUV720767 JEN720708:JER720767 JOJ720708:JON720767 JYF720708:JYJ720767 KIB720708:KIF720767 KRX720708:KSB720767 LBT720708:LBX720767 LLP720708:LLT720767 LVL720708:LVP720767 MFH720708:MFL720767 MPD720708:MPH720767 MYZ720708:MZD720767 NIV720708:NIZ720767 NSR720708:NSV720767 OCN720708:OCR720767 OMJ720708:OMN720767 OWF720708:OWJ720767 PGB720708:PGF720767 PPX720708:PQB720767 PZT720708:PZX720767 QJP720708:QJT720767 QTL720708:QTP720767 RDH720708:RDL720767 RND720708:RNH720767 RWZ720708:RXD720767 SGV720708:SGZ720767 SQR720708:SQV720767 TAN720708:TAR720767 TKJ720708:TKN720767 TUF720708:TUJ720767 UEB720708:UEF720767 UNX720708:UOB720767 UXT720708:UXX720767 VHP720708:VHT720767 VRL720708:VRP720767 WBH720708:WBL720767 WLD720708:WLH720767 WUZ720708:WVD720767 AI786244:AM786303 IN786244:IR786303 SJ786244:SN786303 ACF786244:ACJ786303 AMB786244:AMF786303 AVX786244:AWB786303 BFT786244:BFX786303 BPP786244:BPT786303 BZL786244:BZP786303 CJH786244:CJL786303 CTD786244:CTH786303 DCZ786244:DDD786303 DMV786244:DMZ786303 DWR786244:DWV786303 EGN786244:EGR786303 EQJ786244:EQN786303 FAF786244:FAJ786303 FKB786244:FKF786303 FTX786244:FUB786303 GDT786244:GDX786303 GNP786244:GNT786303 GXL786244:GXP786303 HHH786244:HHL786303 HRD786244:HRH786303 IAZ786244:IBD786303 IKV786244:IKZ786303 IUR786244:IUV786303 JEN786244:JER786303 JOJ786244:JON786303 JYF786244:JYJ786303 KIB786244:KIF786303 KRX786244:KSB786303 LBT786244:LBX786303 LLP786244:LLT786303 LVL786244:LVP786303 MFH786244:MFL786303 MPD786244:MPH786303 MYZ786244:MZD786303 NIV786244:NIZ786303 NSR786244:NSV786303 OCN786244:OCR786303 OMJ786244:OMN786303 OWF786244:OWJ786303 PGB786244:PGF786303 PPX786244:PQB786303 PZT786244:PZX786303 QJP786244:QJT786303 QTL786244:QTP786303 RDH786244:RDL786303 RND786244:RNH786303 RWZ786244:RXD786303 SGV786244:SGZ786303 SQR786244:SQV786303 TAN786244:TAR786303 TKJ786244:TKN786303 TUF786244:TUJ786303 UEB786244:UEF786303 UNX786244:UOB786303 UXT786244:UXX786303 VHP786244:VHT786303 VRL786244:VRP786303 WBH786244:WBL786303 WLD786244:WLH786303 WUZ786244:WVD786303 AI851780:AM851839 IN851780:IR851839 SJ851780:SN851839 ACF851780:ACJ851839 AMB851780:AMF851839 AVX851780:AWB851839 BFT851780:BFX851839 BPP851780:BPT851839 BZL851780:BZP851839 CJH851780:CJL851839 CTD851780:CTH851839 DCZ851780:DDD851839 DMV851780:DMZ851839 DWR851780:DWV851839 EGN851780:EGR851839 EQJ851780:EQN851839 FAF851780:FAJ851839 FKB851780:FKF851839 FTX851780:FUB851839 GDT851780:GDX851839 GNP851780:GNT851839 GXL851780:GXP851839 HHH851780:HHL851839 HRD851780:HRH851839 IAZ851780:IBD851839 IKV851780:IKZ851839 IUR851780:IUV851839 JEN851780:JER851839 JOJ851780:JON851839 JYF851780:JYJ851839 KIB851780:KIF851839 KRX851780:KSB851839 LBT851780:LBX851839 LLP851780:LLT851839 LVL851780:LVP851839 MFH851780:MFL851839 MPD851780:MPH851839 MYZ851780:MZD851839 NIV851780:NIZ851839 NSR851780:NSV851839 OCN851780:OCR851839 OMJ851780:OMN851839 OWF851780:OWJ851839 PGB851780:PGF851839 PPX851780:PQB851839 PZT851780:PZX851839 QJP851780:QJT851839 QTL851780:QTP851839 RDH851780:RDL851839 RND851780:RNH851839 RWZ851780:RXD851839 SGV851780:SGZ851839 SQR851780:SQV851839 TAN851780:TAR851839 TKJ851780:TKN851839 TUF851780:TUJ851839 UEB851780:UEF851839 UNX851780:UOB851839 UXT851780:UXX851839 VHP851780:VHT851839 VRL851780:VRP851839 WBH851780:WBL851839 WLD851780:WLH851839 WUZ851780:WVD851839 AI917316:AM917375 IN917316:IR917375 SJ917316:SN917375 ACF917316:ACJ917375 AMB917316:AMF917375 AVX917316:AWB917375 BFT917316:BFX917375 BPP917316:BPT917375 BZL917316:BZP917375 CJH917316:CJL917375 CTD917316:CTH917375 DCZ917316:DDD917375 DMV917316:DMZ917375 DWR917316:DWV917375 EGN917316:EGR917375 EQJ917316:EQN917375 FAF917316:FAJ917375 FKB917316:FKF917375 FTX917316:FUB917375 GDT917316:GDX917375 GNP917316:GNT917375 GXL917316:GXP917375 HHH917316:HHL917375 HRD917316:HRH917375 IAZ917316:IBD917375 IKV917316:IKZ917375 IUR917316:IUV917375 JEN917316:JER917375 JOJ917316:JON917375 JYF917316:JYJ917375 KIB917316:KIF917375 KRX917316:KSB917375 LBT917316:LBX917375 LLP917316:LLT917375 LVL917316:LVP917375 MFH917316:MFL917375 MPD917316:MPH917375 MYZ917316:MZD917375 NIV917316:NIZ917375 NSR917316:NSV917375 OCN917316:OCR917375 OMJ917316:OMN917375 OWF917316:OWJ917375 PGB917316:PGF917375 PPX917316:PQB917375 PZT917316:PZX917375 QJP917316:QJT917375 QTL917316:QTP917375 RDH917316:RDL917375 RND917316:RNH917375 RWZ917316:RXD917375 SGV917316:SGZ917375 SQR917316:SQV917375 TAN917316:TAR917375 TKJ917316:TKN917375 TUF917316:TUJ917375 UEB917316:UEF917375 UNX917316:UOB917375 UXT917316:UXX917375 VHP917316:VHT917375 VRL917316:VRP917375 WBH917316:WBL917375 WLD917316:WLH917375 WUZ917316:WVD917375 AI982852:AM982911 IN982852:IR982911 SJ982852:SN982911 ACF982852:ACJ982911 AMB982852:AMF982911 AVX982852:AWB982911 BFT982852:BFX982911 BPP982852:BPT982911 BZL982852:BZP982911 CJH982852:CJL982911 CTD982852:CTH982911 DCZ982852:DDD982911 DMV982852:DMZ982911 DWR982852:DWV982911 EGN982852:EGR982911 EQJ982852:EQN982911 FAF982852:FAJ982911 FKB982852:FKF982911 FTX982852:FUB982911 GDT982852:GDX982911 GNP982852:GNT982911 GXL982852:GXP982911 HHH982852:HHL982911 HRD982852:HRH982911 IAZ982852:IBD982911 IKV982852:IKZ982911 IUR982852:IUV982911 JEN982852:JER982911 JOJ982852:JON982911 JYF982852:JYJ982911 KIB982852:KIF982911 KRX982852:KSB982911 LBT982852:LBX982911 LLP982852:LLT982911 LVL982852:LVP982911 MFH982852:MFL982911 MPD982852:MPH982911 MYZ982852:MZD982911 NIV982852:NIZ982911 NSR982852:NSV982911 OCN982852:OCR982911 OMJ982852:OMN982911 OWF982852:OWJ982911 PGB982852:PGF982911 PPX982852:PQB982911 PZT982852:PZX982911 QJP982852:QJT982911 QTL982852:QTP982911 RDH982852:RDL982911 RND982852:RNH982911 RWZ982852:RXD982911 SGV982852:SGZ982911 SQR982852:SQV982911 TAN982852:TAR982911 TKJ982852:TKN982911 TUF982852:TUJ982911 UEB982852:UEF982911 UNX982852:UOB982911 UXT982852:UXX982911 VHP982852:VHT982911 VRL982852:VRP982911 WBH982852:WBL982911 WLD982852:WLH982911 WUZ982852:WVD982911 AI65458:AM65517 IN65458:IR65517 SJ65458:SN65517 ACF65458:ACJ65517 AMB65458:AMF65517 AVX65458:AWB65517 BFT65458:BFX65517 BPP65458:BPT65517 BZL65458:BZP65517 CJH65458:CJL65517 CTD65458:CTH65517 DCZ65458:DDD65517 DMV65458:DMZ65517 DWR65458:DWV65517 EGN65458:EGR65517 EQJ65458:EQN65517 FAF65458:FAJ65517 FKB65458:FKF65517 FTX65458:FUB65517 GDT65458:GDX65517 GNP65458:GNT65517 GXL65458:GXP65517 HHH65458:HHL65517 HRD65458:HRH65517 IAZ65458:IBD65517 IKV65458:IKZ65517 IUR65458:IUV65517 JEN65458:JER65517 JOJ65458:JON65517 JYF65458:JYJ65517 KIB65458:KIF65517 KRX65458:KSB65517 LBT65458:LBX65517 LLP65458:LLT65517 LVL65458:LVP65517 MFH65458:MFL65517 MPD65458:MPH65517 MYZ65458:MZD65517 NIV65458:NIZ65517 NSR65458:NSV65517 OCN65458:OCR65517 OMJ65458:OMN65517 OWF65458:OWJ65517 PGB65458:PGF65517 PPX65458:PQB65517 PZT65458:PZX65517 QJP65458:QJT65517 QTL65458:QTP65517 RDH65458:RDL65517 RND65458:RNH65517 RWZ65458:RXD65517 SGV65458:SGZ65517 SQR65458:SQV65517 TAN65458:TAR65517 TKJ65458:TKN65517 TUF65458:TUJ65517 UEB65458:UEF65517 UNX65458:UOB65517 UXT65458:UXX65517 VHP65458:VHT65517 VRL65458:VRP65517 WBH65458:WBL65517 WLD65458:WLH65517 WUZ65458:WVD65517 AI130994:AM131053 IN130994:IR131053 SJ130994:SN131053 ACF130994:ACJ131053 AMB130994:AMF131053 AVX130994:AWB131053 BFT130994:BFX131053 BPP130994:BPT131053 BZL130994:BZP131053 CJH130994:CJL131053 CTD130994:CTH131053 DCZ130994:DDD131053 DMV130994:DMZ131053 DWR130994:DWV131053 EGN130994:EGR131053 EQJ130994:EQN131053 FAF130994:FAJ131053 FKB130994:FKF131053 FTX130994:FUB131053 GDT130994:GDX131053 GNP130994:GNT131053 GXL130994:GXP131053 HHH130994:HHL131053 HRD130994:HRH131053 IAZ130994:IBD131053 IKV130994:IKZ131053 IUR130994:IUV131053 JEN130994:JER131053 JOJ130994:JON131053 JYF130994:JYJ131053 KIB130994:KIF131053 KRX130994:KSB131053 LBT130994:LBX131053 LLP130994:LLT131053 LVL130994:LVP131053 MFH130994:MFL131053 MPD130994:MPH131053 MYZ130994:MZD131053 NIV130994:NIZ131053 NSR130994:NSV131053 OCN130994:OCR131053 OMJ130994:OMN131053 OWF130994:OWJ131053 PGB130994:PGF131053 PPX130994:PQB131053 PZT130994:PZX131053 QJP130994:QJT131053 QTL130994:QTP131053 RDH130994:RDL131053 RND130994:RNH131053 RWZ130994:RXD131053 SGV130994:SGZ131053 SQR130994:SQV131053 TAN130994:TAR131053 TKJ130994:TKN131053 TUF130994:TUJ131053 UEB130994:UEF131053 UNX130994:UOB131053 UXT130994:UXX131053 VHP130994:VHT131053 VRL130994:VRP131053 WBH130994:WBL131053 WLD130994:WLH131053 WUZ130994:WVD131053 AI196530:AM196589 IN196530:IR196589 SJ196530:SN196589 ACF196530:ACJ196589 AMB196530:AMF196589 AVX196530:AWB196589 BFT196530:BFX196589 BPP196530:BPT196589 BZL196530:BZP196589 CJH196530:CJL196589 CTD196530:CTH196589 DCZ196530:DDD196589 DMV196530:DMZ196589 DWR196530:DWV196589 EGN196530:EGR196589 EQJ196530:EQN196589 FAF196530:FAJ196589 FKB196530:FKF196589 FTX196530:FUB196589 GDT196530:GDX196589 GNP196530:GNT196589 GXL196530:GXP196589 HHH196530:HHL196589 HRD196530:HRH196589 IAZ196530:IBD196589 IKV196530:IKZ196589 IUR196530:IUV196589 JEN196530:JER196589 JOJ196530:JON196589 JYF196530:JYJ196589 KIB196530:KIF196589 KRX196530:KSB196589 LBT196530:LBX196589 LLP196530:LLT196589 LVL196530:LVP196589 MFH196530:MFL196589 MPD196530:MPH196589 MYZ196530:MZD196589 NIV196530:NIZ196589 NSR196530:NSV196589 OCN196530:OCR196589 OMJ196530:OMN196589 OWF196530:OWJ196589 PGB196530:PGF196589 PPX196530:PQB196589 PZT196530:PZX196589 QJP196530:QJT196589 QTL196530:QTP196589 RDH196530:RDL196589 RND196530:RNH196589 RWZ196530:RXD196589 SGV196530:SGZ196589 SQR196530:SQV196589 TAN196530:TAR196589 TKJ196530:TKN196589 TUF196530:TUJ196589 UEB196530:UEF196589 UNX196530:UOB196589 UXT196530:UXX196589 VHP196530:VHT196589 VRL196530:VRP196589 WBH196530:WBL196589 WLD196530:WLH196589 WUZ196530:WVD196589 AI262066:AM262125 IN262066:IR262125 SJ262066:SN262125 ACF262066:ACJ262125 AMB262066:AMF262125 AVX262066:AWB262125 BFT262066:BFX262125 BPP262066:BPT262125 BZL262066:BZP262125 CJH262066:CJL262125 CTD262066:CTH262125 DCZ262066:DDD262125 DMV262066:DMZ262125 DWR262066:DWV262125 EGN262066:EGR262125 EQJ262066:EQN262125 FAF262066:FAJ262125 FKB262066:FKF262125 FTX262066:FUB262125 GDT262066:GDX262125 GNP262066:GNT262125 GXL262066:GXP262125 HHH262066:HHL262125 HRD262066:HRH262125 IAZ262066:IBD262125 IKV262066:IKZ262125 IUR262066:IUV262125 JEN262066:JER262125 JOJ262066:JON262125 JYF262066:JYJ262125 KIB262066:KIF262125 KRX262066:KSB262125 LBT262066:LBX262125 LLP262066:LLT262125 LVL262066:LVP262125 MFH262066:MFL262125 MPD262066:MPH262125 MYZ262066:MZD262125 NIV262066:NIZ262125 NSR262066:NSV262125 OCN262066:OCR262125 OMJ262066:OMN262125 OWF262066:OWJ262125 PGB262066:PGF262125 PPX262066:PQB262125 PZT262066:PZX262125 QJP262066:QJT262125 QTL262066:QTP262125 RDH262066:RDL262125 RND262066:RNH262125 RWZ262066:RXD262125 SGV262066:SGZ262125 SQR262066:SQV262125 TAN262066:TAR262125 TKJ262066:TKN262125 TUF262066:TUJ262125 UEB262066:UEF262125 UNX262066:UOB262125 UXT262066:UXX262125 VHP262066:VHT262125 VRL262066:VRP262125 WBH262066:WBL262125 WLD262066:WLH262125 WUZ262066:WVD262125 AI327602:AM327661 IN327602:IR327661 SJ327602:SN327661 ACF327602:ACJ327661 AMB327602:AMF327661 AVX327602:AWB327661 BFT327602:BFX327661 BPP327602:BPT327661 BZL327602:BZP327661 CJH327602:CJL327661 CTD327602:CTH327661 DCZ327602:DDD327661 DMV327602:DMZ327661 DWR327602:DWV327661 EGN327602:EGR327661 EQJ327602:EQN327661 FAF327602:FAJ327661 FKB327602:FKF327661 FTX327602:FUB327661 GDT327602:GDX327661 GNP327602:GNT327661 GXL327602:GXP327661 HHH327602:HHL327661 HRD327602:HRH327661 IAZ327602:IBD327661 IKV327602:IKZ327661 IUR327602:IUV327661 JEN327602:JER327661 JOJ327602:JON327661 JYF327602:JYJ327661 KIB327602:KIF327661 KRX327602:KSB327661 LBT327602:LBX327661 LLP327602:LLT327661 LVL327602:LVP327661 MFH327602:MFL327661 MPD327602:MPH327661 MYZ327602:MZD327661 NIV327602:NIZ327661 NSR327602:NSV327661 OCN327602:OCR327661 OMJ327602:OMN327661 OWF327602:OWJ327661 PGB327602:PGF327661 PPX327602:PQB327661 PZT327602:PZX327661 QJP327602:QJT327661 QTL327602:QTP327661 RDH327602:RDL327661 RND327602:RNH327661 RWZ327602:RXD327661 SGV327602:SGZ327661 SQR327602:SQV327661 TAN327602:TAR327661 TKJ327602:TKN327661 TUF327602:TUJ327661 UEB327602:UEF327661 UNX327602:UOB327661 UXT327602:UXX327661 VHP327602:VHT327661 VRL327602:VRP327661 WBH327602:WBL327661 WLD327602:WLH327661 WUZ327602:WVD327661 AI393138:AM393197 IN393138:IR393197 SJ393138:SN393197 ACF393138:ACJ393197 AMB393138:AMF393197 AVX393138:AWB393197 BFT393138:BFX393197 BPP393138:BPT393197 BZL393138:BZP393197 CJH393138:CJL393197 CTD393138:CTH393197 DCZ393138:DDD393197 DMV393138:DMZ393197 DWR393138:DWV393197 EGN393138:EGR393197 EQJ393138:EQN393197 FAF393138:FAJ393197 FKB393138:FKF393197 FTX393138:FUB393197 GDT393138:GDX393197 GNP393138:GNT393197 GXL393138:GXP393197 HHH393138:HHL393197 HRD393138:HRH393197 IAZ393138:IBD393197 IKV393138:IKZ393197 IUR393138:IUV393197 JEN393138:JER393197 JOJ393138:JON393197 JYF393138:JYJ393197 KIB393138:KIF393197 KRX393138:KSB393197 LBT393138:LBX393197 LLP393138:LLT393197 LVL393138:LVP393197 MFH393138:MFL393197 MPD393138:MPH393197 MYZ393138:MZD393197 NIV393138:NIZ393197 NSR393138:NSV393197 OCN393138:OCR393197 OMJ393138:OMN393197 OWF393138:OWJ393197 PGB393138:PGF393197 PPX393138:PQB393197 PZT393138:PZX393197 QJP393138:QJT393197 QTL393138:QTP393197 RDH393138:RDL393197 RND393138:RNH393197 RWZ393138:RXD393197 SGV393138:SGZ393197 SQR393138:SQV393197 TAN393138:TAR393197 TKJ393138:TKN393197 TUF393138:TUJ393197 UEB393138:UEF393197 UNX393138:UOB393197 UXT393138:UXX393197 VHP393138:VHT393197 VRL393138:VRP393197 WBH393138:WBL393197 WLD393138:WLH393197 WUZ393138:WVD393197 AI458674:AM458733 IN458674:IR458733 SJ458674:SN458733 ACF458674:ACJ458733 AMB458674:AMF458733 AVX458674:AWB458733 BFT458674:BFX458733 BPP458674:BPT458733 BZL458674:BZP458733 CJH458674:CJL458733 CTD458674:CTH458733 DCZ458674:DDD458733 DMV458674:DMZ458733 DWR458674:DWV458733 EGN458674:EGR458733 EQJ458674:EQN458733 FAF458674:FAJ458733 FKB458674:FKF458733 FTX458674:FUB458733 GDT458674:GDX458733 GNP458674:GNT458733 GXL458674:GXP458733 HHH458674:HHL458733 HRD458674:HRH458733 IAZ458674:IBD458733 IKV458674:IKZ458733 IUR458674:IUV458733 JEN458674:JER458733 JOJ458674:JON458733 JYF458674:JYJ458733 KIB458674:KIF458733 KRX458674:KSB458733 LBT458674:LBX458733 LLP458674:LLT458733 LVL458674:LVP458733 MFH458674:MFL458733 MPD458674:MPH458733 MYZ458674:MZD458733 NIV458674:NIZ458733 NSR458674:NSV458733 OCN458674:OCR458733 OMJ458674:OMN458733 OWF458674:OWJ458733 PGB458674:PGF458733 PPX458674:PQB458733 PZT458674:PZX458733 QJP458674:QJT458733 QTL458674:QTP458733 RDH458674:RDL458733 RND458674:RNH458733 RWZ458674:RXD458733 SGV458674:SGZ458733 SQR458674:SQV458733 TAN458674:TAR458733 TKJ458674:TKN458733 TUF458674:TUJ458733 UEB458674:UEF458733 UNX458674:UOB458733 UXT458674:UXX458733 VHP458674:VHT458733 VRL458674:VRP458733 WBH458674:WBL458733 WLD458674:WLH458733 WUZ458674:WVD458733 AI524210:AM524269 IN524210:IR524269 SJ524210:SN524269 ACF524210:ACJ524269 AMB524210:AMF524269 AVX524210:AWB524269 BFT524210:BFX524269 BPP524210:BPT524269 BZL524210:BZP524269 CJH524210:CJL524269 CTD524210:CTH524269 DCZ524210:DDD524269 DMV524210:DMZ524269 DWR524210:DWV524269 EGN524210:EGR524269 EQJ524210:EQN524269 FAF524210:FAJ524269 FKB524210:FKF524269 FTX524210:FUB524269 GDT524210:GDX524269 GNP524210:GNT524269 GXL524210:GXP524269 HHH524210:HHL524269 HRD524210:HRH524269 IAZ524210:IBD524269 IKV524210:IKZ524269 IUR524210:IUV524269 JEN524210:JER524269 JOJ524210:JON524269 JYF524210:JYJ524269 KIB524210:KIF524269 KRX524210:KSB524269 LBT524210:LBX524269 LLP524210:LLT524269 LVL524210:LVP524269 MFH524210:MFL524269 MPD524210:MPH524269 MYZ524210:MZD524269 NIV524210:NIZ524269 NSR524210:NSV524269 OCN524210:OCR524269 OMJ524210:OMN524269 OWF524210:OWJ524269 PGB524210:PGF524269 PPX524210:PQB524269 PZT524210:PZX524269 QJP524210:QJT524269 QTL524210:QTP524269 RDH524210:RDL524269 RND524210:RNH524269 RWZ524210:RXD524269 SGV524210:SGZ524269 SQR524210:SQV524269 TAN524210:TAR524269 TKJ524210:TKN524269 TUF524210:TUJ524269 UEB524210:UEF524269 UNX524210:UOB524269 UXT524210:UXX524269 VHP524210:VHT524269 VRL524210:VRP524269 WBH524210:WBL524269 WLD524210:WLH524269 WUZ524210:WVD524269 AI589746:AM589805 IN589746:IR589805 SJ589746:SN589805 ACF589746:ACJ589805 AMB589746:AMF589805 AVX589746:AWB589805 BFT589746:BFX589805 BPP589746:BPT589805 BZL589746:BZP589805 CJH589746:CJL589805 CTD589746:CTH589805 DCZ589746:DDD589805 DMV589746:DMZ589805 DWR589746:DWV589805 EGN589746:EGR589805 EQJ589746:EQN589805 FAF589746:FAJ589805 FKB589746:FKF589805 FTX589746:FUB589805 GDT589746:GDX589805 GNP589746:GNT589805 GXL589746:GXP589805 HHH589746:HHL589805 HRD589746:HRH589805 IAZ589746:IBD589805 IKV589746:IKZ589805 IUR589746:IUV589805 JEN589746:JER589805 JOJ589746:JON589805 JYF589746:JYJ589805 KIB589746:KIF589805 KRX589746:KSB589805 LBT589746:LBX589805 LLP589746:LLT589805 LVL589746:LVP589805 MFH589746:MFL589805 MPD589746:MPH589805 MYZ589746:MZD589805 NIV589746:NIZ589805 NSR589746:NSV589805 OCN589746:OCR589805 OMJ589746:OMN589805 OWF589746:OWJ589805 PGB589746:PGF589805 PPX589746:PQB589805 PZT589746:PZX589805 QJP589746:QJT589805 QTL589746:QTP589805 RDH589746:RDL589805 RND589746:RNH589805 RWZ589746:RXD589805 SGV589746:SGZ589805 SQR589746:SQV589805 TAN589746:TAR589805 TKJ589746:TKN589805 TUF589746:TUJ589805 UEB589746:UEF589805 UNX589746:UOB589805 UXT589746:UXX589805 VHP589746:VHT589805 VRL589746:VRP589805 WBH589746:WBL589805 WLD589746:WLH589805 WUZ589746:WVD589805 AI655282:AM655341 IN655282:IR655341 SJ655282:SN655341 ACF655282:ACJ655341 AMB655282:AMF655341 AVX655282:AWB655341 BFT655282:BFX655341 BPP655282:BPT655341 BZL655282:BZP655341 CJH655282:CJL655341 CTD655282:CTH655341 DCZ655282:DDD655341 DMV655282:DMZ655341 DWR655282:DWV655341 EGN655282:EGR655341 EQJ655282:EQN655341 FAF655282:FAJ655341 FKB655282:FKF655341 FTX655282:FUB655341 GDT655282:GDX655341 GNP655282:GNT655341 GXL655282:GXP655341 HHH655282:HHL655341 HRD655282:HRH655341 IAZ655282:IBD655341 IKV655282:IKZ655341 IUR655282:IUV655341 JEN655282:JER655341 JOJ655282:JON655341 JYF655282:JYJ655341 KIB655282:KIF655341 KRX655282:KSB655341 LBT655282:LBX655341 LLP655282:LLT655341 LVL655282:LVP655341 MFH655282:MFL655341 MPD655282:MPH655341 MYZ655282:MZD655341 NIV655282:NIZ655341 NSR655282:NSV655341 OCN655282:OCR655341 OMJ655282:OMN655341 OWF655282:OWJ655341 PGB655282:PGF655341 PPX655282:PQB655341 PZT655282:PZX655341 QJP655282:QJT655341 QTL655282:QTP655341 RDH655282:RDL655341 RND655282:RNH655341 RWZ655282:RXD655341 SGV655282:SGZ655341 SQR655282:SQV655341 TAN655282:TAR655341 TKJ655282:TKN655341 TUF655282:TUJ655341 UEB655282:UEF655341 UNX655282:UOB655341 UXT655282:UXX655341 VHP655282:VHT655341 VRL655282:VRP655341 WBH655282:WBL655341 WLD655282:WLH655341 WUZ655282:WVD655341 AI720818:AM720877 IN720818:IR720877 SJ720818:SN720877 ACF720818:ACJ720877 AMB720818:AMF720877 AVX720818:AWB720877 BFT720818:BFX720877 BPP720818:BPT720877 BZL720818:BZP720877 CJH720818:CJL720877 CTD720818:CTH720877 DCZ720818:DDD720877 DMV720818:DMZ720877 DWR720818:DWV720877 EGN720818:EGR720877 EQJ720818:EQN720877 FAF720818:FAJ720877 FKB720818:FKF720877 FTX720818:FUB720877 GDT720818:GDX720877 GNP720818:GNT720877 GXL720818:GXP720877 HHH720818:HHL720877 HRD720818:HRH720877 IAZ720818:IBD720877 IKV720818:IKZ720877 IUR720818:IUV720877 JEN720818:JER720877 JOJ720818:JON720877 JYF720818:JYJ720877 KIB720818:KIF720877 KRX720818:KSB720877 LBT720818:LBX720877 LLP720818:LLT720877 LVL720818:LVP720877 MFH720818:MFL720877 MPD720818:MPH720877 MYZ720818:MZD720877 NIV720818:NIZ720877 NSR720818:NSV720877 OCN720818:OCR720877 OMJ720818:OMN720877 OWF720818:OWJ720877 PGB720818:PGF720877 PPX720818:PQB720877 PZT720818:PZX720877 QJP720818:QJT720877 QTL720818:QTP720877 RDH720818:RDL720877 RND720818:RNH720877 RWZ720818:RXD720877 SGV720818:SGZ720877 SQR720818:SQV720877 TAN720818:TAR720877 TKJ720818:TKN720877 TUF720818:TUJ720877 UEB720818:UEF720877 UNX720818:UOB720877 UXT720818:UXX720877 VHP720818:VHT720877 VRL720818:VRP720877 WBH720818:WBL720877 WLD720818:WLH720877 WUZ720818:WVD720877 AI786354:AM786413 IN786354:IR786413 SJ786354:SN786413 ACF786354:ACJ786413 AMB786354:AMF786413 AVX786354:AWB786413 BFT786354:BFX786413 BPP786354:BPT786413 BZL786354:BZP786413 CJH786354:CJL786413 CTD786354:CTH786413 DCZ786354:DDD786413 DMV786354:DMZ786413 DWR786354:DWV786413 EGN786354:EGR786413 EQJ786354:EQN786413 FAF786354:FAJ786413 FKB786354:FKF786413 FTX786354:FUB786413 GDT786354:GDX786413 GNP786354:GNT786413 GXL786354:GXP786413 HHH786354:HHL786413 HRD786354:HRH786413 IAZ786354:IBD786413 IKV786354:IKZ786413 IUR786354:IUV786413 JEN786354:JER786413 JOJ786354:JON786413 JYF786354:JYJ786413 KIB786354:KIF786413 KRX786354:KSB786413 LBT786354:LBX786413 LLP786354:LLT786413 LVL786354:LVP786413 MFH786354:MFL786413 MPD786354:MPH786413 MYZ786354:MZD786413 NIV786354:NIZ786413 NSR786354:NSV786413 OCN786354:OCR786413 OMJ786354:OMN786413 OWF786354:OWJ786413 PGB786354:PGF786413 PPX786354:PQB786413 PZT786354:PZX786413 QJP786354:QJT786413 QTL786354:QTP786413 RDH786354:RDL786413 RND786354:RNH786413 RWZ786354:RXD786413 SGV786354:SGZ786413 SQR786354:SQV786413 TAN786354:TAR786413 TKJ786354:TKN786413 TUF786354:TUJ786413 UEB786354:UEF786413 UNX786354:UOB786413 UXT786354:UXX786413 VHP786354:VHT786413 VRL786354:VRP786413 WBH786354:WBL786413 WLD786354:WLH786413 WUZ786354:WVD786413 AI851890:AM851949 IN851890:IR851949 SJ851890:SN851949 ACF851890:ACJ851949 AMB851890:AMF851949 AVX851890:AWB851949 BFT851890:BFX851949 BPP851890:BPT851949 BZL851890:BZP851949 CJH851890:CJL851949 CTD851890:CTH851949 DCZ851890:DDD851949 DMV851890:DMZ851949 DWR851890:DWV851949 EGN851890:EGR851949 EQJ851890:EQN851949 FAF851890:FAJ851949 FKB851890:FKF851949 FTX851890:FUB851949 GDT851890:GDX851949 GNP851890:GNT851949 GXL851890:GXP851949 HHH851890:HHL851949 HRD851890:HRH851949 IAZ851890:IBD851949 IKV851890:IKZ851949 IUR851890:IUV851949 JEN851890:JER851949 JOJ851890:JON851949 JYF851890:JYJ851949 KIB851890:KIF851949 KRX851890:KSB851949 LBT851890:LBX851949 LLP851890:LLT851949 LVL851890:LVP851949 MFH851890:MFL851949 MPD851890:MPH851949 MYZ851890:MZD851949 NIV851890:NIZ851949 NSR851890:NSV851949 OCN851890:OCR851949 OMJ851890:OMN851949 OWF851890:OWJ851949 PGB851890:PGF851949 PPX851890:PQB851949 PZT851890:PZX851949 QJP851890:QJT851949 QTL851890:QTP851949 RDH851890:RDL851949 RND851890:RNH851949 RWZ851890:RXD851949 SGV851890:SGZ851949 SQR851890:SQV851949 TAN851890:TAR851949 TKJ851890:TKN851949 TUF851890:TUJ851949 UEB851890:UEF851949 UNX851890:UOB851949 UXT851890:UXX851949 VHP851890:VHT851949 VRL851890:VRP851949 WBH851890:WBL851949 WLD851890:WLH851949 WUZ851890:WVD851949 AI917426:AM917485 IN917426:IR917485 SJ917426:SN917485 ACF917426:ACJ917485 AMB917426:AMF917485 AVX917426:AWB917485 BFT917426:BFX917485 BPP917426:BPT917485 BZL917426:BZP917485 CJH917426:CJL917485 CTD917426:CTH917485 DCZ917426:DDD917485 DMV917426:DMZ917485 DWR917426:DWV917485 EGN917426:EGR917485 EQJ917426:EQN917485 FAF917426:FAJ917485 FKB917426:FKF917485 FTX917426:FUB917485 GDT917426:GDX917485 GNP917426:GNT917485 GXL917426:GXP917485 HHH917426:HHL917485 HRD917426:HRH917485 IAZ917426:IBD917485 IKV917426:IKZ917485 IUR917426:IUV917485 JEN917426:JER917485 JOJ917426:JON917485 JYF917426:JYJ917485 KIB917426:KIF917485 KRX917426:KSB917485 LBT917426:LBX917485 LLP917426:LLT917485 LVL917426:LVP917485 MFH917426:MFL917485 MPD917426:MPH917485 MYZ917426:MZD917485 NIV917426:NIZ917485 NSR917426:NSV917485 OCN917426:OCR917485 OMJ917426:OMN917485 OWF917426:OWJ917485 PGB917426:PGF917485 PPX917426:PQB917485 PZT917426:PZX917485 QJP917426:QJT917485 QTL917426:QTP917485 RDH917426:RDL917485 RND917426:RNH917485 RWZ917426:RXD917485 SGV917426:SGZ917485 SQR917426:SQV917485 TAN917426:TAR917485 TKJ917426:TKN917485 TUF917426:TUJ917485 UEB917426:UEF917485 UNX917426:UOB917485 UXT917426:UXX917485 VHP917426:VHT917485 VRL917426:VRP917485 WBH917426:WBL917485 WLD917426:WLH917485 WUZ917426:WVD917485 AI982962:AM983021 IN982962:IR983021 SJ982962:SN983021 ACF982962:ACJ983021 AMB982962:AMF983021 AVX982962:AWB983021 BFT982962:BFX983021 BPP982962:BPT983021 BZL982962:BZP983021 CJH982962:CJL983021 CTD982962:CTH983021 DCZ982962:DDD983021 DMV982962:DMZ983021 DWR982962:DWV983021 EGN982962:EGR983021 EQJ982962:EQN983021 FAF982962:FAJ983021 FKB982962:FKF983021 FTX982962:FUB983021 GDT982962:GDX983021 GNP982962:GNT983021 GXL982962:GXP983021 HHH982962:HHL983021 HRD982962:HRH983021 IAZ982962:IBD983021 IKV982962:IKZ983021 IUR982962:IUV983021 JEN982962:JER983021 JOJ982962:JON983021 JYF982962:JYJ983021 KIB982962:KIF983021 KRX982962:KSB983021 LBT982962:LBX983021 LLP982962:LLT983021 LVL982962:LVP983021 MFH982962:MFL983021 MPD982962:MPH983021 MYZ982962:MZD983021 NIV982962:NIZ983021 NSR982962:NSV983021 OCN982962:OCR983021 OMJ982962:OMN983021 OWF982962:OWJ983021 PGB982962:PGF983021 PPX982962:PQB983021 PZT982962:PZX983021 QJP982962:QJT983021 QTL982962:QTP983021 RDH982962:RDL983021 RND982962:RNH983021 RWZ982962:RXD983021 SGV982962:SGZ983021 SQR982962:SQV983021 TAN982962:TAR983021 TKJ982962:TKN983021 TUF982962:TUJ983021 UEB982962:UEF983021 UNX982962:UOB983021 UXT982962:UXX983021 VHP982962:VHT983021 VRL982962:VRP983021 WBH982962:WBL983021 WLD982962:WLH983021" xr:uid="{DD58A6A3-EDA6-4506-82C8-7AC1027A6976}">
      <formula1>"大型,中型,小型"</formula1>
    </dataValidation>
  </dataValidations>
  <pageMargins left="0.70866141732283472" right="0.70866141732283472" top="0.74803149606299213" bottom="0.74803149606299213" header="0.31496062992125984" footer="0.31496062992125984"/>
  <pageSetup paperSize="9" scale="61" orientation="landscape" blackAndWhite="1" r:id="rId1"/>
  <rowBreaks count="4" manualBreakCount="4">
    <brk id="99" max="136" man="1"/>
    <brk id="199" max="136" man="1"/>
    <brk id="299" max="136" man="1"/>
    <brk id="398" max="13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31FE7-E55B-4C59-99B5-A90AAA6A0709}">
  <sheetPr>
    <tabColor rgb="FFFF0000"/>
  </sheetPr>
  <dimension ref="A1:CR102"/>
  <sheetViews>
    <sheetView view="pageBreakPreview" zoomScaleNormal="100" zoomScaleSheetLayoutView="100" workbookViewId="0">
      <selection activeCell="AI108" sqref="AI108:AM110"/>
    </sheetView>
  </sheetViews>
  <sheetFormatPr defaultColWidth="1" defaultRowHeight="6" customHeight="1"/>
  <cols>
    <col min="1" max="16384" width="1" style="102"/>
  </cols>
  <sheetData>
    <row r="1" spans="2:95" ht="6" customHeight="1">
      <c r="CD1" s="103"/>
      <c r="CE1" s="640" t="s">
        <v>270</v>
      </c>
      <c r="CF1" s="641"/>
      <c r="CG1" s="641"/>
      <c r="CH1" s="641"/>
      <c r="CI1" s="641"/>
      <c r="CJ1" s="641"/>
      <c r="CK1" s="641"/>
    </row>
    <row r="2" spans="2:95" ht="6" customHeight="1">
      <c r="CD2" s="103"/>
      <c r="CE2" s="641"/>
      <c r="CF2" s="641"/>
      <c r="CG2" s="641"/>
      <c r="CH2" s="641"/>
      <c r="CI2" s="641"/>
      <c r="CJ2" s="641"/>
      <c r="CK2" s="641"/>
    </row>
    <row r="3" spans="2:95" ht="6" customHeight="1">
      <c r="CD3" s="103"/>
      <c r="CE3" s="641"/>
      <c r="CF3" s="641"/>
      <c r="CG3" s="641"/>
      <c r="CH3" s="641"/>
      <c r="CI3" s="641"/>
      <c r="CJ3" s="641"/>
      <c r="CK3" s="641"/>
    </row>
    <row r="7" spans="2:95" ht="6" customHeight="1">
      <c r="B7" s="638" t="s">
        <v>271</v>
      </c>
      <c r="C7" s="639"/>
      <c r="D7" s="639"/>
      <c r="E7" s="639"/>
      <c r="F7" s="639"/>
      <c r="G7" s="639"/>
      <c r="H7" s="639"/>
      <c r="I7" s="639"/>
      <c r="J7" s="639"/>
      <c r="K7" s="639"/>
      <c r="L7" s="639"/>
      <c r="M7" s="639"/>
      <c r="N7" s="639"/>
      <c r="O7" s="639"/>
      <c r="P7" s="639"/>
      <c r="Q7" s="639"/>
      <c r="R7" s="641"/>
      <c r="S7" s="641"/>
      <c r="T7" s="641"/>
      <c r="U7" s="641"/>
      <c r="V7" s="641"/>
      <c r="W7" s="641"/>
      <c r="X7" s="641"/>
      <c r="Y7" s="641"/>
      <c r="Z7" s="641"/>
      <c r="AA7" s="641"/>
      <c r="AB7" s="641"/>
      <c r="AC7" s="641"/>
      <c r="AD7" s="641"/>
      <c r="AE7" s="641"/>
      <c r="AF7" s="641"/>
      <c r="AG7" s="641"/>
      <c r="AH7" s="641"/>
      <c r="AI7" s="641"/>
      <c r="AJ7" s="641"/>
      <c r="AK7" s="641"/>
      <c r="AL7" s="641"/>
      <c r="AM7" s="641"/>
      <c r="AN7" s="641"/>
      <c r="AO7" s="641"/>
      <c r="AP7" s="641"/>
      <c r="AQ7" s="641"/>
      <c r="AR7" s="641"/>
      <c r="AS7" s="641"/>
      <c r="AT7" s="641"/>
      <c r="AU7" s="641"/>
      <c r="AV7" s="641"/>
      <c r="AW7" s="641"/>
      <c r="AX7" s="641"/>
      <c r="AY7" s="641"/>
      <c r="AZ7" s="641"/>
      <c r="BA7" s="641"/>
      <c r="BB7" s="641"/>
      <c r="BC7" s="641"/>
      <c r="BD7" s="641"/>
      <c r="BE7" s="641"/>
      <c r="BF7" s="641"/>
      <c r="BG7" s="641"/>
    </row>
    <row r="8" spans="2:95" ht="6" customHeight="1">
      <c r="B8" s="639"/>
      <c r="C8" s="639"/>
      <c r="D8" s="639"/>
      <c r="E8" s="639"/>
      <c r="F8" s="639"/>
      <c r="G8" s="639"/>
      <c r="H8" s="639"/>
      <c r="I8" s="639"/>
      <c r="J8" s="639"/>
      <c r="K8" s="639"/>
      <c r="L8" s="639"/>
      <c r="M8" s="639"/>
      <c r="N8" s="639"/>
      <c r="O8" s="639"/>
      <c r="P8" s="639"/>
      <c r="Q8" s="639"/>
      <c r="R8" s="641"/>
      <c r="S8" s="641"/>
      <c r="T8" s="641"/>
      <c r="U8" s="641"/>
      <c r="V8" s="641"/>
      <c r="W8" s="641"/>
      <c r="X8" s="641"/>
      <c r="Y8" s="641"/>
      <c r="Z8" s="641"/>
      <c r="AA8" s="641"/>
      <c r="AB8" s="641"/>
      <c r="AC8" s="641"/>
      <c r="AD8" s="641"/>
      <c r="AE8" s="641"/>
      <c r="AF8" s="641"/>
      <c r="AG8" s="641"/>
      <c r="AH8" s="641"/>
      <c r="AI8" s="641"/>
      <c r="AJ8" s="641"/>
      <c r="AK8" s="641"/>
      <c r="AL8" s="641"/>
      <c r="AM8" s="641"/>
      <c r="AN8" s="641"/>
      <c r="AO8" s="641"/>
      <c r="AP8" s="641"/>
      <c r="AQ8" s="641"/>
      <c r="AR8" s="641"/>
      <c r="AS8" s="641"/>
      <c r="AT8" s="641"/>
      <c r="AU8" s="641"/>
      <c r="AV8" s="641"/>
      <c r="AW8" s="641"/>
      <c r="AX8" s="641"/>
      <c r="AY8" s="641"/>
      <c r="AZ8" s="641"/>
      <c r="BA8" s="641"/>
      <c r="BB8" s="641"/>
      <c r="BC8" s="641"/>
      <c r="BD8" s="641"/>
      <c r="BE8" s="641"/>
      <c r="BF8" s="641"/>
      <c r="BG8" s="641"/>
    </row>
    <row r="9" spans="2:95" ht="6" customHeight="1">
      <c r="B9" s="639"/>
      <c r="C9" s="639"/>
      <c r="D9" s="639"/>
      <c r="E9" s="639"/>
      <c r="F9" s="639"/>
      <c r="G9" s="639"/>
      <c r="H9" s="639"/>
      <c r="I9" s="639"/>
      <c r="J9" s="639"/>
      <c r="K9" s="639"/>
      <c r="L9" s="639"/>
      <c r="M9" s="639"/>
      <c r="N9" s="639"/>
      <c r="O9" s="639"/>
      <c r="P9" s="639"/>
      <c r="Q9" s="639"/>
      <c r="R9" s="641"/>
      <c r="S9" s="641"/>
      <c r="T9" s="641"/>
      <c r="U9" s="641"/>
      <c r="V9" s="641"/>
      <c r="W9" s="641"/>
      <c r="X9" s="641"/>
      <c r="Y9" s="641"/>
      <c r="Z9" s="641"/>
      <c r="AA9" s="641"/>
      <c r="AB9" s="641"/>
      <c r="AC9" s="641"/>
      <c r="AD9" s="641"/>
      <c r="AE9" s="641"/>
      <c r="AF9" s="641"/>
      <c r="AG9" s="641"/>
      <c r="AH9" s="641"/>
      <c r="AI9" s="641"/>
      <c r="AJ9" s="641"/>
      <c r="AK9" s="641"/>
      <c r="AL9" s="641"/>
      <c r="AM9" s="641"/>
      <c r="AN9" s="641"/>
      <c r="AO9" s="641"/>
      <c r="AP9" s="641"/>
      <c r="AQ9" s="641"/>
      <c r="AR9" s="641"/>
      <c r="AS9" s="641"/>
      <c r="AT9" s="641"/>
      <c r="AU9" s="641"/>
      <c r="AV9" s="641"/>
      <c r="AW9" s="641"/>
      <c r="AX9" s="641"/>
      <c r="AY9" s="641"/>
      <c r="AZ9" s="641"/>
      <c r="BA9" s="641"/>
      <c r="BB9" s="641"/>
      <c r="BC9" s="641"/>
      <c r="BD9" s="641"/>
      <c r="BE9" s="641"/>
      <c r="BF9" s="641"/>
      <c r="BG9" s="641"/>
    </row>
    <row r="11" spans="2:95" ht="6" customHeight="1">
      <c r="D11" s="638" t="s">
        <v>272</v>
      </c>
      <c r="E11" s="638"/>
      <c r="F11" s="638"/>
      <c r="G11" s="639"/>
      <c r="H11" s="639"/>
      <c r="I11" s="639"/>
      <c r="J11" s="639"/>
      <c r="K11" s="639"/>
      <c r="L11" s="639"/>
      <c r="M11" s="639"/>
      <c r="N11" s="639"/>
      <c r="O11" s="639"/>
      <c r="P11" s="641"/>
      <c r="Q11" s="641"/>
      <c r="R11" s="641"/>
      <c r="S11" s="641"/>
      <c r="T11" s="641"/>
      <c r="U11" s="641"/>
      <c r="V11" s="641"/>
      <c r="W11" s="641"/>
      <c r="X11" s="641"/>
      <c r="Y11" s="641"/>
      <c r="Z11" s="641"/>
      <c r="AA11" s="641"/>
      <c r="AB11" s="641"/>
      <c r="AC11" s="641"/>
      <c r="AD11" s="641"/>
      <c r="AE11" s="641"/>
      <c r="AF11" s="641"/>
      <c r="AG11" s="641"/>
      <c r="AH11" s="641"/>
      <c r="AI11" s="641"/>
      <c r="AJ11" s="641"/>
      <c r="AK11" s="641"/>
      <c r="AL11" s="641"/>
      <c r="AM11" s="641"/>
      <c r="AN11" s="641"/>
      <c r="AO11" s="641"/>
      <c r="AP11" s="641"/>
      <c r="AQ11" s="641"/>
      <c r="AR11" s="641"/>
      <c r="AS11" s="641"/>
      <c r="AT11" s="641"/>
      <c r="AU11" s="641"/>
      <c r="AV11" s="641"/>
      <c r="AW11" s="641"/>
      <c r="AX11" s="641"/>
      <c r="AY11" s="641"/>
      <c r="AZ11" s="641"/>
      <c r="BA11" s="641"/>
    </row>
    <row r="12" spans="2:95" ht="6" customHeight="1">
      <c r="D12" s="638"/>
      <c r="E12" s="638"/>
      <c r="F12" s="638"/>
      <c r="G12" s="639"/>
      <c r="H12" s="639"/>
      <c r="I12" s="639"/>
      <c r="J12" s="639"/>
      <c r="K12" s="639"/>
      <c r="L12" s="639"/>
      <c r="M12" s="639"/>
      <c r="N12" s="639"/>
      <c r="O12" s="639"/>
      <c r="P12" s="641"/>
      <c r="Q12" s="641"/>
      <c r="R12" s="641"/>
      <c r="S12" s="641"/>
      <c r="T12" s="641"/>
      <c r="U12" s="641"/>
      <c r="V12" s="641"/>
      <c r="W12" s="641"/>
      <c r="X12" s="641"/>
      <c r="Y12" s="641"/>
      <c r="Z12" s="641"/>
      <c r="AA12" s="641"/>
      <c r="AB12" s="641"/>
      <c r="AC12" s="641"/>
      <c r="AD12" s="641"/>
      <c r="AE12" s="641"/>
      <c r="AF12" s="641"/>
      <c r="AG12" s="641"/>
      <c r="AH12" s="641"/>
      <c r="AI12" s="641"/>
      <c r="AJ12" s="641"/>
      <c r="AK12" s="641"/>
      <c r="AL12" s="641"/>
      <c r="AM12" s="641"/>
      <c r="AN12" s="641"/>
      <c r="AO12" s="641"/>
      <c r="AP12" s="641"/>
      <c r="AQ12" s="641"/>
      <c r="AR12" s="641"/>
      <c r="AS12" s="641"/>
      <c r="AT12" s="641"/>
      <c r="AU12" s="641"/>
      <c r="AV12" s="641"/>
      <c r="AW12" s="641"/>
      <c r="AX12" s="641"/>
      <c r="AY12" s="641"/>
      <c r="AZ12" s="641"/>
      <c r="BA12" s="641"/>
    </row>
    <row r="13" spans="2:95" ht="6" customHeight="1">
      <c r="D13" s="638"/>
      <c r="E13" s="638"/>
      <c r="F13" s="638"/>
      <c r="G13" s="639"/>
      <c r="H13" s="639"/>
      <c r="I13" s="639"/>
      <c r="J13" s="639"/>
      <c r="K13" s="639"/>
      <c r="L13" s="639"/>
      <c r="M13" s="639"/>
      <c r="N13" s="639"/>
      <c r="O13" s="639"/>
      <c r="P13" s="641"/>
      <c r="Q13" s="641"/>
      <c r="R13" s="641"/>
      <c r="S13" s="641"/>
      <c r="T13" s="641"/>
      <c r="U13" s="641"/>
      <c r="V13" s="641"/>
      <c r="W13" s="641"/>
      <c r="X13" s="641"/>
      <c r="Y13" s="641"/>
      <c r="Z13" s="641"/>
      <c r="AA13" s="641"/>
      <c r="AB13" s="641"/>
      <c r="AC13" s="641"/>
      <c r="AD13" s="641"/>
      <c r="AE13" s="641"/>
      <c r="AF13" s="641"/>
      <c r="AG13" s="641"/>
      <c r="AH13" s="641"/>
      <c r="AI13" s="641"/>
      <c r="AJ13" s="641"/>
      <c r="AK13" s="641"/>
      <c r="AL13" s="641"/>
      <c r="AM13" s="641"/>
      <c r="AN13" s="641"/>
      <c r="AO13" s="641"/>
      <c r="AP13" s="641"/>
      <c r="AQ13" s="641"/>
      <c r="AR13" s="641"/>
      <c r="AS13" s="641"/>
      <c r="AT13" s="641"/>
      <c r="AU13" s="641"/>
      <c r="AV13" s="641"/>
      <c r="AW13" s="641"/>
      <c r="AX13" s="641"/>
      <c r="AY13" s="641"/>
      <c r="AZ13" s="641"/>
      <c r="BA13" s="641"/>
    </row>
    <row r="15" spans="2:95" ht="6" customHeight="1">
      <c r="G15" s="648"/>
      <c r="H15" s="642"/>
      <c r="I15" s="642"/>
      <c r="J15" s="659"/>
      <c r="K15" s="659"/>
      <c r="L15" s="659"/>
      <c r="M15" s="659"/>
      <c r="N15" s="659"/>
      <c r="O15" s="659"/>
      <c r="P15" s="659"/>
      <c r="Q15" s="660"/>
      <c r="R15" s="648" t="s">
        <v>37</v>
      </c>
      <c r="S15" s="642"/>
      <c r="T15" s="642"/>
      <c r="U15" s="642"/>
      <c r="V15" s="642"/>
      <c r="W15" s="1120" t="str">
        <f>IF(安全投資実績報告書!$T$31="","",安全投資実績報告書!$T$31)</f>
        <v/>
      </c>
      <c r="X15" s="1121"/>
      <c r="Y15" s="1121"/>
      <c r="Z15" s="642" t="s">
        <v>138</v>
      </c>
      <c r="AA15" s="642"/>
      <c r="AB15" s="642"/>
      <c r="AC15" s="642"/>
      <c r="AD15" s="643"/>
      <c r="AE15" s="648" t="s">
        <v>37</v>
      </c>
      <c r="AF15" s="642"/>
      <c r="AG15" s="642"/>
      <c r="AH15" s="642"/>
      <c r="AI15" s="642"/>
      <c r="AJ15" s="1120" t="str">
        <f>IF(安全投資実績報告書!$AG$31="","",安全投資実績報告書!$AG$31)</f>
        <v/>
      </c>
      <c r="AK15" s="1121"/>
      <c r="AL15" s="1121"/>
      <c r="AM15" s="642" t="s">
        <v>138</v>
      </c>
      <c r="AN15" s="642"/>
      <c r="AO15" s="642"/>
      <c r="AP15" s="642"/>
      <c r="AQ15" s="643"/>
      <c r="AR15" s="648" t="s">
        <v>37</v>
      </c>
      <c r="AS15" s="642"/>
      <c r="AT15" s="642"/>
      <c r="AU15" s="642"/>
      <c r="AV15" s="642"/>
      <c r="AW15" s="1120" t="str">
        <f>IF(安全投資実績報告書!$AT$31="","",安全投資実績報告書!$AT$31)</f>
        <v/>
      </c>
      <c r="AX15" s="1121"/>
      <c r="AY15" s="1121"/>
      <c r="AZ15" s="642" t="s">
        <v>138</v>
      </c>
      <c r="BA15" s="642"/>
      <c r="BB15" s="642"/>
      <c r="BC15" s="642"/>
      <c r="BD15" s="643"/>
      <c r="BE15" s="648" t="s">
        <v>37</v>
      </c>
      <c r="BF15" s="642"/>
      <c r="BG15" s="642"/>
      <c r="BH15" s="642"/>
      <c r="BI15" s="642"/>
      <c r="BJ15" s="1120" t="str">
        <f>IF(安全投資実績報告書!$BG$31="","",安全投資実績報告書!$BG$31)</f>
        <v/>
      </c>
      <c r="BK15" s="1121"/>
      <c r="BL15" s="1121"/>
      <c r="BM15" s="642" t="s">
        <v>138</v>
      </c>
      <c r="BN15" s="642"/>
      <c r="BO15" s="642"/>
      <c r="BP15" s="642"/>
      <c r="BQ15" s="643"/>
      <c r="BR15" s="648" t="s">
        <v>37</v>
      </c>
      <c r="BS15" s="642"/>
      <c r="BT15" s="642"/>
      <c r="BU15" s="642"/>
      <c r="BV15" s="642"/>
      <c r="BW15" s="1120" t="str">
        <f>IF(安全投資実績報告書!$BT$31="","",安全投資実績報告書!$BT$31)</f>
        <v/>
      </c>
      <c r="BX15" s="1121"/>
      <c r="BY15" s="1121"/>
      <c r="BZ15" s="642" t="s">
        <v>138</v>
      </c>
      <c r="CA15" s="642"/>
      <c r="CB15" s="642"/>
      <c r="CC15" s="642"/>
      <c r="CD15" s="643"/>
      <c r="CE15" s="167"/>
      <c r="CF15" s="121"/>
      <c r="CG15" s="121"/>
      <c r="CH15" s="121"/>
      <c r="CI15" s="121"/>
      <c r="CJ15" s="103"/>
      <c r="CK15" s="168"/>
      <c r="CL15" s="168"/>
      <c r="CM15" s="121"/>
      <c r="CN15" s="121"/>
      <c r="CO15" s="121"/>
      <c r="CP15" s="121"/>
      <c r="CQ15" s="121"/>
    </row>
    <row r="16" spans="2:95" ht="6" customHeight="1">
      <c r="G16" s="649"/>
      <c r="H16" s="644"/>
      <c r="I16" s="644"/>
      <c r="J16" s="661"/>
      <c r="K16" s="661"/>
      <c r="L16" s="661"/>
      <c r="M16" s="661"/>
      <c r="N16" s="661"/>
      <c r="O16" s="661"/>
      <c r="P16" s="661"/>
      <c r="Q16" s="662"/>
      <c r="R16" s="649"/>
      <c r="S16" s="644"/>
      <c r="T16" s="644"/>
      <c r="U16" s="644"/>
      <c r="V16" s="644"/>
      <c r="W16" s="1122"/>
      <c r="X16" s="1122"/>
      <c r="Y16" s="1122"/>
      <c r="Z16" s="644"/>
      <c r="AA16" s="644"/>
      <c r="AB16" s="644"/>
      <c r="AC16" s="644"/>
      <c r="AD16" s="645"/>
      <c r="AE16" s="649"/>
      <c r="AF16" s="644"/>
      <c r="AG16" s="644"/>
      <c r="AH16" s="644"/>
      <c r="AI16" s="644"/>
      <c r="AJ16" s="1122"/>
      <c r="AK16" s="1122"/>
      <c r="AL16" s="1122"/>
      <c r="AM16" s="644"/>
      <c r="AN16" s="644"/>
      <c r="AO16" s="644"/>
      <c r="AP16" s="644"/>
      <c r="AQ16" s="645"/>
      <c r="AR16" s="649"/>
      <c r="AS16" s="644"/>
      <c r="AT16" s="644"/>
      <c r="AU16" s="644"/>
      <c r="AV16" s="644"/>
      <c r="AW16" s="1122"/>
      <c r="AX16" s="1122"/>
      <c r="AY16" s="1122"/>
      <c r="AZ16" s="644"/>
      <c r="BA16" s="644"/>
      <c r="BB16" s="644"/>
      <c r="BC16" s="644"/>
      <c r="BD16" s="645"/>
      <c r="BE16" s="649"/>
      <c r="BF16" s="644"/>
      <c r="BG16" s="644"/>
      <c r="BH16" s="644"/>
      <c r="BI16" s="644"/>
      <c r="BJ16" s="1122"/>
      <c r="BK16" s="1122"/>
      <c r="BL16" s="1122"/>
      <c r="BM16" s="644"/>
      <c r="BN16" s="644"/>
      <c r="BO16" s="644"/>
      <c r="BP16" s="644"/>
      <c r="BQ16" s="645"/>
      <c r="BR16" s="649"/>
      <c r="BS16" s="644"/>
      <c r="BT16" s="644"/>
      <c r="BU16" s="644"/>
      <c r="BV16" s="644"/>
      <c r="BW16" s="1122"/>
      <c r="BX16" s="1122"/>
      <c r="BY16" s="1122"/>
      <c r="BZ16" s="644"/>
      <c r="CA16" s="644"/>
      <c r="CB16" s="644"/>
      <c r="CC16" s="644"/>
      <c r="CD16" s="645"/>
      <c r="CE16" s="167"/>
      <c r="CF16" s="121"/>
      <c r="CG16" s="121"/>
      <c r="CH16" s="121"/>
      <c r="CI16" s="121"/>
      <c r="CJ16" s="168"/>
      <c r="CK16" s="168"/>
      <c r="CL16" s="168"/>
      <c r="CM16" s="121"/>
      <c r="CN16" s="121"/>
      <c r="CO16" s="121"/>
      <c r="CP16" s="121"/>
      <c r="CQ16" s="121"/>
    </row>
    <row r="17" spans="4:95" ht="6" customHeight="1">
      <c r="G17" s="650"/>
      <c r="H17" s="646"/>
      <c r="I17" s="646"/>
      <c r="J17" s="663"/>
      <c r="K17" s="663"/>
      <c r="L17" s="663"/>
      <c r="M17" s="663"/>
      <c r="N17" s="663"/>
      <c r="O17" s="663"/>
      <c r="P17" s="663"/>
      <c r="Q17" s="664"/>
      <c r="R17" s="650"/>
      <c r="S17" s="646"/>
      <c r="T17" s="646"/>
      <c r="U17" s="646"/>
      <c r="V17" s="646"/>
      <c r="W17" s="1123"/>
      <c r="X17" s="1123"/>
      <c r="Y17" s="1123"/>
      <c r="Z17" s="646"/>
      <c r="AA17" s="646"/>
      <c r="AB17" s="646"/>
      <c r="AC17" s="646"/>
      <c r="AD17" s="647"/>
      <c r="AE17" s="650"/>
      <c r="AF17" s="646"/>
      <c r="AG17" s="646"/>
      <c r="AH17" s="646"/>
      <c r="AI17" s="646"/>
      <c r="AJ17" s="1123"/>
      <c r="AK17" s="1123"/>
      <c r="AL17" s="1123"/>
      <c r="AM17" s="646"/>
      <c r="AN17" s="646"/>
      <c r="AO17" s="646"/>
      <c r="AP17" s="646"/>
      <c r="AQ17" s="647"/>
      <c r="AR17" s="650"/>
      <c r="AS17" s="646"/>
      <c r="AT17" s="646"/>
      <c r="AU17" s="646"/>
      <c r="AV17" s="646"/>
      <c r="AW17" s="1123"/>
      <c r="AX17" s="1123"/>
      <c r="AY17" s="1123"/>
      <c r="AZ17" s="646"/>
      <c r="BA17" s="646"/>
      <c r="BB17" s="646"/>
      <c r="BC17" s="646"/>
      <c r="BD17" s="647"/>
      <c r="BE17" s="650"/>
      <c r="BF17" s="646"/>
      <c r="BG17" s="646"/>
      <c r="BH17" s="646"/>
      <c r="BI17" s="646"/>
      <c r="BJ17" s="1123"/>
      <c r="BK17" s="1123"/>
      <c r="BL17" s="1123"/>
      <c r="BM17" s="646"/>
      <c r="BN17" s="646"/>
      <c r="BO17" s="646"/>
      <c r="BP17" s="646"/>
      <c r="BQ17" s="647"/>
      <c r="BR17" s="650"/>
      <c r="BS17" s="646"/>
      <c r="BT17" s="646"/>
      <c r="BU17" s="646"/>
      <c r="BV17" s="646"/>
      <c r="BW17" s="1123"/>
      <c r="BX17" s="1123"/>
      <c r="BY17" s="1123"/>
      <c r="BZ17" s="646"/>
      <c r="CA17" s="646"/>
      <c r="CB17" s="646"/>
      <c r="CC17" s="646"/>
      <c r="CD17" s="647"/>
      <c r="CE17" s="167"/>
      <c r="CF17" s="121"/>
      <c r="CG17" s="121"/>
      <c r="CH17" s="121"/>
      <c r="CI17" s="121"/>
      <c r="CJ17" s="168"/>
      <c r="CK17" s="168"/>
      <c r="CL17" s="168"/>
      <c r="CM17" s="121"/>
      <c r="CN17" s="121"/>
      <c r="CO17" s="121"/>
      <c r="CP17" s="121"/>
      <c r="CQ17" s="121"/>
    </row>
    <row r="18" spans="4:95" ht="6" customHeight="1">
      <c r="G18" s="773" t="s">
        <v>31</v>
      </c>
      <c r="H18" s="774"/>
      <c r="I18" s="774"/>
      <c r="J18" s="774"/>
      <c r="K18" s="774"/>
      <c r="L18" s="774"/>
      <c r="M18" s="774"/>
      <c r="N18" s="774"/>
      <c r="O18" s="774"/>
      <c r="P18" s="774"/>
      <c r="Q18" s="775"/>
      <c r="R18" s="1124"/>
      <c r="S18" s="659"/>
      <c r="T18" s="659"/>
      <c r="U18" s="659"/>
      <c r="V18" s="659"/>
      <c r="W18" s="659"/>
      <c r="X18" s="659"/>
      <c r="Y18" s="659"/>
      <c r="Z18" s="659"/>
      <c r="AA18" s="659"/>
      <c r="AB18" s="642" t="s">
        <v>33</v>
      </c>
      <c r="AC18" s="642"/>
      <c r="AD18" s="642"/>
      <c r="AE18" s="1124"/>
      <c r="AF18" s="659"/>
      <c r="AG18" s="659"/>
      <c r="AH18" s="659"/>
      <c r="AI18" s="659"/>
      <c r="AJ18" s="659"/>
      <c r="AK18" s="659"/>
      <c r="AL18" s="659"/>
      <c r="AM18" s="659"/>
      <c r="AN18" s="659"/>
      <c r="AO18" s="642" t="s">
        <v>33</v>
      </c>
      <c r="AP18" s="642"/>
      <c r="AQ18" s="1127"/>
      <c r="AR18" s="659"/>
      <c r="AS18" s="659"/>
      <c r="AT18" s="659"/>
      <c r="AU18" s="659"/>
      <c r="AV18" s="659"/>
      <c r="AW18" s="659"/>
      <c r="AX18" s="659"/>
      <c r="AY18" s="659"/>
      <c r="AZ18" s="659"/>
      <c r="BA18" s="659"/>
      <c r="BB18" s="642" t="s">
        <v>33</v>
      </c>
      <c r="BC18" s="642"/>
      <c r="BD18" s="642"/>
      <c r="BE18" s="1124"/>
      <c r="BF18" s="659"/>
      <c r="BG18" s="659"/>
      <c r="BH18" s="659"/>
      <c r="BI18" s="659"/>
      <c r="BJ18" s="659"/>
      <c r="BK18" s="659"/>
      <c r="BL18" s="659"/>
      <c r="BM18" s="659"/>
      <c r="BN18" s="659"/>
      <c r="BO18" s="642" t="s">
        <v>33</v>
      </c>
      <c r="BP18" s="642"/>
      <c r="BQ18" s="1127"/>
      <c r="BR18" s="1124"/>
      <c r="BS18" s="659"/>
      <c r="BT18" s="659"/>
      <c r="BU18" s="659"/>
      <c r="BV18" s="659"/>
      <c r="BW18" s="659"/>
      <c r="BX18" s="659"/>
      <c r="BY18" s="659"/>
      <c r="BZ18" s="659"/>
      <c r="CA18" s="659"/>
      <c r="CB18" s="642" t="s">
        <v>33</v>
      </c>
      <c r="CC18" s="642"/>
      <c r="CD18" s="1127"/>
      <c r="CE18" s="121"/>
      <c r="CF18" s="121"/>
      <c r="CG18" s="121"/>
      <c r="CH18" s="121"/>
      <c r="CI18" s="121"/>
      <c r="CJ18" s="168"/>
      <c r="CK18" s="168"/>
      <c r="CL18" s="168"/>
      <c r="CM18" s="121"/>
      <c r="CN18" s="121"/>
      <c r="CO18" s="121"/>
      <c r="CP18" s="121"/>
      <c r="CQ18" s="121"/>
    </row>
    <row r="19" spans="4:95" ht="6" customHeight="1">
      <c r="G19" s="776"/>
      <c r="H19" s="593"/>
      <c r="I19" s="593"/>
      <c r="J19" s="593"/>
      <c r="K19" s="593"/>
      <c r="L19" s="593"/>
      <c r="M19" s="593"/>
      <c r="N19" s="593"/>
      <c r="O19" s="593"/>
      <c r="P19" s="593"/>
      <c r="Q19" s="777"/>
      <c r="R19" s="1125"/>
      <c r="S19" s="661"/>
      <c r="T19" s="661"/>
      <c r="U19" s="661"/>
      <c r="V19" s="661"/>
      <c r="W19" s="661"/>
      <c r="X19" s="661"/>
      <c r="Y19" s="661"/>
      <c r="Z19" s="661"/>
      <c r="AA19" s="661"/>
      <c r="AB19" s="644"/>
      <c r="AC19" s="644"/>
      <c r="AD19" s="644"/>
      <c r="AE19" s="1125"/>
      <c r="AF19" s="661"/>
      <c r="AG19" s="661"/>
      <c r="AH19" s="661"/>
      <c r="AI19" s="661"/>
      <c r="AJ19" s="661"/>
      <c r="AK19" s="661"/>
      <c r="AL19" s="661"/>
      <c r="AM19" s="661"/>
      <c r="AN19" s="661"/>
      <c r="AO19" s="644"/>
      <c r="AP19" s="644"/>
      <c r="AQ19" s="1128"/>
      <c r="AR19" s="661"/>
      <c r="AS19" s="661"/>
      <c r="AT19" s="661"/>
      <c r="AU19" s="661"/>
      <c r="AV19" s="661"/>
      <c r="AW19" s="661"/>
      <c r="AX19" s="661"/>
      <c r="AY19" s="661"/>
      <c r="AZ19" s="661"/>
      <c r="BA19" s="661"/>
      <c r="BB19" s="644"/>
      <c r="BC19" s="644"/>
      <c r="BD19" s="644"/>
      <c r="BE19" s="1125"/>
      <c r="BF19" s="661"/>
      <c r="BG19" s="661"/>
      <c r="BH19" s="661"/>
      <c r="BI19" s="661"/>
      <c r="BJ19" s="661"/>
      <c r="BK19" s="661"/>
      <c r="BL19" s="661"/>
      <c r="BM19" s="661"/>
      <c r="BN19" s="661"/>
      <c r="BO19" s="644"/>
      <c r="BP19" s="644"/>
      <c r="BQ19" s="1128"/>
      <c r="BR19" s="1125"/>
      <c r="BS19" s="661"/>
      <c r="BT19" s="661"/>
      <c r="BU19" s="661"/>
      <c r="BV19" s="661"/>
      <c r="BW19" s="661"/>
      <c r="BX19" s="661"/>
      <c r="BY19" s="661"/>
      <c r="BZ19" s="661"/>
      <c r="CA19" s="661"/>
      <c r="CB19" s="644"/>
      <c r="CC19" s="644"/>
      <c r="CD19" s="1128"/>
      <c r="CE19" s="121"/>
      <c r="CF19" s="121"/>
      <c r="CG19" s="121"/>
      <c r="CH19" s="121"/>
      <c r="CI19" s="121"/>
      <c r="CJ19" s="168"/>
      <c r="CK19" s="168"/>
      <c r="CL19" s="168"/>
      <c r="CM19" s="121"/>
      <c r="CN19" s="121"/>
      <c r="CO19" s="121"/>
      <c r="CP19" s="121"/>
      <c r="CQ19" s="121"/>
    </row>
    <row r="20" spans="4:95" ht="6" customHeight="1" thickBot="1">
      <c r="G20" s="778"/>
      <c r="H20" s="779"/>
      <c r="I20" s="779"/>
      <c r="J20" s="779"/>
      <c r="K20" s="779"/>
      <c r="L20" s="779"/>
      <c r="M20" s="779"/>
      <c r="N20" s="779"/>
      <c r="O20" s="779"/>
      <c r="P20" s="779"/>
      <c r="Q20" s="780"/>
      <c r="R20" s="1126"/>
      <c r="S20" s="762"/>
      <c r="T20" s="762"/>
      <c r="U20" s="762"/>
      <c r="V20" s="762"/>
      <c r="W20" s="762"/>
      <c r="X20" s="762"/>
      <c r="Y20" s="762"/>
      <c r="Z20" s="762"/>
      <c r="AA20" s="762"/>
      <c r="AB20" s="761"/>
      <c r="AC20" s="761"/>
      <c r="AD20" s="761"/>
      <c r="AE20" s="1126"/>
      <c r="AF20" s="762"/>
      <c r="AG20" s="762"/>
      <c r="AH20" s="762"/>
      <c r="AI20" s="762"/>
      <c r="AJ20" s="762"/>
      <c r="AK20" s="762"/>
      <c r="AL20" s="762"/>
      <c r="AM20" s="762"/>
      <c r="AN20" s="762"/>
      <c r="AO20" s="761"/>
      <c r="AP20" s="761"/>
      <c r="AQ20" s="1129"/>
      <c r="AR20" s="762"/>
      <c r="AS20" s="762"/>
      <c r="AT20" s="762"/>
      <c r="AU20" s="762"/>
      <c r="AV20" s="762"/>
      <c r="AW20" s="762"/>
      <c r="AX20" s="762"/>
      <c r="AY20" s="762"/>
      <c r="AZ20" s="762"/>
      <c r="BA20" s="762"/>
      <c r="BB20" s="761"/>
      <c r="BC20" s="761"/>
      <c r="BD20" s="761"/>
      <c r="BE20" s="1126"/>
      <c r="BF20" s="762"/>
      <c r="BG20" s="762"/>
      <c r="BH20" s="762"/>
      <c r="BI20" s="762"/>
      <c r="BJ20" s="762"/>
      <c r="BK20" s="762"/>
      <c r="BL20" s="762"/>
      <c r="BM20" s="762"/>
      <c r="BN20" s="762"/>
      <c r="BO20" s="761"/>
      <c r="BP20" s="761"/>
      <c r="BQ20" s="1129"/>
      <c r="BR20" s="1126"/>
      <c r="BS20" s="762"/>
      <c r="BT20" s="762"/>
      <c r="BU20" s="762"/>
      <c r="BV20" s="762"/>
      <c r="BW20" s="762"/>
      <c r="BX20" s="762"/>
      <c r="BY20" s="762"/>
      <c r="BZ20" s="762"/>
      <c r="CA20" s="762"/>
      <c r="CB20" s="761"/>
      <c r="CC20" s="761"/>
      <c r="CD20" s="1129"/>
      <c r="CE20" s="121"/>
      <c r="CF20" s="121"/>
      <c r="CG20" s="121"/>
      <c r="CH20" s="121"/>
      <c r="CI20" s="121"/>
      <c r="CJ20" s="168"/>
      <c r="CK20" s="168"/>
      <c r="CL20" s="168"/>
      <c r="CM20" s="121"/>
      <c r="CN20" s="121"/>
      <c r="CO20" s="121"/>
      <c r="CP20" s="121"/>
      <c r="CQ20" s="121"/>
    </row>
    <row r="21" spans="4:95" ht="6" customHeight="1" thickTop="1">
      <c r="G21" s="745" t="s">
        <v>176</v>
      </c>
      <c r="H21" s="746"/>
      <c r="I21" s="746"/>
      <c r="J21" s="746"/>
      <c r="K21" s="746"/>
      <c r="L21" s="746"/>
      <c r="M21" s="746"/>
      <c r="N21" s="746"/>
      <c r="O21" s="746"/>
      <c r="P21" s="746"/>
      <c r="Q21" s="746"/>
      <c r="R21" s="1130"/>
      <c r="S21" s="1130"/>
      <c r="T21" s="1130"/>
      <c r="U21" s="1130"/>
      <c r="V21" s="1130"/>
      <c r="W21" s="1130"/>
      <c r="X21" s="1130"/>
      <c r="Y21" s="1130"/>
      <c r="Z21" s="1130"/>
      <c r="AA21" s="750"/>
      <c r="AB21" s="757" t="s">
        <v>177</v>
      </c>
      <c r="AC21" s="1132"/>
      <c r="AD21" s="1132"/>
      <c r="AE21" s="1130"/>
      <c r="AF21" s="1130"/>
      <c r="AG21" s="1130"/>
      <c r="AH21" s="1130"/>
      <c r="AI21" s="1130"/>
      <c r="AJ21" s="1130"/>
      <c r="AK21" s="1130"/>
      <c r="AL21" s="1130"/>
      <c r="AM21" s="1130"/>
      <c r="AN21" s="750"/>
      <c r="AO21" s="757" t="s">
        <v>177</v>
      </c>
      <c r="AP21" s="1132"/>
      <c r="AQ21" s="1132"/>
      <c r="AR21" s="1130"/>
      <c r="AS21" s="1130"/>
      <c r="AT21" s="1130"/>
      <c r="AU21" s="1130"/>
      <c r="AV21" s="1130"/>
      <c r="AW21" s="1130"/>
      <c r="AX21" s="1130"/>
      <c r="AY21" s="1130"/>
      <c r="AZ21" s="1130"/>
      <c r="BA21" s="750"/>
      <c r="BB21" s="757" t="s">
        <v>177</v>
      </c>
      <c r="BC21" s="1132"/>
      <c r="BD21" s="1132"/>
      <c r="BE21" s="1130"/>
      <c r="BF21" s="1130"/>
      <c r="BG21" s="1130"/>
      <c r="BH21" s="1130"/>
      <c r="BI21" s="1130"/>
      <c r="BJ21" s="1130"/>
      <c r="BK21" s="1130"/>
      <c r="BL21" s="1130"/>
      <c r="BM21" s="1130"/>
      <c r="BN21" s="750"/>
      <c r="BO21" s="757" t="s">
        <v>177</v>
      </c>
      <c r="BP21" s="1132"/>
      <c r="BQ21" s="1132"/>
      <c r="BR21" s="1130"/>
      <c r="BS21" s="1130"/>
      <c r="BT21" s="1130"/>
      <c r="BU21" s="1130"/>
      <c r="BV21" s="1130"/>
      <c r="BW21" s="1130"/>
      <c r="BX21" s="1130"/>
      <c r="BY21" s="1130"/>
      <c r="BZ21" s="1130"/>
      <c r="CA21" s="750"/>
      <c r="CB21" s="757" t="s">
        <v>177</v>
      </c>
      <c r="CC21" s="1132"/>
      <c r="CD21" s="1132"/>
      <c r="CE21" s="122"/>
      <c r="CF21" s="122"/>
      <c r="CG21" s="122"/>
      <c r="CH21" s="122"/>
      <c r="CI21" s="122"/>
      <c r="CJ21" s="122"/>
      <c r="CK21" s="122"/>
      <c r="CL21" s="122"/>
      <c r="CM21" s="122"/>
      <c r="CN21" s="122"/>
      <c r="CO21" s="121"/>
      <c r="CP21" s="121"/>
      <c r="CQ21" s="121"/>
    </row>
    <row r="22" spans="4:95" ht="6" customHeight="1">
      <c r="G22" s="746"/>
      <c r="H22" s="746"/>
      <c r="I22" s="746"/>
      <c r="J22" s="746"/>
      <c r="K22" s="746"/>
      <c r="L22" s="746"/>
      <c r="M22" s="746"/>
      <c r="N22" s="746"/>
      <c r="O22" s="746"/>
      <c r="P22" s="746"/>
      <c r="Q22" s="746"/>
      <c r="R22" s="1130"/>
      <c r="S22" s="1130"/>
      <c r="T22" s="1130"/>
      <c r="U22" s="1130"/>
      <c r="V22" s="1130"/>
      <c r="W22" s="1130"/>
      <c r="X22" s="1130"/>
      <c r="Y22" s="1130"/>
      <c r="Z22" s="1130"/>
      <c r="AA22" s="750"/>
      <c r="AB22" s="757"/>
      <c r="AC22" s="1132"/>
      <c r="AD22" s="1132"/>
      <c r="AE22" s="1130"/>
      <c r="AF22" s="1130"/>
      <c r="AG22" s="1130"/>
      <c r="AH22" s="1130"/>
      <c r="AI22" s="1130"/>
      <c r="AJ22" s="1130"/>
      <c r="AK22" s="1130"/>
      <c r="AL22" s="1130"/>
      <c r="AM22" s="1130"/>
      <c r="AN22" s="750"/>
      <c r="AO22" s="757"/>
      <c r="AP22" s="1132"/>
      <c r="AQ22" s="1132"/>
      <c r="AR22" s="1130"/>
      <c r="AS22" s="1130"/>
      <c r="AT22" s="1130"/>
      <c r="AU22" s="1130"/>
      <c r="AV22" s="1130"/>
      <c r="AW22" s="1130"/>
      <c r="AX22" s="1130"/>
      <c r="AY22" s="1130"/>
      <c r="AZ22" s="1130"/>
      <c r="BA22" s="750"/>
      <c r="BB22" s="757"/>
      <c r="BC22" s="1132"/>
      <c r="BD22" s="1132"/>
      <c r="BE22" s="1130"/>
      <c r="BF22" s="1130"/>
      <c r="BG22" s="1130"/>
      <c r="BH22" s="1130"/>
      <c r="BI22" s="1130"/>
      <c r="BJ22" s="1130"/>
      <c r="BK22" s="1130"/>
      <c r="BL22" s="1130"/>
      <c r="BM22" s="1130"/>
      <c r="BN22" s="750"/>
      <c r="BO22" s="757"/>
      <c r="BP22" s="1132"/>
      <c r="BQ22" s="1132"/>
      <c r="BR22" s="1130"/>
      <c r="BS22" s="1130"/>
      <c r="BT22" s="1130"/>
      <c r="BU22" s="1130"/>
      <c r="BV22" s="1130"/>
      <c r="BW22" s="1130"/>
      <c r="BX22" s="1130"/>
      <c r="BY22" s="1130"/>
      <c r="BZ22" s="1130"/>
      <c r="CA22" s="750"/>
      <c r="CB22" s="757"/>
      <c r="CC22" s="1132"/>
      <c r="CD22" s="1132"/>
      <c r="CE22" s="122"/>
      <c r="CF22" s="122"/>
      <c r="CG22" s="122"/>
      <c r="CH22" s="122"/>
      <c r="CI22" s="122"/>
      <c r="CJ22" s="122"/>
      <c r="CK22" s="122"/>
      <c r="CL22" s="122"/>
      <c r="CM22" s="122"/>
      <c r="CN22" s="122"/>
      <c r="CO22" s="121"/>
      <c r="CP22" s="121"/>
      <c r="CQ22" s="121"/>
    </row>
    <row r="23" spans="4:95" ht="6" customHeight="1">
      <c r="G23" s="747"/>
      <c r="H23" s="747"/>
      <c r="I23" s="747"/>
      <c r="J23" s="747"/>
      <c r="K23" s="747"/>
      <c r="L23" s="747"/>
      <c r="M23" s="747"/>
      <c r="N23" s="747"/>
      <c r="O23" s="747"/>
      <c r="P23" s="747"/>
      <c r="Q23" s="747"/>
      <c r="R23" s="1131"/>
      <c r="S23" s="1131"/>
      <c r="T23" s="1131"/>
      <c r="U23" s="1131"/>
      <c r="V23" s="1131"/>
      <c r="W23" s="1131"/>
      <c r="X23" s="1131"/>
      <c r="Y23" s="1131"/>
      <c r="Z23" s="1131"/>
      <c r="AA23" s="752"/>
      <c r="AB23" s="759"/>
      <c r="AC23" s="1133"/>
      <c r="AD23" s="1133"/>
      <c r="AE23" s="1131"/>
      <c r="AF23" s="1131"/>
      <c r="AG23" s="1131"/>
      <c r="AH23" s="1131"/>
      <c r="AI23" s="1131"/>
      <c r="AJ23" s="1131"/>
      <c r="AK23" s="1131"/>
      <c r="AL23" s="1131"/>
      <c r="AM23" s="1131"/>
      <c r="AN23" s="752"/>
      <c r="AO23" s="759"/>
      <c r="AP23" s="1133"/>
      <c r="AQ23" s="1133"/>
      <c r="AR23" s="1131"/>
      <c r="AS23" s="1131"/>
      <c r="AT23" s="1131"/>
      <c r="AU23" s="1131"/>
      <c r="AV23" s="1131"/>
      <c r="AW23" s="1131"/>
      <c r="AX23" s="1131"/>
      <c r="AY23" s="1131"/>
      <c r="AZ23" s="1131"/>
      <c r="BA23" s="752"/>
      <c r="BB23" s="759"/>
      <c r="BC23" s="1133"/>
      <c r="BD23" s="1133"/>
      <c r="BE23" s="1131"/>
      <c r="BF23" s="1131"/>
      <c r="BG23" s="1131"/>
      <c r="BH23" s="1131"/>
      <c r="BI23" s="1131"/>
      <c r="BJ23" s="1131"/>
      <c r="BK23" s="1131"/>
      <c r="BL23" s="1131"/>
      <c r="BM23" s="1131"/>
      <c r="BN23" s="752"/>
      <c r="BO23" s="759"/>
      <c r="BP23" s="1133"/>
      <c r="BQ23" s="1133"/>
      <c r="BR23" s="1131"/>
      <c r="BS23" s="1131"/>
      <c r="BT23" s="1131"/>
      <c r="BU23" s="1131"/>
      <c r="BV23" s="1131"/>
      <c r="BW23" s="1131"/>
      <c r="BX23" s="1131"/>
      <c r="BY23" s="1131"/>
      <c r="BZ23" s="1131"/>
      <c r="CA23" s="752"/>
      <c r="CB23" s="759"/>
      <c r="CC23" s="1133"/>
      <c r="CD23" s="1133"/>
      <c r="CE23" s="122"/>
      <c r="CF23" s="122"/>
      <c r="CG23" s="122"/>
      <c r="CH23" s="122"/>
      <c r="CI23" s="122"/>
      <c r="CJ23" s="122"/>
      <c r="CK23" s="122"/>
      <c r="CL23" s="122"/>
      <c r="CM23" s="122"/>
      <c r="CN23" s="122"/>
      <c r="CO23" s="121"/>
      <c r="CP23" s="121"/>
      <c r="CQ23" s="121"/>
    </row>
    <row r="24" spans="4:95" ht="6" customHeight="1">
      <c r="G24" s="108"/>
      <c r="H24" s="108"/>
      <c r="I24" s="108"/>
      <c r="J24" s="108"/>
      <c r="K24" s="108"/>
      <c r="L24" s="108"/>
      <c r="M24" s="108"/>
      <c r="N24" s="108"/>
      <c r="O24" s="108"/>
      <c r="P24" s="108"/>
      <c r="Q24" s="108"/>
      <c r="R24" s="119"/>
      <c r="S24" s="119"/>
      <c r="T24" s="119"/>
      <c r="U24" s="119"/>
      <c r="V24" s="119"/>
      <c r="W24" s="119"/>
      <c r="X24" s="119"/>
      <c r="Y24" s="119"/>
      <c r="Z24" s="119"/>
      <c r="AA24" s="119"/>
      <c r="AB24" s="120"/>
      <c r="AC24" s="120"/>
      <c r="AD24" s="120"/>
      <c r="AE24" s="119"/>
      <c r="AF24" s="119"/>
      <c r="AG24" s="119"/>
      <c r="AH24" s="119"/>
      <c r="AI24" s="119"/>
      <c r="AJ24" s="119"/>
      <c r="AK24" s="119"/>
      <c r="AL24" s="119"/>
      <c r="AM24" s="119"/>
      <c r="AN24" s="119"/>
      <c r="AO24" s="120"/>
      <c r="AP24" s="120"/>
      <c r="AQ24" s="120"/>
      <c r="AR24" s="119"/>
      <c r="AS24" s="119"/>
      <c r="AT24" s="119"/>
      <c r="AU24" s="119"/>
      <c r="AV24" s="119"/>
      <c r="AW24" s="119"/>
      <c r="AX24" s="119"/>
      <c r="AY24" s="119"/>
      <c r="AZ24" s="119"/>
      <c r="BA24" s="119"/>
      <c r="BB24" s="120"/>
      <c r="BC24" s="120"/>
      <c r="BD24" s="120"/>
      <c r="BE24" s="119"/>
      <c r="BF24" s="119"/>
      <c r="BG24" s="119"/>
      <c r="BH24" s="119"/>
      <c r="BI24" s="119"/>
      <c r="BJ24" s="119"/>
      <c r="BK24" s="119"/>
      <c r="BL24" s="119"/>
      <c r="BM24" s="119"/>
      <c r="BN24" s="119"/>
      <c r="BO24" s="120"/>
      <c r="BP24" s="120"/>
      <c r="BQ24" s="120"/>
      <c r="BR24" s="119"/>
      <c r="BS24" s="119"/>
      <c r="BT24" s="119"/>
      <c r="BU24" s="119"/>
      <c r="BV24" s="119"/>
      <c r="BW24" s="119"/>
      <c r="BX24" s="119"/>
      <c r="BY24" s="119"/>
      <c r="BZ24" s="119"/>
      <c r="CA24" s="119"/>
      <c r="CB24" s="120"/>
      <c r="CC24" s="120"/>
      <c r="CD24" s="120"/>
      <c r="CE24" s="122"/>
      <c r="CF24" s="122"/>
      <c r="CG24" s="122"/>
      <c r="CH24" s="122"/>
      <c r="CI24" s="122"/>
      <c r="CJ24" s="122"/>
      <c r="CK24" s="122"/>
      <c r="CL24" s="122"/>
      <c r="CM24" s="122"/>
      <c r="CN24" s="122"/>
      <c r="CO24" s="121"/>
      <c r="CP24" s="121"/>
      <c r="CQ24" s="121"/>
    </row>
    <row r="26" spans="4:95" ht="6" customHeight="1">
      <c r="D26" s="638" t="s">
        <v>273</v>
      </c>
      <c r="E26" s="638"/>
      <c r="F26" s="638"/>
      <c r="G26" s="639"/>
      <c r="H26" s="639"/>
      <c r="I26" s="639"/>
      <c r="J26" s="639"/>
      <c r="K26" s="639"/>
      <c r="L26" s="639"/>
      <c r="M26" s="639"/>
      <c r="N26" s="639"/>
      <c r="O26" s="639"/>
      <c r="P26" s="641"/>
      <c r="Q26" s="641"/>
      <c r="R26" s="641"/>
      <c r="S26" s="641"/>
      <c r="T26" s="641"/>
      <c r="U26" s="641"/>
      <c r="V26" s="641"/>
      <c r="W26" s="641"/>
      <c r="X26" s="641"/>
      <c r="Y26" s="641"/>
      <c r="Z26" s="641"/>
      <c r="AA26" s="641"/>
      <c r="AB26" s="641"/>
      <c r="AC26" s="641"/>
      <c r="AD26" s="641"/>
      <c r="AE26" s="641"/>
      <c r="AF26" s="641"/>
      <c r="AG26" s="641"/>
      <c r="AH26" s="641"/>
      <c r="AI26" s="641"/>
      <c r="AJ26" s="641"/>
      <c r="AK26" s="641"/>
      <c r="AL26" s="641"/>
      <c r="AM26" s="641"/>
      <c r="AN26" s="641"/>
      <c r="AO26" s="641"/>
      <c r="AP26" s="641"/>
      <c r="AQ26" s="641"/>
      <c r="AR26" s="641"/>
      <c r="AS26" s="641"/>
      <c r="AT26" s="641"/>
      <c r="AU26" s="641"/>
      <c r="AV26" s="641"/>
      <c r="AW26" s="641"/>
      <c r="AX26" s="641"/>
      <c r="AY26" s="641"/>
      <c r="AZ26" s="641"/>
      <c r="BA26" s="641"/>
    </row>
    <row r="27" spans="4:95" ht="6" customHeight="1">
      <c r="D27" s="638"/>
      <c r="E27" s="638"/>
      <c r="F27" s="638"/>
      <c r="G27" s="639"/>
      <c r="H27" s="639"/>
      <c r="I27" s="639"/>
      <c r="J27" s="639"/>
      <c r="K27" s="639"/>
      <c r="L27" s="639"/>
      <c r="M27" s="639"/>
      <c r="N27" s="639"/>
      <c r="O27" s="639"/>
      <c r="P27" s="641"/>
      <c r="Q27" s="641"/>
      <c r="R27" s="641"/>
      <c r="S27" s="641"/>
      <c r="T27" s="641"/>
      <c r="U27" s="641"/>
      <c r="V27" s="641"/>
      <c r="W27" s="641"/>
      <c r="X27" s="641"/>
      <c r="Y27" s="641"/>
      <c r="Z27" s="641"/>
      <c r="AA27" s="641"/>
      <c r="AB27" s="641"/>
      <c r="AC27" s="641"/>
      <c r="AD27" s="641"/>
      <c r="AE27" s="641"/>
      <c r="AF27" s="641"/>
      <c r="AG27" s="641"/>
      <c r="AH27" s="641"/>
      <c r="AI27" s="641"/>
      <c r="AJ27" s="641"/>
      <c r="AK27" s="641"/>
      <c r="AL27" s="641"/>
      <c r="AM27" s="641"/>
      <c r="AN27" s="641"/>
      <c r="AO27" s="641"/>
      <c r="AP27" s="641"/>
      <c r="AQ27" s="641"/>
      <c r="AR27" s="641"/>
      <c r="AS27" s="641"/>
      <c r="AT27" s="641"/>
      <c r="AU27" s="641"/>
      <c r="AV27" s="641"/>
      <c r="AW27" s="641"/>
      <c r="AX27" s="641"/>
      <c r="AY27" s="641"/>
      <c r="AZ27" s="641"/>
      <c r="BA27" s="641"/>
    </row>
    <row r="28" spans="4:95" ht="6" customHeight="1">
      <c r="D28" s="638"/>
      <c r="E28" s="638"/>
      <c r="F28" s="638"/>
      <c r="G28" s="639"/>
      <c r="H28" s="639"/>
      <c r="I28" s="639"/>
      <c r="J28" s="639"/>
      <c r="K28" s="639"/>
      <c r="L28" s="639"/>
      <c r="M28" s="639"/>
      <c r="N28" s="639"/>
      <c r="O28" s="639"/>
      <c r="P28" s="641"/>
      <c r="Q28" s="641"/>
      <c r="R28" s="641"/>
      <c r="S28" s="641"/>
      <c r="T28" s="641"/>
      <c r="U28" s="641"/>
      <c r="V28" s="641"/>
      <c r="W28" s="641"/>
      <c r="X28" s="641"/>
      <c r="Y28" s="641"/>
      <c r="Z28" s="641"/>
      <c r="AA28" s="641"/>
      <c r="AB28" s="641"/>
      <c r="AC28" s="641"/>
      <c r="AD28" s="641"/>
      <c r="AE28" s="641"/>
      <c r="AF28" s="641"/>
      <c r="AG28" s="641"/>
      <c r="AH28" s="641"/>
      <c r="AI28" s="641"/>
      <c r="AJ28" s="641"/>
      <c r="AK28" s="641"/>
      <c r="AL28" s="641"/>
      <c r="AM28" s="641"/>
      <c r="AN28" s="641"/>
      <c r="AO28" s="641"/>
      <c r="AP28" s="641"/>
      <c r="AQ28" s="641"/>
      <c r="AR28" s="641"/>
      <c r="AS28" s="641"/>
      <c r="AT28" s="641"/>
      <c r="AU28" s="641"/>
      <c r="AV28" s="641"/>
      <c r="AW28" s="641"/>
      <c r="AX28" s="641"/>
      <c r="AY28" s="641"/>
      <c r="AZ28" s="641"/>
      <c r="BA28" s="641"/>
    </row>
    <row r="30" spans="4:95" ht="6" customHeight="1">
      <c r="G30" s="648"/>
      <c r="H30" s="642"/>
      <c r="I30" s="642"/>
      <c r="J30" s="659"/>
      <c r="K30" s="659"/>
      <c r="L30" s="659"/>
      <c r="M30" s="659"/>
      <c r="N30" s="659"/>
      <c r="O30" s="659"/>
      <c r="P30" s="659"/>
      <c r="Q30" s="660"/>
      <c r="R30" s="648" t="s">
        <v>37</v>
      </c>
      <c r="S30" s="642"/>
      <c r="T30" s="642"/>
      <c r="U30" s="642"/>
      <c r="V30" s="642"/>
      <c r="W30" s="1120" t="str">
        <f>IF(安全投資実績報告書!$T$31="","",安全投資実績報告書!$T$31)</f>
        <v/>
      </c>
      <c r="X30" s="1121"/>
      <c r="Y30" s="1121"/>
      <c r="Z30" s="642" t="s">
        <v>138</v>
      </c>
      <c r="AA30" s="642"/>
      <c r="AB30" s="642"/>
      <c r="AC30" s="642"/>
      <c r="AD30" s="643"/>
      <c r="AE30" s="648" t="s">
        <v>37</v>
      </c>
      <c r="AF30" s="642"/>
      <c r="AG30" s="642"/>
      <c r="AH30" s="642"/>
      <c r="AI30" s="642"/>
      <c r="AJ30" s="1120" t="str">
        <f>IF(安全投資実績報告書!$AG$31="","",安全投資実績報告書!$AG$31)</f>
        <v/>
      </c>
      <c r="AK30" s="1121"/>
      <c r="AL30" s="1121"/>
      <c r="AM30" s="642" t="s">
        <v>138</v>
      </c>
      <c r="AN30" s="642"/>
      <c r="AO30" s="642"/>
      <c r="AP30" s="642"/>
      <c r="AQ30" s="643"/>
      <c r="AR30" s="648" t="s">
        <v>37</v>
      </c>
      <c r="AS30" s="642"/>
      <c r="AT30" s="642"/>
      <c r="AU30" s="642"/>
      <c r="AV30" s="642"/>
      <c r="AW30" s="1120" t="str">
        <f>IF(安全投資実績報告書!$AT$31="","",安全投資実績報告書!$AT$31)</f>
        <v/>
      </c>
      <c r="AX30" s="1121"/>
      <c r="AY30" s="1121"/>
      <c r="AZ30" s="642" t="s">
        <v>138</v>
      </c>
      <c r="BA30" s="642"/>
      <c r="BB30" s="642"/>
      <c r="BC30" s="642"/>
      <c r="BD30" s="643"/>
      <c r="BE30" s="648" t="s">
        <v>37</v>
      </c>
      <c r="BF30" s="642"/>
      <c r="BG30" s="642"/>
      <c r="BH30" s="642"/>
      <c r="BI30" s="642"/>
      <c r="BJ30" s="1120" t="str">
        <f>IF(安全投資実績報告書!$BG$31="","",安全投資実績報告書!$BG$31)</f>
        <v/>
      </c>
      <c r="BK30" s="1121"/>
      <c r="BL30" s="1121"/>
      <c r="BM30" s="642" t="s">
        <v>138</v>
      </c>
      <c r="BN30" s="642"/>
      <c r="BO30" s="642"/>
      <c r="BP30" s="642"/>
      <c r="BQ30" s="643"/>
      <c r="BR30" s="648" t="s">
        <v>37</v>
      </c>
      <c r="BS30" s="642"/>
      <c r="BT30" s="642"/>
      <c r="BU30" s="642"/>
      <c r="BV30" s="642"/>
      <c r="BW30" s="1120" t="str">
        <f>IF(安全投資実績報告書!$BT$31="","",安全投資実績報告書!$BT$31)</f>
        <v/>
      </c>
      <c r="BX30" s="1121"/>
      <c r="BY30" s="1121"/>
      <c r="BZ30" s="642" t="s">
        <v>138</v>
      </c>
      <c r="CA30" s="642"/>
      <c r="CB30" s="642"/>
      <c r="CC30" s="642"/>
      <c r="CD30" s="643"/>
      <c r="CE30" s="167"/>
      <c r="CF30" s="121"/>
      <c r="CG30" s="121"/>
      <c r="CH30" s="121"/>
      <c r="CI30" s="121"/>
      <c r="CJ30" s="103"/>
      <c r="CK30" s="168"/>
      <c r="CL30" s="168"/>
      <c r="CM30" s="121"/>
      <c r="CN30" s="121"/>
      <c r="CO30" s="121"/>
      <c r="CP30" s="121"/>
      <c r="CQ30" s="121"/>
    </row>
    <row r="31" spans="4:95" ht="6" customHeight="1">
      <c r="G31" s="649"/>
      <c r="H31" s="644"/>
      <c r="I31" s="644"/>
      <c r="J31" s="661"/>
      <c r="K31" s="661"/>
      <c r="L31" s="661"/>
      <c r="M31" s="661"/>
      <c r="N31" s="661"/>
      <c r="O31" s="661"/>
      <c r="P31" s="661"/>
      <c r="Q31" s="662"/>
      <c r="R31" s="649"/>
      <c r="S31" s="644"/>
      <c r="T31" s="644"/>
      <c r="U31" s="644"/>
      <c r="V31" s="644"/>
      <c r="W31" s="1122"/>
      <c r="X31" s="1122"/>
      <c r="Y31" s="1122"/>
      <c r="Z31" s="644"/>
      <c r="AA31" s="644"/>
      <c r="AB31" s="644"/>
      <c r="AC31" s="644"/>
      <c r="AD31" s="645"/>
      <c r="AE31" s="649"/>
      <c r="AF31" s="644"/>
      <c r="AG31" s="644"/>
      <c r="AH31" s="644"/>
      <c r="AI31" s="644"/>
      <c r="AJ31" s="1122"/>
      <c r="AK31" s="1122"/>
      <c r="AL31" s="1122"/>
      <c r="AM31" s="644"/>
      <c r="AN31" s="644"/>
      <c r="AO31" s="644"/>
      <c r="AP31" s="644"/>
      <c r="AQ31" s="645"/>
      <c r="AR31" s="649"/>
      <c r="AS31" s="644"/>
      <c r="AT31" s="644"/>
      <c r="AU31" s="644"/>
      <c r="AV31" s="644"/>
      <c r="AW31" s="1122"/>
      <c r="AX31" s="1122"/>
      <c r="AY31" s="1122"/>
      <c r="AZ31" s="644"/>
      <c r="BA31" s="644"/>
      <c r="BB31" s="644"/>
      <c r="BC31" s="644"/>
      <c r="BD31" s="645"/>
      <c r="BE31" s="649"/>
      <c r="BF31" s="644"/>
      <c r="BG31" s="644"/>
      <c r="BH31" s="644"/>
      <c r="BI31" s="644"/>
      <c r="BJ31" s="1122"/>
      <c r="BK31" s="1122"/>
      <c r="BL31" s="1122"/>
      <c r="BM31" s="644"/>
      <c r="BN31" s="644"/>
      <c r="BO31" s="644"/>
      <c r="BP31" s="644"/>
      <c r="BQ31" s="645"/>
      <c r="BR31" s="649"/>
      <c r="BS31" s="644"/>
      <c r="BT31" s="644"/>
      <c r="BU31" s="644"/>
      <c r="BV31" s="644"/>
      <c r="BW31" s="1122"/>
      <c r="BX31" s="1122"/>
      <c r="BY31" s="1122"/>
      <c r="BZ31" s="644"/>
      <c r="CA31" s="644"/>
      <c r="CB31" s="644"/>
      <c r="CC31" s="644"/>
      <c r="CD31" s="645"/>
      <c r="CE31" s="167"/>
      <c r="CF31" s="121"/>
      <c r="CG31" s="121"/>
      <c r="CH31" s="121"/>
      <c r="CI31" s="121"/>
      <c r="CJ31" s="168"/>
      <c r="CK31" s="168"/>
      <c r="CL31" s="168"/>
      <c r="CM31" s="121"/>
      <c r="CN31" s="121"/>
      <c r="CO31" s="121"/>
      <c r="CP31" s="121"/>
      <c r="CQ31" s="121"/>
    </row>
    <row r="32" spans="4:95" ht="6" customHeight="1">
      <c r="G32" s="650"/>
      <c r="H32" s="646"/>
      <c r="I32" s="646"/>
      <c r="J32" s="663"/>
      <c r="K32" s="663"/>
      <c r="L32" s="663"/>
      <c r="M32" s="663"/>
      <c r="N32" s="663"/>
      <c r="O32" s="663"/>
      <c r="P32" s="663"/>
      <c r="Q32" s="664"/>
      <c r="R32" s="650"/>
      <c r="S32" s="646"/>
      <c r="T32" s="646"/>
      <c r="U32" s="646"/>
      <c r="V32" s="646"/>
      <c r="W32" s="1123"/>
      <c r="X32" s="1123"/>
      <c r="Y32" s="1123"/>
      <c r="Z32" s="646"/>
      <c r="AA32" s="646"/>
      <c r="AB32" s="646"/>
      <c r="AC32" s="646"/>
      <c r="AD32" s="647"/>
      <c r="AE32" s="650"/>
      <c r="AF32" s="646"/>
      <c r="AG32" s="646"/>
      <c r="AH32" s="646"/>
      <c r="AI32" s="646"/>
      <c r="AJ32" s="1123"/>
      <c r="AK32" s="1123"/>
      <c r="AL32" s="1123"/>
      <c r="AM32" s="646"/>
      <c r="AN32" s="646"/>
      <c r="AO32" s="646"/>
      <c r="AP32" s="646"/>
      <c r="AQ32" s="647"/>
      <c r="AR32" s="650"/>
      <c r="AS32" s="646"/>
      <c r="AT32" s="646"/>
      <c r="AU32" s="646"/>
      <c r="AV32" s="646"/>
      <c r="AW32" s="1123"/>
      <c r="AX32" s="1123"/>
      <c r="AY32" s="1123"/>
      <c r="AZ32" s="646"/>
      <c r="BA32" s="646"/>
      <c r="BB32" s="646"/>
      <c r="BC32" s="646"/>
      <c r="BD32" s="647"/>
      <c r="BE32" s="650"/>
      <c r="BF32" s="646"/>
      <c r="BG32" s="646"/>
      <c r="BH32" s="646"/>
      <c r="BI32" s="646"/>
      <c r="BJ32" s="1123"/>
      <c r="BK32" s="1123"/>
      <c r="BL32" s="1123"/>
      <c r="BM32" s="646"/>
      <c r="BN32" s="646"/>
      <c r="BO32" s="646"/>
      <c r="BP32" s="646"/>
      <c r="BQ32" s="647"/>
      <c r="BR32" s="650"/>
      <c r="BS32" s="646"/>
      <c r="BT32" s="646"/>
      <c r="BU32" s="646"/>
      <c r="BV32" s="646"/>
      <c r="BW32" s="1123"/>
      <c r="BX32" s="1123"/>
      <c r="BY32" s="1123"/>
      <c r="BZ32" s="646"/>
      <c r="CA32" s="646"/>
      <c r="CB32" s="646"/>
      <c r="CC32" s="646"/>
      <c r="CD32" s="647"/>
      <c r="CE32" s="167"/>
      <c r="CF32" s="121"/>
      <c r="CG32" s="121"/>
      <c r="CH32" s="121"/>
      <c r="CI32" s="121"/>
      <c r="CJ32" s="168"/>
      <c r="CK32" s="168"/>
      <c r="CL32" s="168"/>
      <c r="CM32" s="121"/>
      <c r="CN32" s="121"/>
      <c r="CO32" s="121"/>
      <c r="CP32" s="121"/>
      <c r="CQ32" s="121"/>
    </row>
    <row r="33" spans="4:95" ht="6" customHeight="1">
      <c r="G33" s="773" t="s">
        <v>31</v>
      </c>
      <c r="H33" s="774"/>
      <c r="I33" s="774"/>
      <c r="J33" s="774"/>
      <c r="K33" s="774"/>
      <c r="L33" s="774"/>
      <c r="M33" s="774"/>
      <c r="N33" s="774"/>
      <c r="O33" s="774"/>
      <c r="P33" s="774"/>
      <c r="Q33" s="775"/>
      <c r="R33" s="1124"/>
      <c r="S33" s="659"/>
      <c r="T33" s="659"/>
      <c r="U33" s="659"/>
      <c r="V33" s="659"/>
      <c r="W33" s="659"/>
      <c r="X33" s="659"/>
      <c r="Y33" s="659"/>
      <c r="Z33" s="659"/>
      <c r="AA33" s="659"/>
      <c r="AB33" s="642" t="s">
        <v>33</v>
      </c>
      <c r="AC33" s="642"/>
      <c r="AD33" s="642"/>
      <c r="AE33" s="1124"/>
      <c r="AF33" s="659"/>
      <c r="AG33" s="659"/>
      <c r="AH33" s="659"/>
      <c r="AI33" s="659"/>
      <c r="AJ33" s="659"/>
      <c r="AK33" s="659"/>
      <c r="AL33" s="659"/>
      <c r="AM33" s="659"/>
      <c r="AN33" s="659"/>
      <c r="AO33" s="642" t="s">
        <v>33</v>
      </c>
      <c r="AP33" s="642"/>
      <c r="AQ33" s="1127"/>
      <c r="AR33" s="659"/>
      <c r="AS33" s="659"/>
      <c r="AT33" s="659"/>
      <c r="AU33" s="659"/>
      <c r="AV33" s="659"/>
      <c r="AW33" s="659"/>
      <c r="AX33" s="659"/>
      <c r="AY33" s="659"/>
      <c r="AZ33" s="659"/>
      <c r="BA33" s="659"/>
      <c r="BB33" s="642" t="s">
        <v>33</v>
      </c>
      <c r="BC33" s="642"/>
      <c r="BD33" s="642"/>
      <c r="BE33" s="1124"/>
      <c r="BF33" s="659"/>
      <c r="BG33" s="659"/>
      <c r="BH33" s="659"/>
      <c r="BI33" s="659"/>
      <c r="BJ33" s="659"/>
      <c r="BK33" s="659"/>
      <c r="BL33" s="659"/>
      <c r="BM33" s="659"/>
      <c r="BN33" s="659"/>
      <c r="BO33" s="642" t="s">
        <v>33</v>
      </c>
      <c r="BP33" s="642"/>
      <c r="BQ33" s="1127"/>
      <c r="BR33" s="1124"/>
      <c r="BS33" s="659"/>
      <c r="BT33" s="659"/>
      <c r="BU33" s="659"/>
      <c r="BV33" s="659"/>
      <c r="BW33" s="659"/>
      <c r="BX33" s="659"/>
      <c r="BY33" s="659"/>
      <c r="BZ33" s="659"/>
      <c r="CA33" s="659"/>
      <c r="CB33" s="642" t="s">
        <v>33</v>
      </c>
      <c r="CC33" s="642"/>
      <c r="CD33" s="1127"/>
      <c r="CE33" s="121"/>
      <c r="CF33" s="121"/>
      <c r="CG33" s="121"/>
      <c r="CH33" s="121"/>
      <c r="CI33" s="121"/>
      <c r="CJ33" s="168"/>
      <c r="CK33" s="168"/>
      <c r="CL33" s="168"/>
      <c r="CM33" s="121"/>
      <c r="CN33" s="121"/>
      <c r="CO33" s="121"/>
      <c r="CP33" s="121"/>
      <c r="CQ33" s="121"/>
    </row>
    <row r="34" spans="4:95" ht="6" customHeight="1">
      <c r="G34" s="776"/>
      <c r="H34" s="593"/>
      <c r="I34" s="593"/>
      <c r="J34" s="593"/>
      <c r="K34" s="593"/>
      <c r="L34" s="593"/>
      <c r="M34" s="593"/>
      <c r="N34" s="593"/>
      <c r="O34" s="593"/>
      <c r="P34" s="593"/>
      <c r="Q34" s="777"/>
      <c r="R34" s="1125"/>
      <c r="S34" s="661"/>
      <c r="T34" s="661"/>
      <c r="U34" s="661"/>
      <c r="V34" s="661"/>
      <c r="W34" s="661"/>
      <c r="X34" s="661"/>
      <c r="Y34" s="661"/>
      <c r="Z34" s="661"/>
      <c r="AA34" s="661"/>
      <c r="AB34" s="644"/>
      <c r="AC34" s="644"/>
      <c r="AD34" s="644"/>
      <c r="AE34" s="1125"/>
      <c r="AF34" s="661"/>
      <c r="AG34" s="661"/>
      <c r="AH34" s="661"/>
      <c r="AI34" s="661"/>
      <c r="AJ34" s="661"/>
      <c r="AK34" s="661"/>
      <c r="AL34" s="661"/>
      <c r="AM34" s="661"/>
      <c r="AN34" s="661"/>
      <c r="AO34" s="644"/>
      <c r="AP34" s="644"/>
      <c r="AQ34" s="1128"/>
      <c r="AR34" s="661"/>
      <c r="AS34" s="661"/>
      <c r="AT34" s="661"/>
      <c r="AU34" s="661"/>
      <c r="AV34" s="661"/>
      <c r="AW34" s="661"/>
      <c r="AX34" s="661"/>
      <c r="AY34" s="661"/>
      <c r="AZ34" s="661"/>
      <c r="BA34" s="661"/>
      <c r="BB34" s="644"/>
      <c r="BC34" s="644"/>
      <c r="BD34" s="644"/>
      <c r="BE34" s="1125"/>
      <c r="BF34" s="661"/>
      <c r="BG34" s="661"/>
      <c r="BH34" s="661"/>
      <c r="BI34" s="661"/>
      <c r="BJ34" s="661"/>
      <c r="BK34" s="661"/>
      <c r="BL34" s="661"/>
      <c r="BM34" s="661"/>
      <c r="BN34" s="661"/>
      <c r="BO34" s="644"/>
      <c r="BP34" s="644"/>
      <c r="BQ34" s="1128"/>
      <c r="BR34" s="1125"/>
      <c r="BS34" s="661"/>
      <c r="BT34" s="661"/>
      <c r="BU34" s="661"/>
      <c r="BV34" s="661"/>
      <c r="BW34" s="661"/>
      <c r="BX34" s="661"/>
      <c r="BY34" s="661"/>
      <c r="BZ34" s="661"/>
      <c r="CA34" s="661"/>
      <c r="CB34" s="644"/>
      <c r="CC34" s="644"/>
      <c r="CD34" s="1128"/>
      <c r="CE34" s="121"/>
      <c r="CF34" s="121"/>
      <c r="CG34" s="121"/>
      <c r="CH34" s="121"/>
      <c r="CI34" s="121"/>
      <c r="CJ34" s="168"/>
      <c r="CK34" s="168"/>
      <c r="CL34" s="168"/>
      <c r="CM34" s="121"/>
      <c r="CN34" s="121"/>
      <c r="CO34" s="121"/>
      <c r="CP34" s="121"/>
      <c r="CQ34" s="121"/>
    </row>
    <row r="35" spans="4:95" ht="6" customHeight="1" thickBot="1">
      <c r="G35" s="778"/>
      <c r="H35" s="779"/>
      <c r="I35" s="779"/>
      <c r="J35" s="779"/>
      <c r="K35" s="779"/>
      <c r="L35" s="779"/>
      <c r="M35" s="779"/>
      <c r="N35" s="779"/>
      <c r="O35" s="779"/>
      <c r="P35" s="779"/>
      <c r="Q35" s="780"/>
      <c r="R35" s="1126"/>
      <c r="S35" s="762"/>
      <c r="T35" s="762"/>
      <c r="U35" s="762"/>
      <c r="V35" s="762"/>
      <c r="W35" s="762"/>
      <c r="X35" s="762"/>
      <c r="Y35" s="762"/>
      <c r="Z35" s="762"/>
      <c r="AA35" s="762"/>
      <c r="AB35" s="761"/>
      <c r="AC35" s="761"/>
      <c r="AD35" s="761"/>
      <c r="AE35" s="1126"/>
      <c r="AF35" s="762"/>
      <c r="AG35" s="762"/>
      <c r="AH35" s="762"/>
      <c r="AI35" s="762"/>
      <c r="AJ35" s="762"/>
      <c r="AK35" s="762"/>
      <c r="AL35" s="762"/>
      <c r="AM35" s="762"/>
      <c r="AN35" s="762"/>
      <c r="AO35" s="761"/>
      <c r="AP35" s="761"/>
      <c r="AQ35" s="1129"/>
      <c r="AR35" s="762"/>
      <c r="AS35" s="762"/>
      <c r="AT35" s="762"/>
      <c r="AU35" s="762"/>
      <c r="AV35" s="762"/>
      <c r="AW35" s="762"/>
      <c r="AX35" s="762"/>
      <c r="AY35" s="762"/>
      <c r="AZ35" s="762"/>
      <c r="BA35" s="762"/>
      <c r="BB35" s="761"/>
      <c r="BC35" s="761"/>
      <c r="BD35" s="761"/>
      <c r="BE35" s="1126"/>
      <c r="BF35" s="762"/>
      <c r="BG35" s="762"/>
      <c r="BH35" s="762"/>
      <c r="BI35" s="762"/>
      <c r="BJ35" s="762"/>
      <c r="BK35" s="762"/>
      <c r="BL35" s="762"/>
      <c r="BM35" s="762"/>
      <c r="BN35" s="762"/>
      <c r="BO35" s="761"/>
      <c r="BP35" s="761"/>
      <c r="BQ35" s="1129"/>
      <c r="BR35" s="1126"/>
      <c r="BS35" s="762"/>
      <c r="BT35" s="762"/>
      <c r="BU35" s="762"/>
      <c r="BV35" s="762"/>
      <c r="BW35" s="762"/>
      <c r="BX35" s="762"/>
      <c r="BY35" s="762"/>
      <c r="BZ35" s="762"/>
      <c r="CA35" s="762"/>
      <c r="CB35" s="761"/>
      <c r="CC35" s="761"/>
      <c r="CD35" s="1129"/>
      <c r="CE35" s="121"/>
      <c r="CF35" s="121"/>
      <c r="CG35" s="121"/>
      <c r="CH35" s="121"/>
      <c r="CI35" s="121"/>
      <c r="CJ35" s="168"/>
      <c r="CK35" s="168"/>
      <c r="CL35" s="168"/>
      <c r="CM35" s="121"/>
      <c r="CN35" s="121"/>
      <c r="CO35" s="121"/>
      <c r="CP35" s="121"/>
      <c r="CQ35" s="121"/>
    </row>
    <row r="36" spans="4:95" ht="6" customHeight="1" thickTop="1">
      <c r="G36" s="745" t="s">
        <v>176</v>
      </c>
      <c r="H36" s="746"/>
      <c r="I36" s="746"/>
      <c r="J36" s="746"/>
      <c r="K36" s="746"/>
      <c r="L36" s="746"/>
      <c r="M36" s="746"/>
      <c r="N36" s="746"/>
      <c r="O36" s="746"/>
      <c r="P36" s="746"/>
      <c r="Q36" s="746"/>
      <c r="R36" s="1130"/>
      <c r="S36" s="1130"/>
      <c r="T36" s="1130"/>
      <c r="U36" s="1130"/>
      <c r="V36" s="1130"/>
      <c r="W36" s="1130"/>
      <c r="X36" s="1130"/>
      <c r="Y36" s="1130"/>
      <c r="Z36" s="1130"/>
      <c r="AA36" s="750"/>
      <c r="AB36" s="757" t="s">
        <v>177</v>
      </c>
      <c r="AC36" s="1132"/>
      <c r="AD36" s="1132"/>
      <c r="AE36" s="1130"/>
      <c r="AF36" s="1130"/>
      <c r="AG36" s="1130"/>
      <c r="AH36" s="1130"/>
      <c r="AI36" s="1130"/>
      <c r="AJ36" s="1130"/>
      <c r="AK36" s="1130"/>
      <c r="AL36" s="1130"/>
      <c r="AM36" s="1130"/>
      <c r="AN36" s="750"/>
      <c r="AO36" s="757" t="s">
        <v>177</v>
      </c>
      <c r="AP36" s="1132"/>
      <c r="AQ36" s="1132"/>
      <c r="AR36" s="1130"/>
      <c r="AS36" s="1130"/>
      <c r="AT36" s="1130"/>
      <c r="AU36" s="1130"/>
      <c r="AV36" s="1130"/>
      <c r="AW36" s="1130"/>
      <c r="AX36" s="1130"/>
      <c r="AY36" s="1130"/>
      <c r="AZ36" s="1130"/>
      <c r="BA36" s="750"/>
      <c r="BB36" s="757" t="s">
        <v>177</v>
      </c>
      <c r="BC36" s="1132"/>
      <c r="BD36" s="1132"/>
      <c r="BE36" s="1130"/>
      <c r="BF36" s="1130"/>
      <c r="BG36" s="1130"/>
      <c r="BH36" s="1130"/>
      <c r="BI36" s="1130"/>
      <c r="BJ36" s="1130"/>
      <c r="BK36" s="1130"/>
      <c r="BL36" s="1130"/>
      <c r="BM36" s="1130"/>
      <c r="BN36" s="750"/>
      <c r="BO36" s="757" t="s">
        <v>177</v>
      </c>
      <c r="BP36" s="1132"/>
      <c r="BQ36" s="1132"/>
      <c r="BR36" s="1130"/>
      <c r="BS36" s="1130"/>
      <c r="BT36" s="1130"/>
      <c r="BU36" s="1130"/>
      <c r="BV36" s="1130"/>
      <c r="BW36" s="1130"/>
      <c r="BX36" s="1130"/>
      <c r="BY36" s="1130"/>
      <c r="BZ36" s="1130"/>
      <c r="CA36" s="750"/>
      <c r="CB36" s="757" t="s">
        <v>177</v>
      </c>
      <c r="CC36" s="1132"/>
      <c r="CD36" s="1132"/>
      <c r="CE36" s="122"/>
      <c r="CF36" s="122"/>
      <c r="CG36" s="122"/>
      <c r="CH36" s="122"/>
      <c r="CI36" s="122"/>
      <c r="CJ36" s="122"/>
      <c r="CK36" s="122"/>
      <c r="CL36" s="122"/>
      <c r="CM36" s="122"/>
      <c r="CN36" s="122"/>
      <c r="CO36" s="121"/>
      <c r="CP36" s="121"/>
      <c r="CQ36" s="121"/>
    </row>
    <row r="37" spans="4:95" ht="6" customHeight="1">
      <c r="G37" s="746"/>
      <c r="H37" s="746"/>
      <c r="I37" s="746"/>
      <c r="J37" s="746"/>
      <c r="K37" s="746"/>
      <c r="L37" s="746"/>
      <c r="M37" s="746"/>
      <c r="N37" s="746"/>
      <c r="O37" s="746"/>
      <c r="P37" s="746"/>
      <c r="Q37" s="746"/>
      <c r="R37" s="1130"/>
      <c r="S37" s="1130"/>
      <c r="T37" s="1130"/>
      <c r="U37" s="1130"/>
      <c r="V37" s="1130"/>
      <c r="W37" s="1130"/>
      <c r="X37" s="1130"/>
      <c r="Y37" s="1130"/>
      <c r="Z37" s="1130"/>
      <c r="AA37" s="750"/>
      <c r="AB37" s="757"/>
      <c r="AC37" s="1132"/>
      <c r="AD37" s="1132"/>
      <c r="AE37" s="1130"/>
      <c r="AF37" s="1130"/>
      <c r="AG37" s="1130"/>
      <c r="AH37" s="1130"/>
      <c r="AI37" s="1130"/>
      <c r="AJ37" s="1130"/>
      <c r="AK37" s="1130"/>
      <c r="AL37" s="1130"/>
      <c r="AM37" s="1130"/>
      <c r="AN37" s="750"/>
      <c r="AO37" s="757"/>
      <c r="AP37" s="1132"/>
      <c r="AQ37" s="1132"/>
      <c r="AR37" s="1130"/>
      <c r="AS37" s="1130"/>
      <c r="AT37" s="1130"/>
      <c r="AU37" s="1130"/>
      <c r="AV37" s="1130"/>
      <c r="AW37" s="1130"/>
      <c r="AX37" s="1130"/>
      <c r="AY37" s="1130"/>
      <c r="AZ37" s="1130"/>
      <c r="BA37" s="750"/>
      <c r="BB37" s="757"/>
      <c r="BC37" s="1132"/>
      <c r="BD37" s="1132"/>
      <c r="BE37" s="1130"/>
      <c r="BF37" s="1130"/>
      <c r="BG37" s="1130"/>
      <c r="BH37" s="1130"/>
      <c r="BI37" s="1130"/>
      <c r="BJ37" s="1130"/>
      <c r="BK37" s="1130"/>
      <c r="BL37" s="1130"/>
      <c r="BM37" s="1130"/>
      <c r="BN37" s="750"/>
      <c r="BO37" s="757"/>
      <c r="BP37" s="1132"/>
      <c r="BQ37" s="1132"/>
      <c r="BR37" s="1130"/>
      <c r="BS37" s="1130"/>
      <c r="BT37" s="1130"/>
      <c r="BU37" s="1130"/>
      <c r="BV37" s="1130"/>
      <c r="BW37" s="1130"/>
      <c r="BX37" s="1130"/>
      <c r="BY37" s="1130"/>
      <c r="BZ37" s="1130"/>
      <c r="CA37" s="750"/>
      <c r="CB37" s="757"/>
      <c r="CC37" s="1132"/>
      <c r="CD37" s="1132"/>
      <c r="CE37" s="122"/>
      <c r="CF37" s="122"/>
      <c r="CG37" s="122"/>
      <c r="CH37" s="122"/>
      <c r="CI37" s="122"/>
      <c r="CJ37" s="122"/>
      <c r="CK37" s="122"/>
      <c r="CL37" s="122"/>
      <c r="CM37" s="122"/>
      <c r="CN37" s="122"/>
      <c r="CO37" s="121"/>
      <c r="CP37" s="121"/>
      <c r="CQ37" s="121"/>
    </row>
    <row r="38" spans="4:95" ht="6" customHeight="1">
      <c r="G38" s="747"/>
      <c r="H38" s="747"/>
      <c r="I38" s="747"/>
      <c r="J38" s="747"/>
      <c r="K38" s="747"/>
      <c r="L38" s="747"/>
      <c r="M38" s="747"/>
      <c r="N38" s="747"/>
      <c r="O38" s="747"/>
      <c r="P38" s="747"/>
      <c r="Q38" s="747"/>
      <c r="R38" s="1131"/>
      <c r="S38" s="1131"/>
      <c r="T38" s="1131"/>
      <c r="U38" s="1131"/>
      <c r="V38" s="1131"/>
      <c r="W38" s="1131"/>
      <c r="X38" s="1131"/>
      <c r="Y38" s="1131"/>
      <c r="Z38" s="1131"/>
      <c r="AA38" s="752"/>
      <c r="AB38" s="759"/>
      <c r="AC38" s="1133"/>
      <c r="AD38" s="1133"/>
      <c r="AE38" s="1131"/>
      <c r="AF38" s="1131"/>
      <c r="AG38" s="1131"/>
      <c r="AH38" s="1131"/>
      <c r="AI38" s="1131"/>
      <c r="AJ38" s="1131"/>
      <c r="AK38" s="1131"/>
      <c r="AL38" s="1131"/>
      <c r="AM38" s="1131"/>
      <c r="AN38" s="752"/>
      <c r="AO38" s="759"/>
      <c r="AP38" s="1133"/>
      <c r="AQ38" s="1133"/>
      <c r="AR38" s="1131"/>
      <c r="AS38" s="1131"/>
      <c r="AT38" s="1131"/>
      <c r="AU38" s="1131"/>
      <c r="AV38" s="1131"/>
      <c r="AW38" s="1131"/>
      <c r="AX38" s="1131"/>
      <c r="AY38" s="1131"/>
      <c r="AZ38" s="1131"/>
      <c r="BA38" s="752"/>
      <c r="BB38" s="759"/>
      <c r="BC38" s="1133"/>
      <c r="BD38" s="1133"/>
      <c r="BE38" s="1131"/>
      <c r="BF38" s="1131"/>
      <c r="BG38" s="1131"/>
      <c r="BH38" s="1131"/>
      <c r="BI38" s="1131"/>
      <c r="BJ38" s="1131"/>
      <c r="BK38" s="1131"/>
      <c r="BL38" s="1131"/>
      <c r="BM38" s="1131"/>
      <c r="BN38" s="752"/>
      <c r="BO38" s="759"/>
      <c r="BP38" s="1133"/>
      <c r="BQ38" s="1133"/>
      <c r="BR38" s="1131"/>
      <c r="BS38" s="1131"/>
      <c r="BT38" s="1131"/>
      <c r="BU38" s="1131"/>
      <c r="BV38" s="1131"/>
      <c r="BW38" s="1131"/>
      <c r="BX38" s="1131"/>
      <c r="BY38" s="1131"/>
      <c r="BZ38" s="1131"/>
      <c r="CA38" s="752"/>
      <c r="CB38" s="759"/>
      <c r="CC38" s="1133"/>
      <c r="CD38" s="1133"/>
      <c r="CE38" s="122"/>
      <c r="CF38" s="122"/>
      <c r="CG38" s="122"/>
      <c r="CH38" s="122"/>
      <c r="CI38" s="122"/>
      <c r="CJ38" s="122"/>
      <c r="CK38" s="122"/>
      <c r="CL38" s="122"/>
      <c r="CM38" s="122"/>
      <c r="CN38" s="122"/>
      <c r="CO38" s="121"/>
      <c r="CP38" s="121"/>
      <c r="CQ38" s="121"/>
    </row>
    <row r="40" spans="4:95" ht="6" customHeight="1">
      <c r="D40" s="638" t="s">
        <v>274</v>
      </c>
      <c r="E40" s="638"/>
      <c r="F40" s="638"/>
      <c r="G40" s="638"/>
      <c r="H40" s="638"/>
      <c r="I40" s="638"/>
      <c r="J40" s="638"/>
      <c r="K40" s="638"/>
      <c r="L40" s="638"/>
      <c r="M40" s="638"/>
      <c r="N40" s="638"/>
      <c r="O40" s="638"/>
      <c r="P40" s="638"/>
      <c r="Q40" s="638"/>
      <c r="R40" s="638"/>
      <c r="S40" s="638"/>
      <c r="T40" s="638"/>
      <c r="U40" s="638"/>
      <c r="V40" s="638"/>
      <c r="W40" s="638"/>
      <c r="X40" s="638"/>
      <c r="Y40" s="638"/>
      <c r="Z40" s="638"/>
      <c r="AA40" s="638"/>
      <c r="AB40" s="638"/>
      <c r="AC40" s="638"/>
      <c r="AD40" s="638"/>
      <c r="AE40" s="638"/>
      <c r="AF40" s="638"/>
      <c r="AG40" s="638"/>
      <c r="AH40" s="638"/>
      <c r="AI40" s="638"/>
      <c r="AJ40" s="638"/>
      <c r="AK40" s="638"/>
      <c r="AL40" s="638"/>
      <c r="AM40" s="638"/>
      <c r="AN40" s="638"/>
      <c r="AO40" s="638"/>
      <c r="AP40" s="638"/>
      <c r="AQ40" s="638"/>
      <c r="AR40" s="638"/>
      <c r="AS40" s="638"/>
      <c r="AT40" s="638"/>
      <c r="AU40" s="638"/>
      <c r="AV40" s="638"/>
      <c r="AW40" s="638"/>
      <c r="AX40" s="638"/>
      <c r="AY40" s="638"/>
      <c r="AZ40" s="638"/>
      <c r="BA40" s="638"/>
    </row>
    <row r="41" spans="4:95" ht="6" customHeight="1">
      <c r="D41" s="638"/>
      <c r="E41" s="638"/>
      <c r="F41" s="638"/>
      <c r="G41" s="638"/>
      <c r="H41" s="638"/>
      <c r="I41" s="638"/>
      <c r="J41" s="638"/>
      <c r="K41" s="638"/>
      <c r="L41" s="638"/>
      <c r="M41" s="638"/>
      <c r="N41" s="638"/>
      <c r="O41" s="638"/>
      <c r="P41" s="638"/>
      <c r="Q41" s="638"/>
      <c r="R41" s="638"/>
      <c r="S41" s="638"/>
      <c r="T41" s="638"/>
      <c r="U41" s="638"/>
      <c r="V41" s="638"/>
      <c r="W41" s="638"/>
      <c r="X41" s="638"/>
      <c r="Y41" s="638"/>
      <c r="Z41" s="638"/>
      <c r="AA41" s="638"/>
      <c r="AB41" s="638"/>
      <c r="AC41" s="638"/>
      <c r="AD41" s="638"/>
      <c r="AE41" s="638"/>
      <c r="AF41" s="638"/>
      <c r="AG41" s="638"/>
      <c r="AH41" s="638"/>
      <c r="AI41" s="638"/>
      <c r="AJ41" s="638"/>
      <c r="AK41" s="638"/>
      <c r="AL41" s="638"/>
      <c r="AM41" s="638"/>
      <c r="AN41" s="638"/>
      <c r="AO41" s="638"/>
      <c r="AP41" s="638"/>
      <c r="AQ41" s="638"/>
      <c r="AR41" s="638"/>
      <c r="AS41" s="638"/>
      <c r="AT41" s="638"/>
      <c r="AU41" s="638"/>
      <c r="AV41" s="638"/>
      <c r="AW41" s="638"/>
      <c r="AX41" s="638"/>
      <c r="AY41" s="638"/>
      <c r="AZ41" s="638"/>
      <c r="BA41" s="638"/>
    </row>
    <row r="42" spans="4:95" ht="6" customHeight="1">
      <c r="D42" s="638"/>
      <c r="E42" s="638"/>
      <c r="F42" s="638"/>
      <c r="G42" s="638"/>
      <c r="H42" s="638"/>
      <c r="I42" s="638"/>
      <c r="J42" s="638"/>
      <c r="K42" s="638"/>
      <c r="L42" s="638"/>
      <c r="M42" s="638"/>
      <c r="N42" s="638"/>
      <c r="O42" s="638"/>
      <c r="P42" s="638"/>
      <c r="Q42" s="638"/>
      <c r="R42" s="638"/>
      <c r="S42" s="638"/>
      <c r="T42" s="638"/>
      <c r="U42" s="638"/>
      <c r="V42" s="638"/>
      <c r="W42" s="638"/>
      <c r="X42" s="638"/>
      <c r="Y42" s="638"/>
      <c r="Z42" s="638"/>
      <c r="AA42" s="638"/>
      <c r="AB42" s="638"/>
      <c r="AC42" s="638"/>
      <c r="AD42" s="638"/>
      <c r="AE42" s="638"/>
      <c r="AF42" s="638"/>
      <c r="AG42" s="638"/>
      <c r="AH42" s="638"/>
      <c r="AI42" s="638"/>
      <c r="AJ42" s="638"/>
      <c r="AK42" s="638"/>
      <c r="AL42" s="638"/>
      <c r="AM42" s="638"/>
      <c r="AN42" s="638"/>
      <c r="AO42" s="638"/>
      <c r="AP42" s="638"/>
      <c r="AQ42" s="638"/>
      <c r="AR42" s="638"/>
      <c r="AS42" s="638"/>
      <c r="AT42" s="638"/>
      <c r="AU42" s="638"/>
      <c r="AV42" s="638"/>
      <c r="AW42" s="638"/>
      <c r="AX42" s="638"/>
      <c r="AY42" s="638"/>
      <c r="AZ42" s="638"/>
      <c r="BA42" s="638"/>
    </row>
    <row r="44" spans="4:95" ht="6" customHeight="1">
      <c r="F44" s="789" t="s">
        <v>275</v>
      </c>
      <c r="G44" s="641"/>
      <c r="H44" s="641"/>
      <c r="I44" s="641"/>
      <c r="J44" s="641"/>
      <c r="K44" s="641"/>
      <c r="L44" s="641"/>
      <c r="M44" s="641"/>
      <c r="N44" s="641"/>
      <c r="O44" s="641"/>
      <c r="P44" s="641"/>
      <c r="Q44" s="641"/>
      <c r="R44" s="641"/>
      <c r="S44" s="641"/>
      <c r="T44" s="641"/>
      <c r="U44" s="641"/>
      <c r="V44" s="641"/>
      <c r="W44" s="641"/>
      <c r="X44" s="641"/>
      <c r="Y44" s="641"/>
      <c r="Z44" s="641"/>
      <c r="AA44" s="641"/>
      <c r="AB44" s="641"/>
      <c r="AC44" s="641"/>
      <c r="AD44" s="641"/>
      <c r="AE44" s="641"/>
      <c r="AF44" s="641"/>
      <c r="AG44" s="641"/>
      <c r="AH44" s="641"/>
    </row>
    <row r="45" spans="4:95" ht="6" customHeight="1">
      <c r="F45" s="641"/>
      <c r="G45" s="641"/>
      <c r="H45" s="641"/>
      <c r="I45" s="641"/>
      <c r="J45" s="641"/>
      <c r="K45" s="641"/>
      <c r="L45" s="641"/>
      <c r="M45" s="641"/>
      <c r="N45" s="641"/>
      <c r="O45" s="641"/>
      <c r="P45" s="641"/>
      <c r="Q45" s="641"/>
      <c r="R45" s="641"/>
      <c r="S45" s="641"/>
      <c r="T45" s="641"/>
      <c r="U45" s="641"/>
      <c r="V45" s="641"/>
      <c r="W45" s="641"/>
      <c r="X45" s="641"/>
      <c r="Y45" s="641"/>
      <c r="Z45" s="641"/>
      <c r="AA45" s="641"/>
      <c r="AB45" s="641"/>
      <c r="AC45" s="641"/>
      <c r="AD45" s="641"/>
      <c r="AE45" s="641"/>
      <c r="AF45" s="641"/>
      <c r="AG45" s="641"/>
      <c r="AH45" s="641"/>
    </row>
    <row r="46" spans="4:95" ht="6" customHeight="1">
      <c r="F46" s="641"/>
      <c r="G46" s="641"/>
      <c r="H46" s="641"/>
      <c r="I46" s="641"/>
      <c r="J46" s="641"/>
      <c r="K46" s="641"/>
      <c r="L46" s="641"/>
      <c r="M46" s="641"/>
      <c r="N46" s="641"/>
      <c r="O46" s="641"/>
      <c r="P46" s="641"/>
      <c r="Q46" s="641"/>
      <c r="R46" s="641"/>
      <c r="S46" s="641"/>
      <c r="T46" s="641"/>
      <c r="U46" s="641"/>
      <c r="V46" s="641"/>
      <c r="W46" s="641"/>
      <c r="X46" s="641"/>
      <c r="Y46" s="641"/>
      <c r="Z46" s="641"/>
      <c r="AA46" s="641"/>
      <c r="AB46" s="641"/>
      <c r="AC46" s="641"/>
      <c r="AD46" s="641"/>
      <c r="AE46" s="641"/>
      <c r="AF46" s="641"/>
      <c r="AG46" s="641"/>
      <c r="AH46" s="641"/>
    </row>
    <row r="48" spans="4:95" ht="6" customHeight="1">
      <c r="F48" s="121"/>
      <c r="G48" s="764"/>
      <c r="H48" s="765"/>
      <c r="I48" s="765"/>
      <c r="J48" s="765"/>
      <c r="K48" s="765"/>
      <c r="L48" s="765"/>
      <c r="M48" s="765"/>
      <c r="N48" s="765"/>
      <c r="O48" s="765"/>
      <c r="P48" s="765"/>
      <c r="Q48" s="766"/>
      <c r="R48" s="648" t="s">
        <v>37</v>
      </c>
      <c r="S48" s="642"/>
      <c r="T48" s="642"/>
      <c r="U48" s="642"/>
      <c r="V48" s="642"/>
      <c r="W48" s="1120" t="str">
        <f>IF(安全投資実績報告書!$T$31="","",安全投資実績報告書!$T$31)</f>
        <v/>
      </c>
      <c r="X48" s="1121"/>
      <c r="Y48" s="1121"/>
      <c r="Z48" s="642" t="s">
        <v>138</v>
      </c>
      <c r="AA48" s="642"/>
      <c r="AB48" s="642"/>
      <c r="AC48" s="642"/>
      <c r="AD48" s="643"/>
      <c r="AE48" s="648" t="s">
        <v>37</v>
      </c>
      <c r="AF48" s="642"/>
      <c r="AG48" s="642"/>
      <c r="AH48" s="642"/>
      <c r="AI48" s="642"/>
      <c r="AJ48" s="1120" t="str">
        <f>IF(安全投資実績報告書!$AG$31="","",安全投資実績報告書!$AG$31)</f>
        <v/>
      </c>
      <c r="AK48" s="1121"/>
      <c r="AL48" s="1121"/>
      <c r="AM48" s="642" t="s">
        <v>138</v>
      </c>
      <c r="AN48" s="642"/>
      <c r="AO48" s="642"/>
      <c r="AP48" s="642"/>
      <c r="AQ48" s="643"/>
      <c r="AR48" s="648" t="s">
        <v>37</v>
      </c>
      <c r="AS48" s="642"/>
      <c r="AT48" s="642"/>
      <c r="AU48" s="642"/>
      <c r="AV48" s="642"/>
      <c r="AW48" s="1120" t="str">
        <f>IF(安全投資実績報告書!$AT$31="","",安全投資実績報告書!$AT$31)</f>
        <v/>
      </c>
      <c r="AX48" s="1121"/>
      <c r="AY48" s="1121"/>
      <c r="AZ48" s="642" t="s">
        <v>138</v>
      </c>
      <c r="BA48" s="642"/>
      <c r="BB48" s="642"/>
      <c r="BC48" s="642"/>
      <c r="BD48" s="643"/>
      <c r="BE48" s="648" t="s">
        <v>37</v>
      </c>
      <c r="BF48" s="642"/>
      <c r="BG48" s="642"/>
      <c r="BH48" s="642"/>
      <c r="BI48" s="642"/>
      <c r="BJ48" s="1120" t="str">
        <f>IF(安全投資実績報告書!$BG$31="","",安全投資実績報告書!$BG$31)</f>
        <v/>
      </c>
      <c r="BK48" s="1121"/>
      <c r="BL48" s="1121"/>
      <c r="BM48" s="642" t="s">
        <v>138</v>
      </c>
      <c r="BN48" s="642"/>
      <c r="BO48" s="642"/>
      <c r="BP48" s="642"/>
      <c r="BQ48" s="643"/>
      <c r="BR48" s="648" t="s">
        <v>37</v>
      </c>
      <c r="BS48" s="642"/>
      <c r="BT48" s="642"/>
      <c r="BU48" s="642"/>
      <c r="BV48" s="642"/>
      <c r="BW48" s="1120" t="str">
        <f>IF(安全投資実績報告書!$BT$31="","",安全投資実績報告書!$BT$31)</f>
        <v/>
      </c>
      <c r="BX48" s="1121"/>
      <c r="BY48" s="1121"/>
      <c r="BZ48" s="642" t="s">
        <v>138</v>
      </c>
      <c r="CA48" s="642"/>
      <c r="CB48" s="642"/>
      <c r="CC48" s="642"/>
      <c r="CD48" s="643"/>
    </row>
    <row r="49" spans="6:84" ht="6" customHeight="1">
      <c r="F49" s="121"/>
      <c r="G49" s="767"/>
      <c r="H49" s="768"/>
      <c r="I49" s="768"/>
      <c r="J49" s="768"/>
      <c r="K49" s="768"/>
      <c r="L49" s="768"/>
      <c r="M49" s="768"/>
      <c r="N49" s="768"/>
      <c r="O49" s="768"/>
      <c r="P49" s="768"/>
      <c r="Q49" s="769"/>
      <c r="R49" s="649"/>
      <c r="S49" s="644"/>
      <c r="T49" s="644"/>
      <c r="U49" s="644"/>
      <c r="V49" s="644"/>
      <c r="W49" s="1122"/>
      <c r="X49" s="1122"/>
      <c r="Y49" s="1122"/>
      <c r="Z49" s="644"/>
      <c r="AA49" s="644"/>
      <c r="AB49" s="644"/>
      <c r="AC49" s="644"/>
      <c r="AD49" s="645"/>
      <c r="AE49" s="649"/>
      <c r="AF49" s="644"/>
      <c r="AG49" s="644"/>
      <c r="AH49" s="644"/>
      <c r="AI49" s="644"/>
      <c r="AJ49" s="1122"/>
      <c r="AK49" s="1122"/>
      <c r="AL49" s="1122"/>
      <c r="AM49" s="644"/>
      <c r="AN49" s="644"/>
      <c r="AO49" s="644"/>
      <c r="AP49" s="644"/>
      <c r="AQ49" s="645"/>
      <c r="AR49" s="649"/>
      <c r="AS49" s="644"/>
      <c r="AT49" s="644"/>
      <c r="AU49" s="644"/>
      <c r="AV49" s="644"/>
      <c r="AW49" s="1122"/>
      <c r="AX49" s="1122"/>
      <c r="AY49" s="1122"/>
      <c r="AZ49" s="644"/>
      <c r="BA49" s="644"/>
      <c r="BB49" s="644"/>
      <c r="BC49" s="644"/>
      <c r="BD49" s="645"/>
      <c r="BE49" s="649"/>
      <c r="BF49" s="644"/>
      <c r="BG49" s="644"/>
      <c r="BH49" s="644"/>
      <c r="BI49" s="644"/>
      <c r="BJ49" s="1122"/>
      <c r="BK49" s="1122"/>
      <c r="BL49" s="1122"/>
      <c r="BM49" s="644"/>
      <c r="BN49" s="644"/>
      <c r="BO49" s="644"/>
      <c r="BP49" s="644"/>
      <c r="BQ49" s="645"/>
      <c r="BR49" s="649"/>
      <c r="BS49" s="644"/>
      <c r="BT49" s="644"/>
      <c r="BU49" s="644"/>
      <c r="BV49" s="644"/>
      <c r="BW49" s="1122"/>
      <c r="BX49" s="1122"/>
      <c r="BY49" s="1122"/>
      <c r="BZ49" s="644"/>
      <c r="CA49" s="644"/>
      <c r="CB49" s="644"/>
      <c r="CC49" s="644"/>
      <c r="CD49" s="645"/>
    </row>
    <row r="50" spans="6:84" ht="6" customHeight="1">
      <c r="F50" s="121"/>
      <c r="G50" s="770"/>
      <c r="H50" s="771"/>
      <c r="I50" s="771"/>
      <c r="J50" s="771"/>
      <c r="K50" s="771"/>
      <c r="L50" s="771"/>
      <c r="M50" s="771"/>
      <c r="N50" s="771"/>
      <c r="O50" s="771"/>
      <c r="P50" s="771"/>
      <c r="Q50" s="772"/>
      <c r="R50" s="650"/>
      <c r="S50" s="646"/>
      <c r="T50" s="646"/>
      <c r="U50" s="646"/>
      <c r="V50" s="646"/>
      <c r="W50" s="1123"/>
      <c r="X50" s="1123"/>
      <c r="Y50" s="1123"/>
      <c r="Z50" s="646"/>
      <c r="AA50" s="646"/>
      <c r="AB50" s="646"/>
      <c r="AC50" s="646"/>
      <c r="AD50" s="647"/>
      <c r="AE50" s="650"/>
      <c r="AF50" s="646"/>
      <c r="AG50" s="646"/>
      <c r="AH50" s="646"/>
      <c r="AI50" s="646"/>
      <c r="AJ50" s="1123"/>
      <c r="AK50" s="1123"/>
      <c r="AL50" s="1123"/>
      <c r="AM50" s="646"/>
      <c r="AN50" s="646"/>
      <c r="AO50" s="646"/>
      <c r="AP50" s="646"/>
      <c r="AQ50" s="647"/>
      <c r="AR50" s="650"/>
      <c r="AS50" s="646"/>
      <c r="AT50" s="646"/>
      <c r="AU50" s="646"/>
      <c r="AV50" s="646"/>
      <c r="AW50" s="1123"/>
      <c r="AX50" s="1123"/>
      <c r="AY50" s="1123"/>
      <c r="AZ50" s="646"/>
      <c r="BA50" s="646"/>
      <c r="BB50" s="646"/>
      <c r="BC50" s="646"/>
      <c r="BD50" s="647"/>
      <c r="BE50" s="650"/>
      <c r="BF50" s="646"/>
      <c r="BG50" s="646"/>
      <c r="BH50" s="646"/>
      <c r="BI50" s="646"/>
      <c r="BJ50" s="1123"/>
      <c r="BK50" s="1123"/>
      <c r="BL50" s="1123"/>
      <c r="BM50" s="646"/>
      <c r="BN50" s="646"/>
      <c r="BO50" s="646"/>
      <c r="BP50" s="646"/>
      <c r="BQ50" s="647"/>
      <c r="BR50" s="650"/>
      <c r="BS50" s="646"/>
      <c r="BT50" s="646"/>
      <c r="BU50" s="646"/>
      <c r="BV50" s="646"/>
      <c r="BW50" s="1123"/>
      <c r="BX50" s="1123"/>
      <c r="BY50" s="1123"/>
      <c r="BZ50" s="646"/>
      <c r="CA50" s="646"/>
      <c r="CB50" s="646"/>
      <c r="CC50" s="646"/>
      <c r="CD50" s="647"/>
    </row>
    <row r="51" spans="6:84" ht="6" customHeight="1">
      <c r="F51" s="108"/>
      <c r="G51" s="773" t="s">
        <v>181</v>
      </c>
      <c r="H51" s="774"/>
      <c r="I51" s="774"/>
      <c r="J51" s="774"/>
      <c r="K51" s="774"/>
      <c r="L51" s="774"/>
      <c r="M51" s="774"/>
      <c r="N51" s="774"/>
      <c r="O51" s="774"/>
      <c r="P51" s="774"/>
      <c r="Q51" s="775"/>
      <c r="R51" s="659"/>
      <c r="S51" s="659"/>
      <c r="T51" s="659"/>
      <c r="U51" s="659"/>
      <c r="V51" s="659"/>
      <c r="W51" s="659"/>
      <c r="X51" s="659"/>
      <c r="Y51" s="659"/>
      <c r="Z51" s="659"/>
      <c r="AA51" s="659"/>
      <c r="AB51" s="642" t="s">
        <v>139</v>
      </c>
      <c r="AC51" s="642"/>
      <c r="AD51" s="643"/>
      <c r="AE51" s="665"/>
      <c r="AF51" s="659"/>
      <c r="AG51" s="659"/>
      <c r="AH51" s="659"/>
      <c r="AI51" s="659"/>
      <c r="AJ51" s="659"/>
      <c r="AK51" s="659"/>
      <c r="AL51" s="659"/>
      <c r="AM51" s="659"/>
      <c r="AN51" s="659"/>
      <c r="AO51" s="642" t="s">
        <v>139</v>
      </c>
      <c r="AP51" s="642"/>
      <c r="AQ51" s="643"/>
      <c r="AR51" s="665"/>
      <c r="AS51" s="659"/>
      <c r="AT51" s="659"/>
      <c r="AU51" s="659"/>
      <c r="AV51" s="659"/>
      <c r="AW51" s="659"/>
      <c r="AX51" s="659"/>
      <c r="AY51" s="659"/>
      <c r="AZ51" s="659"/>
      <c r="BA51" s="659"/>
      <c r="BB51" s="642" t="s">
        <v>139</v>
      </c>
      <c r="BC51" s="642"/>
      <c r="BD51" s="643"/>
      <c r="BE51" s="665"/>
      <c r="BF51" s="659"/>
      <c r="BG51" s="659"/>
      <c r="BH51" s="659"/>
      <c r="BI51" s="659"/>
      <c r="BJ51" s="659"/>
      <c r="BK51" s="659"/>
      <c r="BL51" s="659"/>
      <c r="BM51" s="659"/>
      <c r="BN51" s="659"/>
      <c r="BO51" s="642" t="s">
        <v>139</v>
      </c>
      <c r="BP51" s="642"/>
      <c r="BQ51" s="643"/>
      <c r="BR51" s="665"/>
      <c r="BS51" s="659"/>
      <c r="BT51" s="659"/>
      <c r="BU51" s="659"/>
      <c r="BV51" s="659"/>
      <c r="BW51" s="659"/>
      <c r="BX51" s="659"/>
      <c r="BY51" s="659"/>
      <c r="BZ51" s="659"/>
      <c r="CA51" s="659"/>
      <c r="CB51" s="642" t="s">
        <v>139</v>
      </c>
      <c r="CC51" s="642"/>
      <c r="CD51" s="643"/>
    </row>
    <row r="52" spans="6:84" ht="6" customHeight="1">
      <c r="F52" s="108"/>
      <c r="G52" s="776"/>
      <c r="H52" s="593"/>
      <c r="I52" s="593"/>
      <c r="J52" s="593"/>
      <c r="K52" s="593"/>
      <c r="L52" s="593"/>
      <c r="M52" s="593"/>
      <c r="N52" s="593"/>
      <c r="O52" s="593"/>
      <c r="P52" s="593"/>
      <c r="Q52" s="777"/>
      <c r="R52" s="661"/>
      <c r="S52" s="661"/>
      <c r="T52" s="661"/>
      <c r="U52" s="661"/>
      <c r="V52" s="661"/>
      <c r="W52" s="661"/>
      <c r="X52" s="661"/>
      <c r="Y52" s="661"/>
      <c r="Z52" s="661"/>
      <c r="AA52" s="661"/>
      <c r="AB52" s="644"/>
      <c r="AC52" s="644"/>
      <c r="AD52" s="645"/>
      <c r="AE52" s="666"/>
      <c r="AF52" s="661"/>
      <c r="AG52" s="661"/>
      <c r="AH52" s="661"/>
      <c r="AI52" s="661"/>
      <c r="AJ52" s="661"/>
      <c r="AK52" s="661"/>
      <c r="AL52" s="661"/>
      <c r="AM52" s="661"/>
      <c r="AN52" s="661"/>
      <c r="AO52" s="644"/>
      <c r="AP52" s="644"/>
      <c r="AQ52" s="645"/>
      <c r="AR52" s="666"/>
      <c r="AS52" s="661"/>
      <c r="AT52" s="661"/>
      <c r="AU52" s="661"/>
      <c r="AV52" s="661"/>
      <c r="AW52" s="661"/>
      <c r="AX52" s="661"/>
      <c r="AY52" s="661"/>
      <c r="AZ52" s="661"/>
      <c r="BA52" s="661"/>
      <c r="BB52" s="644"/>
      <c r="BC52" s="644"/>
      <c r="BD52" s="645"/>
      <c r="BE52" s="666"/>
      <c r="BF52" s="661"/>
      <c r="BG52" s="661"/>
      <c r="BH52" s="661"/>
      <c r="BI52" s="661"/>
      <c r="BJ52" s="661"/>
      <c r="BK52" s="661"/>
      <c r="BL52" s="661"/>
      <c r="BM52" s="661"/>
      <c r="BN52" s="661"/>
      <c r="BO52" s="644"/>
      <c r="BP52" s="644"/>
      <c r="BQ52" s="645"/>
      <c r="BR52" s="666"/>
      <c r="BS52" s="661"/>
      <c r="BT52" s="661"/>
      <c r="BU52" s="661"/>
      <c r="BV52" s="661"/>
      <c r="BW52" s="661"/>
      <c r="BX52" s="661"/>
      <c r="BY52" s="661"/>
      <c r="BZ52" s="661"/>
      <c r="CA52" s="661"/>
      <c r="CB52" s="644"/>
      <c r="CC52" s="644"/>
      <c r="CD52" s="645"/>
    </row>
    <row r="53" spans="6:84" ht="6" customHeight="1" thickBot="1">
      <c r="F53" s="108"/>
      <c r="G53" s="778"/>
      <c r="H53" s="779"/>
      <c r="I53" s="779"/>
      <c r="J53" s="779"/>
      <c r="K53" s="779"/>
      <c r="L53" s="779"/>
      <c r="M53" s="779"/>
      <c r="N53" s="779"/>
      <c r="O53" s="779"/>
      <c r="P53" s="779"/>
      <c r="Q53" s="780"/>
      <c r="R53" s="663"/>
      <c r="S53" s="663"/>
      <c r="T53" s="663"/>
      <c r="U53" s="663"/>
      <c r="V53" s="663"/>
      <c r="W53" s="663"/>
      <c r="X53" s="663"/>
      <c r="Y53" s="663"/>
      <c r="Z53" s="663"/>
      <c r="AA53" s="663"/>
      <c r="AB53" s="646"/>
      <c r="AC53" s="646"/>
      <c r="AD53" s="647"/>
      <c r="AE53" s="667"/>
      <c r="AF53" s="663"/>
      <c r="AG53" s="663"/>
      <c r="AH53" s="663"/>
      <c r="AI53" s="663"/>
      <c r="AJ53" s="663"/>
      <c r="AK53" s="663"/>
      <c r="AL53" s="663"/>
      <c r="AM53" s="663"/>
      <c r="AN53" s="663"/>
      <c r="AO53" s="646"/>
      <c r="AP53" s="646"/>
      <c r="AQ53" s="647"/>
      <c r="AR53" s="667"/>
      <c r="AS53" s="663"/>
      <c r="AT53" s="663"/>
      <c r="AU53" s="663"/>
      <c r="AV53" s="663"/>
      <c r="AW53" s="663"/>
      <c r="AX53" s="663"/>
      <c r="AY53" s="663"/>
      <c r="AZ53" s="663"/>
      <c r="BA53" s="663"/>
      <c r="BB53" s="646"/>
      <c r="BC53" s="646"/>
      <c r="BD53" s="647"/>
      <c r="BE53" s="667"/>
      <c r="BF53" s="663"/>
      <c r="BG53" s="663"/>
      <c r="BH53" s="663"/>
      <c r="BI53" s="663"/>
      <c r="BJ53" s="663"/>
      <c r="BK53" s="663"/>
      <c r="BL53" s="663"/>
      <c r="BM53" s="663"/>
      <c r="BN53" s="663"/>
      <c r="BO53" s="646"/>
      <c r="BP53" s="646"/>
      <c r="BQ53" s="647"/>
      <c r="BR53" s="667"/>
      <c r="BS53" s="663"/>
      <c r="BT53" s="663"/>
      <c r="BU53" s="663"/>
      <c r="BV53" s="663"/>
      <c r="BW53" s="663"/>
      <c r="BX53" s="663"/>
      <c r="BY53" s="663"/>
      <c r="BZ53" s="663"/>
      <c r="CA53" s="663"/>
      <c r="CB53" s="646"/>
      <c r="CC53" s="646"/>
      <c r="CD53" s="647"/>
    </row>
    <row r="54" spans="6:84" ht="6" customHeight="1" thickTop="1">
      <c r="F54" s="108"/>
      <c r="G54" s="781" t="s">
        <v>176</v>
      </c>
      <c r="H54" s="599"/>
      <c r="I54" s="599"/>
      <c r="J54" s="599"/>
      <c r="K54" s="599"/>
      <c r="L54" s="599"/>
      <c r="M54" s="599"/>
      <c r="N54" s="599"/>
      <c r="O54" s="599"/>
      <c r="P54" s="599"/>
      <c r="Q54" s="782"/>
      <c r="R54" s="786"/>
      <c r="S54" s="749"/>
      <c r="T54" s="749"/>
      <c r="U54" s="749"/>
      <c r="V54" s="749"/>
      <c r="W54" s="749"/>
      <c r="X54" s="749"/>
      <c r="Y54" s="749"/>
      <c r="Z54" s="749"/>
      <c r="AA54" s="749"/>
      <c r="AB54" s="754" t="s">
        <v>177</v>
      </c>
      <c r="AC54" s="754"/>
      <c r="AD54" s="755"/>
      <c r="AE54" s="748"/>
      <c r="AF54" s="749"/>
      <c r="AG54" s="749"/>
      <c r="AH54" s="749"/>
      <c r="AI54" s="749"/>
      <c r="AJ54" s="749"/>
      <c r="AK54" s="749"/>
      <c r="AL54" s="749"/>
      <c r="AM54" s="749"/>
      <c r="AN54" s="749"/>
      <c r="AO54" s="754" t="s">
        <v>177</v>
      </c>
      <c r="AP54" s="754"/>
      <c r="AQ54" s="755"/>
      <c r="AR54" s="748"/>
      <c r="AS54" s="749"/>
      <c r="AT54" s="749"/>
      <c r="AU54" s="749"/>
      <c r="AV54" s="749"/>
      <c r="AW54" s="749"/>
      <c r="AX54" s="749"/>
      <c r="AY54" s="749"/>
      <c r="AZ54" s="749"/>
      <c r="BA54" s="749"/>
      <c r="BB54" s="754" t="s">
        <v>177</v>
      </c>
      <c r="BC54" s="754"/>
      <c r="BD54" s="755"/>
      <c r="BE54" s="748"/>
      <c r="BF54" s="749"/>
      <c r="BG54" s="749"/>
      <c r="BH54" s="749"/>
      <c r="BI54" s="749"/>
      <c r="BJ54" s="749"/>
      <c r="BK54" s="749"/>
      <c r="BL54" s="749"/>
      <c r="BM54" s="749"/>
      <c r="BN54" s="749"/>
      <c r="BO54" s="754" t="s">
        <v>177</v>
      </c>
      <c r="BP54" s="754"/>
      <c r="BQ54" s="755"/>
      <c r="BR54" s="748"/>
      <c r="BS54" s="749"/>
      <c r="BT54" s="749"/>
      <c r="BU54" s="749"/>
      <c r="BV54" s="749"/>
      <c r="BW54" s="749"/>
      <c r="BX54" s="749"/>
      <c r="BY54" s="749"/>
      <c r="BZ54" s="749"/>
      <c r="CA54" s="749"/>
      <c r="CB54" s="754" t="s">
        <v>177</v>
      </c>
      <c r="CC54" s="754"/>
      <c r="CD54" s="755"/>
    </row>
    <row r="55" spans="6:84" ht="6" customHeight="1">
      <c r="F55" s="108"/>
      <c r="G55" s="776"/>
      <c r="H55" s="593"/>
      <c r="I55" s="593"/>
      <c r="J55" s="593"/>
      <c r="K55" s="593"/>
      <c r="L55" s="593"/>
      <c r="M55" s="593"/>
      <c r="N55" s="593"/>
      <c r="O55" s="593"/>
      <c r="P55" s="593"/>
      <c r="Q55" s="777"/>
      <c r="R55" s="751"/>
      <c r="S55" s="751"/>
      <c r="T55" s="751"/>
      <c r="U55" s="751"/>
      <c r="V55" s="751"/>
      <c r="W55" s="751"/>
      <c r="X55" s="751"/>
      <c r="Y55" s="751"/>
      <c r="Z55" s="751"/>
      <c r="AA55" s="751"/>
      <c r="AB55" s="756"/>
      <c r="AC55" s="756"/>
      <c r="AD55" s="757"/>
      <c r="AE55" s="750"/>
      <c r="AF55" s="751"/>
      <c r="AG55" s="751"/>
      <c r="AH55" s="751"/>
      <c r="AI55" s="751"/>
      <c r="AJ55" s="751"/>
      <c r="AK55" s="751"/>
      <c r="AL55" s="751"/>
      <c r="AM55" s="751"/>
      <c r="AN55" s="751"/>
      <c r="AO55" s="756"/>
      <c r="AP55" s="756"/>
      <c r="AQ55" s="757"/>
      <c r="AR55" s="750"/>
      <c r="AS55" s="751"/>
      <c r="AT55" s="751"/>
      <c r="AU55" s="751"/>
      <c r="AV55" s="751"/>
      <c r="AW55" s="751"/>
      <c r="AX55" s="751"/>
      <c r="AY55" s="751"/>
      <c r="AZ55" s="751"/>
      <c r="BA55" s="751"/>
      <c r="BB55" s="756"/>
      <c r="BC55" s="756"/>
      <c r="BD55" s="757"/>
      <c r="BE55" s="750"/>
      <c r="BF55" s="751"/>
      <c r="BG55" s="751"/>
      <c r="BH55" s="751"/>
      <c r="BI55" s="751"/>
      <c r="BJ55" s="751"/>
      <c r="BK55" s="751"/>
      <c r="BL55" s="751"/>
      <c r="BM55" s="751"/>
      <c r="BN55" s="751"/>
      <c r="BO55" s="756"/>
      <c r="BP55" s="756"/>
      <c r="BQ55" s="757"/>
      <c r="BR55" s="750"/>
      <c r="BS55" s="751"/>
      <c r="BT55" s="751"/>
      <c r="BU55" s="751"/>
      <c r="BV55" s="751"/>
      <c r="BW55" s="751"/>
      <c r="BX55" s="751"/>
      <c r="BY55" s="751"/>
      <c r="BZ55" s="751"/>
      <c r="CA55" s="751"/>
      <c r="CB55" s="756"/>
      <c r="CC55" s="756"/>
      <c r="CD55" s="757"/>
    </row>
    <row r="56" spans="6:84" ht="6" customHeight="1">
      <c r="F56" s="108"/>
      <c r="G56" s="783"/>
      <c r="H56" s="784"/>
      <c r="I56" s="784"/>
      <c r="J56" s="784"/>
      <c r="K56" s="784"/>
      <c r="L56" s="784"/>
      <c r="M56" s="784"/>
      <c r="N56" s="784"/>
      <c r="O56" s="784"/>
      <c r="P56" s="784"/>
      <c r="Q56" s="785"/>
      <c r="R56" s="753"/>
      <c r="S56" s="753"/>
      <c r="T56" s="753"/>
      <c r="U56" s="753"/>
      <c r="V56" s="753"/>
      <c r="W56" s="753"/>
      <c r="X56" s="753"/>
      <c r="Y56" s="753"/>
      <c r="Z56" s="753"/>
      <c r="AA56" s="753"/>
      <c r="AB56" s="758"/>
      <c r="AC56" s="758"/>
      <c r="AD56" s="759"/>
      <c r="AE56" s="752"/>
      <c r="AF56" s="753"/>
      <c r="AG56" s="753"/>
      <c r="AH56" s="753"/>
      <c r="AI56" s="753"/>
      <c r="AJ56" s="753"/>
      <c r="AK56" s="753"/>
      <c r="AL56" s="753"/>
      <c r="AM56" s="753"/>
      <c r="AN56" s="753"/>
      <c r="AO56" s="758"/>
      <c r="AP56" s="758"/>
      <c r="AQ56" s="759"/>
      <c r="AR56" s="752"/>
      <c r="AS56" s="753"/>
      <c r="AT56" s="753"/>
      <c r="AU56" s="753"/>
      <c r="AV56" s="753"/>
      <c r="AW56" s="753"/>
      <c r="AX56" s="753"/>
      <c r="AY56" s="753"/>
      <c r="AZ56" s="753"/>
      <c r="BA56" s="753"/>
      <c r="BB56" s="758"/>
      <c r="BC56" s="758"/>
      <c r="BD56" s="759"/>
      <c r="BE56" s="752"/>
      <c r="BF56" s="753"/>
      <c r="BG56" s="753"/>
      <c r="BH56" s="753"/>
      <c r="BI56" s="753"/>
      <c r="BJ56" s="753"/>
      <c r="BK56" s="753"/>
      <c r="BL56" s="753"/>
      <c r="BM56" s="753"/>
      <c r="BN56" s="753"/>
      <c r="BO56" s="758"/>
      <c r="BP56" s="758"/>
      <c r="BQ56" s="759"/>
      <c r="BR56" s="752"/>
      <c r="BS56" s="753"/>
      <c r="BT56" s="753"/>
      <c r="BU56" s="753"/>
      <c r="BV56" s="753"/>
      <c r="BW56" s="753"/>
      <c r="BX56" s="753"/>
      <c r="BY56" s="753"/>
      <c r="BZ56" s="753"/>
      <c r="CA56" s="753"/>
      <c r="CB56" s="758"/>
      <c r="CC56" s="758"/>
      <c r="CD56" s="759"/>
    </row>
    <row r="58" spans="6:84" ht="6" customHeight="1">
      <c r="F58" s="789" t="s">
        <v>276</v>
      </c>
      <c r="G58" s="641"/>
      <c r="H58" s="641"/>
      <c r="I58" s="641"/>
      <c r="J58" s="641"/>
      <c r="K58" s="641"/>
      <c r="L58" s="641"/>
      <c r="M58" s="641"/>
      <c r="N58" s="641"/>
      <c r="O58" s="641"/>
      <c r="P58" s="641"/>
      <c r="Q58" s="641"/>
      <c r="R58" s="641"/>
      <c r="S58" s="641"/>
      <c r="T58" s="641"/>
      <c r="U58" s="641"/>
      <c r="V58" s="641"/>
      <c r="W58" s="641"/>
      <c r="X58" s="641"/>
      <c r="Y58" s="641"/>
      <c r="Z58" s="641"/>
      <c r="AA58" s="641"/>
      <c r="AB58" s="641"/>
      <c r="AC58" s="641"/>
      <c r="AD58" s="641"/>
      <c r="AE58" s="641"/>
      <c r="AF58" s="641"/>
      <c r="AG58" s="641"/>
      <c r="AH58" s="641"/>
    </row>
    <row r="59" spans="6:84" ht="6" customHeight="1">
      <c r="F59" s="641"/>
      <c r="G59" s="641"/>
      <c r="H59" s="641"/>
      <c r="I59" s="641"/>
      <c r="J59" s="641"/>
      <c r="K59" s="641"/>
      <c r="L59" s="641"/>
      <c r="M59" s="641"/>
      <c r="N59" s="641"/>
      <c r="O59" s="641"/>
      <c r="P59" s="641"/>
      <c r="Q59" s="641"/>
      <c r="R59" s="641"/>
      <c r="S59" s="641"/>
      <c r="T59" s="641"/>
      <c r="U59" s="641"/>
      <c r="V59" s="641"/>
      <c r="W59" s="641"/>
      <c r="X59" s="641"/>
      <c r="Y59" s="641"/>
      <c r="Z59" s="641"/>
      <c r="AA59" s="641"/>
      <c r="AB59" s="641"/>
      <c r="AC59" s="641"/>
      <c r="AD59" s="641"/>
      <c r="AE59" s="641"/>
      <c r="AF59" s="641"/>
      <c r="AG59" s="641"/>
      <c r="AH59" s="641"/>
    </row>
    <row r="60" spans="6:84" ht="6" customHeight="1">
      <c r="F60" s="641"/>
      <c r="G60" s="641"/>
      <c r="H60" s="641"/>
      <c r="I60" s="641"/>
      <c r="J60" s="641"/>
      <c r="K60" s="641"/>
      <c r="L60" s="641"/>
      <c r="M60" s="641"/>
      <c r="N60" s="641"/>
      <c r="O60" s="641"/>
      <c r="P60" s="641"/>
      <c r="Q60" s="641"/>
      <c r="R60" s="641"/>
      <c r="S60" s="641"/>
      <c r="T60" s="641"/>
      <c r="U60" s="641"/>
      <c r="V60" s="641"/>
      <c r="W60" s="641"/>
      <c r="X60" s="641"/>
      <c r="Y60" s="641"/>
      <c r="Z60" s="641"/>
      <c r="AA60" s="641"/>
      <c r="AB60" s="641"/>
      <c r="AC60" s="641"/>
      <c r="AD60" s="641"/>
      <c r="AE60" s="641"/>
      <c r="AF60" s="641"/>
      <c r="AG60" s="641"/>
      <c r="AH60" s="641"/>
    </row>
    <row r="62" spans="6:84" ht="6" customHeight="1">
      <c r="F62" s="121"/>
      <c r="G62" s="764"/>
      <c r="H62" s="765"/>
      <c r="I62" s="765"/>
      <c r="J62" s="765"/>
      <c r="K62" s="765"/>
      <c r="L62" s="765"/>
      <c r="M62" s="765"/>
      <c r="N62" s="765"/>
      <c r="O62" s="765"/>
      <c r="P62" s="765"/>
      <c r="Q62" s="766"/>
      <c r="R62" s="648" t="s">
        <v>37</v>
      </c>
      <c r="S62" s="642"/>
      <c r="T62" s="642"/>
      <c r="U62" s="642"/>
      <c r="V62" s="642"/>
      <c r="W62" s="1120" t="str">
        <f>IF(安全投資実績報告書!$T$31="","",安全投資実績報告書!$T$31)</f>
        <v/>
      </c>
      <c r="X62" s="1121"/>
      <c r="Y62" s="1121"/>
      <c r="Z62" s="642" t="s">
        <v>138</v>
      </c>
      <c r="AA62" s="642"/>
      <c r="AB62" s="642"/>
      <c r="AC62" s="642"/>
      <c r="AD62" s="643"/>
      <c r="AE62" s="648" t="s">
        <v>37</v>
      </c>
      <c r="AF62" s="642"/>
      <c r="AG62" s="642"/>
      <c r="AH62" s="642"/>
      <c r="AI62" s="642"/>
      <c r="AJ62" s="1120" t="str">
        <f>IF(安全投資実績報告書!$AG$31="","",安全投資実績報告書!$AG$31)</f>
        <v/>
      </c>
      <c r="AK62" s="1121"/>
      <c r="AL62" s="1121"/>
      <c r="AM62" s="642" t="s">
        <v>138</v>
      </c>
      <c r="AN62" s="642"/>
      <c r="AO62" s="642"/>
      <c r="AP62" s="642"/>
      <c r="AQ62" s="643"/>
      <c r="AR62" s="648" t="s">
        <v>37</v>
      </c>
      <c r="AS62" s="642"/>
      <c r="AT62" s="642"/>
      <c r="AU62" s="642"/>
      <c r="AV62" s="642"/>
      <c r="AW62" s="1120" t="str">
        <f>IF(安全投資実績報告書!$AT$31="","",安全投資実績報告書!$AT$31)</f>
        <v/>
      </c>
      <c r="AX62" s="1121"/>
      <c r="AY62" s="1121"/>
      <c r="AZ62" s="642" t="s">
        <v>138</v>
      </c>
      <c r="BA62" s="642"/>
      <c r="BB62" s="642"/>
      <c r="BC62" s="642"/>
      <c r="BD62" s="643"/>
      <c r="BE62" s="648" t="s">
        <v>37</v>
      </c>
      <c r="BF62" s="642"/>
      <c r="BG62" s="642"/>
      <c r="BH62" s="642"/>
      <c r="BI62" s="642"/>
      <c r="BJ62" s="1120" t="str">
        <f>IF(安全投資実績報告書!$BG$31="","",安全投資実績報告書!$BG$31)</f>
        <v/>
      </c>
      <c r="BK62" s="1121"/>
      <c r="BL62" s="1121"/>
      <c r="BM62" s="642" t="s">
        <v>138</v>
      </c>
      <c r="BN62" s="642"/>
      <c r="BO62" s="642"/>
      <c r="BP62" s="642"/>
      <c r="BQ62" s="643"/>
      <c r="BR62" s="648" t="s">
        <v>37</v>
      </c>
      <c r="BS62" s="642"/>
      <c r="BT62" s="642"/>
      <c r="BU62" s="642"/>
      <c r="BV62" s="642"/>
      <c r="BW62" s="1120" t="str">
        <f>IF(安全投資実績報告書!$BT$31="","",安全投資実績報告書!$BT$31)</f>
        <v/>
      </c>
      <c r="BX62" s="1121"/>
      <c r="BY62" s="1121"/>
      <c r="BZ62" s="642" t="s">
        <v>138</v>
      </c>
      <c r="CA62" s="642"/>
      <c r="CB62" s="642"/>
      <c r="CC62" s="642"/>
      <c r="CD62" s="643"/>
      <c r="CE62" s="121"/>
      <c r="CF62" s="121"/>
    </row>
    <row r="63" spans="6:84" ht="6" customHeight="1">
      <c r="F63" s="121"/>
      <c r="G63" s="767"/>
      <c r="H63" s="768"/>
      <c r="I63" s="768"/>
      <c r="J63" s="768"/>
      <c r="K63" s="768"/>
      <c r="L63" s="768"/>
      <c r="M63" s="768"/>
      <c r="N63" s="768"/>
      <c r="O63" s="768"/>
      <c r="P63" s="768"/>
      <c r="Q63" s="769"/>
      <c r="R63" s="649"/>
      <c r="S63" s="644"/>
      <c r="T63" s="644"/>
      <c r="U63" s="644"/>
      <c r="V63" s="644"/>
      <c r="W63" s="1122"/>
      <c r="X63" s="1122"/>
      <c r="Y63" s="1122"/>
      <c r="Z63" s="644"/>
      <c r="AA63" s="644"/>
      <c r="AB63" s="644"/>
      <c r="AC63" s="644"/>
      <c r="AD63" s="645"/>
      <c r="AE63" s="649"/>
      <c r="AF63" s="644"/>
      <c r="AG63" s="644"/>
      <c r="AH63" s="644"/>
      <c r="AI63" s="644"/>
      <c r="AJ63" s="1122"/>
      <c r="AK63" s="1122"/>
      <c r="AL63" s="1122"/>
      <c r="AM63" s="644"/>
      <c r="AN63" s="644"/>
      <c r="AO63" s="644"/>
      <c r="AP63" s="644"/>
      <c r="AQ63" s="645"/>
      <c r="AR63" s="649"/>
      <c r="AS63" s="644"/>
      <c r="AT63" s="644"/>
      <c r="AU63" s="644"/>
      <c r="AV63" s="644"/>
      <c r="AW63" s="1122"/>
      <c r="AX63" s="1122"/>
      <c r="AY63" s="1122"/>
      <c r="AZ63" s="644"/>
      <c r="BA63" s="644"/>
      <c r="BB63" s="644"/>
      <c r="BC63" s="644"/>
      <c r="BD63" s="645"/>
      <c r="BE63" s="649"/>
      <c r="BF63" s="644"/>
      <c r="BG63" s="644"/>
      <c r="BH63" s="644"/>
      <c r="BI63" s="644"/>
      <c r="BJ63" s="1122"/>
      <c r="BK63" s="1122"/>
      <c r="BL63" s="1122"/>
      <c r="BM63" s="644"/>
      <c r="BN63" s="644"/>
      <c r="BO63" s="644"/>
      <c r="BP63" s="644"/>
      <c r="BQ63" s="645"/>
      <c r="BR63" s="649"/>
      <c r="BS63" s="644"/>
      <c r="BT63" s="644"/>
      <c r="BU63" s="644"/>
      <c r="BV63" s="644"/>
      <c r="BW63" s="1122"/>
      <c r="BX63" s="1122"/>
      <c r="BY63" s="1122"/>
      <c r="BZ63" s="644"/>
      <c r="CA63" s="644"/>
      <c r="CB63" s="644"/>
      <c r="CC63" s="644"/>
      <c r="CD63" s="645"/>
      <c r="CE63" s="121"/>
      <c r="CF63" s="121"/>
    </row>
    <row r="64" spans="6:84" ht="6" customHeight="1">
      <c r="F64" s="121"/>
      <c r="G64" s="770"/>
      <c r="H64" s="771"/>
      <c r="I64" s="771"/>
      <c r="J64" s="771"/>
      <c r="K64" s="771"/>
      <c r="L64" s="771"/>
      <c r="M64" s="771"/>
      <c r="N64" s="771"/>
      <c r="O64" s="771"/>
      <c r="P64" s="771"/>
      <c r="Q64" s="772"/>
      <c r="R64" s="650"/>
      <c r="S64" s="646"/>
      <c r="T64" s="646"/>
      <c r="U64" s="646"/>
      <c r="V64" s="646"/>
      <c r="W64" s="1123"/>
      <c r="X64" s="1123"/>
      <c r="Y64" s="1123"/>
      <c r="Z64" s="646"/>
      <c r="AA64" s="646"/>
      <c r="AB64" s="646"/>
      <c r="AC64" s="646"/>
      <c r="AD64" s="647"/>
      <c r="AE64" s="650"/>
      <c r="AF64" s="646"/>
      <c r="AG64" s="646"/>
      <c r="AH64" s="646"/>
      <c r="AI64" s="646"/>
      <c r="AJ64" s="1123"/>
      <c r="AK64" s="1123"/>
      <c r="AL64" s="1123"/>
      <c r="AM64" s="646"/>
      <c r="AN64" s="646"/>
      <c r="AO64" s="646"/>
      <c r="AP64" s="646"/>
      <c r="AQ64" s="647"/>
      <c r="AR64" s="650"/>
      <c r="AS64" s="646"/>
      <c r="AT64" s="646"/>
      <c r="AU64" s="646"/>
      <c r="AV64" s="646"/>
      <c r="AW64" s="1123"/>
      <c r="AX64" s="1123"/>
      <c r="AY64" s="1123"/>
      <c r="AZ64" s="646"/>
      <c r="BA64" s="646"/>
      <c r="BB64" s="646"/>
      <c r="BC64" s="646"/>
      <c r="BD64" s="647"/>
      <c r="BE64" s="650"/>
      <c r="BF64" s="646"/>
      <c r="BG64" s="646"/>
      <c r="BH64" s="646"/>
      <c r="BI64" s="646"/>
      <c r="BJ64" s="1123"/>
      <c r="BK64" s="1123"/>
      <c r="BL64" s="1123"/>
      <c r="BM64" s="646"/>
      <c r="BN64" s="646"/>
      <c r="BO64" s="646"/>
      <c r="BP64" s="646"/>
      <c r="BQ64" s="647"/>
      <c r="BR64" s="650"/>
      <c r="BS64" s="646"/>
      <c r="BT64" s="646"/>
      <c r="BU64" s="646"/>
      <c r="BV64" s="646"/>
      <c r="BW64" s="1123"/>
      <c r="BX64" s="1123"/>
      <c r="BY64" s="1123"/>
      <c r="BZ64" s="646"/>
      <c r="CA64" s="646"/>
      <c r="CB64" s="646"/>
      <c r="CC64" s="646"/>
      <c r="CD64" s="647"/>
      <c r="CE64" s="121"/>
      <c r="CF64" s="121"/>
    </row>
    <row r="65" spans="4:95" ht="6" customHeight="1">
      <c r="F65" s="108"/>
      <c r="G65" s="773" t="s">
        <v>181</v>
      </c>
      <c r="H65" s="774"/>
      <c r="I65" s="774"/>
      <c r="J65" s="774"/>
      <c r="K65" s="774"/>
      <c r="L65" s="774"/>
      <c r="M65" s="774"/>
      <c r="N65" s="774"/>
      <c r="O65" s="774"/>
      <c r="P65" s="774"/>
      <c r="Q65" s="775"/>
      <c r="R65" s="659"/>
      <c r="S65" s="659"/>
      <c r="T65" s="659"/>
      <c r="U65" s="659"/>
      <c r="V65" s="659"/>
      <c r="W65" s="659"/>
      <c r="X65" s="659"/>
      <c r="Y65" s="659"/>
      <c r="Z65" s="659"/>
      <c r="AA65" s="659"/>
      <c r="AB65" s="642" t="s">
        <v>139</v>
      </c>
      <c r="AC65" s="642"/>
      <c r="AD65" s="643"/>
      <c r="AE65" s="665"/>
      <c r="AF65" s="659"/>
      <c r="AG65" s="659"/>
      <c r="AH65" s="659"/>
      <c r="AI65" s="659"/>
      <c r="AJ65" s="659"/>
      <c r="AK65" s="659"/>
      <c r="AL65" s="659"/>
      <c r="AM65" s="659"/>
      <c r="AN65" s="659"/>
      <c r="AO65" s="642" t="s">
        <v>139</v>
      </c>
      <c r="AP65" s="642"/>
      <c r="AQ65" s="643"/>
      <c r="AR65" s="665"/>
      <c r="AS65" s="659"/>
      <c r="AT65" s="659"/>
      <c r="AU65" s="659"/>
      <c r="AV65" s="659"/>
      <c r="AW65" s="659"/>
      <c r="AX65" s="659"/>
      <c r="AY65" s="659"/>
      <c r="AZ65" s="659"/>
      <c r="BA65" s="659"/>
      <c r="BB65" s="642" t="s">
        <v>139</v>
      </c>
      <c r="BC65" s="642"/>
      <c r="BD65" s="643"/>
      <c r="BE65" s="665"/>
      <c r="BF65" s="659"/>
      <c r="BG65" s="659"/>
      <c r="BH65" s="659"/>
      <c r="BI65" s="659"/>
      <c r="BJ65" s="659"/>
      <c r="BK65" s="659"/>
      <c r="BL65" s="659"/>
      <c r="BM65" s="659"/>
      <c r="BN65" s="659"/>
      <c r="BO65" s="642" t="s">
        <v>139</v>
      </c>
      <c r="BP65" s="642"/>
      <c r="BQ65" s="643"/>
      <c r="BR65" s="665"/>
      <c r="BS65" s="659"/>
      <c r="BT65" s="659"/>
      <c r="BU65" s="659"/>
      <c r="BV65" s="659"/>
      <c r="BW65" s="659"/>
      <c r="BX65" s="659"/>
      <c r="BY65" s="659"/>
      <c r="BZ65" s="659"/>
      <c r="CA65" s="659"/>
      <c r="CB65" s="642" t="s">
        <v>139</v>
      </c>
      <c r="CC65" s="642"/>
      <c r="CD65" s="643"/>
      <c r="CE65" s="121"/>
      <c r="CF65" s="121"/>
    </row>
    <row r="66" spans="4:95" ht="6" customHeight="1">
      <c r="F66" s="108"/>
      <c r="G66" s="776"/>
      <c r="H66" s="593"/>
      <c r="I66" s="593"/>
      <c r="J66" s="593"/>
      <c r="K66" s="593"/>
      <c r="L66" s="593"/>
      <c r="M66" s="593"/>
      <c r="N66" s="593"/>
      <c r="O66" s="593"/>
      <c r="P66" s="593"/>
      <c r="Q66" s="777"/>
      <c r="R66" s="661"/>
      <c r="S66" s="661"/>
      <c r="T66" s="661"/>
      <c r="U66" s="661"/>
      <c r="V66" s="661"/>
      <c r="W66" s="661"/>
      <c r="X66" s="661"/>
      <c r="Y66" s="661"/>
      <c r="Z66" s="661"/>
      <c r="AA66" s="661"/>
      <c r="AB66" s="644"/>
      <c r="AC66" s="644"/>
      <c r="AD66" s="645"/>
      <c r="AE66" s="666"/>
      <c r="AF66" s="661"/>
      <c r="AG66" s="661"/>
      <c r="AH66" s="661"/>
      <c r="AI66" s="661"/>
      <c r="AJ66" s="661"/>
      <c r="AK66" s="661"/>
      <c r="AL66" s="661"/>
      <c r="AM66" s="661"/>
      <c r="AN66" s="661"/>
      <c r="AO66" s="644"/>
      <c r="AP66" s="644"/>
      <c r="AQ66" s="645"/>
      <c r="AR66" s="666"/>
      <c r="AS66" s="661"/>
      <c r="AT66" s="661"/>
      <c r="AU66" s="661"/>
      <c r="AV66" s="661"/>
      <c r="AW66" s="661"/>
      <c r="AX66" s="661"/>
      <c r="AY66" s="661"/>
      <c r="AZ66" s="661"/>
      <c r="BA66" s="661"/>
      <c r="BB66" s="644"/>
      <c r="BC66" s="644"/>
      <c r="BD66" s="645"/>
      <c r="BE66" s="666"/>
      <c r="BF66" s="661"/>
      <c r="BG66" s="661"/>
      <c r="BH66" s="661"/>
      <c r="BI66" s="661"/>
      <c r="BJ66" s="661"/>
      <c r="BK66" s="661"/>
      <c r="BL66" s="661"/>
      <c r="BM66" s="661"/>
      <c r="BN66" s="661"/>
      <c r="BO66" s="644"/>
      <c r="BP66" s="644"/>
      <c r="BQ66" s="645"/>
      <c r="BR66" s="666"/>
      <c r="BS66" s="661"/>
      <c r="BT66" s="661"/>
      <c r="BU66" s="661"/>
      <c r="BV66" s="661"/>
      <c r="BW66" s="661"/>
      <c r="BX66" s="661"/>
      <c r="BY66" s="661"/>
      <c r="BZ66" s="661"/>
      <c r="CA66" s="661"/>
      <c r="CB66" s="644"/>
      <c r="CC66" s="644"/>
      <c r="CD66" s="645"/>
      <c r="CE66" s="121"/>
      <c r="CF66" s="121"/>
    </row>
    <row r="67" spans="4:95" ht="6" customHeight="1" thickBot="1">
      <c r="F67" s="108"/>
      <c r="G67" s="778"/>
      <c r="H67" s="779"/>
      <c r="I67" s="779"/>
      <c r="J67" s="779"/>
      <c r="K67" s="779"/>
      <c r="L67" s="779"/>
      <c r="M67" s="779"/>
      <c r="N67" s="779"/>
      <c r="O67" s="779"/>
      <c r="P67" s="779"/>
      <c r="Q67" s="780"/>
      <c r="R67" s="663"/>
      <c r="S67" s="663"/>
      <c r="T67" s="663"/>
      <c r="U67" s="663"/>
      <c r="V67" s="663"/>
      <c r="W67" s="663"/>
      <c r="X67" s="663"/>
      <c r="Y67" s="663"/>
      <c r="Z67" s="663"/>
      <c r="AA67" s="663"/>
      <c r="AB67" s="646"/>
      <c r="AC67" s="646"/>
      <c r="AD67" s="647"/>
      <c r="AE67" s="667"/>
      <c r="AF67" s="663"/>
      <c r="AG67" s="663"/>
      <c r="AH67" s="663"/>
      <c r="AI67" s="663"/>
      <c r="AJ67" s="663"/>
      <c r="AK67" s="663"/>
      <c r="AL67" s="663"/>
      <c r="AM67" s="663"/>
      <c r="AN67" s="663"/>
      <c r="AO67" s="646"/>
      <c r="AP67" s="646"/>
      <c r="AQ67" s="647"/>
      <c r="AR67" s="667"/>
      <c r="AS67" s="663"/>
      <c r="AT67" s="663"/>
      <c r="AU67" s="663"/>
      <c r="AV67" s="663"/>
      <c r="AW67" s="663"/>
      <c r="AX67" s="663"/>
      <c r="AY67" s="663"/>
      <c r="AZ67" s="663"/>
      <c r="BA67" s="663"/>
      <c r="BB67" s="646"/>
      <c r="BC67" s="646"/>
      <c r="BD67" s="647"/>
      <c r="BE67" s="667"/>
      <c r="BF67" s="663"/>
      <c r="BG67" s="663"/>
      <c r="BH67" s="663"/>
      <c r="BI67" s="663"/>
      <c r="BJ67" s="663"/>
      <c r="BK67" s="663"/>
      <c r="BL67" s="663"/>
      <c r="BM67" s="663"/>
      <c r="BN67" s="663"/>
      <c r="BO67" s="646"/>
      <c r="BP67" s="646"/>
      <c r="BQ67" s="647"/>
      <c r="BR67" s="667"/>
      <c r="BS67" s="663"/>
      <c r="BT67" s="663"/>
      <c r="BU67" s="663"/>
      <c r="BV67" s="663"/>
      <c r="BW67" s="663"/>
      <c r="BX67" s="663"/>
      <c r="BY67" s="663"/>
      <c r="BZ67" s="663"/>
      <c r="CA67" s="663"/>
      <c r="CB67" s="646"/>
      <c r="CC67" s="646"/>
      <c r="CD67" s="647"/>
      <c r="CE67" s="121"/>
      <c r="CF67" s="121"/>
    </row>
    <row r="68" spans="4:95" ht="6" customHeight="1" thickTop="1">
      <c r="F68" s="108"/>
      <c r="G68" s="781" t="s">
        <v>176</v>
      </c>
      <c r="H68" s="599"/>
      <c r="I68" s="599"/>
      <c r="J68" s="599"/>
      <c r="K68" s="599"/>
      <c r="L68" s="599"/>
      <c r="M68" s="599"/>
      <c r="N68" s="599"/>
      <c r="O68" s="599"/>
      <c r="P68" s="599"/>
      <c r="Q68" s="782"/>
      <c r="R68" s="786"/>
      <c r="S68" s="749"/>
      <c r="T68" s="749"/>
      <c r="U68" s="749"/>
      <c r="V68" s="749"/>
      <c r="W68" s="749"/>
      <c r="X68" s="749"/>
      <c r="Y68" s="749"/>
      <c r="Z68" s="749"/>
      <c r="AA68" s="749"/>
      <c r="AB68" s="754" t="s">
        <v>177</v>
      </c>
      <c r="AC68" s="754"/>
      <c r="AD68" s="755"/>
      <c r="AE68" s="748"/>
      <c r="AF68" s="749"/>
      <c r="AG68" s="749"/>
      <c r="AH68" s="749"/>
      <c r="AI68" s="749"/>
      <c r="AJ68" s="749"/>
      <c r="AK68" s="749"/>
      <c r="AL68" s="749"/>
      <c r="AM68" s="749"/>
      <c r="AN68" s="749"/>
      <c r="AO68" s="754" t="s">
        <v>177</v>
      </c>
      <c r="AP68" s="754"/>
      <c r="AQ68" s="755"/>
      <c r="AR68" s="748"/>
      <c r="AS68" s="749"/>
      <c r="AT68" s="749"/>
      <c r="AU68" s="749"/>
      <c r="AV68" s="749"/>
      <c r="AW68" s="749"/>
      <c r="AX68" s="749"/>
      <c r="AY68" s="749"/>
      <c r="AZ68" s="749"/>
      <c r="BA68" s="749"/>
      <c r="BB68" s="754" t="s">
        <v>177</v>
      </c>
      <c r="BC68" s="754"/>
      <c r="BD68" s="755"/>
      <c r="BE68" s="748"/>
      <c r="BF68" s="749"/>
      <c r="BG68" s="749"/>
      <c r="BH68" s="749"/>
      <c r="BI68" s="749"/>
      <c r="BJ68" s="749"/>
      <c r="BK68" s="749"/>
      <c r="BL68" s="749"/>
      <c r="BM68" s="749"/>
      <c r="BN68" s="749"/>
      <c r="BO68" s="754" t="s">
        <v>177</v>
      </c>
      <c r="BP68" s="754"/>
      <c r="BQ68" s="755"/>
      <c r="BR68" s="748"/>
      <c r="BS68" s="749"/>
      <c r="BT68" s="749"/>
      <c r="BU68" s="749"/>
      <c r="BV68" s="749"/>
      <c r="BW68" s="749"/>
      <c r="BX68" s="749"/>
      <c r="BY68" s="749"/>
      <c r="BZ68" s="749"/>
      <c r="CA68" s="749"/>
      <c r="CB68" s="754" t="s">
        <v>177</v>
      </c>
      <c r="CC68" s="754"/>
      <c r="CD68" s="755"/>
      <c r="CE68" s="121"/>
      <c r="CF68" s="121"/>
    </row>
    <row r="69" spans="4:95" ht="6" customHeight="1">
      <c r="F69" s="108"/>
      <c r="G69" s="776"/>
      <c r="H69" s="593"/>
      <c r="I69" s="593"/>
      <c r="J69" s="593"/>
      <c r="K69" s="593"/>
      <c r="L69" s="593"/>
      <c r="M69" s="593"/>
      <c r="N69" s="593"/>
      <c r="O69" s="593"/>
      <c r="P69" s="593"/>
      <c r="Q69" s="777"/>
      <c r="R69" s="751"/>
      <c r="S69" s="751"/>
      <c r="T69" s="751"/>
      <c r="U69" s="751"/>
      <c r="V69" s="751"/>
      <c r="W69" s="751"/>
      <c r="X69" s="751"/>
      <c r="Y69" s="751"/>
      <c r="Z69" s="751"/>
      <c r="AA69" s="751"/>
      <c r="AB69" s="756"/>
      <c r="AC69" s="756"/>
      <c r="AD69" s="757"/>
      <c r="AE69" s="750"/>
      <c r="AF69" s="751"/>
      <c r="AG69" s="751"/>
      <c r="AH69" s="751"/>
      <c r="AI69" s="751"/>
      <c r="AJ69" s="751"/>
      <c r="AK69" s="751"/>
      <c r="AL69" s="751"/>
      <c r="AM69" s="751"/>
      <c r="AN69" s="751"/>
      <c r="AO69" s="756"/>
      <c r="AP69" s="756"/>
      <c r="AQ69" s="757"/>
      <c r="AR69" s="750"/>
      <c r="AS69" s="751"/>
      <c r="AT69" s="751"/>
      <c r="AU69" s="751"/>
      <c r="AV69" s="751"/>
      <c r="AW69" s="751"/>
      <c r="AX69" s="751"/>
      <c r="AY69" s="751"/>
      <c r="AZ69" s="751"/>
      <c r="BA69" s="751"/>
      <c r="BB69" s="756"/>
      <c r="BC69" s="756"/>
      <c r="BD69" s="757"/>
      <c r="BE69" s="750"/>
      <c r="BF69" s="751"/>
      <c r="BG69" s="751"/>
      <c r="BH69" s="751"/>
      <c r="BI69" s="751"/>
      <c r="BJ69" s="751"/>
      <c r="BK69" s="751"/>
      <c r="BL69" s="751"/>
      <c r="BM69" s="751"/>
      <c r="BN69" s="751"/>
      <c r="BO69" s="756"/>
      <c r="BP69" s="756"/>
      <c r="BQ69" s="757"/>
      <c r="BR69" s="750"/>
      <c r="BS69" s="751"/>
      <c r="BT69" s="751"/>
      <c r="BU69" s="751"/>
      <c r="BV69" s="751"/>
      <c r="BW69" s="751"/>
      <c r="BX69" s="751"/>
      <c r="BY69" s="751"/>
      <c r="BZ69" s="751"/>
      <c r="CA69" s="751"/>
      <c r="CB69" s="756"/>
      <c r="CC69" s="756"/>
      <c r="CD69" s="757"/>
      <c r="CE69" s="121"/>
      <c r="CF69" s="121"/>
    </row>
    <row r="70" spans="4:95" ht="6" customHeight="1">
      <c r="F70" s="108"/>
      <c r="G70" s="783"/>
      <c r="H70" s="784"/>
      <c r="I70" s="784"/>
      <c r="J70" s="784"/>
      <c r="K70" s="784"/>
      <c r="L70" s="784"/>
      <c r="M70" s="784"/>
      <c r="N70" s="784"/>
      <c r="O70" s="784"/>
      <c r="P70" s="784"/>
      <c r="Q70" s="785"/>
      <c r="R70" s="753"/>
      <c r="S70" s="753"/>
      <c r="T70" s="753"/>
      <c r="U70" s="753"/>
      <c r="V70" s="753"/>
      <c r="W70" s="753"/>
      <c r="X70" s="753"/>
      <c r="Y70" s="753"/>
      <c r="Z70" s="753"/>
      <c r="AA70" s="753"/>
      <c r="AB70" s="758"/>
      <c r="AC70" s="758"/>
      <c r="AD70" s="759"/>
      <c r="AE70" s="752"/>
      <c r="AF70" s="753"/>
      <c r="AG70" s="753"/>
      <c r="AH70" s="753"/>
      <c r="AI70" s="753"/>
      <c r="AJ70" s="753"/>
      <c r="AK70" s="753"/>
      <c r="AL70" s="753"/>
      <c r="AM70" s="753"/>
      <c r="AN70" s="753"/>
      <c r="AO70" s="758"/>
      <c r="AP70" s="758"/>
      <c r="AQ70" s="759"/>
      <c r="AR70" s="752"/>
      <c r="AS70" s="753"/>
      <c r="AT70" s="753"/>
      <c r="AU70" s="753"/>
      <c r="AV70" s="753"/>
      <c r="AW70" s="753"/>
      <c r="AX70" s="753"/>
      <c r="AY70" s="753"/>
      <c r="AZ70" s="753"/>
      <c r="BA70" s="753"/>
      <c r="BB70" s="758"/>
      <c r="BC70" s="758"/>
      <c r="BD70" s="759"/>
      <c r="BE70" s="752"/>
      <c r="BF70" s="753"/>
      <c r="BG70" s="753"/>
      <c r="BH70" s="753"/>
      <c r="BI70" s="753"/>
      <c r="BJ70" s="753"/>
      <c r="BK70" s="753"/>
      <c r="BL70" s="753"/>
      <c r="BM70" s="753"/>
      <c r="BN70" s="753"/>
      <c r="BO70" s="758"/>
      <c r="BP70" s="758"/>
      <c r="BQ70" s="759"/>
      <c r="BR70" s="752"/>
      <c r="BS70" s="753"/>
      <c r="BT70" s="753"/>
      <c r="BU70" s="753"/>
      <c r="BV70" s="753"/>
      <c r="BW70" s="753"/>
      <c r="BX70" s="753"/>
      <c r="BY70" s="753"/>
      <c r="BZ70" s="753"/>
      <c r="CA70" s="753"/>
      <c r="CB70" s="758"/>
      <c r="CC70" s="758"/>
      <c r="CD70" s="759"/>
      <c r="CE70" s="121"/>
      <c r="CF70" s="121"/>
    </row>
    <row r="73" spans="4:95" ht="6" customHeight="1">
      <c r="D73" s="640" t="s">
        <v>277</v>
      </c>
      <c r="E73" s="640"/>
      <c r="F73" s="640"/>
      <c r="G73" s="640"/>
      <c r="H73" s="640"/>
      <c r="I73" s="640"/>
      <c r="J73" s="640"/>
      <c r="K73" s="640"/>
      <c r="L73" s="640"/>
      <c r="M73" s="640"/>
      <c r="N73" s="640"/>
      <c r="O73" s="640"/>
      <c r="P73" s="640"/>
      <c r="Q73" s="640"/>
      <c r="R73" s="640"/>
      <c r="S73" s="640"/>
      <c r="T73" s="640"/>
      <c r="U73" s="640"/>
      <c r="V73" s="640"/>
      <c r="W73" s="640"/>
      <c r="X73" s="640"/>
      <c r="Y73" s="640"/>
      <c r="Z73" s="640"/>
      <c r="AA73" s="640"/>
      <c r="AB73" s="640"/>
      <c r="AC73" s="640"/>
      <c r="AD73" s="640"/>
      <c r="AE73" s="640"/>
      <c r="AF73" s="640"/>
      <c r="AG73" s="640"/>
      <c r="AH73" s="640"/>
      <c r="AI73" s="640"/>
      <c r="AJ73" s="640"/>
      <c r="AK73" s="640"/>
      <c r="AL73" s="640"/>
      <c r="AM73" s="640"/>
      <c r="AN73" s="640"/>
      <c r="AO73" s="640"/>
      <c r="AP73" s="640"/>
      <c r="AQ73" s="640"/>
      <c r="AR73" s="108"/>
      <c r="AS73" s="108"/>
      <c r="AT73" s="108"/>
      <c r="AU73" s="108"/>
      <c r="AV73" s="108"/>
      <c r="AW73" s="108"/>
      <c r="AX73" s="108"/>
      <c r="AY73" s="1134" t="s">
        <v>184</v>
      </c>
      <c r="AZ73" s="1134"/>
      <c r="BA73" s="1134"/>
      <c r="BB73" s="1134"/>
      <c r="BC73" s="1134"/>
      <c r="BD73" s="1134"/>
      <c r="BE73" s="1134"/>
      <c r="BF73" s="1134"/>
      <c r="BG73" s="1134"/>
      <c r="BH73" s="1134"/>
      <c r="BI73" s="1134"/>
      <c r="BJ73" s="1134"/>
      <c r="BK73" s="1134"/>
      <c r="BL73" s="1134"/>
      <c r="BM73" s="1134"/>
      <c r="BN73" s="1134"/>
      <c r="BO73" s="1134"/>
      <c r="BP73" s="1134"/>
      <c r="BQ73" s="1134"/>
      <c r="BR73" s="1134"/>
      <c r="BS73" s="1134"/>
      <c r="BT73" s="1134"/>
      <c r="BU73" s="1134"/>
      <c r="BV73" s="1134"/>
      <c r="BW73" s="1134"/>
      <c r="BX73" s="1134"/>
      <c r="BY73" s="1134"/>
      <c r="BZ73" s="1134"/>
      <c r="CA73" s="1134"/>
      <c r="CB73" s="1134"/>
      <c r="CC73" s="1134"/>
      <c r="CD73" s="1134"/>
      <c r="CE73" s="169"/>
      <c r="CF73" s="169"/>
      <c r="CG73" s="169"/>
      <c r="CH73" s="169"/>
      <c r="CI73" s="169"/>
      <c r="CJ73" s="169"/>
      <c r="CK73" s="169"/>
      <c r="CL73" s="169"/>
      <c r="CM73" s="170"/>
      <c r="CN73" s="170"/>
      <c r="CO73" s="169"/>
      <c r="CP73" s="169"/>
      <c r="CQ73" s="169"/>
    </row>
    <row r="74" spans="4:95" ht="6" customHeight="1">
      <c r="D74" s="640"/>
      <c r="E74" s="640"/>
      <c r="F74" s="640"/>
      <c r="G74" s="640"/>
      <c r="H74" s="640"/>
      <c r="I74" s="640"/>
      <c r="J74" s="640"/>
      <c r="K74" s="640"/>
      <c r="L74" s="640"/>
      <c r="M74" s="640"/>
      <c r="N74" s="640"/>
      <c r="O74" s="640"/>
      <c r="P74" s="640"/>
      <c r="Q74" s="640"/>
      <c r="R74" s="640"/>
      <c r="S74" s="640"/>
      <c r="T74" s="640"/>
      <c r="U74" s="640"/>
      <c r="V74" s="640"/>
      <c r="W74" s="640"/>
      <c r="X74" s="640"/>
      <c r="Y74" s="640"/>
      <c r="Z74" s="640"/>
      <c r="AA74" s="640"/>
      <c r="AB74" s="640"/>
      <c r="AC74" s="640"/>
      <c r="AD74" s="640"/>
      <c r="AE74" s="640"/>
      <c r="AF74" s="640"/>
      <c r="AG74" s="640"/>
      <c r="AH74" s="640"/>
      <c r="AI74" s="640"/>
      <c r="AJ74" s="640"/>
      <c r="AK74" s="640"/>
      <c r="AL74" s="640"/>
      <c r="AM74" s="640"/>
      <c r="AN74" s="640"/>
      <c r="AO74" s="640"/>
      <c r="AP74" s="640"/>
      <c r="AQ74" s="640"/>
      <c r="AR74" s="108"/>
      <c r="AS74" s="108"/>
      <c r="AT74" s="108"/>
      <c r="AU74" s="108"/>
      <c r="AV74" s="108"/>
      <c r="AW74" s="108"/>
      <c r="AX74" s="108"/>
      <c r="AY74" s="1134"/>
      <c r="AZ74" s="1134"/>
      <c r="BA74" s="1134"/>
      <c r="BB74" s="1134"/>
      <c r="BC74" s="1134"/>
      <c r="BD74" s="1134"/>
      <c r="BE74" s="1134"/>
      <c r="BF74" s="1134"/>
      <c r="BG74" s="1134"/>
      <c r="BH74" s="1134"/>
      <c r="BI74" s="1134"/>
      <c r="BJ74" s="1134"/>
      <c r="BK74" s="1134"/>
      <c r="BL74" s="1134"/>
      <c r="BM74" s="1134"/>
      <c r="BN74" s="1134"/>
      <c r="BO74" s="1134"/>
      <c r="BP74" s="1134"/>
      <c r="BQ74" s="1134"/>
      <c r="BR74" s="1134"/>
      <c r="BS74" s="1134"/>
      <c r="BT74" s="1134"/>
      <c r="BU74" s="1134"/>
      <c r="BV74" s="1134"/>
      <c r="BW74" s="1134"/>
      <c r="BX74" s="1134"/>
      <c r="BY74" s="1134"/>
      <c r="BZ74" s="1134"/>
      <c r="CA74" s="1134"/>
      <c r="CB74" s="1134"/>
      <c r="CC74" s="1134"/>
      <c r="CD74" s="1134"/>
      <c r="CE74" s="169"/>
      <c r="CF74" s="169"/>
      <c r="CG74" s="169"/>
      <c r="CH74" s="169"/>
      <c r="CI74" s="169"/>
      <c r="CJ74" s="169"/>
      <c r="CK74" s="169"/>
      <c r="CL74" s="169"/>
      <c r="CM74" s="170"/>
      <c r="CN74" s="170"/>
      <c r="CO74" s="169"/>
      <c r="CP74" s="169"/>
      <c r="CQ74" s="169"/>
    </row>
    <row r="75" spans="4:95" ht="6" customHeight="1">
      <c r="D75" s="640"/>
      <c r="E75" s="640"/>
      <c r="F75" s="640"/>
      <c r="G75" s="640"/>
      <c r="H75" s="640"/>
      <c r="I75" s="640"/>
      <c r="J75" s="640"/>
      <c r="K75" s="640"/>
      <c r="L75" s="640"/>
      <c r="M75" s="640"/>
      <c r="N75" s="640"/>
      <c r="O75" s="640"/>
      <c r="P75" s="640"/>
      <c r="Q75" s="640"/>
      <c r="R75" s="640"/>
      <c r="S75" s="640"/>
      <c r="T75" s="640"/>
      <c r="U75" s="640"/>
      <c r="V75" s="640"/>
      <c r="W75" s="640"/>
      <c r="X75" s="640"/>
      <c r="Y75" s="640"/>
      <c r="Z75" s="640"/>
      <c r="AA75" s="640"/>
      <c r="AB75" s="640"/>
      <c r="AC75" s="640"/>
      <c r="AD75" s="640"/>
      <c r="AE75" s="640"/>
      <c r="AF75" s="640"/>
      <c r="AG75" s="640"/>
      <c r="AH75" s="640"/>
      <c r="AI75" s="640"/>
      <c r="AJ75" s="640"/>
      <c r="AK75" s="640"/>
      <c r="AL75" s="640"/>
      <c r="AM75" s="640"/>
      <c r="AN75" s="640"/>
      <c r="AO75" s="640"/>
      <c r="AP75" s="640"/>
      <c r="AQ75" s="640"/>
      <c r="AR75" s="108"/>
      <c r="AS75" s="108"/>
      <c r="AT75" s="108"/>
      <c r="AU75" s="108"/>
      <c r="AV75" s="108"/>
      <c r="AW75" s="108"/>
      <c r="AX75" s="108"/>
      <c r="AY75" s="1134"/>
      <c r="AZ75" s="1134"/>
      <c r="BA75" s="1134"/>
      <c r="BB75" s="1134"/>
      <c r="BC75" s="1134"/>
      <c r="BD75" s="1134"/>
      <c r="BE75" s="1134"/>
      <c r="BF75" s="1134"/>
      <c r="BG75" s="1134"/>
      <c r="BH75" s="1134"/>
      <c r="BI75" s="1134"/>
      <c r="BJ75" s="1134"/>
      <c r="BK75" s="1134"/>
      <c r="BL75" s="1134"/>
      <c r="BM75" s="1134"/>
      <c r="BN75" s="1134"/>
      <c r="BO75" s="1134"/>
      <c r="BP75" s="1134"/>
      <c r="BQ75" s="1134"/>
      <c r="BR75" s="1134"/>
      <c r="BS75" s="1134"/>
      <c r="BT75" s="1134"/>
      <c r="BU75" s="1134"/>
      <c r="BV75" s="1134"/>
      <c r="BW75" s="1134"/>
      <c r="BX75" s="1134"/>
      <c r="BY75" s="1134"/>
      <c r="BZ75" s="1134"/>
      <c r="CA75" s="1134"/>
      <c r="CB75" s="1134"/>
      <c r="CC75" s="1134"/>
      <c r="CD75" s="1134"/>
      <c r="CE75" s="169"/>
      <c r="CF75" s="169"/>
      <c r="CG75" s="169"/>
      <c r="CH75" s="169"/>
      <c r="CI75" s="169"/>
      <c r="CJ75" s="169"/>
      <c r="CK75" s="169"/>
      <c r="CL75" s="169"/>
      <c r="CM75" s="170"/>
      <c r="CN75" s="170"/>
      <c r="CO75" s="169"/>
      <c r="CP75" s="169"/>
      <c r="CQ75" s="169"/>
    </row>
    <row r="76" spans="4:95" ht="6" customHeight="1">
      <c r="D76" s="640"/>
      <c r="E76" s="640"/>
      <c r="F76" s="640"/>
      <c r="G76" s="640"/>
      <c r="H76" s="640"/>
      <c r="I76" s="640"/>
      <c r="J76" s="640"/>
      <c r="K76" s="640"/>
      <c r="L76" s="640"/>
      <c r="M76" s="640"/>
      <c r="N76" s="640"/>
      <c r="O76" s="640"/>
      <c r="P76" s="640"/>
      <c r="Q76" s="640"/>
      <c r="R76" s="640"/>
      <c r="S76" s="640"/>
      <c r="T76" s="640"/>
      <c r="U76" s="640"/>
      <c r="V76" s="640"/>
      <c r="W76" s="640"/>
      <c r="X76" s="640"/>
      <c r="Y76" s="640"/>
      <c r="Z76" s="640"/>
      <c r="AA76" s="640"/>
      <c r="AB76" s="640"/>
      <c r="AC76" s="640"/>
      <c r="AD76" s="640"/>
      <c r="AE76" s="640"/>
      <c r="AF76" s="640"/>
      <c r="AG76" s="640"/>
      <c r="AH76" s="640"/>
      <c r="AI76" s="640"/>
      <c r="AJ76" s="640"/>
      <c r="AK76" s="640"/>
      <c r="AL76" s="640"/>
      <c r="AM76" s="640"/>
      <c r="AN76" s="640"/>
      <c r="AO76" s="640"/>
      <c r="AP76" s="640"/>
      <c r="AQ76" s="640"/>
      <c r="AR76" s="108"/>
      <c r="AS76" s="108"/>
      <c r="AT76" s="108"/>
      <c r="AU76" s="108"/>
      <c r="AV76" s="108"/>
      <c r="AW76" s="108"/>
      <c r="AX76" s="108"/>
      <c r="AY76" s="1134"/>
      <c r="AZ76" s="1134"/>
      <c r="BA76" s="1134"/>
      <c r="BB76" s="1134"/>
      <c r="BC76" s="1134"/>
      <c r="BD76" s="1134"/>
      <c r="BE76" s="1134"/>
      <c r="BF76" s="1134"/>
      <c r="BG76" s="1134"/>
      <c r="BH76" s="1134"/>
      <c r="BI76" s="1134"/>
      <c r="BJ76" s="1134"/>
      <c r="BK76" s="1134"/>
      <c r="BL76" s="1134"/>
      <c r="BM76" s="1134"/>
      <c r="BN76" s="1134"/>
      <c r="BO76" s="1134"/>
      <c r="BP76" s="1134"/>
      <c r="BQ76" s="1134"/>
      <c r="BR76" s="1134"/>
      <c r="BS76" s="1134"/>
      <c r="BT76" s="1134"/>
      <c r="BU76" s="1134"/>
      <c r="BV76" s="1134"/>
      <c r="BW76" s="1134"/>
      <c r="BX76" s="1134"/>
      <c r="BY76" s="1134"/>
      <c r="BZ76" s="1134"/>
      <c r="CA76" s="1134"/>
      <c r="CB76" s="1134"/>
      <c r="CC76" s="1134"/>
      <c r="CD76" s="1134"/>
      <c r="CE76" s="169"/>
      <c r="CF76" s="169"/>
      <c r="CG76" s="169"/>
      <c r="CH76" s="169"/>
      <c r="CI76" s="169"/>
      <c r="CJ76" s="169"/>
      <c r="CK76" s="169"/>
      <c r="CL76" s="169"/>
      <c r="CM76" s="170"/>
      <c r="CN76" s="170"/>
      <c r="CO76" s="169"/>
      <c r="CP76" s="169"/>
      <c r="CQ76" s="169"/>
    </row>
    <row r="77" spans="4:95" ht="6" customHeight="1">
      <c r="D77" s="640"/>
      <c r="E77" s="640"/>
      <c r="F77" s="640"/>
      <c r="G77" s="640"/>
      <c r="H77" s="640"/>
      <c r="I77" s="640"/>
      <c r="J77" s="640"/>
      <c r="K77" s="640"/>
      <c r="L77" s="640"/>
      <c r="M77" s="640"/>
      <c r="N77" s="640"/>
      <c r="O77" s="640"/>
      <c r="P77" s="640"/>
      <c r="Q77" s="640"/>
      <c r="R77" s="640"/>
      <c r="S77" s="640"/>
      <c r="T77" s="640"/>
      <c r="U77" s="640"/>
      <c r="V77" s="640"/>
      <c r="W77" s="640"/>
      <c r="X77" s="640"/>
      <c r="Y77" s="640"/>
      <c r="Z77" s="640"/>
      <c r="AA77" s="640"/>
      <c r="AB77" s="640"/>
      <c r="AC77" s="640"/>
      <c r="AD77" s="640"/>
      <c r="AE77" s="640"/>
      <c r="AF77" s="640"/>
      <c r="AG77" s="640"/>
      <c r="AH77" s="640"/>
      <c r="AI77" s="640"/>
      <c r="AJ77" s="640"/>
      <c r="AK77" s="640"/>
      <c r="AL77" s="640"/>
      <c r="AM77" s="640"/>
      <c r="AN77" s="640"/>
      <c r="AO77" s="640"/>
      <c r="AP77" s="640"/>
      <c r="AQ77" s="640"/>
      <c r="AY77" s="1134"/>
      <c r="AZ77" s="1134"/>
      <c r="BA77" s="1134"/>
      <c r="BB77" s="1134"/>
      <c r="BC77" s="1134"/>
      <c r="BD77" s="1134"/>
      <c r="BE77" s="1134"/>
      <c r="BF77" s="1134"/>
      <c r="BG77" s="1134"/>
      <c r="BH77" s="1134"/>
      <c r="BI77" s="1134"/>
      <c r="BJ77" s="1134"/>
      <c r="BK77" s="1134"/>
      <c r="BL77" s="1134"/>
      <c r="BM77" s="1134"/>
      <c r="BN77" s="1134"/>
      <c r="BO77" s="1134"/>
      <c r="BP77" s="1134"/>
      <c r="BQ77" s="1134"/>
      <c r="BR77" s="1134"/>
      <c r="BS77" s="1134"/>
      <c r="BT77" s="1134"/>
      <c r="BU77" s="1134"/>
      <c r="BV77" s="1134"/>
      <c r="BW77" s="1134"/>
      <c r="BX77" s="1134"/>
      <c r="BY77" s="1134"/>
      <c r="BZ77" s="1134"/>
      <c r="CA77" s="1134"/>
      <c r="CB77" s="1134"/>
      <c r="CC77" s="1134"/>
      <c r="CD77" s="1134"/>
      <c r="CE77" s="169"/>
      <c r="CF77" s="169"/>
      <c r="CG77" s="169"/>
      <c r="CH77" s="169"/>
      <c r="CI77" s="169"/>
      <c r="CJ77" s="169"/>
      <c r="CK77" s="169"/>
      <c r="CL77" s="169"/>
      <c r="CM77" s="170"/>
      <c r="CN77" s="170"/>
      <c r="CO77" s="169"/>
      <c r="CP77" s="169"/>
      <c r="CQ77" s="169"/>
    </row>
    <row r="78" spans="4:95" ht="6" customHeight="1">
      <c r="F78" s="628" t="s">
        <v>185</v>
      </c>
      <c r="G78" s="629"/>
      <c r="H78" s="629"/>
      <c r="I78" s="629"/>
      <c r="J78" s="629"/>
      <c r="K78" s="629"/>
      <c r="L78" s="629"/>
      <c r="M78" s="629"/>
      <c r="N78" s="629"/>
      <c r="O78" s="629"/>
      <c r="P78" s="629"/>
      <c r="Q78" s="629"/>
      <c r="R78" s="629"/>
      <c r="S78" s="629"/>
      <c r="T78" s="629"/>
      <c r="U78" s="629"/>
      <c r="V78" s="629"/>
      <c r="W78" s="629"/>
      <c r="X78" s="629"/>
      <c r="Y78" s="789"/>
      <c r="Z78" s="641"/>
      <c r="AA78" s="641"/>
      <c r="AB78" s="641"/>
      <c r="AC78" s="641"/>
      <c r="AD78" s="641"/>
      <c r="AE78" s="641"/>
      <c r="AF78" s="641"/>
      <c r="AG78" s="641"/>
      <c r="AH78" s="641"/>
      <c r="AI78" s="641"/>
      <c r="AJ78" s="641"/>
      <c r="AK78" s="641"/>
      <c r="AL78" s="641"/>
      <c r="AM78" s="641"/>
      <c r="AN78" s="641"/>
      <c r="AO78" s="641"/>
      <c r="AP78" s="641"/>
      <c r="AQ78" s="641"/>
      <c r="AR78" s="641"/>
      <c r="AS78" s="641"/>
      <c r="AT78" s="641"/>
      <c r="AU78" s="641"/>
      <c r="AV78" s="641"/>
      <c r="AW78" s="641"/>
      <c r="AX78" s="641"/>
      <c r="AY78" s="1134"/>
      <c r="AZ78" s="1134"/>
      <c r="BA78" s="1134"/>
      <c r="BB78" s="1134"/>
      <c r="BC78" s="1134"/>
      <c r="BD78" s="1134"/>
      <c r="BE78" s="1134"/>
      <c r="BF78" s="1134"/>
      <c r="BG78" s="1134"/>
      <c r="BH78" s="1134"/>
      <c r="BI78" s="1134"/>
      <c r="BJ78" s="1134"/>
      <c r="BK78" s="1134"/>
      <c r="BL78" s="1134"/>
      <c r="BM78" s="1134"/>
      <c r="BN78" s="1134"/>
      <c r="BO78" s="1134"/>
      <c r="BP78" s="1134"/>
      <c r="BQ78" s="1134"/>
      <c r="BR78" s="1134"/>
      <c r="BS78" s="1134"/>
      <c r="BT78" s="1134"/>
      <c r="BU78" s="1134"/>
      <c r="BV78" s="1134"/>
      <c r="BW78" s="1134"/>
      <c r="BX78" s="1134"/>
      <c r="BY78" s="1134"/>
      <c r="BZ78" s="1134"/>
      <c r="CA78" s="1134"/>
      <c r="CB78" s="1134"/>
      <c r="CC78" s="1134"/>
      <c r="CD78" s="1134"/>
      <c r="CE78" s="169"/>
      <c r="CF78" s="169"/>
      <c r="CG78" s="169"/>
      <c r="CH78" s="169"/>
      <c r="CI78" s="169"/>
      <c r="CJ78" s="169"/>
      <c r="CK78" s="169"/>
      <c r="CL78" s="169"/>
      <c r="CM78" s="170"/>
      <c r="CN78" s="170"/>
      <c r="CO78" s="169"/>
      <c r="CP78" s="169"/>
      <c r="CQ78" s="169"/>
    </row>
    <row r="79" spans="4:95" ht="6" customHeight="1">
      <c r="F79" s="629"/>
      <c r="G79" s="629"/>
      <c r="H79" s="629"/>
      <c r="I79" s="629"/>
      <c r="J79" s="629"/>
      <c r="K79" s="629"/>
      <c r="L79" s="629"/>
      <c r="M79" s="629"/>
      <c r="N79" s="629"/>
      <c r="O79" s="629"/>
      <c r="P79" s="629"/>
      <c r="Q79" s="629"/>
      <c r="R79" s="629"/>
      <c r="S79" s="629"/>
      <c r="T79" s="629"/>
      <c r="U79" s="629"/>
      <c r="V79" s="629"/>
      <c r="W79" s="629"/>
      <c r="X79" s="629"/>
      <c r="Y79" s="641"/>
      <c r="Z79" s="641"/>
      <c r="AA79" s="641"/>
      <c r="AB79" s="641"/>
      <c r="AC79" s="641"/>
      <c r="AD79" s="641"/>
      <c r="AE79" s="641"/>
      <c r="AF79" s="641"/>
      <c r="AG79" s="641"/>
      <c r="AH79" s="641"/>
      <c r="AI79" s="641"/>
      <c r="AJ79" s="641"/>
      <c r="AK79" s="641"/>
      <c r="AL79" s="641"/>
      <c r="AM79" s="641"/>
      <c r="AN79" s="641"/>
      <c r="AO79" s="641"/>
      <c r="AP79" s="641"/>
      <c r="AQ79" s="641"/>
      <c r="AR79" s="641"/>
      <c r="AS79" s="641"/>
      <c r="AT79" s="641"/>
      <c r="AU79" s="641"/>
      <c r="AV79" s="641"/>
      <c r="AW79" s="641"/>
      <c r="AX79" s="641"/>
      <c r="AY79" s="1134"/>
      <c r="AZ79" s="1134"/>
      <c r="BA79" s="1134"/>
      <c r="BB79" s="1134"/>
      <c r="BC79" s="1134"/>
      <c r="BD79" s="1134"/>
      <c r="BE79" s="1134"/>
      <c r="BF79" s="1134"/>
      <c r="BG79" s="1134"/>
      <c r="BH79" s="1134"/>
      <c r="BI79" s="1134"/>
      <c r="BJ79" s="1134"/>
      <c r="BK79" s="1134"/>
      <c r="BL79" s="1134"/>
      <c r="BM79" s="1134"/>
      <c r="BN79" s="1134"/>
      <c r="BO79" s="1134"/>
      <c r="BP79" s="1134"/>
      <c r="BQ79" s="1134"/>
      <c r="BR79" s="1134"/>
      <c r="BS79" s="1134"/>
      <c r="BT79" s="1134"/>
      <c r="BU79" s="1134"/>
      <c r="BV79" s="1134"/>
      <c r="BW79" s="1134"/>
      <c r="BX79" s="1134"/>
      <c r="BY79" s="1134"/>
      <c r="BZ79" s="1134"/>
      <c r="CA79" s="1134"/>
      <c r="CB79" s="1134"/>
      <c r="CC79" s="1134"/>
      <c r="CD79" s="1134"/>
      <c r="CE79" s="169"/>
      <c r="CF79" s="169"/>
      <c r="CG79" s="169"/>
      <c r="CH79" s="169"/>
      <c r="CI79" s="169"/>
      <c r="CJ79" s="169"/>
      <c r="CK79" s="169"/>
      <c r="CL79" s="169"/>
      <c r="CM79" s="170"/>
      <c r="CN79" s="170"/>
      <c r="CO79" s="169"/>
      <c r="CP79" s="169"/>
      <c r="CQ79" s="169"/>
    </row>
    <row r="80" spans="4:95" ht="6" customHeight="1">
      <c r="F80" s="629"/>
      <c r="G80" s="629"/>
      <c r="H80" s="629"/>
      <c r="I80" s="629"/>
      <c r="J80" s="629"/>
      <c r="K80" s="629"/>
      <c r="L80" s="629"/>
      <c r="M80" s="629"/>
      <c r="N80" s="629"/>
      <c r="O80" s="629"/>
      <c r="P80" s="629"/>
      <c r="Q80" s="629"/>
      <c r="R80" s="629"/>
      <c r="S80" s="629"/>
      <c r="T80" s="629"/>
      <c r="U80" s="629"/>
      <c r="V80" s="629"/>
      <c r="W80" s="629"/>
      <c r="X80" s="629"/>
      <c r="Y80" s="790"/>
      <c r="Z80" s="790"/>
      <c r="AA80" s="790"/>
      <c r="AB80" s="790"/>
      <c r="AC80" s="790"/>
      <c r="AD80" s="790"/>
      <c r="AE80" s="790"/>
      <c r="AF80" s="790"/>
      <c r="AG80" s="790"/>
      <c r="AH80" s="790"/>
      <c r="AI80" s="790"/>
      <c r="AJ80" s="790"/>
      <c r="AK80" s="790"/>
      <c r="AL80" s="790"/>
      <c r="AM80" s="790"/>
      <c r="AN80" s="790"/>
      <c r="AO80" s="790"/>
      <c r="AP80" s="790"/>
      <c r="AQ80" s="790"/>
      <c r="AR80" s="790"/>
      <c r="AS80" s="790"/>
      <c r="AT80" s="790"/>
      <c r="AU80" s="790"/>
      <c r="AV80" s="790"/>
      <c r="AW80" s="790"/>
      <c r="AX80" s="790"/>
      <c r="AY80" s="1134"/>
      <c r="AZ80" s="1134"/>
      <c r="BA80" s="1134"/>
      <c r="BB80" s="1134"/>
      <c r="BC80" s="1134"/>
      <c r="BD80" s="1134"/>
      <c r="BE80" s="1134"/>
      <c r="BF80" s="1134"/>
      <c r="BG80" s="1134"/>
      <c r="BH80" s="1134"/>
      <c r="BI80" s="1134"/>
      <c r="BJ80" s="1134"/>
      <c r="BK80" s="1134"/>
      <c r="BL80" s="1134"/>
      <c r="BM80" s="1134"/>
      <c r="BN80" s="1134"/>
      <c r="BO80" s="1134"/>
      <c r="BP80" s="1134"/>
      <c r="BQ80" s="1134"/>
      <c r="BR80" s="1134"/>
      <c r="BS80" s="1134"/>
      <c r="BT80" s="1134"/>
      <c r="BU80" s="1134"/>
      <c r="BV80" s="1134"/>
      <c r="BW80" s="1134"/>
      <c r="BX80" s="1134"/>
      <c r="BY80" s="1134"/>
      <c r="BZ80" s="1134"/>
      <c r="CA80" s="1134"/>
      <c r="CB80" s="1134"/>
      <c r="CC80" s="1134"/>
      <c r="CD80" s="1134"/>
      <c r="CE80" s="169"/>
      <c r="CF80" s="169"/>
      <c r="CG80" s="169"/>
      <c r="CH80" s="169"/>
      <c r="CI80" s="169"/>
      <c r="CJ80" s="169"/>
      <c r="CK80" s="169"/>
      <c r="CL80" s="169"/>
      <c r="CM80" s="170"/>
      <c r="CN80" s="170"/>
      <c r="CO80" s="169"/>
      <c r="CP80" s="169"/>
      <c r="CQ80" s="169"/>
    </row>
    <row r="81" spans="1:96" ht="51.45" customHeight="1">
      <c r="AY81" s="1135"/>
      <c r="AZ81" s="1135"/>
      <c r="BA81" s="1135"/>
      <c r="BB81" s="1135"/>
      <c r="BC81" s="1135"/>
      <c r="BD81" s="1135"/>
      <c r="BE81" s="1135"/>
      <c r="BF81" s="1135"/>
      <c r="BG81" s="1135"/>
      <c r="BH81" s="1135"/>
      <c r="BI81" s="1135"/>
      <c r="BJ81" s="1135"/>
      <c r="BK81" s="1135"/>
      <c r="BL81" s="1135"/>
      <c r="BM81" s="1135"/>
      <c r="BN81" s="1135"/>
      <c r="BO81" s="1135"/>
      <c r="BP81" s="1135"/>
      <c r="BQ81" s="1135"/>
      <c r="BR81" s="1135"/>
      <c r="BS81" s="1135"/>
      <c r="BT81" s="1135"/>
      <c r="BU81" s="1135"/>
      <c r="BV81" s="1135"/>
      <c r="BW81" s="1135"/>
      <c r="BX81" s="1135"/>
      <c r="BY81" s="1135"/>
      <c r="BZ81" s="1135"/>
      <c r="CA81" s="1135"/>
      <c r="CB81" s="1135"/>
      <c r="CC81" s="1135"/>
      <c r="CD81" s="1135"/>
      <c r="CE81" s="169"/>
      <c r="CF81" s="169"/>
      <c r="CG81" s="169"/>
      <c r="CH81" s="169"/>
      <c r="CI81" s="169"/>
      <c r="CJ81" s="169"/>
      <c r="CK81" s="169"/>
      <c r="CL81" s="169"/>
      <c r="CM81" s="170"/>
      <c r="CN81" s="170"/>
      <c r="CO81" s="169"/>
      <c r="CP81" s="169"/>
      <c r="CQ81" s="169"/>
    </row>
    <row r="82" spans="1:96" ht="6" customHeight="1">
      <c r="G82" s="791"/>
      <c r="H82" s="792"/>
      <c r="I82" s="792"/>
      <c r="J82" s="792"/>
      <c r="K82" s="792"/>
      <c r="L82" s="792"/>
      <c r="M82" s="792"/>
      <c r="N82" s="792"/>
      <c r="O82" s="792"/>
      <c r="P82" s="792"/>
      <c r="Q82" s="793"/>
      <c r="R82" s="648" t="s">
        <v>37</v>
      </c>
      <c r="S82" s="642"/>
      <c r="T82" s="642"/>
      <c r="U82" s="642"/>
      <c r="V82" s="642"/>
      <c r="W82" s="1120" t="str">
        <f>IF(安全投資実績報告書!$T$31="","",安全投資実績報告書!$T$31)</f>
        <v/>
      </c>
      <c r="X82" s="1121"/>
      <c r="Y82" s="1121"/>
      <c r="Z82" s="642" t="s">
        <v>138</v>
      </c>
      <c r="AA82" s="642"/>
      <c r="AB82" s="642"/>
      <c r="AC82" s="642"/>
      <c r="AD82" s="643"/>
      <c r="AE82" s="648" t="s">
        <v>37</v>
      </c>
      <c r="AF82" s="642"/>
      <c r="AG82" s="642"/>
      <c r="AH82" s="642"/>
      <c r="AI82" s="642"/>
      <c r="AJ82" s="1120" t="str">
        <f>IF(安全投資実績報告書!$AG$31="","",安全投資実績報告書!$AG$31)</f>
        <v/>
      </c>
      <c r="AK82" s="1121"/>
      <c r="AL82" s="1121"/>
      <c r="AM82" s="642" t="s">
        <v>138</v>
      </c>
      <c r="AN82" s="642"/>
      <c r="AO82" s="642"/>
      <c r="AP82" s="642"/>
      <c r="AQ82" s="643"/>
      <c r="AR82" s="648" t="s">
        <v>37</v>
      </c>
      <c r="AS82" s="642"/>
      <c r="AT82" s="642"/>
      <c r="AU82" s="642"/>
      <c r="AV82" s="642"/>
      <c r="AW82" s="1120" t="str">
        <f>IF(安全投資実績報告書!$AT$31="","",安全投資実績報告書!$AT$31)</f>
        <v/>
      </c>
      <c r="AX82" s="1121"/>
      <c r="AY82" s="1121"/>
      <c r="AZ82" s="642" t="s">
        <v>138</v>
      </c>
      <c r="BA82" s="642"/>
      <c r="BB82" s="642"/>
      <c r="BC82" s="642"/>
      <c r="BD82" s="643"/>
      <c r="BE82" s="648" t="s">
        <v>37</v>
      </c>
      <c r="BF82" s="642"/>
      <c r="BG82" s="642"/>
      <c r="BH82" s="642"/>
      <c r="BI82" s="642"/>
      <c r="BJ82" s="1120" t="str">
        <f>IF(安全投資実績報告書!$BG$31="","",安全投資実績報告書!$BG$31)</f>
        <v/>
      </c>
      <c r="BK82" s="1121"/>
      <c r="BL82" s="1121"/>
      <c r="BM82" s="642" t="s">
        <v>138</v>
      </c>
      <c r="BN82" s="642"/>
      <c r="BO82" s="642"/>
      <c r="BP82" s="642"/>
      <c r="BQ82" s="643"/>
      <c r="BR82" s="648" t="s">
        <v>37</v>
      </c>
      <c r="BS82" s="642"/>
      <c r="BT82" s="642"/>
      <c r="BU82" s="642"/>
      <c r="BV82" s="642"/>
      <c r="BW82" s="1120" t="str">
        <f>IF(安全投資実績報告書!$BT$31="","",安全投資実績報告書!$BT$31)</f>
        <v/>
      </c>
      <c r="BX82" s="1121"/>
      <c r="BY82" s="1121"/>
      <c r="BZ82" s="642" t="s">
        <v>138</v>
      </c>
      <c r="CA82" s="642"/>
      <c r="CB82" s="642"/>
      <c r="CC82" s="642"/>
      <c r="CD82" s="643"/>
      <c r="CE82" s="122"/>
      <c r="CF82" s="122"/>
      <c r="CG82" s="122"/>
      <c r="CH82" s="122"/>
      <c r="CI82" s="122"/>
      <c r="CM82" s="122"/>
      <c r="CN82" s="122"/>
      <c r="CO82" s="122"/>
      <c r="CP82" s="122"/>
      <c r="CQ82" s="122"/>
      <c r="CR82" s="122"/>
    </row>
    <row r="83" spans="1:96" ht="6" customHeight="1">
      <c r="G83" s="794"/>
      <c r="H83" s="640"/>
      <c r="I83" s="640"/>
      <c r="J83" s="640"/>
      <c r="K83" s="640"/>
      <c r="L83" s="640"/>
      <c r="M83" s="640"/>
      <c r="N83" s="640"/>
      <c r="O83" s="640"/>
      <c r="P83" s="640"/>
      <c r="Q83" s="795"/>
      <c r="R83" s="649"/>
      <c r="S83" s="644"/>
      <c r="T83" s="644"/>
      <c r="U83" s="644"/>
      <c r="V83" s="644"/>
      <c r="W83" s="1122"/>
      <c r="X83" s="1122"/>
      <c r="Y83" s="1122"/>
      <c r="Z83" s="644"/>
      <c r="AA83" s="644"/>
      <c r="AB83" s="644"/>
      <c r="AC83" s="644"/>
      <c r="AD83" s="645"/>
      <c r="AE83" s="649"/>
      <c r="AF83" s="644"/>
      <c r="AG83" s="644"/>
      <c r="AH83" s="644"/>
      <c r="AI83" s="644"/>
      <c r="AJ83" s="1122"/>
      <c r="AK83" s="1122"/>
      <c r="AL83" s="1122"/>
      <c r="AM83" s="644"/>
      <c r="AN83" s="644"/>
      <c r="AO83" s="644"/>
      <c r="AP83" s="644"/>
      <c r="AQ83" s="645"/>
      <c r="AR83" s="649"/>
      <c r="AS83" s="644"/>
      <c r="AT83" s="644"/>
      <c r="AU83" s="644"/>
      <c r="AV83" s="644"/>
      <c r="AW83" s="1122"/>
      <c r="AX83" s="1122"/>
      <c r="AY83" s="1122"/>
      <c r="AZ83" s="644"/>
      <c r="BA83" s="644"/>
      <c r="BB83" s="644"/>
      <c r="BC83" s="644"/>
      <c r="BD83" s="645"/>
      <c r="BE83" s="649"/>
      <c r="BF83" s="644"/>
      <c r="BG83" s="644"/>
      <c r="BH83" s="644"/>
      <c r="BI83" s="644"/>
      <c r="BJ83" s="1122"/>
      <c r="BK83" s="1122"/>
      <c r="BL83" s="1122"/>
      <c r="BM83" s="644"/>
      <c r="BN83" s="644"/>
      <c r="BO83" s="644"/>
      <c r="BP83" s="644"/>
      <c r="BQ83" s="645"/>
      <c r="BR83" s="649"/>
      <c r="BS83" s="644"/>
      <c r="BT83" s="644"/>
      <c r="BU83" s="644"/>
      <c r="BV83" s="644"/>
      <c r="BW83" s="1122"/>
      <c r="BX83" s="1122"/>
      <c r="BY83" s="1122"/>
      <c r="BZ83" s="644"/>
      <c r="CA83" s="644"/>
      <c r="CB83" s="644"/>
      <c r="CC83" s="644"/>
      <c r="CD83" s="645"/>
      <c r="CE83" s="122"/>
      <c r="CF83" s="122"/>
      <c r="CG83" s="122"/>
      <c r="CH83" s="122"/>
      <c r="CI83" s="122"/>
      <c r="CM83" s="122"/>
      <c r="CN83" s="122"/>
      <c r="CO83" s="122"/>
      <c r="CP83" s="122"/>
      <c r="CQ83" s="122"/>
      <c r="CR83" s="122"/>
    </row>
    <row r="84" spans="1:96" ht="6" customHeight="1" thickBot="1">
      <c r="G84" s="794"/>
      <c r="H84" s="640"/>
      <c r="I84" s="640"/>
      <c r="J84" s="640"/>
      <c r="K84" s="640"/>
      <c r="L84" s="640"/>
      <c r="M84" s="640"/>
      <c r="N84" s="640"/>
      <c r="O84" s="640"/>
      <c r="P84" s="640"/>
      <c r="Q84" s="795"/>
      <c r="R84" s="650"/>
      <c r="S84" s="646"/>
      <c r="T84" s="646"/>
      <c r="U84" s="646"/>
      <c r="V84" s="646"/>
      <c r="W84" s="1123"/>
      <c r="X84" s="1123"/>
      <c r="Y84" s="1123"/>
      <c r="Z84" s="646"/>
      <c r="AA84" s="646"/>
      <c r="AB84" s="646"/>
      <c r="AC84" s="646"/>
      <c r="AD84" s="647"/>
      <c r="AE84" s="650"/>
      <c r="AF84" s="646"/>
      <c r="AG84" s="646"/>
      <c r="AH84" s="646"/>
      <c r="AI84" s="646"/>
      <c r="AJ84" s="1123"/>
      <c r="AK84" s="1123"/>
      <c r="AL84" s="1123"/>
      <c r="AM84" s="646"/>
      <c r="AN84" s="646"/>
      <c r="AO84" s="646"/>
      <c r="AP84" s="646"/>
      <c r="AQ84" s="647"/>
      <c r="AR84" s="650"/>
      <c r="AS84" s="646"/>
      <c r="AT84" s="646"/>
      <c r="AU84" s="646"/>
      <c r="AV84" s="646"/>
      <c r="AW84" s="1123"/>
      <c r="AX84" s="1123"/>
      <c r="AY84" s="1123"/>
      <c r="AZ84" s="646"/>
      <c r="BA84" s="646"/>
      <c r="BB84" s="646"/>
      <c r="BC84" s="646"/>
      <c r="BD84" s="647"/>
      <c r="BE84" s="650"/>
      <c r="BF84" s="646"/>
      <c r="BG84" s="646"/>
      <c r="BH84" s="646"/>
      <c r="BI84" s="646"/>
      <c r="BJ84" s="1123"/>
      <c r="BK84" s="1123"/>
      <c r="BL84" s="1123"/>
      <c r="BM84" s="646"/>
      <c r="BN84" s="646"/>
      <c r="BO84" s="646"/>
      <c r="BP84" s="646"/>
      <c r="BQ84" s="647"/>
      <c r="BR84" s="650"/>
      <c r="BS84" s="646"/>
      <c r="BT84" s="646"/>
      <c r="BU84" s="646"/>
      <c r="BV84" s="646"/>
      <c r="BW84" s="1123"/>
      <c r="BX84" s="1123"/>
      <c r="BY84" s="1123"/>
      <c r="BZ84" s="646"/>
      <c r="CA84" s="646"/>
      <c r="CB84" s="646"/>
      <c r="CC84" s="646"/>
      <c r="CD84" s="647"/>
      <c r="CE84" s="122"/>
      <c r="CF84" s="122"/>
      <c r="CG84" s="122"/>
      <c r="CH84" s="122"/>
      <c r="CI84" s="122"/>
      <c r="CM84" s="122"/>
      <c r="CN84" s="122"/>
      <c r="CO84" s="122"/>
      <c r="CP84" s="122"/>
      <c r="CQ84" s="122"/>
      <c r="CR84" s="122"/>
    </row>
    <row r="85" spans="1:96" ht="6" customHeight="1" thickTop="1">
      <c r="G85" s="1136" t="s">
        <v>176</v>
      </c>
      <c r="H85" s="1137"/>
      <c r="I85" s="1137"/>
      <c r="J85" s="1137"/>
      <c r="K85" s="1137"/>
      <c r="L85" s="1137"/>
      <c r="M85" s="1137"/>
      <c r="N85" s="1137"/>
      <c r="O85" s="1137"/>
      <c r="P85" s="1137"/>
      <c r="Q85" s="1138"/>
      <c r="R85" s="786"/>
      <c r="S85" s="749"/>
      <c r="T85" s="749"/>
      <c r="U85" s="749"/>
      <c r="V85" s="749"/>
      <c r="W85" s="749"/>
      <c r="X85" s="749"/>
      <c r="Y85" s="749"/>
      <c r="Z85" s="749"/>
      <c r="AA85" s="749"/>
      <c r="AB85" s="754" t="s">
        <v>177</v>
      </c>
      <c r="AC85" s="754"/>
      <c r="AD85" s="755"/>
      <c r="AE85" s="748"/>
      <c r="AF85" s="749"/>
      <c r="AG85" s="749"/>
      <c r="AH85" s="749"/>
      <c r="AI85" s="749"/>
      <c r="AJ85" s="749"/>
      <c r="AK85" s="749"/>
      <c r="AL85" s="749"/>
      <c r="AM85" s="749"/>
      <c r="AN85" s="749"/>
      <c r="AO85" s="754" t="s">
        <v>177</v>
      </c>
      <c r="AP85" s="754"/>
      <c r="AQ85" s="755"/>
      <c r="AR85" s="748"/>
      <c r="AS85" s="749"/>
      <c r="AT85" s="749"/>
      <c r="AU85" s="749"/>
      <c r="AV85" s="749"/>
      <c r="AW85" s="749"/>
      <c r="AX85" s="749"/>
      <c r="AY85" s="749"/>
      <c r="AZ85" s="749"/>
      <c r="BA85" s="749"/>
      <c r="BB85" s="754" t="s">
        <v>177</v>
      </c>
      <c r="BC85" s="754"/>
      <c r="BD85" s="755"/>
      <c r="BE85" s="748"/>
      <c r="BF85" s="749"/>
      <c r="BG85" s="749"/>
      <c r="BH85" s="749"/>
      <c r="BI85" s="749"/>
      <c r="BJ85" s="749"/>
      <c r="BK85" s="749"/>
      <c r="BL85" s="749"/>
      <c r="BM85" s="749"/>
      <c r="BN85" s="749"/>
      <c r="BO85" s="754" t="s">
        <v>177</v>
      </c>
      <c r="BP85" s="754"/>
      <c r="BQ85" s="755"/>
      <c r="BR85" s="748"/>
      <c r="BS85" s="749"/>
      <c r="BT85" s="749"/>
      <c r="BU85" s="749"/>
      <c r="BV85" s="749"/>
      <c r="BW85" s="749"/>
      <c r="BX85" s="749"/>
      <c r="BY85" s="749"/>
      <c r="BZ85" s="749"/>
      <c r="CA85" s="749"/>
      <c r="CB85" s="754" t="s">
        <v>177</v>
      </c>
      <c r="CC85" s="754"/>
      <c r="CD85" s="755"/>
      <c r="CE85" s="171"/>
      <c r="CF85" s="119"/>
      <c r="CG85" s="119"/>
      <c r="CH85" s="119"/>
      <c r="CI85" s="119"/>
      <c r="CJ85" s="119"/>
      <c r="CK85" s="119"/>
      <c r="CL85" s="119"/>
      <c r="CM85" s="119"/>
      <c r="CN85" s="119"/>
      <c r="CO85" s="119"/>
      <c r="CP85" s="119"/>
      <c r="CQ85" s="119"/>
      <c r="CR85" s="122"/>
    </row>
    <row r="86" spans="1:96" ht="6" customHeight="1">
      <c r="G86" s="776"/>
      <c r="H86" s="593"/>
      <c r="I86" s="593"/>
      <c r="J86" s="593"/>
      <c r="K86" s="593"/>
      <c r="L86" s="593"/>
      <c r="M86" s="593"/>
      <c r="N86" s="593"/>
      <c r="O86" s="593"/>
      <c r="P86" s="593"/>
      <c r="Q86" s="777"/>
      <c r="R86" s="751"/>
      <c r="S86" s="751"/>
      <c r="T86" s="751"/>
      <c r="U86" s="751"/>
      <c r="V86" s="751"/>
      <c r="W86" s="751"/>
      <c r="X86" s="751"/>
      <c r="Y86" s="751"/>
      <c r="Z86" s="751"/>
      <c r="AA86" s="751"/>
      <c r="AB86" s="756"/>
      <c r="AC86" s="756"/>
      <c r="AD86" s="757"/>
      <c r="AE86" s="750"/>
      <c r="AF86" s="751"/>
      <c r="AG86" s="751"/>
      <c r="AH86" s="751"/>
      <c r="AI86" s="751"/>
      <c r="AJ86" s="751"/>
      <c r="AK86" s="751"/>
      <c r="AL86" s="751"/>
      <c r="AM86" s="751"/>
      <c r="AN86" s="751"/>
      <c r="AO86" s="756"/>
      <c r="AP86" s="756"/>
      <c r="AQ86" s="757"/>
      <c r="AR86" s="750"/>
      <c r="AS86" s="751"/>
      <c r="AT86" s="751"/>
      <c r="AU86" s="751"/>
      <c r="AV86" s="751"/>
      <c r="AW86" s="751"/>
      <c r="AX86" s="751"/>
      <c r="AY86" s="751"/>
      <c r="AZ86" s="751"/>
      <c r="BA86" s="751"/>
      <c r="BB86" s="756"/>
      <c r="BC86" s="756"/>
      <c r="BD86" s="757"/>
      <c r="BE86" s="750"/>
      <c r="BF86" s="751"/>
      <c r="BG86" s="751"/>
      <c r="BH86" s="751"/>
      <c r="BI86" s="751"/>
      <c r="BJ86" s="751"/>
      <c r="BK86" s="751"/>
      <c r="BL86" s="751"/>
      <c r="BM86" s="751"/>
      <c r="BN86" s="751"/>
      <c r="BO86" s="756"/>
      <c r="BP86" s="756"/>
      <c r="BQ86" s="757"/>
      <c r="BR86" s="750"/>
      <c r="BS86" s="751"/>
      <c r="BT86" s="751"/>
      <c r="BU86" s="751"/>
      <c r="BV86" s="751"/>
      <c r="BW86" s="751"/>
      <c r="BX86" s="751"/>
      <c r="BY86" s="751"/>
      <c r="BZ86" s="751"/>
      <c r="CA86" s="751"/>
      <c r="CB86" s="756"/>
      <c r="CC86" s="756"/>
      <c r="CD86" s="757"/>
      <c r="CE86" s="172"/>
      <c r="CF86" s="119"/>
      <c r="CG86" s="119"/>
      <c r="CH86" s="119"/>
      <c r="CI86" s="119"/>
      <c r="CJ86" s="119"/>
      <c r="CK86" s="119"/>
      <c r="CL86" s="119"/>
      <c r="CM86" s="119"/>
      <c r="CN86" s="119"/>
      <c r="CO86" s="119"/>
      <c r="CP86" s="119"/>
      <c r="CQ86" s="119"/>
      <c r="CR86" s="122"/>
    </row>
    <row r="87" spans="1:96" ht="6" customHeight="1">
      <c r="G87" s="783"/>
      <c r="H87" s="784"/>
      <c r="I87" s="784"/>
      <c r="J87" s="784"/>
      <c r="K87" s="784"/>
      <c r="L87" s="784"/>
      <c r="M87" s="784"/>
      <c r="N87" s="784"/>
      <c r="O87" s="784"/>
      <c r="P87" s="784"/>
      <c r="Q87" s="785"/>
      <c r="R87" s="753"/>
      <c r="S87" s="753"/>
      <c r="T87" s="753"/>
      <c r="U87" s="753"/>
      <c r="V87" s="753"/>
      <c r="W87" s="753"/>
      <c r="X87" s="753"/>
      <c r="Y87" s="753"/>
      <c r="Z87" s="753"/>
      <c r="AA87" s="753"/>
      <c r="AB87" s="758"/>
      <c r="AC87" s="758"/>
      <c r="AD87" s="759"/>
      <c r="AE87" s="752"/>
      <c r="AF87" s="753"/>
      <c r="AG87" s="753"/>
      <c r="AH87" s="753"/>
      <c r="AI87" s="753"/>
      <c r="AJ87" s="753"/>
      <c r="AK87" s="753"/>
      <c r="AL87" s="753"/>
      <c r="AM87" s="753"/>
      <c r="AN87" s="753"/>
      <c r="AO87" s="758"/>
      <c r="AP87" s="758"/>
      <c r="AQ87" s="759"/>
      <c r="AR87" s="752"/>
      <c r="AS87" s="753"/>
      <c r="AT87" s="753"/>
      <c r="AU87" s="753"/>
      <c r="AV87" s="753"/>
      <c r="AW87" s="753"/>
      <c r="AX87" s="753"/>
      <c r="AY87" s="753"/>
      <c r="AZ87" s="753"/>
      <c r="BA87" s="753"/>
      <c r="BB87" s="758"/>
      <c r="BC87" s="758"/>
      <c r="BD87" s="759"/>
      <c r="BE87" s="752"/>
      <c r="BF87" s="753"/>
      <c r="BG87" s="753"/>
      <c r="BH87" s="753"/>
      <c r="BI87" s="753"/>
      <c r="BJ87" s="753"/>
      <c r="BK87" s="753"/>
      <c r="BL87" s="753"/>
      <c r="BM87" s="753"/>
      <c r="BN87" s="753"/>
      <c r="BO87" s="758"/>
      <c r="BP87" s="758"/>
      <c r="BQ87" s="759"/>
      <c r="BR87" s="752"/>
      <c r="BS87" s="753"/>
      <c r="BT87" s="753"/>
      <c r="BU87" s="753"/>
      <c r="BV87" s="753"/>
      <c r="BW87" s="753"/>
      <c r="BX87" s="753"/>
      <c r="BY87" s="753"/>
      <c r="BZ87" s="753"/>
      <c r="CA87" s="753"/>
      <c r="CB87" s="758"/>
      <c r="CC87" s="758"/>
      <c r="CD87" s="759"/>
      <c r="CE87" s="172"/>
      <c r="CF87" s="119"/>
      <c r="CG87" s="119"/>
      <c r="CH87" s="119"/>
      <c r="CI87" s="119"/>
      <c r="CJ87" s="119"/>
      <c r="CK87" s="119"/>
      <c r="CL87" s="119"/>
      <c r="CM87" s="119"/>
      <c r="CN87" s="119"/>
      <c r="CO87" s="119"/>
      <c r="CP87" s="119"/>
      <c r="CQ87" s="119"/>
      <c r="CR87" s="122"/>
    </row>
    <row r="90" spans="1:96" s="128" customFormat="1" ht="6" customHeight="1">
      <c r="A90" s="102"/>
      <c r="B90" s="102"/>
      <c r="C90" s="102"/>
      <c r="D90" s="638" t="s">
        <v>186</v>
      </c>
      <c r="E90" s="638"/>
      <c r="F90" s="638"/>
      <c r="G90" s="799"/>
      <c r="H90" s="799"/>
      <c r="I90" s="799"/>
      <c r="J90" s="799"/>
      <c r="K90" s="799"/>
      <c r="L90" s="799"/>
      <c r="M90" s="799"/>
      <c r="N90" s="799"/>
      <c r="O90" s="799"/>
      <c r="P90" s="800"/>
      <c r="Q90" s="800"/>
      <c r="R90" s="800"/>
      <c r="S90" s="800"/>
      <c r="T90" s="800"/>
      <c r="U90" s="800"/>
      <c r="V90" s="800"/>
      <c r="W90" s="800"/>
      <c r="X90" s="800"/>
      <c r="Y90" s="800"/>
      <c r="Z90" s="800"/>
      <c r="AA90" s="800"/>
      <c r="AB90" s="800"/>
      <c r="AC90" s="800"/>
      <c r="AD90" s="800"/>
      <c r="AE90" s="800"/>
      <c r="AF90" s="800"/>
      <c r="AG90" s="800"/>
      <c r="AH90" s="800"/>
      <c r="AI90" s="800"/>
      <c r="AJ90" s="800"/>
      <c r="AK90" s="800"/>
      <c r="AL90" s="800"/>
      <c r="AM90" s="800"/>
      <c r="AN90" s="800"/>
      <c r="AO90" s="800"/>
      <c r="AP90" s="800"/>
      <c r="AQ90" s="800"/>
      <c r="AR90" s="800"/>
      <c r="AS90" s="800"/>
      <c r="AT90" s="800"/>
      <c r="AU90" s="800"/>
      <c r="AV90" s="800"/>
      <c r="AW90" s="800"/>
      <c r="AX90" s="800"/>
      <c r="AY90" s="800"/>
      <c r="AZ90" s="800"/>
      <c r="BA90" s="800"/>
      <c r="BB90" s="102"/>
      <c r="BC90" s="102"/>
      <c r="BD90" s="102"/>
      <c r="BE90" s="102"/>
      <c r="BF90" s="102"/>
      <c r="BG90" s="102"/>
      <c r="BH90" s="102"/>
      <c r="BI90" s="102"/>
      <c r="BJ90" s="102"/>
      <c r="BK90" s="102"/>
      <c r="BL90" s="102"/>
      <c r="BM90" s="102"/>
      <c r="BN90" s="102"/>
      <c r="BO90" s="102"/>
      <c r="BP90" s="102"/>
      <c r="BQ90" s="102"/>
      <c r="BR90" s="102"/>
      <c r="BS90" s="102"/>
      <c r="BT90" s="102"/>
      <c r="BU90" s="102"/>
      <c r="BV90" s="102"/>
      <c r="BW90" s="102"/>
      <c r="BX90" s="102"/>
      <c r="BY90" s="102"/>
      <c r="BZ90" s="102"/>
      <c r="CA90" s="102"/>
      <c r="CB90" s="102"/>
      <c r="CC90" s="102"/>
      <c r="CD90" s="102"/>
      <c r="CE90" s="102"/>
      <c r="CF90" s="102"/>
      <c r="CG90" s="102"/>
      <c r="CH90" s="102"/>
      <c r="CI90" s="102"/>
      <c r="CJ90" s="102"/>
    </row>
    <row r="91" spans="1:96" s="128" customFormat="1" ht="6" customHeight="1">
      <c r="A91" s="102"/>
      <c r="B91" s="102"/>
      <c r="C91" s="102"/>
      <c r="D91" s="638"/>
      <c r="E91" s="638"/>
      <c r="F91" s="638"/>
      <c r="G91" s="799"/>
      <c r="H91" s="799"/>
      <c r="I91" s="799"/>
      <c r="J91" s="799"/>
      <c r="K91" s="799"/>
      <c r="L91" s="799"/>
      <c r="M91" s="799"/>
      <c r="N91" s="799"/>
      <c r="O91" s="799"/>
      <c r="P91" s="800"/>
      <c r="Q91" s="800"/>
      <c r="R91" s="800"/>
      <c r="S91" s="800"/>
      <c r="T91" s="800"/>
      <c r="U91" s="800"/>
      <c r="V91" s="800"/>
      <c r="W91" s="800"/>
      <c r="X91" s="800"/>
      <c r="Y91" s="800"/>
      <c r="Z91" s="800"/>
      <c r="AA91" s="800"/>
      <c r="AB91" s="800"/>
      <c r="AC91" s="800"/>
      <c r="AD91" s="800"/>
      <c r="AE91" s="800"/>
      <c r="AF91" s="800"/>
      <c r="AG91" s="800"/>
      <c r="AH91" s="800"/>
      <c r="AI91" s="800"/>
      <c r="AJ91" s="800"/>
      <c r="AK91" s="800"/>
      <c r="AL91" s="800"/>
      <c r="AM91" s="800"/>
      <c r="AN91" s="800"/>
      <c r="AO91" s="800"/>
      <c r="AP91" s="800"/>
      <c r="AQ91" s="800"/>
      <c r="AR91" s="800"/>
      <c r="AS91" s="800"/>
      <c r="AT91" s="800"/>
      <c r="AU91" s="800"/>
      <c r="AV91" s="800"/>
      <c r="AW91" s="800"/>
      <c r="AX91" s="800"/>
      <c r="AY91" s="800"/>
      <c r="AZ91" s="800"/>
      <c r="BA91" s="800"/>
      <c r="BB91" s="102"/>
      <c r="BC91" s="102"/>
      <c r="BD91" s="102"/>
      <c r="BE91" s="102"/>
      <c r="BF91" s="102"/>
      <c r="BG91" s="102"/>
      <c r="BH91" s="102"/>
      <c r="BI91" s="102"/>
      <c r="BJ91" s="102"/>
      <c r="BK91" s="102"/>
      <c r="BL91" s="102"/>
      <c r="BM91" s="102"/>
      <c r="BN91" s="102"/>
      <c r="BO91" s="102"/>
      <c r="BP91" s="102"/>
      <c r="BQ91" s="102"/>
      <c r="BR91" s="102"/>
      <c r="BS91" s="102"/>
      <c r="BT91" s="102"/>
      <c r="BU91" s="102"/>
      <c r="BV91" s="102"/>
      <c r="BW91" s="102"/>
      <c r="BX91" s="102"/>
      <c r="BY91" s="102"/>
      <c r="BZ91" s="102"/>
      <c r="CA91" s="102"/>
      <c r="CB91" s="102"/>
      <c r="CC91" s="102"/>
      <c r="CD91" s="102"/>
      <c r="CE91" s="102"/>
      <c r="CF91" s="102"/>
      <c r="CG91" s="102"/>
      <c r="CH91" s="102"/>
      <c r="CI91" s="102"/>
      <c r="CJ91" s="102"/>
    </row>
    <row r="92" spans="1:96" s="128" customFormat="1" ht="6" customHeight="1">
      <c r="A92" s="102"/>
      <c r="B92" s="102"/>
      <c r="C92" s="102"/>
      <c r="D92" s="638"/>
      <c r="E92" s="638"/>
      <c r="F92" s="638"/>
      <c r="G92" s="799"/>
      <c r="H92" s="799"/>
      <c r="I92" s="799"/>
      <c r="J92" s="799"/>
      <c r="K92" s="799"/>
      <c r="L92" s="799"/>
      <c r="M92" s="799"/>
      <c r="N92" s="799"/>
      <c r="O92" s="799"/>
      <c r="P92" s="800"/>
      <c r="Q92" s="800"/>
      <c r="R92" s="800"/>
      <c r="S92" s="800"/>
      <c r="T92" s="800"/>
      <c r="U92" s="800"/>
      <c r="V92" s="800"/>
      <c r="W92" s="800"/>
      <c r="X92" s="800"/>
      <c r="Y92" s="800"/>
      <c r="Z92" s="800"/>
      <c r="AA92" s="800"/>
      <c r="AB92" s="800"/>
      <c r="AC92" s="800"/>
      <c r="AD92" s="800"/>
      <c r="AE92" s="800"/>
      <c r="AF92" s="800"/>
      <c r="AG92" s="800"/>
      <c r="AH92" s="800"/>
      <c r="AI92" s="800"/>
      <c r="AJ92" s="800"/>
      <c r="AK92" s="800"/>
      <c r="AL92" s="800"/>
      <c r="AM92" s="800"/>
      <c r="AN92" s="800"/>
      <c r="AO92" s="800"/>
      <c r="AP92" s="800"/>
      <c r="AQ92" s="800"/>
      <c r="AR92" s="800"/>
      <c r="AS92" s="800"/>
      <c r="AT92" s="800"/>
      <c r="AU92" s="800"/>
      <c r="AV92" s="800"/>
      <c r="AW92" s="800"/>
      <c r="AX92" s="800"/>
      <c r="AY92" s="800"/>
      <c r="AZ92" s="800"/>
      <c r="BA92" s="800"/>
      <c r="BB92" s="102"/>
      <c r="BC92" s="102"/>
      <c r="BD92" s="102"/>
      <c r="BE92" s="102"/>
      <c r="BF92" s="102"/>
      <c r="BG92" s="102"/>
      <c r="BH92" s="102"/>
      <c r="BI92" s="102"/>
      <c r="BJ92" s="102"/>
      <c r="BK92" s="102"/>
      <c r="BL92" s="102"/>
      <c r="BM92" s="102"/>
      <c r="BN92" s="102"/>
      <c r="BO92" s="102"/>
      <c r="BP92" s="102"/>
      <c r="BQ92" s="102"/>
      <c r="BR92" s="102"/>
      <c r="BS92" s="102"/>
      <c r="BT92" s="102"/>
      <c r="BU92" s="102"/>
      <c r="BV92" s="102"/>
      <c r="BW92" s="102"/>
      <c r="BX92" s="102"/>
      <c r="BY92" s="102"/>
      <c r="BZ92" s="102"/>
      <c r="CA92" s="102"/>
      <c r="CB92" s="102"/>
      <c r="CC92" s="102"/>
      <c r="CD92" s="102"/>
      <c r="CE92" s="102"/>
      <c r="CF92" s="102"/>
      <c r="CG92" s="102"/>
      <c r="CH92" s="102"/>
      <c r="CI92" s="102"/>
      <c r="CJ92" s="102"/>
    </row>
    <row r="93" spans="1:96" s="128" customFormat="1" ht="6" customHeight="1">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102"/>
      <c r="AI93" s="102"/>
      <c r="AJ93" s="102"/>
      <c r="AK93" s="102"/>
      <c r="AL93" s="102"/>
      <c r="AM93" s="102"/>
      <c r="AN93" s="102"/>
      <c r="AO93" s="102"/>
      <c r="AP93" s="102"/>
      <c r="AQ93" s="102"/>
      <c r="AR93" s="102"/>
      <c r="AS93" s="102"/>
      <c r="AT93" s="102"/>
      <c r="AU93" s="102"/>
      <c r="AV93" s="102"/>
      <c r="AW93" s="102"/>
      <c r="AX93" s="102"/>
      <c r="AY93" s="102"/>
      <c r="AZ93" s="102"/>
      <c r="BA93" s="102"/>
      <c r="BB93" s="102"/>
      <c r="BC93" s="102"/>
      <c r="BD93" s="102"/>
      <c r="BE93" s="102"/>
      <c r="BF93" s="102"/>
      <c r="BG93" s="102"/>
      <c r="BH93" s="102"/>
      <c r="BI93" s="102"/>
      <c r="BJ93" s="102"/>
      <c r="BK93" s="102"/>
      <c r="BL93" s="102"/>
      <c r="BM93" s="102"/>
      <c r="BN93" s="102"/>
      <c r="BO93" s="102"/>
      <c r="BP93" s="102"/>
      <c r="BQ93" s="102"/>
      <c r="BR93" s="102"/>
      <c r="BS93" s="102"/>
      <c r="BT93" s="102"/>
      <c r="BU93" s="102"/>
      <c r="BV93" s="102"/>
      <c r="BW93" s="102"/>
      <c r="BX93" s="102"/>
      <c r="BY93" s="102"/>
      <c r="BZ93" s="102"/>
      <c r="CA93" s="102"/>
      <c r="CB93" s="102"/>
      <c r="CC93" s="102"/>
      <c r="CD93" s="102"/>
      <c r="CE93" s="102"/>
      <c r="CF93" s="102"/>
      <c r="CG93" s="102"/>
      <c r="CH93" s="102"/>
      <c r="CI93" s="102"/>
      <c r="CJ93" s="102"/>
    </row>
    <row r="94" spans="1:96" s="128" customFormat="1" ht="6" customHeight="1">
      <c r="A94" s="102"/>
      <c r="B94" s="102"/>
      <c r="C94" s="102"/>
      <c r="D94" s="102"/>
      <c r="E94" s="102"/>
      <c r="F94" s="121"/>
      <c r="G94" s="764"/>
      <c r="H94" s="765"/>
      <c r="I94" s="765"/>
      <c r="J94" s="765"/>
      <c r="K94" s="765"/>
      <c r="L94" s="765"/>
      <c r="M94" s="765"/>
      <c r="N94" s="765"/>
      <c r="O94" s="765"/>
      <c r="P94" s="765"/>
      <c r="Q94" s="766"/>
      <c r="R94" s="648" t="s">
        <v>37</v>
      </c>
      <c r="S94" s="642"/>
      <c r="T94" s="642"/>
      <c r="U94" s="642"/>
      <c r="V94" s="642"/>
      <c r="W94" s="1120" t="str">
        <f>IF(安全投資実績報告書!$T$31="","",安全投資実績報告書!$T$31)</f>
        <v/>
      </c>
      <c r="X94" s="1121"/>
      <c r="Y94" s="1121"/>
      <c r="Z94" s="642" t="s">
        <v>138</v>
      </c>
      <c r="AA94" s="642"/>
      <c r="AB94" s="642"/>
      <c r="AC94" s="642"/>
      <c r="AD94" s="643"/>
      <c r="AE94" s="648" t="s">
        <v>37</v>
      </c>
      <c r="AF94" s="642"/>
      <c r="AG94" s="642"/>
      <c r="AH94" s="642"/>
      <c r="AI94" s="642"/>
      <c r="AJ94" s="1120" t="str">
        <f>IF(安全投資実績報告書!$AG$31="","",安全投資実績報告書!$AG$31)</f>
        <v/>
      </c>
      <c r="AK94" s="1121"/>
      <c r="AL94" s="1121"/>
      <c r="AM94" s="642" t="s">
        <v>138</v>
      </c>
      <c r="AN94" s="642"/>
      <c r="AO94" s="642"/>
      <c r="AP94" s="642"/>
      <c r="AQ94" s="643"/>
      <c r="AR94" s="648" t="s">
        <v>37</v>
      </c>
      <c r="AS94" s="642"/>
      <c r="AT94" s="642"/>
      <c r="AU94" s="642"/>
      <c r="AV94" s="642"/>
      <c r="AW94" s="1120" t="str">
        <f>IF(安全投資実績報告書!$AT$31="","",安全投資実績報告書!$AT$31)</f>
        <v/>
      </c>
      <c r="AX94" s="1121"/>
      <c r="AY94" s="1121"/>
      <c r="AZ94" s="642" t="s">
        <v>138</v>
      </c>
      <c r="BA94" s="642"/>
      <c r="BB94" s="642"/>
      <c r="BC94" s="642"/>
      <c r="BD94" s="643"/>
      <c r="BE94" s="648" t="s">
        <v>37</v>
      </c>
      <c r="BF94" s="642"/>
      <c r="BG94" s="642"/>
      <c r="BH94" s="642"/>
      <c r="BI94" s="642"/>
      <c r="BJ94" s="1120" t="str">
        <f>IF(安全投資実績報告書!$BG$31="","",安全投資実績報告書!$BG$31)</f>
        <v/>
      </c>
      <c r="BK94" s="1121"/>
      <c r="BL94" s="1121"/>
      <c r="BM94" s="642" t="s">
        <v>138</v>
      </c>
      <c r="BN94" s="642"/>
      <c r="BO94" s="642"/>
      <c r="BP94" s="642"/>
      <c r="BQ94" s="643"/>
      <c r="BR94" s="648" t="s">
        <v>37</v>
      </c>
      <c r="BS94" s="642"/>
      <c r="BT94" s="642"/>
      <c r="BU94" s="642"/>
      <c r="BV94" s="642"/>
      <c r="BW94" s="1120" t="str">
        <f>IF(安全投資実績報告書!$BT$31="","",安全投資実績報告書!$BT$31)</f>
        <v/>
      </c>
      <c r="BX94" s="1121"/>
      <c r="BY94" s="1121"/>
      <c r="BZ94" s="642" t="s">
        <v>138</v>
      </c>
      <c r="CA94" s="642"/>
      <c r="CB94" s="642"/>
      <c r="CC94" s="642"/>
      <c r="CD94" s="643"/>
      <c r="CE94" s="173"/>
      <c r="CF94" s="122"/>
      <c r="CG94" s="122"/>
      <c r="CH94" s="122"/>
      <c r="CI94" s="122"/>
      <c r="CJ94" s="102"/>
      <c r="CK94" s="102"/>
      <c r="CL94" s="102"/>
      <c r="CM94" s="122"/>
      <c r="CN94" s="122"/>
      <c r="CO94" s="122"/>
      <c r="CP94" s="122"/>
      <c r="CQ94" s="122"/>
    </row>
    <row r="95" spans="1:96" s="128" customFormat="1" ht="6" customHeight="1">
      <c r="A95" s="102"/>
      <c r="B95" s="102"/>
      <c r="C95" s="102"/>
      <c r="D95" s="102"/>
      <c r="E95" s="102"/>
      <c r="F95" s="121"/>
      <c r="G95" s="767"/>
      <c r="H95" s="768"/>
      <c r="I95" s="768"/>
      <c r="J95" s="768"/>
      <c r="K95" s="768"/>
      <c r="L95" s="768"/>
      <c r="M95" s="768"/>
      <c r="N95" s="768"/>
      <c r="O95" s="768"/>
      <c r="P95" s="768"/>
      <c r="Q95" s="769"/>
      <c r="R95" s="649"/>
      <c r="S95" s="644"/>
      <c r="T95" s="644"/>
      <c r="U95" s="644"/>
      <c r="V95" s="644"/>
      <c r="W95" s="1122"/>
      <c r="X95" s="1122"/>
      <c r="Y95" s="1122"/>
      <c r="Z95" s="644"/>
      <c r="AA95" s="644"/>
      <c r="AB95" s="644"/>
      <c r="AC95" s="644"/>
      <c r="AD95" s="645"/>
      <c r="AE95" s="649"/>
      <c r="AF95" s="644"/>
      <c r="AG95" s="644"/>
      <c r="AH95" s="644"/>
      <c r="AI95" s="644"/>
      <c r="AJ95" s="1122"/>
      <c r="AK95" s="1122"/>
      <c r="AL95" s="1122"/>
      <c r="AM95" s="644"/>
      <c r="AN95" s="644"/>
      <c r="AO95" s="644"/>
      <c r="AP95" s="644"/>
      <c r="AQ95" s="645"/>
      <c r="AR95" s="649"/>
      <c r="AS95" s="644"/>
      <c r="AT95" s="644"/>
      <c r="AU95" s="644"/>
      <c r="AV95" s="644"/>
      <c r="AW95" s="1122"/>
      <c r="AX95" s="1122"/>
      <c r="AY95" s="1122"/>
      <c r="AZ95" s="644"/>
      <c r="BA95" s="644"/>
      <c r="BB95" s="644"/>
      <c r="BC95" s="644"/>
      <c r="BD95" s="645"/>
      <c r="BE95" s="649"/>
      <c r="BF95" s="644"/>
      <c r="BG95" s="644"/>
      <c r="BH95" s="644"/>
      <c r="BI95" s="644"/>
      <c r="BJ95" s="1122"/>
      <c r="BK95" s="1122"/>
      <c r="BL95" s="1122"/>
      <c r="BM95" s="644"/>
      <c r="BN95" s="644"/>
      <c r="BO95" s="644"/>
      <c r="BP95" s="644"/>
      <c r="BQ95" s="645"/>
      <c r="BR95" s="649"/>
      <c r="BS95" s="644"/>
      <c r="BT95" s="644"/>
      <c r="BU95" s="644"/>
      <c r="BV95" s="644"/>
      <c r="BW95" s="1122"/>
      <c r="BX95" s="1122"/>
      <c r="BY95" s="1122"/>
      <c r="BZ95" s="644"/>
      <c r="CA95" s="644"/>
      <c r="CB95" s="644"/>
      <c r="CC95" s="644"/>
      <c r="CD95" s="645"/>
      <c r="CE95" s="173"/>
      <c r="CF95" s="122"/>
      <c r="CG95" s="122"/>
      <c r="CH95" s="122"/>
      <c r="CI95" s="122"/>
      <c r="CJ95" s="102"/>
      <c r="CK95" s="102"/>
      <c r="CL95" s="102"/>
      <c r="CM95" s="122"/>
      <c r="CN95" s="122"/>
      <c r="CO95" s="122"/>
      <c r="CP95" s="122"/>
      <c r="CQ95" s="122"/>
    </row>
    <row r="96" spans="1:96" s="128" customFormat="1" ht="6" customHeight="1">
      <c r="A96" s="102"/>
      <c r="B96" s="102"/>
      <c r="C96" s="102"/>
      <c r="D96" s="102"/>
      <c r="E96" s="102"/>
      <c r="F96" s="121"/>
      <c r="G96" s="801"/>
      <c r="H96" s="802"/>
      <c r="I96" s="802"/>
      <c r="J96" s="802"/>
      <c r="K96" s="802"/>
      <c r="L96" s="802"/>
      <c r="M96" s="802"/>
      <c r="N96" s="802"/>
      <c r="O96" s="802"/>
      <c r="P96" s="802"/>
      <c r="Q96" s="803"/>
      <c r="R96" s="650"/>
      <c r="S96" s="646"/>
      <c r="T96" s="646"/>
      <c r="U96" s="646"/>
      <c r="V96" s="646"/>
      <c r="W96" s="1123"/>
      <c r="X96" s="1123"/>
      <c r="Y96" s="1123"/>
      <c r="Z96" s="646"/>
      <c r="AA96" s="646"/>
      <c r="AB96" s="646"/>
      <c r="AC96" s="646"/>
      <c r="AD96" s="647"/>
      <c r="AE96" s="650"/>
      <c r="AF96" s="646"/>
      <c r="AG96" s="646"/>
      <c r="AH96" s="646"/>
      <c r="AI96" s="646"/>
      <c r="AJ96" s="1123"/>
      <c r="AK96" s="1123"/>
      <c r="AL96" s="1123"/>
      <c r="AM96" s="646"/>
      <c r="AN96" s="646"/>
      <c r="AO96" s="646"/>
      <c r="AP96" s="646"/>
      <c r="AQ96" s="647"/>
      <c r="AR96" s="650"/>
      <c r="AS96" s="646"/>
      <c r="AT96" s="646"/>
      <c r="AU96" s="646"/>
      <c r="AV96" s="646"/>
      <c r="AW96" s="1123"/>
      <c r="AX96" s="1123"/>
      <c r="AY96" s="1123"/>
      <c r="AZ96" s="646"/>
      <c r="BA96" s="646"/>
      <c r="BB96" s="646"/>
      <c r="BC96" s="646"/>
      <c r="BD96" s="647"/>
      <c r="BE96" s="650"/>
      <c r="BF96" s="646"/>
      <c r="BG96" s="646"/>
      <c r="BH96" s="646"/>
      <c r="BI96" s="646"/>
      <c r="BJ96" s="1123"/>
      <c r="BK96" s="1123"/>
      <c r="BL96" s="1123"/>
      <c r="BM96" s="646"/>
      <c r="BN96" s="646"/>
      <c r="BO96" s="646"/>
      <c r="BP96" s="646"/>
      <c r="BQ96" s="647"/>
      <c r="BR96" s="650"/>
      <c r="BS96" s="646"/>
      <c r="BT96" s="646"/>
      <c r="BU96" s="646"/>
      <c r="BV96" s="646"/>
      <c r="BW96" s="1123"/>
      <c r="BX96" s="1123"/>
      <c r="BY96" s="1123"/>
      <c r="BZ96" s="646"/>
      <c r="CA96" s="646"/>
      <c r="CB96" s="646"/>
      <c r="CC96" s="646"/>
      <c r="CD96" s="647"/>
      <c r="CE96" s="173"/>
      <c r="CF96" s="122"/>
      <c r="CG96" s="122"/>
      <c r="CH96" s="122"/>
      <c r="CI96" s="122"/>
      <c r="CJ96" s="102"/>
      <c r="CK96" s="102"/>
      <c r="CL96" s="102"/>
      <c r="CM96" s="122"/>
      <c r="CN96" s="122"/>
      <c r="CO96" s="122"/>
      <c r="CP96" s="122"/>
      <c r="CQ96" s="122"/>
    </row>
    <row r="97" spans="1:95" s="128" customFormat="1" ht="6" customHeight="1">
      <c r="A97" s="102"/>
      <c r="B97" s="102"/>
      <c r="C97" s="102"/>
      <c r="D97" s="102"/>
      <c r="E97" s="102"/>
      <c r="G97" s="773" t="s">
        <v>189</v>
      </c>
      <c r="H97" s="774"/>
      <c r="I97" s="774"/>
      <c r="J97" s="774"/>
      <c r="K97" s="774"/>
      <c r="L97" s="774"/>
      <c r="M97" s="774"/>
      <c r="N97" s="774"/>
      <c r="O97" s="774"/>
      <c r="P97" s="774"/>
      <c r="Q97" s="775"/>
      <c r="R97" s="804" t="str">
        <f>IF(SUM(R21,R36,R54,R68,R85)=0,"",SUM(SUM(R21,R36,R54,R68,R85)))</f>
        <v/>
      </c>
      <c r="S97" s="805"/>
      <c r="T97" s="805"/>
      <c r="U97" s="805"/>
      <c r="V97" s="805"/>
      <c r="W97" s="805"/>
      <c r="X97" s="805"/>
      <c r="Y97" s="805"/>
      <c r="Z97" s="805"/>
      <c r="AA97" s="805"/>
      <c r="AB97" s="756" t="s">
        <v>177</v>
      </c>
      <c r="AC97" s="756"/>
      <c r="AD97" s="756"/>
      <c r="AE97" s="804" t="str">
        <f>IF(SUM(AE21,AE36,AE54,AE68,AE85)=0,"",SUM(SUM(AE21,AE36,AE54,AE68,AE85)))</f>
        <v/>
      </c>
      <c r="AF97" s="805"/>
      <c r="AG97" s="805"/>
      <c r="AH97" s="805"/>
      <c r="AI97" s="805"/>
      <c r="AJ97" s="805"/>
      <c r="AK97" s="805"/>
      <c r="AL97" s="805"/>
      <c r="AM97" s="805"/>
      <c r="AN97" s="805"/>
      <c r="AO97" s="756" t="s">
        <v>177</v>
      </c>
      <c r="AP97" s="756"/>
      <c r="AQ97" s="757"/>
      <c r="AR97" s="804" t="str">
        <f>IF(SUM(AR21,AR36,AR54,AR68,AR85)=0,"",SUM(SUM(AR21,AR36,AR54,AR68,AR85)))</f>
        <v/>
      </c>
      <c r="AS97" s="805"/>
      <c r="AT97" s="805"/>
      <c r="AU97" s="805"/>
      <c r="AV97" s="805"/>
      <c r="AW97" s="805"/>
      <c r="AX97" s="805"/>
      <c r="AY97" s="805"/>
      <c r="AZ97" s="805"/>
      <c r="BA97" s="805"/>
      <c r="BB97" s="756" t="s">
        <v>177</v>
      </c>
      <c r="BC97" s="756"/>
      <c r="BD97" s="757"/>
      <c r="BE97" s="804" t="str">
        <f>IF(SUM(BE21,BE36,BE54,BE68,BE85)=0,"",SUM(SUM(BE21,BE36,BE54,BE68,BE85)))</f>
        <v/>
      </c>
      <c r="BF97" s="805"/>
      <c r="BG97" s="805"/>
      <c r="BH97" s="805"/>
      <c r="BI97" s="805"/>
      <c r="BJ97" s="805"/>
      <c r="BK97" s="805"/>
      <c r="BL97" s="805"/>
      <c r="BM97" s="805"/>
      <c r="BN97" s="805"/>
      <c r="BO97" s="756" t="s">
        <v>177</v>
      </c>
      <c r="BP97" s="756"/>
      <c r="BQ97" s="757"/>
      <c r="BR97" s="804" t="str">
        <f>IF(SUM(BR21,BR36,BR54,BR68,BR85)=0,"",SUM(SUM(BR21,BR36,BR54,BR68,BR85)))</f>
        <v/>
      </c>
      <c r="BS97" s="805"/>
      <c r="BT97" s="805"/>
      <c r="BU97" s="805"/>
      <c r="BV97" s="805"/>
      <c r="BW97" s="805"/>
      <c r="BX97" s="805"/>
      <c r="BY97" s="805"/>
      <c r="BZ97" s="805"/>
      <c r="CA97" s="805"/>
      <c r="CB97" s="756" t="s">
        <v>177</v>
      </c>
      <c r="CC97" s="756"/>
      <c r="CD97" s="757"/>
      <c r="CE97" s="172"/>
      <c r="CF97" s="119"/>
      <c r="CG97" s="119"/>
      <c r="CH97" s="119"/>
      <c r="CI97" s="119"/>
      <c r="CJ97" s="119"/>
      <c r="CK97" s="119"/>
      <c r="CL97" s="119"/>
      <c r="CM97" s="119"/>
      <c r="CN97" s="119"/>
      <c r="CO97" s="119"/>
      <c r="CP97" s="119"/>
      <c r="CQ97" s="119"/>
    </row>
    <row r="98" spans="1:95" s="128" customFormat="1" ht="6" customHeight="1">
      <c r="A98" s="102"/>
      <c r="B98" s="102"/>
      <c r="C98" s="102"/>
      <c r="D98" s="102"/>
      <c r="E98" s="102"/>
      <c r="G98" s="776"/>
      <c r="H98" s="593"/>
      <c r="I98" s="593"/>
      <c r="J98" s="593"/>
      <c r="K98" s="593"/>
      <c r="L98" s="593"/>
      <c r="M98" s="593"/>
      <c r="N98" s="593"/>
      <c r="O98" s="593"/>
      <c r="P98" s="593"/>
      <c r="Q98" s="777"/>
      <c r="R98" s="804"/>
      <c r="S98" s="805"/>
      <c r="T98" s="805"/>
      <c r="U98" s="805"/>
      <c r="V98" s="805"/>
      <c r="W98" s="805"/>
      <c r="X98" s="805"/>
      <c r="Y98" s="805"/>
      <c r="Z98" s="805"/>
      <c r="AA98" s="805"/>
      <c r="AB98" s="756"/>
      <c r="AC98" s="756"/>
      <c r="AD98" s="756"/>
      <c r="AE98" s="804"/>
      <c r="AF98" s="805"/>
      <c r="AG98" s="805"/>
      <c r="AH98" s="805"/>
      <c r="AI98" s="805"/>
      <c r="AJ98" s="805"/>
      <c r="AK98" s="805"/>
      <c r="AL98" s="805"/>
      <c r="AM98" s="805"/>
      <c r="AN98" s="805"/>
      <c r="AO98" s="756"/>
      <c r="AP98" s="756"/>
      <c r="AQ98" s="757"/>
      <c r="AR98" s="804"/>
      <c r="AS98" s="805"/>
      <c r="AT98" s="805"/>
      <c r="AU98" s="805"/>
      <c r="AV98" s="805"/>
      <c r="AW98" s="805"/>
      <c r="AX98" s="805"/>
      <c r="AY98" s="805"/>
      <c r="AZ98" s="805"/>
      <c r="BA98" s="805"/>
      <c r="BB98" s="756"/>
      <c r="BC98" s="756"/>
      <c r="BD98" s="757"/>
      <c r="BE98" s="804"/>
      <c r="BF98" s="805"/>
      <c r="BG98" s="805"/>
      <c r="BH98" s="805"/>
      <c r="BI98" s="805"/>
      <c r="BJ98" s="805"/>
      <c r="BK98" s="805"/>
      <c r="BL98" s="805"/>
      <c r="BM98" s="805"/>
      <c r="BN98" s="805"/>
      <c r="BO98" s="756"/>
      <c r="BP98" s="756"/>
      <c r="BQ98" s="757"/>
      <c r="BR98" s="804"/>
      <c r="BS98" s="805"/>
      <c r="BT98" s="805"/>
      <c r="BU98" s="805"/>
      <c r="BV98" s="805"/>
      <c r="BW98" s="805"/>
      <c r="BX98" s="805"/>
      <c r="BY98" s="805"/>
      <c r="BZ98" s="805"/>
      <c r="CA98" s="805"/>
      <c r="CB98" s="756"/>
      <c r="CC98" s="756"/>
      <c r="CD98" s="757"/>
      <c r="CE98" s="172"/>
      <c r="CF98" s="119"/>
      <c r="CG98" s="119"/>
      <c r="CH98" s="119"/>
      <c r="CI98" s="119"/>
      <c r="CJ98" s="119"/>
      <c r="CK98" s="119"/>
      <c r="CL98" s="119"/>
      <c r="CM98" s="119"/>
      <c r="CN98" s="119"/>
      <c r="CO98" s="119"/>
      <c r="CP98" s="119"/>
      <c r="CQ98" s="119"/>
    </row>
    <row r="99" spans="1:95" s="128" customFormat="1" ht="6" customHeight="1">
      <c r="A99" s="102"/>
      <c r="B99" s="102"/>
      <c r="C99" s="102"/>
      <c r="D99" s="102"/>
      <c r="E99" s="102"/>
      <c r="G99" s="783"/>
      <c r="H99" s="784"/>
      <c r="I99" s="784"/>
      <c r="J99" s="784"/>
      <c r="K99" s="784"/>
      <c r="L99" s="784"/>
      <c r="M99" s="784"/>
      <c r="N99" s="784"/>
      <c r="O99" s="784"/>
      <c r="P99" s="784"/>
      <c r="Q99" s="785"/>
      <c r="R99" s="806"/>
      <c r="S99" s="807"/>
      <c r="T99" s="807"/>
      <c r="U99" s="807"/>
      <c r="V99" s="807"/>
      <c r="W99" s="807"/>
      <c r="X99" s="807"/>
      <c r="Y99" s="807"/>
      <c r="Z99" s="807"/>
      <c r="AA99" s="807"/>
      <c r="AB99" s="758"/>
      <c r="AC99" s="758"/>
      <c r="AD99" s="758"/>
      <c r="AE99" s="806"/>
      <c r="AF99" s="807"/>
      <c r="AG99" s="807"/>
      <c r="AH99" s="807"/>
      <c r="AI99" s="807"/>
      <c r="AJ99" s="807"/>
      <c r="AK99" s="807"/>
      <c r="AL99" s="807"/>
      <c r="AM99" s="807"/>
      <c r="AN99" s="807"/>
      <c r="AO99" s="758"/>
      <c r="AP99" s="758"/>
      <c r="AQ99" s="759"/>
      <c r="AR99" s="806"/>
      <c r="AS99" s="807"/>
      <c r="AT99" s="807"/>
      <c r="AU99" s="807"/>
      <c r="AV99" s="807"/>
      <c r="AW99" s="807"/>
      <c r="AX99" s="807"/>
      <c r="AY99" s="807"/>
      <c r="AZ99" s="807"/>
      <c r="BA99" s="807"/>
      <c r="BB99" s="758"/>
      <c r="BC99" s="758"/>
      <c r="BD99" s="759"/>
      <c r="BE99" s="806"/>
      <c r="BF99" s="807"/>
      <c r="BG99" s="807"/>
      <c r="BH99" s="807"/>
      <c r="BI99" s="807"/>
      <c r="BJ99" s="807"/>
      <c r="BK99" s="807"/>
      <c r="BL99" s="807"/>
      <c r="BM99" s="807"/>
      <c r="BN99" s="807"/>
      <c r="BO99" s="758"/>
      <c r="BP99" s="758"/>
      <c r="BQ99" s="759"/>
      <c r="BR99" s="806"/>
      <c r="BS99" s="807"/>
      <c r="BT99" s="807"/>
      <c r="BU99" s="807"/>
      <c r="BV99" s="807"/>
      <c r="BW99" s="807"/>
      <c r="BX99" s="807"/>
      <c r="BY99" s="807"/>
      <c r="BZ99" s="807"/>
      <c r="CA99" s="807"/>
      <c r="CB99" s="758"/>
      <c r="CC99" s="758"/>
      <c r="CD99" s="759"/>
      <c r="CE99" s="172"/>
      <c r="CF99" s="119"/>
      <c r="CG99" s="119"/>
      <c r="CH99" s="119"/>
      <c r="CI99" s="119"/>
      <c r="CJ99" s="119"/>
      <c r="CK99" s="119"/>
      <c r="CL99" s="119"/>
      <c r="CM99" s="119"/>
      <c r="CN99" s="119"/>
      <c r="CO99" s="119"/>
      <c r="CP99" s="119"/>
      <c r="CQ99" s="119"/>
    </row>
    <row r="100" spans="1:95" ht="6" customHeight="1">
      <c r="C100" s="159"/>
      <c r="D100" s="159"/>
      <c r="E100" s="159"/>
      <c r="F100" s="159"/>
      <c r="G100" s="159"/>
      <c r="H100" s="159"/>
      <c r="I100" s="159"/>
      <c r="J100" s="159"/>
      <c r="K100" s="159"/>
      <c r="L100" s="159"/>
      <c r="M100" s="159"/>
      <c r="N100" s="159"/>
      <c r="O100" s="159"/>
      <c r="P100" s="159"/>
      <c r="Q100" s="159"/>
      <c r="R100" s="159"/>
      <c r="S100" s="159"/>
      <c r="T100" s="159"/>
      <c r="U100" s="159"/>
      <c r="V100" s="159"/>
      <c r="W100" s="159"/>
      <c r="X100" s="159"/>
      <c r="Y100" s="159"/>
      <c r="Z100" s="159"/>
      <c r="AA100" s="159"/>
      <c r="AB100" s="159"/>
      <c r="AC100" s="159"/>
      <c r="AD100" s="159"/>
      <c r="AE100" s="159"/>
      <c r="AF100" s="159"/>
      <c r="AG100" s="159"/>
      <c r="AH100" s="159"/>
      <c r="AI100" s="159"/>
      <c r="AJ100" s="159"/>
      <c r="AK100" s="159"/>
      <c r="AL100" s="159"/>
      <c r="AM100" s="159"/>
      <c r="AN100" s="159"/>
      <c r="AO100" s="159"/>
      <c r="AP100" s="159"/>
      <c r="AQ100" s="159"/>
      <c r="AR100" s="159"/>
      <c r="AS100" s="159"/>
      <c r="AT100" s="159"/>
      <c r="AU100" s="159"/>
      <c r="AV100" s="159"/>
      <c r="AW100" s="159"/>
      <c r="AX100" s="159"/>
      <c r="AY100" s="159"/>
      <c r="AZ100" s="159"/>
      <c r="BA100" s="159"/>
      <c r="BB100" s="159"/>
      <c r="BC100" s="159"/>
      <c r="BD100" s="159"/>
      <c r="BE100" s="159"/>
      <c r="BF100" s="159"/>
      <c r="BG100" s="159"/>
      <c r="BH100" s="159"/>
      <c r="BI100" s="159"/>
      <c r="BJ100" s="159"/>
      <c r="BK100" s="159"/>
      <c r="BL100" s="159"/>
      <c r="BM100" s="159"/>
      <c r="BN100" s="159"/>
      <c r="BO100" s="159"/>
      <c r="BP100" s="159"/>
      <c r="BQ100" s="159"/>
      <c r="BR100" s="159"/>
      <c r="BS100" s="159"/>
      <c r="BT100" s="159"/>
      <c r="BU100" s="159"/>
      <c r="BV100" s="159"/>
      <c r="BW100" s="159"/>
      <c r="BX100" s="159"/>
      <c r="BY100" s="159"/>
      <c r="BZ100" s="159"/>
      <c r="CA100" s="159"/>
      <c r="CB100" s="159"/>
      <c r="CC100" s="159"/>
      <c r="CD100" s="159"/>
    </row>
    <row r="101" spans="1:95" ht="6" customHeight="1">
      <c r="C101" s="159"/>
      <c r="D101" s="159"/>
      <c r="E101" s="159"/>
      <c r="F101" s="159"/>
      <c r="G101" s="159"/>
      <c r="H101" s="159"/>
      <c r="I101" s="159"/>
      <c r="J101" s="159"/>
      <c r="K101" s="159"/>
      <c r="L101" s="159"/>
      <c r="M101" s="159"/>
      <c r="N101" s="159"/>
      <c r="O101" s="159"/>
      <c r="P101" s="159"/>
      <c r="Q101" s="159"/>
      <c r="R101" s="159"/>
      <c r="S101" s="159"/>
      <c r="T101" s="159"/>
      <c r="U101" s="159"/>
      <c r="V101" s="159"/>
      <c r="W101" s="159"/>
      <c r="X101" s="159"/>
      <c r="Y101" s="159"/>
      <c r="Z101" s="159"/>
      <c r="AA101" s="159"/>
      <c r="AB101" s="159"/>
      <c r="AC101" s="159"/>
      <c r="AD101" s="159"/>
      <c r="AE101" s="159"/>
      <c r="AF101" s="159"/>
      <c r="AG101" s="159"/>
      <c r="AH101" s="159"/>
      <c r="AI101" s="159"/>
      <c r="AJ101" s="159"/>
      <c r="AK101" s="159"/>
      <c r="AL101" s="159"/>
      <c r="AM101" s="159"/>
      <c r="AN101" s="159"/>
      <c r="AO101" s="159"/>
      <c r="AP101" s="159"/>
      <c r="AQ101" s="159"/>
      <c r="AR101" s="159"/>
      <c r="AS101" s="159"/>
      <c r="AT101" s="159"/>
      <c r="AU101" s="159"/>
      <c r="AV101" s="159"/>
      <c r="AW101" s="159"/>
      <c r="AX101" s="159"/>
      <c r="AY101" s="159"/>
      <c r="AZ101" s="159"/>
      <c r="BA101" s="159"/>
      <c r="BB101" s="159"/>
      <c r="BC101" s="159"/>
      <c r="BD101" s="159"/>
      <c r="BE101" s="159"/>
      <c r="BF101" s="159"/>
      <c r="BG101" s="159"/>
      <c r="BH101" s="159"/>
      <c r="BI101" s="159"/>
      <c r="BJ101" s="159"/>
      <c r="BK101" s="159"/>
      <c r="BL101" s="159"/>
      <c r="BM101" s="159"/>
      <c r="BN101" s="159"/>
      <c r="BO101" s="159"/>
      <c r="BP101" s="159"/>
      <c r="BQ101" s="159"/>
      <c r="BR101" s="159"/>
      <c r="BS101" s="159"/>
      <c r="BT101" s="159"/>
      <c r="BU101" s="159"/>
      <c r="BV101" s="159"/>
      <c r="BW101" s="159"/>
      <c r="BX101" s="159"/>
      <c r="BY101" s="159"/>
      <c r="BZ101" s="159"/>
      <c r="CA101" s="159"/>
      <c r="CB101" s="159"/>
      <c r="CC101" s="159"/>
      <c r="CD101" s="159"/>
    </row>
    <row r="102" spans="1:95" ht="6" customHeight="1">
      <c r="C102" s="159"/>
      <c r="D102" s="159"/>
      <c r="E102" s="159"/>
      <c r="F102" s="159"/>
      <c r="G102" s="159"/>
      <c r="H102" s="159"/>
      <c r="I102" s="159"/>
      <c r="J102" s="159"/>
      <c r="K102" s="159"/>
      <c r="L102" s="159"/>
      <c r="M102" s="159"/>
      <c r="N102" s="159"/>
      <c r="O102" s="159"/>
      <c r="P102" s="159"/>
      <c r="Q102" s="159"/>
      <c r="R102" s="159"/>
      <c r="S102" s="159"/>
      <c r="T102" s="159"/>
      <c r="U102" s="159"/>
      <c r="V102" s="159"/>
      <c r="W102" s="159"/>
      <c r="X102" s="159"/>
      <c r="Y102" s="159"/>
      <c r="Z102" s="159"/>
      <c r="AA102" s="159"/>
      <c r="AB102" s="159"/>
      <c r="AC102" s="159"/>
      <c r="AD102" s="159"/>
      <c r="AE102" s="159"/>
      <c r="AF102" s="159"/>
      <c r="AG102" s="159"/>
      <c r="AH102" s="159"/>
      <c r="AI102" s="159"/>
      <c r="AJ102" s="159"/>
      <c r="AK102" s="159"/>
      <c r="AL102" s="159"/>
      <c r="AM102" s="159"/>
      <c r="AN102" s="159"/>
      <c r="AO102" s="159"/>
      <c r="AP102" s="159"/>
      <c r="AQ102" s="159"/>
      <c r="AR102" s="159"/>
      <c r="AS102" s="159"/>
      <c r="AT102" s="159"/>
      <c r="AU102" s="159"/>
      <c r="AV102" s="159"/>
      <c r="AW102" s="159"/>
      <c r="AX102" s="159"/>
      <c r="AY102" s="159"/>
      <c r="AZ102" s="159"/>
      <c r="BA102" s="159"/>
      <c r="BB102" s="159"/>
      <c r="BC102" s="159"/>
      <c r="BD102" s="159"/>
      <c r="BE102" s="159"/>
      <c r="BF102" s="159"/>
      <c r="BG102" s="159"/>
      <c r="BH102" s="159"/>
      <c r="BI102" s="159"/>
      <c r="BJ102" s="159"/>
      <c r="BK102" s="159"/>
      <c r="BL102" s="159"/>
      <c r="BM102" s="159"/>
      <c r="BN102" s="159"/>
      <c r="BO102" s="159"/>
      <c r="BP102" s="159"/>
      <c r="BQ102" s="159"/>
      <c r="BR102" s="159"/>
      <c r="BS102" s="159"/>
      <c r="BT102" s="159"/>
      <c r="BU102" s="159"/>
      <c r="BV102" s="159"/>
      <c r="BW102" s="159"/>
      <c r="BX102" s="159"/>
      <c r="BY102" s="159"/>
      <c r="BZ102" s="159"/>
      <c r="CA102" s="159"/>
      <c r="CB102" s="159"/>
      <c r="CC102" s="159"/>
      <c r="CD102" s="159"/>
    </row>
  </sheetData>
  <mergeCells count="218">
    <mergeCell ref="BE97:BN99"/>
    <mergeCell ref="BO97:BQ99"/>
    <mergeCell ref="BR97:CA99"/>
    <mergeCell ref="CB97:CD99"/>
    <mergeCell ref="BM94:BQ96"/>
    <mergeCell ref="BR94:BV96"/>
    <mergeCell ref="BW94:BY96"/>
    <mergeCell ref="BZ94:CD96"/>
    <mergeCell ref="BE94:BI96"/>
    <mergeCell ref="BJ94:BL96"/>
    <mergeCell ref="R82:V84"/>
    <mergeCell ref="G97:Q99"/>
    <mergeCell ref="R97:AA99"/>
    <mergeCell ref="AB97:AD99"/>
    <mergeCell ref="AE97:AN99"/>
    <mergeCell ref="AO97:AQ99"/>
    <mergeCell ref="AR97:BA99"/>
    <mergeCell ref="AM94:AQ96"/>
    <mergeCell ref="AR94:AV96"/>
    <mergeCell ref="AW94:AY96"/>
    <mergeCell ref="AZ94:BD96"/>
    <mergeCell ref="G94:Q96"/>
    <mergeCell ref="R94:V96"/>
    <mergeCell ref="W94:Y96"/>
    <mergeCell ref="Z94:AD96"/>
    <mergeCell ref="AE94:AI96"/>
    <mergeCell ref="AJ94:AL96"/>
    <mergeCell ref="BB97:BD99"/>
    <mergeCell ref="AR68:BA70"/>
    <mergeCell ref="BB85:BD87"/>
    <mergeCell ref="BE85:BN87"/>
    <mergeCell ref="BO85:BQ87"/>
    <mergeCell ref="BR85:CA87"/>
    <mergeCell ref="CB85:CD87"/>
    <mergeCell ref="D90:BA92"/>
    <mergeCell ref="BM82:BQ84"/>
    <mergeCell ref="BR82:BV84"/>
    <mergeCell ref="BW82:BY84"/>
    <mergeCell ref="BZ82:CD84"/>
    <mergeCell ref="G85:Q87"/>
    <mergeCell ref="R85:AA87"/>
    <mergeCell ref="AB85:AD87"/>
    <mergeCell ref="AE85:AN87"/>
    <mergeCell ref="AO85:AQ87"/>
    <mergeCell ref="AR85:BA87"/>
    <mergeCell ref="AM82:AQ84"/>
    <mergeCell ref="AR82:AV84"/>
    <mergeCell ref="AW82:AY84"/>
    <mergeCell ref="AZ82:BD84"/>
    <mergeCell ref="BE82:BI84"/>
    <mergeCell ref="BJ82:BL84"/>
    <mergeCell ref="G82:Q84"/>
    <mergeCell ref="BM62:BQ64"/>
    <mergeCell ref="BR62:BV64"/>
    <mergeCell ref="BW62:BY64"/>
    <mergeCell ref="BZ62:CD64"/>
    <mergeCell ref="AZ62:BD64"/>
    <mergeCell ref="BE62:BI64"/>
    <mergeCell ref="W82:Y84"/>
    <mergeCell ref="Z82:AD84"/>
    <mergeCell ref="AE82:AI84"/>
    <mergeCell ref="AJ82:AL84"/>
    <mergeCell ref="BB68:BD70"/>
    <mergeCell ref="BE68:BN70"/>
    <mergeCell ref="BO68:BQ70"/>
    <mergeCell ref="BR68:CA70"/>
    <mergeCell ref="CB68:CD70"/>
    <mergeCell ref="D73:AQ77"/>
    <mergeCell ref="AY73:CD81"/>
    <mergeCell ref="F78:X80"/>
    <mergeCell ref="Y78:AX80"/>
    <mergeCell ref="G68:Q70"/>
    <mergeCell ref="R68:AA70"/>
    <mergeCell ref="AB68:AD70"/>
    <mergeCell ref="AE68:AN70"/>
    <mergeCell ref="AO68:AQ70"/>
    <mergeCell ref="BR54:CA56"/>
    <mergeCell ref="CB54:CD56"/>
    <mergeCell ref="F58:AH60"/>
    <mergeCell ref="G62:Q64"/>
    <mergeCell ref="R62:V64"/>
    <mergeCell ref="W62:Y64"/>
    <mergeCell ref="Z62:AD64"/>
    <mergeCell ref="AE62:AI64"/>
    <mergeCell ref="G65:Q67"/>
    <mergeCell ref="R65:AA67"/>
    <mergeCell ref="AB65:AD67"/>
    <mergeCell ref="AE65:AN67"/>
    <mergeCell ref="AO65:AQ67"/>
    <mergeCell ref="AJ62:AL64"/>
    <mergeCell ref="AM62:AQ64"/>
    <mergeCell ref="AR62:AV64"/>
    <mergeCell ref="AW62:AY64"/>
    <mergeCell ref="AR65:BA67"/>
    <mergeCell ref="BB65:BD67"/>
    <mergeCell ref="BE65:BN67"/>
    <mergeCell ref="BO65:BQ67"/>
    <mergeCell ref="BR65:CA67"/>
    <mergeCell ref="CB65:CD67"/>
    <mergeCell ref="BJ62:BL64"/>
    <mergeCell ref="G54:Q56"/>
    <mergeCell ref="R54:AA56"/>
    <mergeCell ref="AB54:AD56"/>
    <mergeCell ref="AE54:AN56"/>
    <mergeCell ref="AO54:AQ56"/>
    <mergeCell ref="AR54:BA56"/>
    <mergeCell ref="BB54:BD56"/>
    <mergeCell ref="BE54:BN56"/>
    <mergeCell ref="BO54:BQ56"/>
    <mergeCell ref="BW48:BY50"/>
    <mergeCell ref="BZ48:CD50"/>
    <mergeCell ref="G51:Q53"/>
    <mergeCell ref="R51:AA53"/>
    <mergeCell ref="AB51:AD53"/>
    <mergeCell ref="AE51:AN53"/>
    <mergeCell ref="AO51:AQ53"/>
    <mergeCell ref="AR51:BA53"/>
    <mergeCell ref="BB51:BD53"/>
    <mergeCell ref="BE51:BN53"/>
    <mergeCell ref="AW48:AY50"/>
    <mergeCell ref="AZ48:BD50"/>
    <mergeCell ref="BE48:BI50"/>
    <mergeCell ref="BJ48:BL50"/>
    <mergeCell ref="BM48:BQ50"/>
    <mergeCell ref="BR48:BV50"/>
    <mergeCell ref="BO51:BQ53"/>
    <mergeCell ref="BR51:CA53"/>
    <mergeCell ref="CB51:CD53"/>
    <mergeCell ref="D40:BA42"/>
    <mergeCell ref="F44:AH46"/>
    <mergeCell ref="G48:Q50"/>
    <mergeCell ref="R48:V50"/>
    <mergeCell ref="W48:Y50"/>
    <mergeCell ref="Z48:AD50"/>
    <mergeCell ref="AE48:AI50"/>
    <mergeCell ref="AJ48:AL50"/>
    <mergeCell ref="AM48:AQ50"/>
    <mergeCell ref="AR48:AV50"/>
    <mergeCell ref="AR36:BA38"/>
    <mergeCell ref="BB36:BD38"/>
    <mergeCell ref="BE36:BN38"/>
    <mergeCell ref="BO36:BQ38"/>
    <mergeCell ref="BR36:CA38"/>
    <mergeCell ref="CB36:CD38"/>
    <mergeCell ref="BB33:BD35"/>
    <mergeCell ref="BE33:BN35"/>
    <mergeCell ref="BO33:BQ35"/>
    <mergeCell ref="BR33:CA35"/>
    <mergeCell ref="CB33:CD35"/>
    <mergeCell ref="G36:Q38"/>
    <mergeCell ref="R36:AA38"/>
    <mergeCell ref="AB36:AD38"/>
    <mergeCell ref="AE36:AN38"/>
    <mergeCell ref="AO36:AQ38"/>
    <mergeCell ref="BM30:BQ32"/>
    <mergeCell ref="BR30:BV32"/>
    <mergeCell ref="BW30:BY32"/>
    <mergeCell ref="BZ30:CD32"/>
    <mergeCell ref="G33:Q35"/>
    <mergeCell ref="R33:AA35"/>
    <mergeCell ref="AB33:AD35"/>
    <mergeCell ref="AE33:AN35"/>
    <mergeCell ref="AO33:AQ35"/>
    <mergeCell ref="AR33:BA35"/>
    <mergeCell ref="AM30:AQ32"/>
    <mergeCell ref="AR30:AV32"/>
    <mergeCell ref="AW30:AY32"/>
    <mergeCell ref="AZ30:BD32"/>
    <mergeCell ref="BE30:BI32"/>
    <mergeCell ref="BJ30:BL32"/>
    <mergeCell ref="G30:Q32"/>
    <mergeCell ref="R30:V32"/>
    <mergeCell ref="W30:Y32"/>
    <mergeCell ref="Z30:AD32"/>
    <mergeCell ref="AE30:AI32"/>
    <mergeCell ref="AJ30:AL32"/>
    <mergeCell ref="BB21:BD23"/>
    <mergeCell ref="BE21:BN23"/>
    <mergeCell ref="BO21:BQ23"/>
    <mergeCell ref="BR21:CA23"/>
    <mergeCell ref="CB21:CD23"/>
    <mergeCell ref="D26:BA28"/>
    <mergeCell ref="BE18:BN20"/>
    <mergeCell ref="BO18:BQ20"/>
    <mergeCell ref="BR18:CA20"/>
    <mergeCell ref="CB18:CD20"/>
    <mergeCell ref="G21:Q23"/>
    <mergeCell ref="R21:AA23"/>
    <mergeCell ref="AB21:AD23"/>
    <mergeCell ref="AE21:AN23"/>
    <mergeCell ref="AO21:AQ23"/>
    <mergeCell ref="AR21:BA23"/>
    <mergeCell ref="G18:Q20"/>
    <mergeCell ref="R18:AA20"/>
    <mergeCell ref="AB18:AD20"/>
    <mergeCell ref="AE18:AN20"/>
    <mergeCell ref="AO18:AQ20"/>
    <mergeCell ref="AR18:BA20"/>
    <mergeCell ref="BB18:BD20"/>
    <mergeCell ref="AR15:AV17"/>
    <mergeCell ref="AW15:AY17"/>
    <mergeCell ref="AZ15:BD17"/>
    <mergeCell ref="CE1:CK3"/>
    <mergeCell ref="B7:BG9"/>
    <mergeCell ref="D11:BA13"/>
    <mergeCell ref="G15:Q17"/>
    <mergeCell ref="R15:V17"/>
    <mergeCell ref="W15:Y17"/>
    <mergeCell ref="Z15:AD17"/>
    <mergeCell ref="AE15:AI17"/>
    <mergeCell ref="AJ15:AL17"/>
    <mergeCell ref="AM15:AQ17"/>
    <mergeCell ref="BR15:BV17"/>
    <mergeCell ref="BW15:BY17"/>
    <mergeCell ref="BZ15:CD17"/>
    <mergeCell ref="BE15:BI17"/>
    <mergeCell ref="BJ15:BL17"/>
    <mergeCell ref="BM15:BQ17"/>
  </mergeCells>
  <phoneticPr fontId="1"/>
  <pageMargins left="0.70866141732283472" right="0.70866141732283472"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421F7-E222-4201-BEEB-56F12D737AA2}">
  <sheetPr>
    <tabColor rgb="FFFF0000"/>
  </sheetPr>
  <dimension ref="A4:CQ265"/>
  <sheetViews>
    <sheetView view="pageBreakPreview" zoomScale="110" zoomScaleNormal="120" zoomScaleSheetLayoutView="110" workbookViewId="0">
      <selection activeCell="DO73" sqref="DO73"/>
    </sheetView>
  </sheetViews>
  <sheetFormatPr defaultColWidth="1" defaultRowHeight="6" customHeight="1"/>
  <cols>
    <col min="1" max="16384" width="1" style="153"/>
  </cols>
  <sheetData>
    <row r="4" spans="1:92" ht="6" customHeight="1">
      <c r="A4" s="810" t="s">
        <v>278</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810"/>
      <c r="AE4" s="810"/>
      <c r="AF4" s="810"/>
      <c r="AG4" s="810"/>
      <c r="AH4" s="810"/>
      <c r="AI4" s="810"/>
      <c r="AJ4" s="810"/>
      <c r="AK4" s="810"/>
      <c r="AL4" s="810"/>
      <c r="AM4" s="810"/>
      <c r="AN4" s="810"/>
      <c r="AO4" s="810"/>
      <c r="AP4" s="810"/>
      <c r="AQ4" s="810"/>
      <c r="AR4" s="810"/>
      <c r="AS4" s="810"/>
      <c r="AT4" s="810"/>
      <c r="AU4" s="810"/>
      <c r="AV4" s="810"/>
      <c r="AW4" s="810"/>
      <c r="AX4" s="810"/>
      <c r="AY4" s="810"/>
      <c r="AZ4" s="810"/>
      <c r="BA4" s="810"/>
      <c r="BB4" s="810"/>
      <c r="BC4" s="810"/>
      <c r="BD4" s="810"/>
      <c r="BE4" s="810"/>
      <c r="BF4" s="810"/>
      <c r="BG4" s="810"/>
      <c r="BH4" s="810"/>
      <c r="BI4" s="810"/>
      <c r="BJ4" s="810"/>
      <c r="BK4" s="810"/>
      <c r="BL4" s="810"/>
      <c r="BM4" s="810"/>
      <c r="BN4" s="810"/>
      <c r="BO4" s="810"/>
      <c r="BP4" s="810"/>
      <c r="BQ4" s="810"/>
      <c r="BR4" s="810"/>
      <c r="BS4" s="810"/>
      <c r="BT4" s="810"/>
      <c r="BU4" s="810"/>
      <c r="BV4" s="810"/>
      <c r="BW4" s="810"/>
      <c r="BX4" s="810"/>
      <c r="BY4" s="810"/>
      <c r="BZ4" s="810"/>
      <c r="CA4" s="810"/>
      <c r="CB4" s="810"/>
      <c r="CC4" s="810"/>
      <c r="CD4" s="810"/>
      <c r="CE4" s="810"/>
      <c r="CF4" s="810"/>
      <c r="CG4" s="810"/>
      <c r="CH4" s="810"/>
      <c r="CI4" s="810"/>
      <c r="CJ4" s="810"/>
      <c r="CK4" s="810"/>
      <c r="CL4" s="813"/>
      <c r="CM4" s="813"/>
      <c r="CN4" s="813"/>
    </row>
    <row r="5" spans="1:92" ht="6" customHeight="1">
      <c r="A5" s="810"/>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810"/>
      <c r="AE5" s="810"/>
      <c r="AF5" s="810"/>
      <c r="AG5" s="810"/>
      <c r="AH5" s="810"/>
      <c r="AI5" s="810"/>
      <c r="AJ5" s="810"/>
      <c r="AK5" s="810"/>
      <c r="AL5" s="810"/>
      <c r="AM5" s="810"/>
      <c r="AN5" s="810"/>
      <c r="AO5" s="810"/>
      <c r="AP5" s="810"/>
      <c r="AQ5" s="810"/>
      <c r="AR5" s="810"/>
      <c r="AS5" s="810"/>
      <c r="AT5" s="810"/>
      <c r="AU5" s="810"/>
      <c r="AV5" s="810"/>
      <c r="AW5" s="810"/>
      <c r="AX5" s="810"/>
      <c r="AY5" s="810"/>
      <c r="AZ5" s="810"/>
      <c r="BA5" s="810"/>
      <c r="BB5" s="810"/>
      <c r="BC5" s="810"/>
      <c r="BD5" s="810"/>
      <c r="BE5" s="810"/>
      <c r="BF5" s="810"/>
      <c r="BG5" s="810"/>
      <c r="BH5" s="810"/>
      <c r="BI5" s="810"/>
      <c r="BJ5" s="810"/>
      <c r="BK5" s="810"/>
      <c r="BL5" s="810"/>
      <c r="BM5" s="810"/>
      <c r="BN5" s="810"/>
      <c r="BO5" s="810"/>
      <c r="BP5" s="810"/>
      <c r="BQ5" s="810"/>
      <c r="BR5" s="810"/>
      <c r="BS5" s="810"/>
      <c r="BT5" s="810"/>
      <c r="BU5" s="810"/>
      <c r="BV5" s="810"/>
      <c r="BW5" s="810"/>
      <c r="BX5" s="810"/>
      <c r="BY5" s="810"/>
      <c r="BZ5" s="810"/>
      <c r="CA5" s="810"/>
      <c r="CB5" s="810"/>
      <c r="CC5" s="810"/>
      <c r="CD5" s="810"/>
      <c r="CE5" s="810"/>
      <c r="CF5" s="810"/>
      <c r="CG5" s="810"/>
      <c r="CH5" s="810"/>
      <c r="CI5" s="810"/>
      <c r="CJ5" s="810"/>
      <c r="CK5" s="810"/>
      <c r="CL5" s="813"/>
      <c r="CM5" s="813"/>
      <c r="CN5" s="813"/>
    </row>
    <row r="6" spans="1:92" ht="6" customHeight="1">
      <c r="A6" s="810"/>
      <c r="B6" s="810"/>
      <c r="C6" s="810"/>
      <c r="D6" s="810"/>
      <c r="E6" s="810"/>
      <c r="F6" s="810"/>
      <c r="G6" s="810"/>
      <c r="H6" s="810"/>
      <c r="I6" s="810"/>
      <c r="J6" s="810"/>
      <c r="K6" s="810"/>
      <c r="L6" s="810"/>
      <c r="M6" s="810"/>
      <c r="N6" s="810"/>
      <c r="O6" s="810"/>
      <c r="P6" s="810"/>
      <c r="Q6" s="810"/>
      <c r="R6" s="810"/>
      <c r="S6" s="810"/>
      <c r="T6" s="810"/>
      <c r="U6" s="810"/>
      <c r="V6" s="810"/>
      <c r="W6" s="810"/>
      <c r="X6" s="810"/>
      <c r="Y6" s="810"/>
      <c r="Z6" s="810"/>
      <c r="AA6" s="810"/>
      <c r="AB6" s="810"/>
      <c r="AC6" s="810"/>
      <c r="AD6" s="810"/>
      <c r="AE6" s="810"/>
      <c r="AF6" s="810"/>
      <c r="AG6" s="810"/>
      <c r="AH6" s="810"/>
      <c r="AI6" s="810"/>
      <c r="AJ6" s="810"/>
      <c r="AK6" s="810"/>
      <c r="AL6" s="810"/>
      <c r="AM6" s="810"/>
      <c r="AN6" s="810"/>
      <c r="AO6" s="810"/>
      <c r="AP6" s="810"/>
      <c r="AQ6" s="810"/>
      <c r="AR6" s="810"/>
      <c r="AS6" s="810"/>
      <c r="AT6" s="810"/>
      <c r="AU6" s="810"/>
      <c r="AV6" s="810"/>
      <c r="AW6" s="810"/>
      <c r="AX6" s="810"/>
      <c r="AY6" s="810"/>
      <c r="AZ6" s="810"/>
      <c r="BA6" s="810"/>
      <c r="BB6" s="810"/>
      <c r="BC6" s="810"/>
      <c r="BD6" s="810"/>
      <c r="BE6" s="810"/>
      <c r="BF6" s="810"/>
      <c r="BG6" s="810"/>
      <c r="BH6" s="810"/>
      <c r="BI6" s="810"/>
      <c r="BJ6" s="810"/>
      <c r="BK6" s="810"/>
      <c r="BL6" s="810"/>
      <c r="BM6" s="810"/>
      <c r="BN6" s="810"/>
      <c r="BO6" s="810"/>
      <c r="BP6" s="810"/>
      <c r="BQ6" s="810"/>
      <c r="BR6" s="810"/>
      <c r="BS6" s="810"/>
      <c r="BT6" s="810"/>
      <c r="BU6" s="810"/>
      <c r="BV6" s="810"/>
      <c r="BW6" s="810"/>
      <c r="BX6" s="810"/>
      <c r="BY6" s="810"/>
      <c r="BZ6" s="810"/>
      <c r="CA6" s="810"/>
      <c r="CB6" s="810"/>
      <c r="CC6" s="810"/>
      <c r="CD6" s="810"/>
      <c r="CE6" s="810"/>
      <c r="CF6" s="810"/>
      <c r="CG6" s="810"/>
      <c r="CH6" s="810"/>
      <c r="CI6" s="810"/>
      <c r="CJ6" s="810"/>
      <c r="CK6" s="810"/>
      <c r="CL6" s="813"/>
      <c r="CM6" s="813"/>
      <c r="CN6" s="813"/>
    </row>
    <row r="11" spans="1:92" ht="6" customHeight="1">
      <c r="A11" s="811" t="s">
        <v>279</v>
      </c>
      <c r="B11" s="811"/>
      <c r="C11" s="811"/>
      <c r="D11" s="811"/>
      <c r="E11" s="811"/>
      <c r="F11" s="811"/>
      <c r="G11" s="811"/>
      <c r="H11" s="811"/>
      <c r="I11" s="811"/>
      <c r="J11" s="811"/>
      <c r="K11" s="811"/>
      <c r="L11" s="811"/>
      <c r="M11" s="811"/>
      <c r="N11" s="811"/>
      <c r="O11" s="811"/>
      <c r="P11" s="811"/>
      <c r="Q11" s="811"/>
      <c r="R11" s="811"/>
      <c r="S11" s="811"/>
      <c r="T11" s="811"/>
      <c r="U11" s="811"/>
      <c r="V11" s="811"/>
      <c r="W11" s="811"/>
      <c r="X11" s="811"/>
      <c r="Y11" s="811"/>
      <c r="Z11" s="811"/>
      <c r="AA11" s="811"/>
      <c r="AB11" s="811"/>
      <c r="AC11" s="811"/>
      <c r="AD11" s="811"/>
      <c r="AE11" s="811"/>
      <c r="AF11" s="811"/>
      <c r="AG11" s="811"/>
      <c r="AH11" s="811"/>
      <c r="AI11" s="811"/>
      <c r="AJ11" s="811"/>
      <c r="AK11" s="811"/>
      <c r="AL11" s="811"/>
      <c r="AM11" s="811"/>
      <c r="AN11" s="811"/>
      <c r="AO11" s="811"/>
      <c r="AP11" s="811"/>
      <c r="AQ11" s="811"/>
      <c r="AR11" s="811"/>
      <c r="AS11" s="811"/>
      <c r="AT11" s="811"/>
      <c r="AU11" s="811"/>
      <c r="AV11" s="811"/>
      <c r="AW11" s="811"/>
      <c r="AX11" s="811"/>
      <c r="AY11" s="811"/>
      <c r="AZ11" s="811"/>
      <c r="BA11" s="811"/>
      <c r="BB11" s="811"/>
      <c r="BC11" s="811"/>
      <c r="BD11" s="811"/>
      <c r="BE11" s="811"/>
      <c r="BF11" s="811"/>
      <c r="BG11" s="811"/>
      <c r="BH11" s="811"/>
      <c r="BI11" s="811"/>
      <c r="BJ11" s="811"/>
      <c r="BK11" s="811"/>
      <c r="BL11" s="811"/>
      <c r="BM11" s="811"/>
      <c r="BN11" s="811"/>
      <c r="BO11" s="811"/>
      <c r="BP11" s="811"/>
      <c r="BQ11" s="811"/>
      <c r="BR11" s="811"/>
      <c r="BS11" s="811"/>
      <c r="BT11" s="811"/>
      <c r="BU11" s="811"/>
      <c r="BV11" s="811"/>
      <c r="BW11" s="811"/>
      <c r="BX11" s="811"/>
      <c r="BY11" s="811"/>
      <c r="BZ11" s="811"/>
      <c r="CA11" s="811"/>
      <c r="CB11" s="811"/>
      <c r="CC11" s="811"/>
      <c r="CD11" s="811"/>
      <c r="CE11" s="811"/>
      <c r="CF11" s="811"/>
    </row>
    <row r="12" spans="1:92" ht="6" customHeight="1">
      <c r="A12" s="811"/>
      <c r="B12" s="811"/>
      <c r="C12" s="811"/>
      <c r="D12" s="811"/>
      <c r="E12" s="811"/>
      <c r="F12" s="811"/>
      <c r="G12" s="811"/>
      <c r="H12" s="811"/>
      <c r="I12" s="811"/>
      <c r="J12" s="811"/>
      <c r="K12" s="811"/>
      <c r="L12" s="811"/>
      <c r="M12" s="811"/>
      <c r="N12" s="811"/>
      <c r="O12" s="811"/>
      <c r="P12" s="811"/>
      <c r="Q12" s="811"/>
      <c r="R12" s="811"/>
      <c r="S12" s="811"/>
      <c r="T12" s="811"/>
      <c r="U12" s="811"/>
      <c r="V12" s="811"/>
      <c r="W12" s="811"/>
      <c r="X12" s="811"/>
      <c r="Y12" s="811"/>
      <c r="Z12" s="811"/>
      <c r="AA12" s="811"/>
      <c r="AB12" s="811"/>
      <c r="AC12" s="811"/>
      <c r="AD12" s="811"/>
      <c r="AE12" s="811"/>
      <c r="AF12" s="811"/>
      <c r="AG12" s="811"/>
      <c r="AH12" s="811"/>
      <c r="AI12" s="811"/>
      <c r="AJ12" s="811"/>
      <c r="AK12" s="811"/>
      <c r="AL12" s="811"/>
      <c r="AM12" s="811"/>
      <c r="AN12" s="811"/>
      <c r="AO12" s="811"/>
      <c r="AP12" s="811"/>
      <c r="AQ12" s="811"/>
      <c r="AR12" s="811"/>
      <c r="AS12" s="811"/>
      <c r="AT12" s="811"/>
      <c r="AU12" s="811"/>
      <c r="AV12" s="811"/>
      <c r="AW12" s="811"/>
      <c r="AX12" s="811"/>
      <c r="AY12" s="811"/>
      <c r="AZ12" s="811"/>
      <c r="BA12" s="811"/>
      <c r="BB12" s="811"/>
      <c r="BC12" s="811"/>
      <c r="BD12" s="811"/>
      <c r="BE12" s="811"/>
      <c r="BF12" s="811"/>
      <c r="BG12" s="811"/>
      <c r="BH12" s="811"/>
      <c r="BI12" s="811"/>
      <c r="BJ12" s="811"/>
      <c r="BK12" s="811"/>
      <c r="BL12" s="811"/>
      <c r="BM12" s="811"/>
      <c r="BN12" s="811"/>
      <c r="BO12" s="811"/>
      <c r="BP12" s="811"/>
      <c r="BQ12" s="811"/>
      <c r="BR12" s="811"/>
      <c r="BS12" s="811"/>
      <c r="BT12" s="811"/>
      <c r="BU12" s="811"/>
      <c r="BV12" s="811"/>
      <c r="BW12" s="811"/>
      <c r="BX12" s="811"/>
      <c r="BY12" s="811"/>
      <c r="BZ12" s="811"/>
      <c r="CA12" s="811"/>
      <c r="CB12" s="811"/>
      <c r="CC12" s="811"/>
      <c r="CD12" s="811"/>
      <c r="CE12" s="811"/>
      <c r="CF12" s="811"/>
    </row>
    <row r="13" spans="1:92" ht="6" customHeight="1">
      <c r="A13" s="811"/>
      <c r="B13" s="811"/>
      <c r="C13" s="811"/>
      <c r="D13" s="811"/>
      <c r="E13" s="811"/>
      <c r="F13" s="811"/>
      <c r="G13" s="811"/>
      <c r="H13" s="811"/>
      <c r="I13" s="811"/>
      <c r="J13" s="811"/>
      <c r="K13" s="811"/>
      <c r="L13" s="811"/>
      <c r="M13" s="811"/>
      <c r="N13" s="811"/>
      <c r="O13" s="811"/>
      <c r="P13" s="811"/>
      <c r="Q13" s="811"/>
      <c r="R13" s="811"/>
      <c r="S13" s="811"/>
      <c r="T13" s="811"/>
      <c r="U13" s="811"/>
      <c r="V13" s="811"/>
      <c r="W13" s="811"/>
      <c r="X13" s="811"/>
      <c r="Y13" s="811"/>
      <c r="Z13" s="811"/>
      <c r="AA13" s="811"/>
      <c r="AB13" s="811"/>
      <c r="AC13" s="811"/>
      <c r="AD13" s="811"/>
      <c r="AE13" s="811"/>
      <c r="AF13" s="811"/>
      <c r="AG13" s="811"/>
      <c r="AH13" s="811"/>
      <c r="AI13" s="811"/>
      <c r="AJ13" s="811"/>
      <c r="AK13" s="811"/>
      <c r="AL13" s="811"/>
      <c r="AM13" s="811"/>
      <c r="AN13" s="811"/>
      <c r="AO13" s="811"/>
      <c r="AP13" s="811"/>
      <c r="AQ13" s="811"/>
      <c r="AR13" s="811"/>
      <c r="AS13" s="811"/>
      <c r="AT13" s="811"/>
      <c r="AU13" s="811"/>
      <c r="AV13" s="811"/>
      <c r="AW13" s="811"/>
      <c r="AX13" s="811"/>
      <c r="AY13" s="811"/>
      <c r="AZ13" s="811"/>
      <c r="BA13" s="811"/>
      <c r="BB13" s="811"/>
      <c r="BC13" s="811"/>
      <c r="BD13" s="811"/>
      <c r="BE13" s="811"/>
      <c r="BF13" s="811"/>
      <c r="BG13" s="811"/>
      <c r="BH13" s="811"/>
      <c r="BI13" s="811"/>
      <c r="BJ13" s="811"/>
      <c r="BK13" s="811"/>
      <c r="BL13" s="811"/>
      <c r="BM13" s="811"/>
      <c r="BN13" s="811"/>
      <c r="BO13" s="811"/>
      <c r="BP13" s="811"/>
      <c r="BQ13" s="811"/>
      <c r="BR13" s="811"/>
      <c r="BS13" s="811"/>
      <c r="BT13" s="811"/>
      <c r="BU13" s="811"/>
      <c r="BV13" s="811"/>
      <c r="BW13" s="811"/>
      <c r="BX13" s="811"/>
      <c r="BY13" s="811"/>
      <c r="BZ13" s="811"/>
      <c r="CA13" s="811"/>
      <c r="CB13" s="811"/>
      <c r="CC13" s="811"/>
      <c r="CD13" s="811"/>
      <c r="CE13" s="811"/>
      <c r="CF13" s="811"/>
    </row>
    <row r="14" spans="1:92" ht="6" customHeight="1">
      <c r="A14" s="154"/>
      <c r="B14" s="154"/>
      <c r="C14" s="154"/>
      <c r="D14" s="154"/>
      <c r="E14" s="154"/>
      <c r="F14" s="154"/>
      <c r="G14" s="154"/>
      <c r="H14" s="154"/>
      <c r="I14" s="154"/>
      <c r="J14" s="154"/>
      <c r="K14" s="154"/>
      <c r="L14" s="154"/>
      <c r="M14" s="154"/>
      <c r="N14" s="154"/>
      <c r="O14" s="154"/>
      <c r="P14" s="154"/>
      <c r="Q14" s="154"/>
      <c r="R14" s="154"/>
      <c r="S14" s="154"/>
      <c r="T14" s="154"/>
      <c r="U14" s="154"/>
      <c r="V14" s="154"/>
      <c r="W14" s="154"/>
      <c r="X14" s="154"/>
      <c r="Y14" s="154"/>
      <c r="Z14" s="154"/>
      <c r="AA14" s="154"/>
      <c r="AB14" s="154"/>
      <c r="AC14" s="154"/>
      <c r="AD14" s="154"/>
      <c r="AE14" s="154"/>
      <c r="AF14" s="154"/>
      <c r="AG14" s="154"/>
      <c r="AH14" s="154"/>
      <c r="AI14" s="154"/>
      <c r="AJ14" s="154"/>
      <c r="AK14" s="154"/>
      <c r="AL14" s="154"/>
      <c r="AM14" s="154"/>
      <c r="AN14" s="154"/>
      <c r="AO14" s="154"/>
      <c r="AP14" s="154"/>
      <c r="AQ14" s="154"/>
      <c r="AR14" s="154"/>
      <c r="AS14" s="154"/>
      <c r="AT14" s="154"/>
      <c r="AU14" s="154"/>
      <c r="AV14" s="154"/>
      <c r="AW14" s="154"/>
      <c r="AX14" s="154"/>
      <c r="AY14" s="154"/>
      <c r="AZ14" s="154"/>
      <c r="BA14" s="154"/>
      <c r="BB14" s="154"/>
      <c r="BC14" s="154"/>
      <c r="BD14" s="154"/>
      <c r="BE14" s="154"/>
      <c r="BF14" s="154"/>
      <c r="BG14" s="154"/>
      <c r="BH14" s="154"/>
      <c r="BI14" s="154"/>
      <c r="BJ14" s="154"/>
      <c r="BK14" s="154"/>
      <c r="BL14" s="154"/>
      <c r="BM14" s="154"/>
      <c r="BN14" s="154"/>
      <c r="BO14" s="154"/>
      <c r="BP14" s="154"/>
      <c r="BQ14" s="154"/>
      <c r="BR14" s="154"/>
      <c r="BS14" s="154"/>
      <c r="BT14" s="154"/>
      <c r="BU14" s="154"/>
      <c r="BV14" s="154"/>
      <c r="BW14" s="154"/>
      <c r="BX14" s="154"/>
      <c r="BY14" s="154"/>
      <c r="BZ14" s="154"/>
      <c r="CA14" s="154"/>
      <c r="CB14" s="154"/>
      <c r="CC14" s="154"/>
      <c r="CD14" s="154"/>
      <c r="CE14" s="154"/>
      <c r="CF14" s="154"/>
    </row>
    <row r="15" spans="1:92" ht="6" customHeight="1">
      <c r="A15" s="154"/>
      <c r="B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812" t="s">
        <v>223</v>
      </c>
      <c r="BW15" s="813"/>
      <c r="BX15" s="813"/>
      <c r="BY15" s="813"/>
      <c r="BZ15" s="813"/>
      <c r="CA15" s="813"/>
      <c r="CB15" s="813"/>
      <c r="CC15" s="813"/>
      <c r="CD15" s="813"/>
      <c r="CE15" s="154"/>
      <c r="CF15" s="154"/>
      <c r="CI15" s="156"/>
    </row>
    <row r="16" spans="1:92" ht="6" customHeight="1">
      <c r="A16" s="154"/>
      <c r="B16" s="154"/>
      <c r="F16" s="154"/>
      <c r="G16" s="154"/>
      <c r="H16" s="154"/>
      <c r="I16" s="154"/>
      <c r="J16" s="154"/>
      <c r="K16" s="154"/>
      <c r="L16" s="154"/>
      <c r="M16" s="154"/>
      <c r="N16" s="154"/>
      <c r="O16" s="154"/>
      <c r="P16" s="154"/>
      <c r="Q16" s="154"/>
      <c r="R16" s="154"/>
      <c r="S16" s="154"/>
      <c r="T16" s="154"/>
      <c r="U16" s="154"/>
      <c r="V16" s="154"/>
      <c r="W16" s="154"/>
      <c r="X16" s="154"/>
      <c r="Y16" s="154"/>
      <c r="Z16" s="154"/>
      <c r="AA16" s="154"/>
      <c r="AB16" s="154"/>
      <c r="AC16" s="154"/>
      <c r="AD16" s="154"/>
      <c r="AE16" s="154"/>
      <c r="AF16" s="154"/>
      <c r="AG16" s="154"/>
      <c r="AH16" s="154"/>
      <c r="AI16" s="154"/>
      <c r="AJ16" s="154"/>
      <c r="AK16" s="154"/>
      <c r="AL16" s="154"/>
      <c r="AM16" s="154"/>
      <c r="AN16" s="154"/>
      <c r="AO16" s="154"/>
      <c r="AP16" s="154"/>
      <c r="AQ16" s="154"/>
      <c r="AR16" s="154"/>
      <c r="AS16" s="154"/>
      <c r="AT16" s="154"/>
      <c r="AU16" s="154"/>
      <c r="AV16" s="154"/>
      <c r="AW16" s="154"/>
      <c r="AX16" s="154"/>
      <c r="AY16" s="154"/>
      <c r="AZ16" s="154"/>
      <c r="BA16" s="154"/>
      <c r="BB16" s="154"/>
      <c r="BC16" s="154"/>
      <c r="BD16" s="154"/>
      <c r="BE16" s="154"/>
      <c r="BF16" s="154"/>
      <c r="BG16" s="154"/>
      <c r="BH16" s="154"/>
      <c r="BI16" s="154"/>
      <c r="BJ16" s="154"/>
      <c r="BK16" s="154"/>
      <c r="BL16" s="154"/>
      <c r="BM16" s="154"/>
      <c r="BN16" s="154"/>
      <c r="BO16" s="154"/>
      <c r="BP16" s="154"/>
      <c r="BQ16" s="154"/>
      <c r="BR16" s="154"/>
      <c r="BS16" s="154"/>
      <c r="BT16" s="154"/>
      <c r="BU16" s="154"/>
      <c r="BV16" s="813"/>
      <c r="BW16" s="813"/>
      <c r="BX16" s="813"/>
      <c r="BY16" s="813"/>
      <c r="BZ16" s="813"/>
      <c r="CA16" s="813"/>
      <c r="CB16" s="813"/>
      <c r="CC16" s="813"/>
      <c r="CD16" s="813"/>
      <c r="CE16" s="154"/>
      <c r="CF16" s="154"/>
    </row>
    <row r="17" spans="3:95" ht="6" customHeight="1" thickBot="1">
      <c r="BV17" s="820"/>
      <c r="BW17" s="820"/>
      <c r="BX17" s="820"/>
      <c r="BY17" s="820"/>
      <c r="BZ17" s="820"/>
      <c r="CA17" s="820"/>
      <c r="CB17" s="820"/>
      <c r="CC17" s="820"/>
      <c r="CD17" s="820"/>
    </row>
    <row r="18" spans="3:95" ht="6" customHeight="1">
      <c r="C18" s="814"/>
      <c r="D18" s="815"/>
      <c r="E18" s="815"/>
      <c r="F18" s="815"/>
      <c r="G18" s="815"/>
      <c r="H18" s="815"/>
      <c r="I18" s="815"/>
      <c r="J18" s="815"/>
      <c r="K18" s="815"/>
      <c r="L18" s="815"/>
      <c r="M18" s="815"/>
      <c r="N18" s="815"/>
      <c r="O18" s="815"/>
      <c r="P18" s="815"/>
      <c r="Q18" s="816"/>
      <c r="R18" s="831" t="s">
        <v>280</v>
      </c>
      <c r="S18" s="822"/>
      <c r="T18" s="822"/>
      <c r="U18" s="822"/>
      <c r="V18" s="822"/>
      <c r="W18" s="825" t="str">
        <f>IF(安全投資実績報告書!$T$31="","",安全投資実績報告書!$T$31)</f>
        <v/>
      </c>
      <c r="X18" s="825"/>
      <c r="Y18" s="825"/>
      <c r="Z18" s="822" t="s">
        <v>188</v>
      </c>
      <c r="AA18" s="822"/>
      <c r="AB18" s="822"/>
      <c r="AC18" s="822"/>
      <c r="AD18" s="828"/>
      <c r="AE18" s="831" t="s">
        <v>280</v>
      </c>
      <c r="AF18" s="822"/>
      <c r="AG18" s="822"/>
      <c r="AH18" s="822"/>
      <c r="AI18" s="822"/>
      <c r="AJ18" s="825" t="str">
        <f>IF(安全投資実績報告書!$AG$31="","",安全投資実績報告書!$AG$31)</f>
        <v/>
      </c>
      <c r="AK18" s="825"/>
      <c r="AL18" s="825"/>
      <c r="AM18" s="822" t="s">
        <v>188</v>
      </c>
      <c r="AN18" s="822"/>
      <c r="AO18" s="822"/>
      <c r="AP18" s="822"/>
      <c r="AQ18" s="828"/>
      <c r="AR18" s="831" t="s">
        <v>280</v>
      </c>
      <c r="AS18" s="822"/>
      <c r="AT18" s="822"/>
      <c r="AU18" s="822"/>
      <c r="AV18" s="822"/>
      <c r="AW18" s="825" t="str">
        <f>IF(安全投資実績報告書!$AT$31="","",安全投資実績報告書!$AT$31)</f>
        <v/>
      </c>
      <c r="AX18" s="825"/>
      <c r="AY18" s="825"/>
      <c r="AZ18" s="822" t="s">
        <v>188</v>
      </c>
      <c r="BA18" s="822"/>
      <c r="BB18" s="822"/>
      <c r="BC18" s="822"/>
      <c r="BD18" s="828"/>
      <c r="BE18" s="831" t="s">
        <v>280</v>
      </c>
      <c r="BF18" s="822"/>
      <c r="BG18" s="822"/>
      <c r="BH18" s="822"/>
      <c r="BI18" s="822"/>
      <c r="BJ18" s="825" t="str">
        <f>IF(安全投資実績報告書!$BG$31="","",安全投資実績報告書!$BG$31)</f>
        <v/>
      </c>
      <c r="BK18" s="825"/>
      <c r="BL18" s="825"/>
      <c r="BM18" s="822" t="s">
        <v>188</v>
      </c>
      <c r="BN18" s="822"/>
      <c r="BO18" s="822"/>
      <c r="BP18" s="822"/>
      <c r="BQ18" s="828"/>
      <c r="BR18" s="831" t="s">
        <v>280</v>
      </c>
      <c r="BS18" s="822"/>
      <c r="BT18" s="822"/>
      <c r="BU18" s="822"/>
      <c r="BV18" s="822"/>
      <c r="BW18" s="825" t="str">
        <f>IF(安全投資実績報告書!$BT$31="","",安全投資実績報告書!$BT$31)</f>
        <v/>
      </c>
      <c r="BX18" s="825"/>
      <c r="BY18" s="825"/>
      <c r="BZ18" s="822" t="s">
        <v>188</v>
      </c>
      <c r="CA18" s="822"/>
      <c r="CB18" s="822"/>
      <c r="CC18" s="822"/>
      <c r="CD18" s="822"/>
      <c r="CE18" s="174"/>
      <c r="CF18" s="147"/>
      <c r="CG18" s="147"/>
      <c r="CH18" s="147"/>
      <c r="CI18" s="147"/>
      <c r="CJ18" s="166"/>
      <c r="CK18" s="166"/>
      <c r="CL18" s="166"/>
      <c r="CM18" s="147"/>
      <c r="CN18" s="147"/>
      <c r="CO18" s="147"/>
      <c r="CP18" s="147"/>
      <c r="CQ18" s="147"/>
    </row>
    <row r="19" spans="3:95" ht="6" customHeight="1">
      <c r="C19" s="817"/>
      <c r="D19" s="813"/>
      <c r="E19" s="813"/>
      <c r="F19" s="813"/>
      <c r="G19" s="813"/>
      <c r="H19" s="813"/>
      <c r="I19" s="813"/>
      <c r="J19" s="813"/>
      <c r="K19" s="813"/>
      <c r="L19" s="813"/>
      <c r="M19" s="813"/>
      <c r="N19" s="813"/>
      <c r="O19" s="813"/>
      <c r="P19" s="813"/>
      <c r="Q19" s="818"/>
      <c r="R19" s="832"/>
      <c r="S19" s="823"/>
      <c r="T19" s="823"/>
      <c r="U19" s="823"/>
      <c r="V19" s="823"/>
      <c r="W19" s="826"/>
      <c r="X19" s="826"/>
      <c r="Y19" s="826"/>
      <c r="Z19" s="823"/>
      <c r="AA19" s="823"/>
      <c r="AB19" s="823"/>
      <c r="AC19" s="823"/>
      <c r="AD19" s="829"/>
      <c r="AE19" s="832"/>
      <c r="AF19" s="823"/>
      <c r="AG19" s="823"/>
      <c r="AH19" s="823"/>
      <c r="AI19" s="823"/>
      <c r="AJ19" s="826"/>
      <c r="AK19" s="826"/>
      <c r="AL19" s="826"/>
      <c r="AM19" s="823"/>
      <c r="AN19" s="823"/>
      <c r="AO19" s="823"/>
      <c r="AP19" s="823"/>
      <c r="AQ19" s="829"/>
      <c r="AR19" s="832"/>
      <c r="AS19" s="823"/>
      <c r="AT19" s="823"/>
      <c r="AU19" s="823"/>
      <c r="AV19" s="823"/>
      <c r="AW19" s="826"/>
      <c r="AX19" s="826"/>
      <c r="AY19" s="826"/>
      <c r="AZ19" s="823"/>
      <c r="BA19" s="823"/>
      <c r="BB19" s="823"/>
      <c r="BC19" s="823"/>
      <c r="BD19" s="829"/>
      <c r="BE19" s="832"/>
      <c r="BF19" s="823"/>
      <c r="BG19" s="823"/>
      <c r="BH19" s="823"/>
      <c r="BI19" s="823"/>
      <c r="BJ19" s="826"/>
      <c r="BK19" s="826"/>
      <c r="BL19" s="826"/>
      <c r="BM19" s="823"/>
      <c r="BN19" s="823"/>
      <c r="BO19" s="823"/>
      <c r="BP19" s="823"/>
      <c r="BQ19" s="829"/>
      <c r="BR19" s="832"/>
      <c r="BS19" s="823"/>
      <c r="BT19" s="823"/>
      <c r="BU19" s="823"/>
      <c r="BV19" s="823"/>
      <c r="BW19" s="826"/>
      <c r="BX19" s="826"/>
      <c r="BY19" s="826"/>
      <c r="BZ19" s="823"/>
      <c r="CA19" s="823"/>
      <c r="CB19" s="823"/>
      <c r="CC19" s="823"/>
      <c r="CD19" s="823"/>
      <c r="CE19" s="174"/>
      <c r="CF19" s="147"/>
      <c r="CG19" s="147"/>
      <c r="CH19" s="147"/>
      <c r="CI19" s="147"/>
      <c r="CJ19" s="166"/>
      <c r="CK19" s="166"/>
      <c r="CL19" s="166"/>
      <c r="CM19" s="147"/>
      <c r="CN19" s="147"/>
      <c r="CO19" s="147"/>
      <c r="CP19" s="147"/>
      <c r="CQ19" s="147"/>
    </row>
    <row r="20" spans="3:95" ht="6" customHeight="1" thickBot="1">
      <c r="C20" s="819"/>
      <c r="D20" s="820"/>
      <c r="E20" s="820"/>
      <c r="F20" s="820"/>
      <c r="G20" s="820"/>
      <c r="H20" s="820"/>
      <c r="I20" s="820"/>
      <c r="J20" s="820"/>
      <c r="K20" s="820"/>
      <c r="L20" s="820"/>
      <c r="M20" s="820"/>
      <c r="N20" s="820"/>
      <c r="O20" s="820"/>
      <c r="P20" s="820"/>
      <c r="Q20" s="821"/>
      <c r="R20" s="833"/>
      <c r="S20" s="824"/>
      <c r="T20" s="824"/>
      <c r="U20" s="824"/>
      <c r="V20" s="824"/>
      <c r="W20" s="827"/>
      <c r="X20" s="827"/>
      <c r="Y20" s="827"/>
      <c r="Z20" s="824"/>
      <c r="AA20" s="824"/>
      <c r="AB20" s="824"/>
      <c r="AC20" s="824"/>
      <c r="AD20" s="830"/>
      <c r="AE20" s="833"/>
      <c r="AF20" s="824"/>
      <c r="AG20" s="824"/>
      <c r="AH20" s="824"/>
      <c r="AI20" s="824"/>
      <c r="AJ20" s="827"/>
      <c r="AK20" s="827"/>
      <c r="AL20" s="827"/>
      <c r="AM20" s="824"/>
      <c r="AN20" s="824"/>
      <c r="AO20" s="824"/>
      <c r="AP20" s="824"/>
      <c r="AQ20" s="830"/>
      <c r="AR20" s="833"/>
      <c r="AS20" s="824"/>
      <c r="AT20" s="824"/>
      <c r="AU20" s="824"/>
      <c r="AV20" s="824"/>
      <c r="AW20" s="827"/>
      <c r="AX20" s="827"/>
      <c r="AY20" s="827"/>
      <c r="AZ20" s="824"/>
      <c r="BA20" s="824"/>
      <c r="BB20" s="824"/>
      <c r="BC20" s="824"/>
      <c r="BD20" s="830"/>
      <c r="BE20" s="833"/>
      <c r="BF20" s="824"/>
      <c r="BG20" s="824"/>
      <c r="BH20" s="824"/>
      <c r="BI20" s="824"/>
      <c r="BJ20" s="827"/>
      <c r="BK20" s="827"/>
      <c r="BL20" s="827"/>
      <c r="BM20" s="824"/>
      <c r="BN20" s="824"/>
      <c r="BO20" s="824"/>
      <c r="BP20" s="824"/>
      <c r="BQ20" s="830"/>
      <c r="BR20" s="833"/>
      <c r="BS20" s="824"/>
      <c r="BT20" s="824"/>
      <c r="BU20" s="824"/>
      <c r="BV20" s="824"/>
      <c r="BW20" s="827"/>
      <c r="BX20" s="827"/>
      <c r="BY20" s="827"/>
      <c r="BZ20" s="824"/>
      <c r="CA20" s="824"/>
      <c r="CB20" s="824"/>
      <c r="CC20" s="824"/>
      <c r="CD20" s="824"/>
      <c r="CE20" s="174"/>
      <c r="CF20" s="147"/>
      <c r="CG20" s="147"/>
      <c r="CH20" s="147"/>
      <c r="CI20" s="147"/>
      <c r="CJ20" s="166"/>
      <c r="CK20" s="166"/>
      <c r="CL20" s="166"/>
      <c r="CM20" s="147"/>
      <c r="CN20" s="147"/>
      <c r="CO20" s="147"/>
      <c r="CP20" s="147"/>
      <c r="CQ20" s="147"/>
    </row>
    <row r="21" spans="3:95" ht="6" customHeight="1">
      <c r="C21" s="878" t="s">
        <v>213</v>
      </c>
      <c r="D21" s="879"/>
      <c r="E21" s="880"/>
      <c r="F21" s="849" t="s">
        <v>224</v>
      </c>
      <c r="G21" s="850"/>
      <c r="H21" s="850"/>
      <c r="I21" s="851"/>
      <c r="J21" s="851"/>
      <c r="K21" s="851"/>
      <c r="L21" s="851"/>
      <c r="M21" s="851"/>
      <c r="N21" s="851"/>
      <c r="O21" s="851"/>
      <c r="P21" s="851"/>
      <c r="Q21" s="852"/>
      <c r="R21" s="1139" t="str">
        <f>IF(SUM(R24:AD29)=0, "", SUM(R24:AD29))</f>
        <v/>
      </c>
      <c r="S21" s="1140"/>
      <c r="T21" s="1140"/>
      <c r="U21" s="1140"/>
      <c r="V21" s="1140"/>
      <c r="W21" s="1140"/>
      <c r="X21" s="1140"/>
      <c r="Y21" s="1140"/>
      <c r="Z21" s="1140"/>
      <c r="AA21" s="1140"/>
      <c r="AB21" s="1140"/>
      <c r="AC21" s="1140"/>
      <c r="AD21" s="1141"/>
      <c r="AE21" s="1147" t="str">
        <f t="shared" ref="AE21" si="0">IF(SUM(AE24:AQ29)=0, "", SUM(AE24:AQ29))</f>
        <v/>
      </c>
      <c r="AF21" s="1140"/>
      <c r="AG21" s="1140"/>
      <c r="AH21" s="1140"/>
      <c r="AI21" s="1140"/>
      <c r="AJ21" s="1140"/>
      <c r="AK21" s="1140"/>
      <c r="AL21" s="1140"/>
      <c r="AM21" s="1140"/>
      <c r="AN21" s="1140"/>
      <c r="AO21" s="1140"/>
      <c r="AP21" s="1140"/>
      <c r="AQ21" s="1141"/>
      <c r="AR21" s="1147" t="str">
        <f t="shared" ref="AR21" si="1">IF(SUM(AR24:BD29)=0, "", SUM(AR24:BD29))</f>
        <v/>
      </c>
      <c r="AS21" s="1140"/>
      <c r="AT21" s="1140"/>
      <c r="AU21" s="1140"/>
      <c r="AV21" s="1140"/>
      <c r="AW21" s="1140"/>
      <c r="AX21" s="1140"/>
      <c r="AY21" s="1140"/>
      <c r="AZ21" s="1140"/>
      <c r="BA21" s="1140"/>
      <c r="BB21" s="1140"/>
      <c r="BC21" s="1140"/>
      <c r="BD21" s="1141"/>
      <c r="BE21" s="1147" t="str">
        <f t="shared" ref="BE21" si="2">IF(SUM(BE24:BQ29)=0, "", SUM(BE24:BQ29))</f>
        <v/>
      </c>
      <c r="BF21" s="1140"/>
      <c r="BG21" s="1140"/>
      <c r="BH21" s="1140"/>
      <c r="BI21" s="1140"/>
      <c r="BJ21" s="1140"/>
      <c r="BK21" s="1140"/>
      <c r="BL21" s="1140"/>
      <c r="BM21" s="1140"/>
      <c r="BN21" s="1140"/>
      <c r="BO21" s="1140"/>
      <c r="BP21" s="1140"/>
      <c r="BQ21" s="1141"/>
      <c r="BR21" s="1147" t="str">
        <f>IF(SUM(BR24:CD29)=0, "", SUM(BR24:CD29))</f>
        <v/>
      </c>
      <c r="BS21" s="1140"/>
      <c r="BT21" s="1140"/>
      <c r="BU21" s="1140"/>
      <c r="BV21" s="1140"/>
      <c r="BW21" s="1140"/>
      <c r="BX21" s="1140"/>
      <c r="BY21" s="1140"/>
      <c r="BZ21" s="1140"/>
      <c r="CA21" s="1140"/>
      <c r="CB21" s="1140"/>
      <c r="CC21" s="1140"/>
      <c r="CD21" s="1149"/>
      <c r="CE21" s="157"/>
    </row>
    <row r="22" spans="3:95" ht="6" customHeight="1">
      <c r="C22" s="881"/>
      <c r="D22" s="882"/>
      <c r="E22" s="883"/>
      <c r="F22" s="853"/>
      <c r="G22" s="854"/>
      <c r="H22" s="854"/>
      <c r="I22" s="855"/>
      <c r="J22" s="855"/>
      <c r="K22" s="855"/>
      <c r="L22" s="855"/>
      <c r="M22" s="855"/>
      <c r="N22" s="855"/>
      <c r="O22" s="855"/>
      <c r="P22" s="855"/>
      <c r="Q22" s="856"/>
      <c r="R22" s="1142"/>
      <c r="S22" s="1143"/>
      <c r="T22" s="1143"/>
      <c r="U22" s="1143"/>
      <c r="V22" s="1143"/>
      <c r="W22" s="1143"/>
      <c r="X22" s="1143"/>
      <c r="Y22" s="1143"/>
      <c r="Z22" s="1143"/>
      <c r="AA22" s="1143"/>
      <c r="AB22" s="1143"/>
      <c r="AC22" s="1143"/>
      <c r="AD22" s="1025"/>
      <c r="AE22" s="1028"/>
      <c r="AF22" s="1143"/>
      <c r="AG22" s="1143"/>
      <c r="AH22" s="1143"/>
      <c r="AI22" s="1143"/>
      <c r="AJ22" s="1143"/>
      <c r="AK22" s="1143"/>
      <c r="AL22" s="1143"/>
      <c r="AM22" s="1143"/>
      <c r="AN22" s="1143"/>
      <c r="AO22" s="1143"/>
      <c r="AP22" s="1143"/>
      <c r="AQ22" s="1025"/>
      <c r="AR22" s="1028"/>
      <c r="AS22" s="1143"/>
      <c r="AT22" s="1143"/>
      <c r="AU22" s="1143"/>
      <c r="AV22" s="1143"/>
      <c r="AW22" s="1143"/>
      <c r="AX22" s="1143"/>
      <c r="AY22" s="1143"/>
      <c r="AZ22" s="1143"/>
      <c r="BA22" s="1143"/>
      <c r="BB22" s="1143"/>
      <c r="BC22" s="1143"/>
      <c r="BD22" s="1025"/>
      <c r="BE22" s="1028"/>
      <c r="BF22" s="1143"/>
      <c r="BG22" s="1143"/>
      <c r="BH22" s="1143"/>
      <c r="BI22" s="1143"/>
      <c r="BJ22" s="1143"/>
      <c r="BK22" s="1143"/>
      <c r="BL22" s="1143"/>
      <c r="BM22" s="1143"/>
      <c r="BN22" s="1143"/>
      <c r="BO22" s="1143"/>
      <c r="BP22" s="1143"/>
      <c r="BQ22" s="1025"/>
      <c r="BR22" s="1028"/>
      <c r="BS22" s="1143"/>
      <c r="BT22" s="1143"/>
      <c r="BU22" s="1143"/>
      <c r="BV22" s="1143"/>
      <c r="BW22" s="1143"/>
      <c r="BX22" s="1143"/>
      <c r="BY22" s="1143"/>
      <c r="BZ22" s="1143"/>
      <c r="CA22" s="1143"/>
      <c r="CB22" s="1143"/>
      <c r="CC22" s="1143"/>
      <c r="CD22" s="1030"/>
      <c r="CE22" s="157"/>
    </row>
    <row r="23" spans="3:95" ht="6" customHeight="1">
      <c r="C23" s="881"/>
      <c r="D23" s="882"/>
      <c r="E23" s="883"/>
      <c r="F23" s="857"/>
      <c r="G23" s="858"/>
      <c r="H23" s="858"/>
      <c r="I23" s="859"/>
      <c r="J23" s="859"/>
      <c r="K23" s="859"/>
      <c r="L23" s="859"/>
      <c r="M23" s="859"/>
      <c r="N23" s="859"/>
      <c r="O23" s="859"/>
      <c r="P23" s="859"/>
      <c r="Q23" s="860"/>
      <c r="R23" s="1144"/>
      <c r="S23" s="1145"/>
      <c r="T23" s="1145"/>
      <c r="U23" s="1145"/>
      <c r="V23" s="1145"/>
      <c r="W23" s="1145"/>
      <c r="X23" s="1145"/>
      <c r="Y23" s="1145"/>
      <c r="Z23" s="1145"/>
      <c r="AA23" s="1145"/>
      <c r="AB23" s="1145"/>
      <c r="AC23" s="1145"/>
      <c r="AD23" s="1146"/>
      <c r="AE23" s="1148"/>
      <c r="AF23" s="1145"/>
      <c r="AG23" s="1145"/>
      <c r="AH23" s="1145"/>
      <c r="AI23" s="1145"/>
      <c r="AJ23" s="1145"/>
      <c r="AK23" s="1145"/>
      <c r="AL23" s="1145"/>
      <c r="AM23" s="1145"/>
      <c r="AN23" s="1145"/>
      <c r="AO23" s="1145"/>
      <c r="AP23" s="1145"/>
      <c r="AQ23" s="1146"/>
      <c r="AR23" s="1148"/>
      <c r="AS23" s="1145"/>
      <c r="AT23" s="1145"/>
      <c r="AU23" s="1145"/>
      <c r="AV23" s="1145"/>
      <c r="AW23" s="1145"/>
      <c r="AX23" s="1145"/>
      <c r="AY23" s="1145"/>
      <c r="AZ23" s="1145"/>
      <c r="BA23" s="1145"/>
      <c r="BB23" s="1145"/>
      <c r="BC23" s="1145"/>
      <c r="BD23" s="1146"/>
      <c r="BE23" s="1148"/>
      <c r="BF23" s="1145"/>
      <c r="BG23" s="1145"/>
      <c r="BH23" s="1145"/>
      <c r="BI23" s="1145"/>
      <c r="BJ23" s="1145"/>
      <c r="BK23" s="1145"/>
      <c r="BL23" s="1145"/>
      <c r="BM23" s="1145"/>
      <c r="BN23" s="1145"/>
      <c r="BO23" s="1145"/>
      <c r="BP23" s="1145"/>
      <c r="BQ23" s="1146"/>
      <c r="BR23" s="1148"/>
      <c r="BS23" s="1145"/>
      <c r="BT23" s="1145"/>
      <c r="BU23" s="1145"/>
      <c r="BV23" s="1145"/>
      <c r="BW23" s="1145"/>
      <c r="BX23" s="1145"/>
      <c r="BY23" s="1145"/>
      <c r="BZ23" s="1145"/>
      <c r="CA23" s="1145"/>
      <c r="CB23" s="1145"/>
      <c r="CC23" s="1145"/>
      <c r="CD23" s="1150"/>
      <c r="CE23" s="157"/>
    </row>
    <row r="24" spans="3:95" ht="6" customHeight="1">
      <c r="C24" s="881"/>
      <c r="D24" s="882"/>
      <c r="E24" s="883"/>
      <c r="F24" s="813"/>
      <c r="G24" s="843"/>
      <c r="H24" s="844" t="s">
        <v>225</v>
      </c>
      <c r="I24" s="844"/>
      <c r="J24" s="844"/>
      <c r="K24" s="844"/>
      <c r="L24" s="844"/>
      <c r="M24" s="844"/>
      <c r="N24" s="844"/>
      <c r="O24" s="844"/>
      <c r="P24" s="844"/>
      <c r="Q24" s="845"/>
      <c r="R24" s="951"/>
      <c r="S24" s="864"/>
      <c r="T24" s="864"/>
      <c r="U24" s="864"/>
      <c r="V24" s="864"/>
      <c r="W24" s="864"/>
      <c r="X24" s="864"/>
      <c r="Y24" s="864"/>
      <c r="Z24" s="864"/>
      <c r="AA24" s="864"/>
      <c r="AB24" s="864"/>
      <c r="AC24" s="864"/>
      <c r="AD24" s="1156"/>
      <c r="AE24" s="1151"/>
      <c r="AF24" s="864"/>
      <c r="AG24" s="864"/>
      <c r="AH24" s="864"/>
      <c r="AI24" s="864"/>
      <c r="AJ24" s="864"/>
      <c r="AK24" s="864"/>
      <c r="AL24" s="864"/>
      <c r="AM24" s="864"/>
      <c r="AN24" s="864"/>
      <c r="AO24" s="864"/>
      <c r="AP24" s="864"/>
      <c r="AQ24" s="1156"/>
      <c r="AR24" s="1151"/>
      <c r="AS24" s="864"/>
      <c r="AT24" s="864"/>
      <c r="AU24" s="864"/>
      <c r="AV24" s="864"/>
      <c r="AW24" s="864"/>
      <c r="AX24" s="864"/>
      <c r="AY24" s="864"/>
      <c r="AZ24" s="864"/>
      <c r="BA24" s="864"/>
      <c r="BB24" s="864"/>
      <c r="BC24" s="864"/>
      <c r="BD24" s="1156"/>
      <c r="BE24" s="1151"/>
      <c r="BF24" s="864"/>
      <c r="BG24" s="864"/>
      <c r="BH24" s="864"/>
      <c r="BI24" s="864"/>
      <c r="BJ24" s="864"/>
      <c r="BK24" s="864"/>
      <c r="BL24" s="864"/>
      <c r="BM24" s="864"/>
      <c r="BN24" s="864"/>
      <c r="BO24" s="864"/>
      <c r="BP24" s="864"/>
      <c r="BQ24" s="1156"/>
      <c r="BR24" s="1151"/>
      <c r="BS24" s="864"/>
      <c r="BT24" s="864"/>
      <c r="BU24" s="864"/>
      <c r="BV24" s="864"/>
      <c r="BW24" s="864"/>
      <c r="BX24" s="864"/>
      <c r="BY24" s="864"/>
      <c r="BZ24" s="864"/>
      <c r="CA24" s="864"/>
      <c r="CB24" s="864"/>
      <c r="CC24" s="864"/>
      <c r="CD24" s="865"/>
      <c r="CE24" s="157"/>
    </row>
    <row r="25" spans="3:95" ht="6" customHeight="1">
      <c r="C25" s="881"/>
      <c r="D25" s="882"/>
      <c r="E25" s="883"/>
      <c r="F25" s="813"/>
      <c r="G25" s="843"/>
      <c r="H25" s="844"/>
      <c r="I25" s="844"/>
      <c r="J25" s="844"/>
      <c r="K25" s="844"/>
      <c r="L25" s="844"/>
      <c r="M25" s="844"/>
      <c r="N25" s="844"/>
      <c r="O25" s="844"/>
      <c r="P25" s="844"/>
      <c r="Q25" s="845"/>
      <c r="R25" s="817"/>
      <c r="S25" s="1152"/>
      <c r="T25" s="1152"/>
      <c r="U25" s="1152"/>
      <c r="V25" s="1152"/>
      <c r="W25" s="1152"/>
      <c r="X25" s="1152"/>
      <c r="Y25" s="1152"/>
      <c r="Z25" s="1152"/>
      <c r="AA25" s="1152"/>
      <c r="AB25" s="1152"/>
      <c r="AC25" s="1152"/>
      <c r="AD25" s="843"/>
      <c r="AE25" s="1022"/>
      <c r="AF25" s="1152"/>
      <c r="AG25" s="1152"/>
      <c r="AH25" s="1152"/>
      <c r="AI25" s="1152"/>
      <c r="AJ25" s="1152"/>
      <c r="AK25" s="1152"/>
      <c r="AL25" s="1152"/>
      <c r="AM25" s="1152"/>
      <c r="AN25" s="1152"/>
      <c r="AO25" s="1152"/>
      <c r="AP25" s="1152"/>
      <c r="AQ25" s="843"/>
      <c r="AR25" s="1022"/>
      <c r="AS25" s="1152"/>
      <c r="AT25" s="1152"/>
      <c r="AU25" s="1152"/>
      <c r="AV25" s="1152"/>
      <c r="AW25" s="1152"/>
      <c r="AX25" s="1152"/>
      <c r="AY25" s="1152"/>
      <c r="AZ25" s="1152"/>
      <c r="BA25" s="1152"/>
      <c r="BB25" s="1152"/>
      <c r="BC25" s="1152"/>
      <c r="BD25" s="843"/>
      <c r="BE25" s="1022"/>
      <c r="BF25" s="1152"/>
      <c r="BG25" s="1152"/>
      <c r="BH25" s="1152"/>
      <c r="BI25" s="1152"/>
      <c r="BJ25" s="1152"/>
      <c r="BK25" s="1152"/>
      <c r="BL25" s="1152"/>
      <c r="BM25" s="1152"/>
      <c r="BN25" s="1152"/>
      <c r="BO25" s="1152"/>
      <c r="BP25" s="1152"/>
      <c r="BQ25" s="843"/>
      <c r="BR25" s="1022"/>
      <c r="BS25" s="1152"/>
      <c r="BT25" s="1152"/>
      <c r="BU25" s="1152"/>
      <c r="BV25" s="1152"/>
      <c r="BW25" s="1152"/>
      <c r="BX25" s="1152"/>
      <c r="BY25" s="1152"/>
      <c r="BZ25" s="1152"/>
      <c r="CA25" s="1152"/>
      <c r="CB25" s="1152"/>
      <c r="CC25" s="1152"/>
      <c r="CD25" s="818"/>
      <c r="CE25" s="157"/>
    </row>
    <row r="26" spans="3:95" ht="6" customHeight="1">
      <c r="C26" s="881"/>
      <c r="D26" s="882"/>
      <c r="E26" s="883"/>
      <c r="F26" s="813"/>
      <c r="G26" s="843"/>
      <c r="H26" s="844"/>
      <c r="I26" s="844"/>
      <c r="J26" s="844"/>
      <c r="K26" s="844"/>
      <c r="L26" s="844"/>
      <c r="M26" s="844"/>
      <c r="N26" s="844"/>
      <c r="O26" s="844"/>
      <c r="P26" s="844"/>
      <c r="Q26" s="845"/>
      <c r="R26" s="1157"/>
      <c r="S26" s="1154"/>
      <c r="T26" s="1154"/>
      <c r="U26" s="1154"/>
      <c r="V26" s="1154"/>
      <c r="W26" s="1154"/>
      <c r="X26" s="1154"/>
      <c r="Y26" s="1154"/>
      <c r="Z26" s="1154"/>
      <c r="AA26" s="1154"/>
      <c r="AB26" s="1154"/>
      <c r="AC26" s="1154"/>
      <c r="AD26" s="1158"/>
      <c r="AE26" s="1153"/>
      <c r="AF26" s="1154"/>
      <c r="AG26" s="1154"/>
      <c r="AH26" s="1154"/>
      <c r="AI26" s="1154"/>
      <c r="AJ26" s="1154"/>
      <c r="AK26" s="1154"/>
      <c r="AL26" s="1154"/>
      <c r="AM26" s="1154"/>
      <c r="AN26" s="1154"/>
      <c r="AO26" s="1154"/>
      <c r="AP26" s="1154"/>
      <c r="AQ26" s="1158"/>
      <c r="AR26" s="1153"/>
      <c r="AS26" s="1154"/>
      <c r="AT26" s="1154"/>
      <c r="AU26" s="1154"/>
      <c r="AV26" s="1154"/>
      <c r="AW26" s="1154"/>
      <c r="AX26" s="1154"/>
      <c r="AY26" s="1154"/>
      <c r="AZ26" s="1154"/>
      <c r="BA26" s="1154"/>
      <c r="BB26" s="1154"/>
      <c r="BC26" s="1154"/>
      <c r="BD26" s="1158"/>
      <c r="BE26" s="1153"/>
      <c r="BF26" s="1154"/>
      <c r="BG26" s="1154"/>
      <c r="BH26" s="1154"/>
      <c r="BI26" s="1154"/>
      <c r="BJ26" s="1154"/>
      <c r="BK26" s="1154"/>
      <c r="BL26" s="1154"/>
      <c r="BM26" s="1154"/>
      <c r="BN26" s="1154"/>
      <c r="BO26" s="1154"/>
      <c r="BP26" s="1154"/>
      <c r="BQ26" s="1158"/>
      <c r="BR26" s="1153"/>
      <c r="BS26" s="1154"/>
      <c r="BT26" s="1154"/>
      <c r="BU26" s="1154"/>
      <c r="BV26" s="1154"/>
      <c r="BW26" s="1154"/>
      <c r="BX26" s="1154"/>
      <c r="BY26" s="1154"/>
      <c r="BZ26" s="1154"/>
      <c r="CA26" s="1154"/>
      <c r="CB26" s="1154"/>
      <c r="CC26" s="1154"/>
      <c r="CD26" s="1155"/>
      <c r="CE26" s="157"/>
    </row>
    <row r="27" spans="3:95" ht="6" customHeight="1">
      <c r="C27" s="881"/>
      <c r="D27" s="882"/>
      <c r="E27" s="883"/>
      <c r="F27" s="813"/>
      <c r="G27" s="843"/>
      <c r="H27" s="844" t="s">
        <v>226</v>
      </c>
      <c r="I27" s="844"/>
      <c r="J27" s="844"/>
      <c r="K27" s="844"/>
      <c r="L27" s="844"/>
      <c r="M27" s="844"/>
      <c r="N27" s="844"/>
      <c r="O27" s="844"/>
      <c r="P27" s="844"/>
      <c r="Q27" s="845"/>
      <c r="R27" s="951"/>
      <c r="S27" s="864"/>
      <c r="T27" s="864"/>
      <c r="U27" s="864"/>
      <c r="V27" s="864"/>
      <c r="W27" s="864"/>
      <c r="X27" s="864"/>
      <c r="Y27" s="864"/>
      <c r="Z27" s="864"/>
      <c r="AA27" s="864"/>
      <c r="AB27" s="864"/>
      <c r="AC27" s="864"/>
      <c r="AD27" s="1156"/>
      <c r="AE27" s="1151"/>
      <c r="AF27" s="864"/>
      <c r="AG27" s="864"/>
      <c r="AH27" s="864"/>
      <c r="AI27" s="864"/>
      <c r="AJ27" s="864"/>
      <c r="AK27" s="864"/>
      <c r="AL27" s="864"/>
      <c r="AM27" s="864"/>
      <c r="AN27" s="864"/>
      <c r="AO27" s="864"/>
      <c r="AP27" s="864"/>
      <c r="AQ27" s="1156"/>
      <c r="AR27" s="1151"/>
      <c r="AS27" s="864"/>
      <c r="AT27" s="864"/>
      <c r="AU27" s="864"/>
      <c r="AV27" s="864"/>
      <c r="AW27" s="864"/>
      <c r="AX27" s="864"/>
      <c r="AY27" s="864"/>
      <c r="AZ27" s="864"/>
      <c r="BA27" s="864"/>
      <c r="BB27" s="864"/>
      <c r="BC27" s="864"/>
      <c r="BD27" s="1156"/>
      <c r="BE27" s="1151"/>
      <c r="BF27" s="864"/>
      <c r="BG27" s="864"/>
      <c r="BH27" s="864"/>
      <c r="BI27" s="864"/>
      <c r="BJ27" s="864"/>
      <c r="BK27" s="864"/>
      <c r="BL27" s="864"/>
      <c r="BM27" s="864"/>
      <c r="BN27" s="864"/>
      <c r="BO27" s="864"/>
      <c r="BP27" s="864"/>
      <c r="BQ27" s="1156"/>
      <c r="BR27" s="1151"/>
      <c r="BS27" s="864"/>
      <c r="BT27" s="864"/>
      <c r="BU27" s="864"/>
      <c r="BV27" s="864"/>
      <c r="BW27" s="864"/>
      <c r="BX27" s="864"/>
      <c r="BY27" s="864"/>
      <c r="BZ27" s="864"/>
      <c r="CA27" s="864"/>
      <c r="CB27" s="864"/>
      <c r="CC27" s="864"/>
      <c r="CD27" s="865"/>
      <c r="CE27" s="157"/>
    </row>
    <row r="28" spans="3:95" ht="6" customHeight="1">
      <c r="C28" s="881"/>
      <c r="D28" s="882"/>
      <c r="E28" s="883"/>
      <c r="F28" s="813"/>
      <c r="G28" s="843"/>
      <c r="H28" s="844"/>
      <c r="I28" s="844"/>
      <c r="J28" s="844"/>
      <c r="K28" s="844"/>
      <c r="L28" s="844"/>
      <c r="M28" s="844"/>
      <c r="N28" s="844"/>
      <c r="O28" s="844"/>
      <c r="P28" s="844"/>
      <c r="Q28" s="845"/>
      <c r="R28" s="817"/>
      <c r="S28" s="1152"/>
      <c r="T28" s="1152"/>
      <c r="U28" s="1152"/>
      <c r="V28" s="1152"/>
      <c r="W28" s="1152"/>
      <c r="X28" s="1152"/>
      <c r="Y28" s="1152"/>
      <c r="Z28" s="1152"/>
      <c r="AA28" s="1152"/>
      <c r="AB28" s="1152"/>
      <c r="AC28" s="1152"/>
      <c r="AD28" s="843"/>
      <c r="AE28" s="1022"/>
      <c r="AF28" s="1152"/>
      <c r="AG28" s="1152"/>
      <c r="AH28" s="1152"/>
      <c r="AI28" s="1152"/>
      <c r="AJ28" s="1152"/>
      <c r="AK28" s="1152"/>
      <c r="AL28" s="1152"/>
      <c r="AM28" s="1152"/>
      <c r="AN28" s="1152"/>
      <c r="AO28" s="1152"/>
      <c r="AP28" s="1152"/>
      <c r="AQ28" s="843"/>
      <c r="AR28" s="1022"/>
      <c r="AS28" s="1152"/>
      <c r="AT28" s="1152"/>
      <c r="AU28" s="1152"/>
      <c r="AV28" s="1152"/>
      <c r="AW28" s="1152"/>
      <c r="AX28" s="1152"/>
      <c r="AY28" s="1152"/>
      <c r="AZ28" s="1152"/>
      <c r="BA28" s="1152"/>
      <c r="BB28" s="1152"/>
      <c r="BC28" s="1152"/>
      <c r="BD28" s="843"/>
      <c r="BE28" s="1022"/>
      <c r="BF28" s="1152"/>
      <c r="BG28" s="1152"/>
      <c r="BH28" s="1152"/>
      <c r="BI28" s="1152"/>
      <c r="BJ28" s="1152"/>
      <c r="BK28" s="1152"/>
      <c r="BL28" s="1152"/>
      <c r="BM28" s="1152"/>
      <c r="BN28" s="1152"/>
      <c r="BO28" s="1152"/>
      <c r="BP28" s="1152"/>
      <c r="BQ28" s="843"/>
      <c r="BR28" s="1022"/>
      <c r="BS28" s="1152"/>
      <c r="BT28" s="1152"/>
      <c r="BU28" s="1152"/>
      <c r="BV28" s="1152"/>
      <c r="BW28" s="1152"/>
      <c r="BX28" s="1152"/>
      <c r="BY28" s="1152"/>
      <c r="BZ28" s="1152"/>
      <c r="CA28" s="1152"/>
      <c r="CB28" s="1152"/>
      <c r="CC28" s="1152"/>
      <c r="CD28" s="818"/>
      <c r="CE28" s="157"/>
    </row>
    <row r="29" spans="3:95" ht="6" customHeight="1">
      <c r="C29" s="881"/>
      <c r="D29" s="882"/>
      <c r="E29" s="883"/>
      <c r="F29" s="813"/>
      <c r="G29" s="843"/>
      <c r="H29" s="861"/>
      <c r="I29" s="861"/>
      <c r="J29" s="861"/>
      <c r="K29" s="861"/>
      <c r="L29" s="861"/>
      <c r="M29" s="861"/>
      <c r="N29" s="861"/>
      <c r="O29" s="861"/>
      <c r="P29" s="861"/>
      <c r="Q29" s="862"/>
      <c r="R29" s="1157"/>
      <c r="S29" s="1154"/>
      <c r="T29" s="1154"/>
      <c r="U29" s="1154"/>
      <c r="V29" s="1154"/>
      <c r="W29" s="1154"/>
      <c r="X29" s="1154"/>
      <c r="Y29" s="1154"/>
      <c r="Z29" s="1154"/>
      <c r="AA29" s="1154"/>
      <c r="AB29" s="1154"/>
      <c r="AC29" s="1154"/>
      <c r="AD29" s="1158"/>
      <c r="AE29" s="1153"/>
      <c r="AF29" s="1154"/>
      <c r="AG29" s="1154"/>
      <c r="AH29" s="1154"/>
      <c r="AI29" s="1154"/>
      <c r="AJ29" s="1154"/>
      <c r="AK29" s="1154"/>
      <c r="AL29" s="1154"/>
      <c r="AM29" s="1154"/>
      <c r="AN29" s="1154"/>
      <c r="AO29" s="1154"/>
      <c r="AP29" s="1154"/>
      <c r="AQ29" s="1158"/>
      <c r="AR29" s="1153"/>
      <c r="AS29" s="1154"/>
      <c r="AT29" s="1154"/>
      <c r="AU29" s="1154"/>
      <c r="AV29" s="1154"/>
      <c r="AW29" s="1154"/>
      <c r="AX29" s="1154"/>
      <c r="AY29" s="1154"/>
      <c r="AZ29" s="1154"/>
      <c r="BA29" s="1154"/>
      <c r="BB29" s="1154"/>
      <c r="BC29" s="1154"/>
      <c r="BD29" s="1158"/>
      <c r="BE29" s="1153"/>
      <c r="BF29" s="1154"/>
      <c r="BG29" s="1154"/>
      <c r="BH29" s="1154"/>
      <c r="BI29" s="1154"/>
      <c r="BJ29" s="1154"/>
      <c r="BK29" s="1154"/>
      <c r="BL29" s="1154"/>
      <c r="BM29" s="1154"/>
      <c r="BN29" s="1154"/>
      <c r="BO29" s="1154"/>
      <c r="BP29" s="1154"/>
      <c r="BQ29" s="1158"/>
      <c r="BR29" s="1153"/>
      <c r="BS29" s="1154"/>
      <c r="BT29" s="1154"/>
      <c r="BU29" s="1154"/>
      <c r="BV29" s="1154"/>
      <c r="BW29" s="1154"/>
      <c r="BX29" s="1154"/>
      <c r="BY29" s="1154"/>
      <c r="BZ29" s="1154"/>
      <c r="CA29" s="1154"/>
      <c r="CB29" s="1154"/>
      <c r="CC29" s="1154"/>
      <c r="CD29" s="1155"/>
      <c r="CE29" s="157"/>
    </row>
    <row r="30" spans="3:95" ht="6" customHeight="1">
      <c r="C30" s="881"/>
      <c r="D30" s="882"/>
      <c r="E30" s="883"/>
      <c r="F30" s="863" t="s">
        <v>227</v>
      </c>
      <c r="G30" s="864"/>
      <c r="H30" s="864"/>
      <c r="I30" s="864"/>
      <c r="J30" s="864"/>
      <c r="K30" s="864"/>
      <c r="L30" s="864"/>
      <c r="M30" s="864"/>
      <c r="N30" s="864"/>
      <c r="O30" s="864"/>
      <c r="P30" s="864"/>
      <c r="Q30" s="865"/>
      <c r="R30" s="951"/>
      <c r="S30" s="864"/>
      <c r="T30" s="864"/>
      <c r="U30" s="864"/>
      <c r="V30" s="864"/>
      <c r="W30" s="864"/>
      <c r="X30" s="864"/>
      <c r="Y30" s="864"/>
      <c r="Z30" s="864"/>
      <c r="AA30" s="864"/>
      <c r="AB30" s="864"/>
      <c r="AC30" s="864"/>
      <c r="AD30" s="1156"/>
      <c r="AE30" s="1151"/>
      <c r="AF30" s="864"/>
      <c r="AG30" s="864"/>
      <c r="AH30" s="864"/>
      <c r="AI30" s="864"/>
      <c r="AJ30" s="864"/>
      <c r="AK30" s="864"/>
      <c r="AL30" s="864"/>
      <c r="AM30" s="864"/>
      <c r="AN30" s="864"/>
      <c r="AO30" s="864"/>
      <c r="AP30" s="864"/>
      <c r="AQ30" s="1156"/>
      <c r="AR30" s="1151"/>
      <c r="AS30" s="864"/>
      <c r="AT30" s="864"/>
      <c r="AU30" s="864"/>
      <c r="AV30" s="864"/>
      <c r="AW30" s="864"/>
      <c r="AX30" s="864"/>
      <c r="AY30" s="864"/>
      <c r="AZ30" s="864"/>
      <c r="BA30" s="864"/>
      <c r="BB30" s="864"/>
      <c r="BC30" s="864"/>
      <c r="BD30" s="1156"/>
      <c r="BE30" s="1151"/>
      <c r="BF30" s="864"/>
      <c r="BG30" s="864"/>
      <c r="BH30" s="864"/>
      <c r="BI30" s="864"/>
      <c r="BJ30" s="864"/>
      <c r="BK30" s="864"/>
      <c r="BL30" s="864"/>
      <c r="BM30" s="864"/>
      <c r="BN30" s="864"/>
      <c r="BO30" s="864"/>
      <c r="BP30" s="864"/>
      <c r="BQ30" s="1156"/>
      <c r="BR30" s="1151"/>
      <c r="BS30" s="864"/>
      <c r="BT30" s="864"/>
      <c r="BU30" s="864"/>
      <c r="BV30" s="864"/>
      <c r="BW30" s="864"/>
      <c r="BX30" s="864"/>
      <c r="BY30" s="864"/>
      <c r="BZ30" s="864"/>
      <c r="CA30" s="864"/>
      <c r="CB30" s="864"/>
      <c r="CC30" s="864"/>
      <c r="CD30" s="865"/>
      <c r="CE30" s="157"/>
    </row>
    <row r="31" spans="3:95" ht="6" customHeight="1">
      <c r="C31" s="881"/>
      <c r="D31" s="882"/>
      <c r="E31" s="883"/>
      <c r="F31" s="817"/>
      <c r="G31" s="813"/>
      <c r="H31" s="813"/>
      <c r="I31" s="813"/>
      <c r="J31" s="813"/>
      <c r="K31" s="813"/>
      <c r="L31" s="813"/>
      <c r="M31" s="813"/>
      <c r="N31" s="813"/>
      <c r="O31" s="813"/>
      <c r="P31" s="813"/>
      <c r="Q31" s="818"/>
      <c r="R31" s="817"/>
      <c r="S31" s="1152"/>
      <c r="T31" s="1152"/>
      <c r="U31" s="1152"/>
      <c r="V31" s="1152"/>
      <c r="W31" s="1152"/>
      <c r="X31" s="1152"/>
      <c r="Y31" s="1152"/>
      <c r="Z31" s="1152"/>
      <c r="AA31" s="1152"/>
      <c r="AB31" s="1152"/>
      <c r="AC31" s="1152"/>
      <c r="AD31" s="843"/>
      <c r="AE31" s="1022"/>
      <c r="AF31" s="1152"/>
      <c r="AG31" s="1152"/>
      <c r="AH31" s="1152"/>
      <c r="AI31" s="1152"/>
      <c r="AJ31" s="1152"/>
      <c r="AK31" s="1152"/>
      <c r="AL31" s="1152"/>
      <c r="AM31" s="1152"/>
      <c r="AN31" s="1152"/>
      <c r="AO31" s="1152"/>
      <c r="AP31" s="1152"/>
      <c r="AQ31" s="843"/>
      <c r="AR31" s="1022"/>
      <c r="AS31" s="1152"/>
      <c r="AT31" s="1152"/>
      <c r="AU31" s="1152"/>
      <c r="AV31" s="1152"/>
      <c r="AW31" s="1152"/>
      <c r="AX31" s="1152"/>
      <c r="AY31" s="1152"/>
      <c r="AZ31" s="1152"/>
      <c r="BA31" s="1152"/>
      <c r="BB31" s="1152"/>
      <c r="BC31" s="1152"/>
      <c r="BD31" s="843"/>
      <c r="BE31" s="1022"/>
      <c r="BF31" s="1152"/>
      <c r="BG31" s="1152"/>
      <c r="BH31" s="1152"/>
      <c r="BI31" s="1152"/>
      <c r="BJ31" s="1152"/>
      <c r="BK31" s="1152"/>
      <c r="BL31" s="1152"/>
      <c r="BM31" s="1152"/>
      <c r="BN31" s="1152"/>
      <c r="BO31" s="1152"/>
      <c r="BP31" s="1152"/>
      <c r="BQ31" s="843"/>
      <c r="BR31" s="1022"/>
      <c r="BS31" s="1152"/>
      <c r="BT31" s="1152"/>
      <c r="BU31" s="1152"/>
      <c r="BV31" s="1152"/>
      <c r="BW31" s="1152"/>
      <c r="BX31" s="1152"/>
      <c r="BY31" s="1152"/>
      <c r="BZ31" s="1152"/>
      <c r="CA31" s="1152"/>
      <c r="CB31" s="1152"/>
      <c r="CC31" s="1152"/>
      <c r="CD31" s="818"/>
      <c r="CE31" s="157"/>
    </row>
    <row r="32" spans="3:95" ht="6" customHeight="1" thickBot="1">
      <c r="C32" s="881"/>
      <c r="D32" s="882"/>
      <c r="E32" s="883"/>
      <c r="F32" s="866"/>
      <c r="G32" s="867"/>
      <c r="H32" s="867"/>
      <c r="I32" s="867"/>
      <c r="J32" s="867"/>
      <c r="K32" s="867"/>
      <c r="L32" s="867"/>
      <c r="M32" s="867"/>
      <c r="N32" s="867"/>
      <c r="O32" s="867"/>
      <c r="P32" s="867"/>
      <c r="Q32" s="868"/>
      <c r="R32" s="866"/>
      <c r="S32" s="867"/>
      <c r="T32" s="867"/>
      <c r="U32" s="867"/>
      <c r="V32" s="867"/>
      <c r="W32" s="867"/>
      <c r="X32" s="867"/>
      <c r="Y32" s="867"/>
      <c r="Z32" s="867"/>
      <c r="AA32" s="867"/>
      <c r="AB32" s="867"/>
      <c r="AC32" s="867"/>
      <c r="AD32" s="1165"/>
      <c r="AE32" s="1166"/>
      <c r="AF32" s="867"/>
      <c r="AG32" s="867"/>
      <c r="AH32" s="867"/>
      <c r="AI32" s="867"/>
      <c r="AJ32" s="867"/>
      <c r="AK32" s="867"/>
      <c r="AL32" s="867"/>
      <c r="AM32" s="867"/>
      <c r="AN32" s="867"/>
      <c r="AO32" s="867"/>
      <c r="AP32" s="867"/>
      <c r="AQ32" s="1165"/>
      <c r="AR32" s="1166"/>
      <c r="AS32" s="867"/>
      <c r="AT32" s="867"/>
      <c r="AU32" s="867"/>
      <c r="AV32" s="867"/>
      <c r="AW32" s="867"/>
      <c r="AX32" s="867"/>
      <c r="AY32" s="867"/>
      <c r="AZ32" s="867"/>
      <c r="BA32" s="867"/>
      <c r="BB32" s="867"/>
      <c r="BC32" s="867"/>
      <c r="BD32" s="1165"/>
      <c r="BE32" s="1166"/>
      <c r="BF32" s="867"/>
      <c r="BG32" s="867"/>
      <c r="BH32" s="867"/>
      <c r="BI32" s="867"/>
      <c r="BJ32" s="867"/>
      <c r="BK32" s="867"/>
      <c r="BL32" s="867"/>
      <c r="BM32" s="867"/>
      <c r="BN32" s="867"/>
      <c r="BO32" s="867"/>
      <c r="BP32" s="867"/>
      <c r="BQ32" s="1165"/>
      <c r="BR32" s="1166"/>
      <c r="BS32" s="867"/>
      <c r="BT32" s="867"/>
      <c r="BU32" s="867"/>
      <c r="BV32" s="867"/>
      <c r="BW32" s="867"/>
      <c r="BX32" s="867"/>
      <c r="BY32" s="867"/>
      <c r="BZ32" s="867"/>
      <c r="CA32" s="867"/>
      <c r="CB32" s="867"/>
      <c r="CC32" s="867"/>
      <c r="CD32" s="868"/>
      <c r="CE32" s="157"/>
    </row>
    <row r="33" spans="3:83" ht="6" customHeight="1" thickTop="1">
      <c r="C33" s="881"/>
      <c r="D33" s="882"/>
      <c r="E33" s="883"/>
      <c r="F33" s="896" t="s">
        <v>170</v>
      </c>
      <c r="G33" s="897"/>
      <c r="H33" s="897"/>
      <c r="I33" s="898"/>
      <c r="J33" s="898"/>
      <c r="K33" s="898"/>
      <c r="L33" s="898"/>
      <c r="M33" s="898"/>
      <c r="N33" s="898"/>
      <c r="O33" s="898"/>
      <c r="P33" s="898"/>
      <c r="Q33" s="899"/>
      <c r="R33" s="1159" t="str">
        <f>IF(SUM(R21,R30)=0, "", SUM(R21,R30))</f>
        <v/>
      </c>
      <c r="S33" s="1160"/>
      <c r="T33" s="1160"/>
      <c r="U33" s="1160"/>
      <c r="V33" s="1160"/>
      <c r="W33" s="1160"/>
      <c r="X33" s="1160"/>
      <c r="Y33" s="1160"/>
      <c r="Z33" s="1160"/>
      <c r="AA33" s="1160"/>
      <c r="AB33" s="1160"/>
      <c r="AC33" s="1160"/>
      <c r="AD33" s="1161"/>
      <c r="AE33" s="1163" t="str">
        <f t="shared" ref="AE33" si="3">IF(SUM(AE21,AE30)=0, "", SUM(AE21,AE30))</f>
        <v/>
      </c>
      <c r="AF33" s="1160"/>
      <c r="AG33" s="1160"/>
      <c r="AH33" s="1160"/>
      <c r="AI33" s="1160"/>
      <c r="AJ33" s="1160"/>
      <c r="AK33" s="1160"/>
      <c r="AL33" s="1160"/>
      <c r="AM33" s="1160"/>
      <c r="AN33" s="1160"/>
      <c r="AO33" s="1160"/>
      <c r="AP33" s="1160"/>
      <c r="AQ33" s="1161"/>
      <c r="AR33" s="1163" t="str">
        <f t="shared" ref="AR33" si="4">IF(SUM(AR21,AR30)=0, "", SUM(AR21,AR30))</f>
        <v/>
      </c>
      <c r="AS33" s="1160"/>
      <c r="AT33" s="1160"/>
      <c r="AU33" s="1160"/>
      <c r="AV33" s="1160"/>
      <c r="AW33" s="1160"/>
      <c r="AX33" s="1160"/>
      <c r="AY33" s="1160"/>
      <c r="AZ33" s="1160"/>
      <c r="BA33" s="1160"/>
      <c r="BB33" s="1160"/>
      <c r="BC33" s="1160"/>
      <c r="BD33" s="1161"/>
      <c r="BE33" s="1163" t="str">
        <f t="shared" ref="BE33" si="5">IF(SUM(BE21,BE30)=0, "", SUM(BE21,BE30))</f>
        <v/>
      </c>
      <c r="BF33" s="1160"/>
      <c r="BG33" s="1160"/>
      <c r="BH33" s="1160"/>
      <c r="BI33" s="1160"/>
      <c r="BJ33" s="1160"/>
      <c r="BK33" s="1160"/>
      <c r="BL33" s="1160"/>
      <c r="BM33" s="1160"/>
      <c r="BN33" s="1160"/>
      <c r="BO33" s="1160"/>
      <c r="BP33" s="1160"/>
      <c r="BQ33" s="1161"/>
      <c r="BR33" s="1163" t="str">
        <f>IF(SUM(BR21,BR30)=0, "", SUM(BR21,BR30))</f>
        <v/>
      </c>
      <c r="BS33" s="1160"/>
      <c r="BT33" s="1160"/>
      <c r="BU33" s="1160"/>
      <c r="BV33" s="1160"/>
      <c r="BW33" s="1160"/>
      <c r="BX33" s="1160"/>
      <c r="BY33" s="1160"/>
      <c r="BZ33" s="1160"/>
      <c r="CA33" s="1160"/>
      <c r="CB33" s="1160"/>
      <c r="CC33" s="1160"/>
      <c r="CD33" s="1164"/>
      <c r="CE33" s="157"/>
    </row>
    <row r="34" spans="3:83" ht="6" customHeight="1">
      <c r="C34" s="881"/>
      <c r="D34" s="882"/>
      <c r="E34" s="883"/>
      <c r="F34" s="853"/>
      <c r="G34" s="854"/>
      <c r="H34" s="854"/>
      <c r="I34" s="855"/>
      <c r="J34" s="855"/>
      <c r="K34" s="855"/>
      <c r="L34" s="855"/>
      <c r="M34" s="855"/>
      <c r="N34" s="855"/>
      <c r="O34" s="855"/>
      <c r="P34" s="855"/>
      <c r="Q34" s="856"/>
      <c r="R34" s="1142"/>
      <c r="S34" s="1143"/>
      <c r="T34" s="1143"/>
      <c r="U34" s="1143"/>
      <c r="V34" s="1143"/>
      <c r="W34" s="1143"/>
      <c r="X34" s="1143"/>
      <c r="Y34" s="1143"/>
      <c r="Z34" s="1143"/>
      <c r="AA34" s="1143"/>
      <c r="AB34" s="1143"/>
      <c r="AC34" s="1143"/>
      <c r="AD34" s="1025"/>
      <c r="AE34" s="1028"/>
      <c r="AF34" s="1143"/>
      <c r="AG34" s="1143"/>
      <c r="AH34" s="1143"/>
      <c r="AI34" s="1143"/>
      <c r="AJ34" s="1143"/>
      <c r="AK34" s="1143"/>
      <c r="AL34" s="1143"/>
      <c r="AM34" s="1143"/>
      <c r="AN34" s="1143"/>
      <c r="AO34" s="1143"/>
      <c r="AP34" s="1143"/>
      <c r="AQ34" s="1025"/>
      <c r="AR34" s="1028"/>
      <c r="AS34" s="1143"/>
      <c r="AT34" s="1143"/>
      <c r="AU34" s="1143"/>
      <c r="AV34" s="1143"/>
      <c r="AW34" s="1143"/>
      <c r="AX34" s="1143"/>
      <c r="AY34" s="1143"/>
      <c r="AZ34" s="1143"/>
      <c r="BA34" s="1143"/>
      <c r="BB34" s="1143"/>
      <c r="BC34" s="1143"/>
      <c r="BD34" s="1025"/>
      <c r="BE34" s="1028"/>
      <c r="BF34" s="1143"/>
      <c r="BG34" s="1143"/>
      <c r="BH34" s="1143"/>
      <c r="BI34" s="1143"/>
      <c r="BJ34" s="1143"/>
      <c r="BK34" s="1143"/>
      <c r="BL34" s="1143"/>
      <c r="BM34" s="1143"/>
      <c r="BN34" s="1143"/>
      <c r="BO34" s="1143"/>
      <c r="BP34" s="1143"/>
      <c r="BQ34" s="1025"/>
      <c r="BR34" s="1028"/>
      <c r="BS34" s="1143"/>
      <c r="BT34" s="1143"/>
      <c r="BU34" s="1143"/>
      <c r="BV34" s="1143"/>
      <c r="BW34" s="1143"/>
      <c r="BX34" s="1143"/>
      <c r="BY34" s="1143"/>
      <c r="BZ34" s="1143"/>
      <c r="CA34" s="1143"/>
      <c r="CB34" s="1143"/>
      <c r="CC34" s="1143"/>
      <c r="CD34" s="1030"/>
      <c r="CE34" s="157"/>
    </row>
    <row r="35" spans="3:83" ht="6" customHeight="1" thickBot="1">
      <c r="C35" s="884"/>
      <c r="D35" s="885"/>
      <c r="E35" s="886"/>
      <c r="F35" s="900"/>
      <c r="G35" s="901"/>
      <c r="H35" s="901"/>
      <c r="I35" s="902"/>
      <c r="J35" s="902"/>
      <c r="K35" s="902"/>
      <c r="L35" s="902"/>
      <c r="M35" s="902"/>
      <c r="N35" s="902"/>
      <c r="O35" s="902"/>
      <c r="P35" s="902"/>
      <c r="Q35" s="903"/>
      <c r="R35" s="1162"/>
      <c r="S35" s="1026"/>
      <c r="T35" s="1026"/>
      <c r="U35" s="1026"/>
      <c r="V35" s="1026"/>
      <c r="W35" s="1026"/>
      <c r="X35" s="1026"/>
      <c r="Y35" s="1026"/>
      <c r="Z35" s="1026"/>
      <c r="AA35" s="1026"/>
      <c r="AB35" s="1026"/>
      <c r="AC35" s="1026"/>
      <c r="AD35" s="1027"/>
      <c r="AE35" s="1029"/>
      <c r="AF35" s="1026"/>
      <c r="AG35" s="1026"/>
      <c r="AH35" s="1026"/>
      <c r="AI35" s="1026"/>
      <c r="AJ35" s="1026"/>
      <c r="AK35" s="1026"/>
      <c r="AL35" s="1026"/>
      <c r="AM35" s="1026"/>
      <c r="AN35" s="1026"/>
      <c r="AO35" s="1026"/>
      <c r="AP35" s="1026"/>
      <c r="AQ35" s="1027"/>
      <c r="AR35" s="1029"/>
      <c r="AS35" s="1026"/>
      <c r="AT35" s="1026"/>
      <c r="AU35" s="1026"/>
      <c r="AV35" s="1026"/>
      <c r="AW35" s="1026"/>
      <c r="AX35" s="1026"/>
      <c r="AY35" s="1026"/>
      <c r="AZ35" s="1026"/>
      <c r="BA35" s="1026"/>
      <c r="BB35" s="1026"/>
      <c r="BC35" s="1026"/>
      <c r="BD35" s="1027"/>
      <c r="BE35" s="1029"/>
      <c r="BF35" s="1026"/>
      <c r="BG35" s="1026"/>
      <c r="BH35" s="1026"/>
      <c r="BI35" s="1026"/>
      <c r="BJ35" s="1026"/>
      <c r="BK35" s="1026"/>
      <c r="BL35" s="1026"/>
      <c r="BM35" s="1026"/>
      <c r="BN35" s="1026"/>
      <c r="BO35" s="1026"/>
      <c r="BP35" s="1026"/>
      <c r="BQ35" s="1027"/>
      <c r="BR35" s="1029"/>
      <c r="BS35" s="1026"/>
      <c r="BT35" s="1026"/>
      <c r="BU35" s="1026"/>
      <c r="BV35" s="1026"/>
      <c r="BW35" s="1026"/>
      <c r="BX35" s="1026"/>
      <c r="BY35" s="1026"/>
      <c r="BZ35" s="1026"/>
      <c r="CA35" s="1026"/>
      <c r="CB35" s="1026"/>
      <c r="CC35" s="1026"/>
      <c r="CD35" s="1031"/>
      <c r="CE35" s="157"/>
    </row>
    <row r="36" spans="3:83" ht="6" customHeight="1">
      <c r="C36" s="878" t="s">
        <v>228</v>
      </c>
      <c r="D36" s="879"/>
      <c r="E36" s="880"/>
      <c r="F36" s="1168" t="s">
        <v>81</v>
      </c>
      <c r="G36" s="1169"/>
      <c r="H36" s="1170"/>
      <c r="I36" s="891" t="s">
        <v>229</v>
      </c>
      <c r="J36" s="891"/>
      <c r="K36" s="891"/>
      <c r="L36" s="891"/>
      <c r="M36" s="891"/>
      <c r="N36" s="891"/>
      <c r="O36" s="891"/>
      <c r="P36" s="891"/>
      <c r="Q36" s="892"/>
      <c r="R36" s="814"/>
      <c r="S36" s="815"/>
      <c r="T36" s="815"/>
      <c r="U36" s="815"/>
      <c r="V36" s="815"/>
      <c r="W36" s="815"/>
      <c r="X36" s="815"/>
      <c r="Y36" s="815"/>
      <c r="Z36" s="815"/>
      <c r="AA36" s="815"/>
      <c r="AB36" s="815"/>
      <c r="AC36" s="815"/>
      <c r="AD36" s="1167"/>
      <c r="AE36" s="1021"/>
      <c r="AF36" s="815"/>
      <c r="AG36" s="815"/>
      <c r="AH36" s="815"/>
      <c r="AI36" s="815"/>
      <c r="AJ36" s="815"/>
      <c r="AK36" s="815"/>
      <c r="AL36" s="815"/>
      <c r="AM36" s="815"/>
      <c r="AN36" s="815"/>
      <c r="AO36" s="815"/>
      <c r="AP36" s="815"/>
      <c r="AQ36" s="1167"/>
      <c r="AR36" s="1021"/>
      <c r="AS36" s="815"/>
      <c r="AT36" s="815"/>
      <c r="AU36" s="815"/>
      <c r="AV36" s="815"/>
      <c r="AW36" s="815"/>
      <c r="AX36" s="815"/>
      <c r="AY36" s="815"/>
      <c r="AZ36" s="815"/>
      <c r="BA36" s="815"/>
      <c r="BB36" s="815"/>
      <c r="BC36" s="815"/>
      <c r="BD36" s="1167"/>
      <c r="BE36" s="1021"/>
      <c r="BF36" s="815"/>
      <c r="BG36" s="815"/>
      <c r="BH36" s="815"/>
      <c r="BI36" s="815"/>
      <c r="BJ36" s="815"/>
      <c r="BK36" s="815"/>
      <c r="BL36" s="815"/>
      <c r="BM36" s="815"/>
      <c r="BN36" s="815"/>
      <c r="BO36" s="815"/>
      <c r="BP36" s="815"/>
      <c r="BQ36" s="1167"/>
      <c r="BR36" s="1021"/>
      <c r="BS36" s="815"/>
      <c r="BT36" s="815"/>
      <c r="BU36" s="815"/>
      <c r="BV36" s="815"/>
      <c r="BW36" s="815"/>
      <c r="BX36" s="815"/>
      <c r="BY36" s="815"/>
      <c r="BZ36" s="815"/>
      <c r="CA36" s="815"/>
      <c r="CB36" s="815"/>
      <c r="CC36" s="815"/>
      <c r="CD36" s="816"/>
    </row>
    <row r="37" spans="3:83" ht="6" customHeight="1">
      <c r="C37" s="881"/>
      <c r="D37" s="882"/>
      <c r="E37" s="883"/>
      <c r="F37" s="1171"/>
      <c r="G37" s="1172"/>
      <c r="H37" s="1173"/>
      <c r="I37" s="844"/>
      <c r="J37" s="844"/>
      <c r="K37" s="844"/>
      <c r="L37" s="844"/>
      <c r="M37" s="844"/>
      <c r="N37" s="844"/>
      <c r="O37" s="844"/>
      <c r="P37" s="844"/>
      <c r="Q37" s="845"/>
      <c r="R37" s="817"/>
      <c r="S37" s="1152"/>
      <c r="T37" s="1152"/>
      <c r="U37" s="1152"/>
      <c r="V37" s="1152"/>
      <c r="W37" s="1152"/>
      <c r="X37" s="1152"/>
      <c r="Y37" s="1152"/>
      <c r="Z37" s="1152"/>
      <c r="AA37" s="1152"/>
      <c r="AB37" s="1152"/>
      <c r="AC37" s="1152"/>
      <c r="AD37" s="843"/>
      <c r="AE37" s="1022"/>
      <c r="AF37" s="1152"/>
      <c r="AG37" s="1152"/>
      <c r="AH37" s="1152"/>
      <c r="AI37" s="1152"/>
      <c r="AJ37" s="1152"/>
      <c r="AK37" s="1152"/>
      <c r="AL37" s="1152"/>
      <c r="AM37" s="1152"/>
      <c r="AN37" s="1152"/>
      <c r="AO37" s="1152"/>
      <c r="AP37" s="1152"/>
      <c r="AQ37" s="843"/>
      <c r="AR37" s="1022"/>
      <c r="AS37" s="1152"/>
      <c r="AT37" s="1152"/>
      <c r="AU37" s="1152"/>
      <c r="AV37" s="1152"/>
      <c r="AW37" s="1152"/>
      <c r="AX37" s="1152"/>
      <c r="AY37" s="1152"/>
      <c r="AZ37" s="1152"/>
      <c r="BA37" s="1152"/>
      <c r="BB37" s="1152"/>
      <c r="BC37" s="1152"/>
      <c r="BD37" s="843"/>
      <c r="BE37" s="1022"/>
      <c r="BF37" s="1152"/>
      <c r="BG37" s="1152"/>
      <c r="BH37" s="1152"/>
      <c r="BI37" s="1152"/>
      <c r="BJ37" s="1152"/>
      <c r="BK37" s="1152"/>
      <c r="BL37" s="1152"/>
      <c r="BM37" s="1152"/>
      <c r="BN37" s="1152"/>
      <c r="BO37" s="1152"/>
      <c r="BP37" s="1152"/>
      <c r="BQ37" s="843"/>
      <c r="BR37" s="1022"/>
      <c r="BS37" s="1152"/>
      <c r="BT37" s="1152"/>
      <c r="BU37" s="1152"/>
      <c r="BV37" s="1152"/>
      <c r="BW37" s="1152"/>
      <c r="BX37" s="1152"/>
      <c r="BY37" s="1152"/>
      <c r="BZ37" s="1152"/>
      <c r="CA37" s="1152"/>
      <c r="CB37" s="1152"/>
      <c r="CC37" s="1152"/>
      <c r="CD37" s="818"/>
    </row>
    <row r="38" spans="3:83" ht="6" customHeight="1">
      <c r="C38" s="881"/>
      <c r="D38" s="882"/>
      <c r="E38" s="883"/>
      <c r="F38" s="1171"/>
      <c r="G38" s="1172"/>
      <c r="H38" s="1173"/>
      <c r="I38" s="844"/>
      <c r="J38" s="844"/>
      <c r="K38" s="844"/>
      <c r="L38" s="844"/>
      <c r="M38" s="844"/>
      <c r="N38" s="844"/>
      <c r="O38" s="844"/>
      <c r="P38" s="844"/>
      <c r="Q38" s="845"/>
      <c r="R38" s="1157"/>
      <c r="S38" s="1154"/>
      <c r="T38" s="1154"/>
      <c r="U38" s="1154"/>
      <c r="V38" s="1154"/>
      <c r="W38" s="1154"/>
      <c r="X38" s="1154"/>
      <c r="Y38" s="1154"/>
      <c r="Z38" s="1154"/>
      <c r="AA38" s="1154"/>
      <c r="AB38" s="1154"/>
      <c r="AC38" s="1154"/>
      <c r="AD38" s="1158"/>
      <c r="AE38" s="1153"/>
      <c r="AF38" s="1154"/>
      <c r="AG38" s="1154"/>
      <c r="AH38" s="1154"/>
      <c r="AI38" s="1154"/>
      <c r="AJ38" s="1154"/>
      <c r="AK38" s="1154"/>
      <c r="AL38" s="1154"/>
      <c r="AM38" s="1154"/>
      <c r="AN38" s="1154"/>
      <c r="AO38" s="1154"/>
      <c r="AP38" s="1154"/>
      <c r="AQ38" s="1158"/>
      <c r="AR38" s="1153"/>
      <c r="AS38" s="1154"/>
      <c r="AT38" s="1154"/>
      <c r="AU38" s="1154"/>
      <c r="AV38" s="1154"/>
      <c r="AW38" s="1154"/>
      <c r="AX38" s="1154"/>
      <c r="AY38" s="1154"/>
      <c r="AZ38" s="1154"/>
      <c r="BA38" s="1154"/>
      <c r="BB38" s="1154"/>
      <c r="BC38" s="1154"/>
      <c r="BD38" s="1158"/>
      <c r="BE38" s="1153"/>
      <c r="BF38" s="1154"/>
      <c r="BG38" s="1154"/>
      <c r="BH38" s="1154"/>
      <c r="BI38" s="1154"/>
      <c r="BJ38" s="1154"/>
      <c r="BK38" s="1154"/>
      <c r="BL38" s="1154"/>
      <c r="BM38" s="1154"/>
      <c r="BN38" s="1154"/>
      <c r="BO38" s="1154"/>
      <c r="BP38" s="1154"/>
      <c r="BQ38" s="1158"/>
      <c r="BR38" s="1153"/>
      <c r="BS38" s="1154"/>
      <c r="BT38" s="1154"/>
      <c r="BU38" s="1154"/>
      <c r="BV38" s="1154"/>
      <c r="BW38" s="1154"/>
      <c r="BX38" s="1154"/>
      <c r="BY38" s="1154"/>
      <c r="BZ38" s="1154"/>
      <c r="CA38" s="1154"/>
      <c r="CB38" s="1154"/>
      <c r="CC38" s="1154"/>
      <c r="CD38" s="1155"/>
    </row>
    <row r="39" spans="3:83" ht="6" customHeight="1">
      <c r="C39" s="881"/>
      <c r="D39" s="882"/>
      <c r="E39" s="883"/>
      <c r="F39" s="1171"/>
      <c r="G39" s="1172"/>
      <c r="H39" s="1173"/>
      <c r="I39" s="844" t="s">
        <v>230</v>
      </c>
      <c r="J39" s="844"/>
      <c r="K39" s="844"/>
      <c r="L39" s="844"/>
      <c r="M39" s="844"/>
      <c r="N39" s="844"/>
      <c r="O39" s="844"/>
      <c r="P39" s="844"/>
      <c r="Q39" s="845"/>
      <c r="R39" s="951"/>
      <c r="S39" s="864"/>
      <c r="T39" s="864"/>
      <c r="U39" s="864"/>
      <c r="V39" s="864"/>
      <c r="W39" s="864"/>
      <c r="X39" s="864"/>
      <c r="Y39" s="864"/>
      <c r="Z39" s="864"/>
      <c r="AA39" s="864"/>
      <c r="AB39" s="864"/>
      <c r="AC39" s="864"/>
      <c r="AD39" s="1156"/>
      <c r="AE39" s="1151"/>
      <c r="AF39" s="864"/>
      <c r="AG39" s="864"/>
      <c r="AH39" s="864"/>
      <c r="AI39" s="864"/>
      <c r="AJ39" s="864"/>
      <c r="AK39" s="864"/>
      <c r="AL39" s="864"/>
      <c r="AM39" s="864"/>
      <c r="AN39" s="864"/>
      <c r="AO39" s="864"/>
      <c r="AP39" s="864"/>
      <c r="AQ39" s="1156"/>
      <c r="AR39" s="1151"/>
      <c r="AS39" s="864"/>
      <c r="AT39" s="864"/>
      <c r="AU39" s="864"/>
      <c r="AV39" s="864"/>
      <c r="AW39" s="864"/>
      <c r="AX39" s="864"/>
      <c r="AY39" s="864"/>
      <c r="AZ39" s="864"/>
      <c r="BA39" s="864"/>
      <c r="BB39" s="864"/>
      <c r="BC39" s="864"/>
      <c r="BD39" s="1156"/>
      <c r="BE39" s="1151"/>
      <c r="BF39" s="864"/>
      <c r="BG39" s="864"/>
      <c r="BH39" s="864"/>
      <c r="BI39" s="864"/>
      <c r="BJ39" s="864"/>
      <c r="BK39" s="864"/>
      <c r="BL39" s="864"/>
      <c r="BM39" s="864"/>
      <c r="BN39" s="864"/>
      <c r="BO39" s="864"/>
      <c r="BP39" s="864"/>
      <c r="BQ39" s="1156"/>
      <c r="BR39" s="1151"/>
      <c r="BS39" s="864"/>
      <c r="BT39" s="864"/>
      <c r="BU39" s="864"/>
      <c r="BV39" s="864"/>
      <c r="BW39" s="864"/>
      <c r="BX39" s="864"/>
      <c r="BY39" s="864"/>
      <c r="BZ39" s="864"/>
      <c r="CA39" s="864"/>
      <c r="CB39" s="864"/>
      <c r="CC39" s="864"/>
      <c r="CD39" s="865"/>
    </row>
    <row r="40" spans="3:83" ht="6" customHeight="1">
      <c r="C40" s="881"/>
      <c r="D40" s="882"/>
      <c r="E40" s="883"/>
      <c r="F40" s="1171"/>
      <c r="G40" s="1172"/>
      <c r="H40" s="1173"/>
      <c r="I40" s="844"/>
      <c r="J40" s="844"/>
      <c r="K40" s="844"/>
      <c r="L40" s="844"/>
      <c r="M40" s="844"/>
      <c r="N40" s="844"/>
      <c r="O40" s="844"/>
      <c r="P40" s="844"/>
      <c r="Q40" s="845"/>
      <c r="R40" s="817"/>
      <c r="S40" s="1152"/>
      <c r="T40" s="1152"/>
      <c r="U40" s="1152"/>
      <c r="V40" s="1152"/>
      <c r="W40" s="1152"/>
      <c r="X40" s="1152"/>
      <c r="Y40" s="1152"/>
      <c r="Z40" s="1152"/>
      <c r="AA40" s="1152"/>
      <c r="AB40" s="1152"/>
      <c r="AC40" s="1152"/>
      <c r="AD40" s="843"/>
      <c r="AE40" s="1022"/>
      <c r="AF40" s="1152"/>
      <c r="AG40" s="1152"/>
      <c r="AH40" s="1152"/>
      <c r="AI40" s="1152"/>
      <c r="AJ40" s="1152"/>
      <c r="AK40" s="1152"/>
      <c r="AL40" s="1152"/>
      <c r="AM40" s="1152"/>
      <c r="AN40" s="1152"/>
      <c r="AO40" s="1152"/>
      <c r="AP40" s="1152"/>
      <c r="AQ40" s="843"/>
      <c r="AR40" s="1022"/>
      <c r="AS40" s="1152"/>
      <c r="AT40" s="1152"/>
      <c r="AU40" s="1152"/>
      <c r="AV40" s="1152"/>
      <c r="AW40" s="1152"/>
      <c r="AX40" s="1152"/>
      <c r="AY40" s="1152"/>
      <c r="AZ40" s="1152"/>
      <c r="BA40" s="1152"/>
      <c r="BB40" s="1152"/>
      <c r="BC40" s="1152"/>
      <c r="BD40" s="843"/>
      <c r="BE40" s="1022"/>
      <c r="BF40" s="1152"/>
      <c r="BG40" s="1152"/>
      <c r="BH40" s="1152"/>
      <c r="BI40" s="1152"/>
      <c r="BJ40" s="1152"/>
      <c r="BK40" s="1152"/>
      <c r="BL40" s="1152"/>
      <c r="BM40" s="1152"/>
      <c r="BN40" s="1152"/>
      <c r="BO40" s="1152"/>
      <c r="BP40" s="1152"/>
      <c r="BQ40" s="843"/>
      <c r="BR40" s="1022"/>
      <c r="BS40" s="1152"/>
      <c r="BT40" s="1152"/>
      <c r="BU40" s="1152"/>
      <c r="BV40" s="1152"/>
      <c r="BW40" s="1152"/>
      <c r="BX40" s="1152"/>
      <c r="BY40" s="1152"/>
      <c r="BZ40" s="1152"/>
      <c r="CA40" s="1152"/>
      <c r="CB40" s="1152"/>
      <c r="CC40" s="1152"/>
      <c r="CD40" s="818"/>
    </row>
    <row r="41" spans="3:83" ht="6" customHeight="1">
      <c r="C41" s="881"/>
      <c r="D41" s="882"/>
      <c r="E41" s="883"/>
      <c r="F41" s="1171"/>
      <c r="G41" s="1172"/>
      <c r="H41" s="1173"/>
      <c r="I41" s="844"/>
      <c r="J41" s="844"/>
      <c r="K41" s="844"/>
      <c r="L41" s="844"/>
      <c r="M41" s="844"/>
      <c r="N41" s="844"/>
      <c r="O41" s="844"/>
      <c r="P41" s="844"/>
      <c r="Q41" s="845"/>
      <c r="R41" s="1157"/>
      <c r="S41" s="1154"/>
      <c r="T41" s="1154"/>
      <c r="U41" s="1154"/>
      <c r="V41" s="1154"/>
      <c r="W41" s="1154"/>
      <c r="X41" s="1154"/>
      <c r="Y41" s="1154"/>
      <c r="Z41" s="1154"/>
      <c r="AA41" s="1154"/>
      <c r="AB41" s="1154"/>
      <c r="AC41" s="1154"/>
      <c r="AD41" s="1158"/>
      <c r="AE41" s="1153"/>
      <c r="AF41" s="1154"/>
      <c r="AG41" s="1154"/>
      <c r="AH41" s="1154"/>
      <c r="AI41" s="1154"/>
      <c r="AJ41" s="1154"/>
      <c r="AK41" s="1154"/>
      <c r="AL41" s="1154"/>
      <c r="AM41" s="1154"/>
      <c r="AN41" s="1154"/>
      <c r="AO41" s="1154"/>
      <c r="AP41" s="1154"/>
      <c r="AQ41" s="1158"/>
      <c r="AR41" s="1153"/>
      <c r="AS41" s="1154"/>
      <c r="AT41" s="1154"/>
      <c r="AU41" s="1154"/>
      <c r="AV41" s="1154"/>
      <c r="AW41" s="1154"/>
      <c r="AX41" s="1154"/>
      <c r="AY41" s="1154"/>
      <c r="AZ41" s="1154"/>
      <c r="BA41" s="1154"/>
      <c r="BB41" s="1154"/>
      <c r="BC41" s="1154"/>
      <c r="BD41" s="1158"/>
      <c r="BE41" s="1153"/>
      <c r="BF41" s="1154"/>
      <c r="BG41" s="1154"/>
      <c r="BH41" s="1154"/>
      <c r="BI41" s="1154"/>
      <c r="BJ41" s="1154"/>
      <c r="BK41" s="1154"/>
      <c r="BL41" s="1154"/>
      <c r="BM41" s="1154"/>
      <c r="BN41" s="1154"/>
      <c r="BO41" s="1154"/>
      <c r="BP41" s="1154"/>
      <c r="BQ41" s="1158"/>
      <c r="BR41" s="1153"/>
      <c r="BS41" s="1154"/>
      <c r="BT41" s="1154"/>
      <c r="BU41" s="1154"/>
      <c r="BV41" s="1154"/>
      <c r="BW41" s="1154"/>
      <c r="BX41" s="1154"/>
      <c r="BY41" s="1154"/>
      <c r="BZ41" s="1154"/>
      <c r="CA41" s="1154"/>
      <c r="CB41" s="1154"/>
      <c r="CC41" s="1154"/>
      <c r="CD41" s="1155"/>
    </row>
    <row r="42" spans="3:83" ht="6" customHeight="1">
      <c r="C42" s="881"/>
      <c r="D42" s="882"/>
      <c r="E42" s="883"/>
      <c r="F42" s="1171"/>
      <c r="G42" s="1172"/>
      <c r="H42" s="1173"/>
      <c r="I42" s="844" t="s">
        <v>231</v>
      </c>
      <c r="J42" s="844"/>
      <c r="K42" s="844"/>
      <c r="L42" s="844"/>
      <c r="M42" s="844"/>
      <c r="N42" s="844"/>
      <c r="O42" s="844"/>
      <c r="P42" s="844"/>
      <c r="Q42" s="845"/>
      <c r="R42" s="951"/>
      <c r="S42" s="864"/>
      <c r="T42" s="864"/>
      <c r="U42" s="864"/>
      <c r="V42" s="864"/>
      <c r="W42" s="864"/>
      <c r="X42" s="864"/>
      <c r="Y42" s="864"/>
      <c r="Z42" s="864"/>
      <c r="AA42" s="864"/>
      <c r="AB42" s="864"/>
      <c r="AC42" s="864"/>
      <c r="AD42" s="1156"/>
      <c r="AE42" s="1151"/>
      <c r="AF42" s="864"/>
      <c r="AG42" s="864"/>
      <c r="AH42" s="864"/>
      <c r="AI42" s="864"/>
      <c r="AJ42" s="864"/>
      <c r="AK42" s="864"/>
      <c r="AL42" s="864"/>
      <c r="AM42" s="864"/>
      <c r="AN42" s="864"/>
      <c r="AO42" s="864"/>
      <c r="AP42" s="864"/>
      <c r="AQ42" s="1156"/>
      <c r="AR42" s="1151"/>
      <c r="AS42" s="864"/>
      <c r="AT42" s="864"/>
      <c r="AU42" s="864"/>
      <c r="AV42" s="864"/>
      <c r="AW42" s="864"/>
      <c r="AX42" s="864"/>
      <c r="AY42" s="864"/>
      <c r="AZ42" s="864"/>
      <c r="BA42" s="864"/>
      <c r="BB42" s="864"/>
      <c r="BC42" s="864"/>
      <c r="BD42" s="1156"/>
      <c r="BE42" s="1151"/>
      <c r="BF42" s="864"/>
      <c r="BG42" s="864"/>
      <c r="BH42" s="864"/>
      <c r="BI42" s="864"/>
      <c r="BJ42" s="864"/>
      <c r="BK42" s="864"/>
      <c r="BL42" s="864"/>
      <c r="BM42" s="864"/>
      <c r="BN42" s="864"/>
      <c r="BO42" s="864"/>
      <c r="BP42" s="864"/>
      <c r="BQ42" s="1156"/>
      <c r="BR42" s="1151"/>
      <c r="BS42" s="864"/>
      <c r="BT42" s="864"/>
      <c r="BU42" s="864"/>
      <c r="BV42" s="864"/>
      <c r="BW42" s="864"/>
      <c r="BX42" s="864"/>
      <c r="BY42" s="864"/>
      <c r="BZ42" s="864"/>
      <c r="CA42" s="864"/>
      <c r="CB42" s="864"/>
      <c r="CC42" s="864"/>
      <c r="CD42" s="865"/>
    </row>
    <row r="43" spans="3:83" ht="6" customHeight="1">
      <c r="C43" s="881"/>
      <c r="D43" s="882"/>
      <c r="E43" s="883"/>
      <c r="F43" s="1171"/>
      <c r="G43" s="1172"/>
      <c r="H43" s="1173"/>
      <c r="I43" s="844"/>
      <c r="J43" s="844"/>
      <c r="K43" s="844"/>
      <c r="L43" s="844"/>
      <c r="M43" s="844"/>
      <c r="N43" s="844"/>
      <c r="O43" s="844"/>
      <c r="P43" s="844"/>
      <c r="Q43" s="845"/>
      <c r="R43" s="817"/>
      <c r="S43" s="1152"/>
      <c r="T43" s="1152"/>
      <c r="U43" s="1152"/>
      <c r="V43" s="1152"/>
      <c r="W43" s="1152"/>
      <c r="X43" s="1152"/>
      <c r="Y43" s="1152"/>
      <c r="Z43" s="1152"/>
      <c r="AA43" s="1152"/>
      <c r="AB43" s="1152"/>
      <c r="AC43" s="1152"/>
      <c r="AD43" s="843"/>
      <c r="AE43" s="1022"/>
      <c r="AF43" s="1152"/>
      <c r="AG43" s="1152"/>
      <c r="AH43" s="1152"/>
      <c r="AI43" s="1152"/>
      <c r="AJ43" s="1152"/>
      <c r="AK43" s="1152"/>
      <c r="AL43" s="1152"/>
      <c r="AM43" s="1152"/>
      <c r="AN43" s="1152"/>
      <c r="AO43" s="1152"/>
      <c r="AP43" s="1152"/>
      <c r="AQ43" s="843"/>
      <c r="AR43" s="1022"/>
      <c r="AS43" s="1152"/>
      <c r="AT43" s="1152"/>
      <c r="AU43" s="1152"/>
      <c r="AV43" s="1152"/>
      <c r="AW43" s="1152"/>
      <c r="AX43" s="1152"/>
      <c r="AY43" s="1152"/>
      <c r="AZ43" s="1152"/>
      <c r="BA43" s="1152"/>
      <c r="BB43" s="1152"/>
      <c r="BC43" s="1152"/>
      <c r="BD43" s="843"/>
      <c r="BE43" s="1022"/>
      <c r="BF43" s="1152"/>
      <c r="BG43" s="1152"/>
      <c r="BH43" s="1152"/>
      <c r="BI43" s="1152"/>
      <c r="BJ43" s="1152"/>
      <c r="BK43" s="1152"/>
      <c r="BL43" s="1152"/>
      <c r="BM43" s="1152"/>
      <c r="BN43" s="1152"/>
      <c r="BO43" s="1152"/>
      <c r="BP43" s="1152"/>
      <c r="BQ43" s="843"/>
      <c r="BR43" s="1022"/>
      <c r="BS43" s="1152"/>
      <c r="BT43" s="1152"/>
      <c r="BU43" s="1152"/>
      <c r="BV43" s="1152"/>
      <c r="BW43" s="1152"/>
      <c r="BX43" s="1152"/>
      <c r="BY43" s="1152"/>
      <c r="BZ43" s="1152"/>
      <c r="CA43" s="1152"/>
      <c r="CB43" s="1152"/>
      <c r="CC43" s="1152"/>
      <c r="CD43" s="818"/>
    </row>
    <row r="44" spans="3:83" ht="6" customHeight="1">
      <c r="C44" s="881"/>
      <c r="D44" s="882"/>
      <c r="E44" s="883"/>
      <c r="F44" s="1171"/>
      <c r="G44" s="1172"/>
      <c r="H44" s="1173"/>
      <c r="I44" s="844"/>
      <c r="J44" s="844"/>
      <c r="K44" s="844"/>
      <c r="L44" s="844"/>
      <c r="M44" s="844"/>
      <c r="N44" s="844"/>
      <c r="O44" s="844"/>
      <c r="P44" s="844"/>
      <c r="Q44" s="845"/>
      <c r="R44" s="1157"/>
      <c r="S44" s="1154"/>
      <c r="T44" s="1154"/>
      <c r="U44" s="1154"/>
      <c r="V44" s="1154"/>
      <c r="W44" s="1154"/>
      <c r="X44" s="1154"/>
      <c r="Y44" s="1154"/>
      <c r="Z44" s="1154"/>
      <c r="AA44" s="1154"/>
      <c r="AB44" s="1154"/>
      <c r="AC44" s="1154"/>
      <c r="AD44" s="1158"/>
      <c r="AE44" s="1153"/>
      <c r="AF44" s="1154"/>
      <c r="AG44" s="1154"/>
      <c r="AH44" s="1154"/>
      <c r="AI44" s="1154"/>
      <c r="AJ44" s="1154"/>
      <c r="AK44" s="1154"/>
      <c r="AL44" s="1154"/>
      <c r="AM44" s="1154"/>
      <c r="AN44" s="1154"/>
      <c r="AO44" s="1154"/>
      <c r="AP44" s="1154"/>
      <c r="AQ44" s="1158"/>
      <c r="AR44" s="1153"/>
      <c r="AS44" s="1154"/>
      <c r="AT44" s="1154"/>
      <c r="AU44" s="1154"/>
      <c r="AV44" s="1154"/>
      <c r="AW44" s="1154"/>
      <c r="AX44" s="1154"/>
      <c r="AY44" s="1154"/>
      <c r="AZ44" s="1154"/>
      <c r="BA44" s="1154"/>
      <c r="BB44" s="1154"/>
      <c r="BC44" s="1154"/>
      <c r="BD44" s="1158"/>
      <c r="BE44" s="1153"/>
      <c r="BF44" s="1154"/>
      <c r="BG44" s="1154"/>
      <c r="BH44" s="1154"/>
      <c r="BI44" s="1154"/>
      <c r="BJ44" s="1154"/>
      <c r="BK44" s="1154"/>
      <c r="BL44" s="1154"/>
      <c r="BM44" s="1154"/>
      <c r="BN44" s="1154"/>
      <c r="BO44" s="1154"/>
      <c r="BP44" s="1154"/>
      <c r="BQ44" s="1158"/>
      <c r="BR44" s="1153"/>
      <c r="BS44" s="1154"/>
      <c r="BT44" s="1154"/>
      <c r="BU44" s="1154"/>
      <c r="BV44" s="1154"/>
      <c r="BW44" s="1154"/>
      <c r="BX44" s="1154"/>
      <c r="BY44" s="1154"/>
      <c r="BZ44" s="1154"/>
      <c r="CA44" s="1154"/>
      <c r="CB44" s="1154"/>
      <c r="CC44" s="1154"/>
      <c r="CD44" s="1155"/>
    </row>
    <row r="45" spans="3:83" ht="6" customHeight="1">
      <c r="C45" s="881"/>
      <c r="D45" s="882"/>
      <c r="E45" s="883"/>
      <c r="F45" s="1171"/>
      <c r="G45" s="1172"/>
      <c r="H45" s="1173"/>
      <c r="I45" s="910" t="s">
        <v>232</v>
      </c>
      <c r="J45" s="910"/>
      <c r="K45" s="910"/>
      <c r="L45" s="910"/>
      <c r="M45" s="910"/>
      <c r="N45" s="910"/>
      <c r="O45" s="910"/>
      <c r="P45" s="910"/>
      <c r="Q45" s="911"/>
      <c r="R45" s="951"/>
      <c r="S45" s="864"/>
      <c r="T45" s="864"/>
      <c r="U45" s="864"/>
      <c r="V45" s="864"/>
      <c r="W45" s="864"/>
      <c r="X45" s="864"/>
      <c r="Y45" s="864"/>
      <c r="Z45" s="864"/>
      <c r="AA45" s="864"/>
      <c r="AB45" s="864"/>
      <c r="AC45" s="864"/>
      <c r="AD45" s="1156"/>
      <c r="AE45" s="1151"/>
      <c r="AF45" s="864"/>
      <c r="AG45" s="864"/>
      <c r="AH45" s="864"/>
      <c r="AI45" s="864"/>
      <c r="AJ45" s="864"/>
      <c r="AK45" s="864"/>
      <c r="AL45" s="864"/>
      <c r="AM45" s="864"/>
      <c r="AN45" s="864"/>
      <c r="AO45" s="864"/>
      <c r="AP45" s="864"/>
      <c r="AQ45" s="1156"/>
      <c r="AR45" s="1151"/>
      <c r="AS45" s="864"/>
      <c r="AT45" s="864"/>
      <c r="AU45" s="864"/>
      <c r="AV45" s="864"/>
      <c r="AW45" s="864"/>
      <c r="AX45" s="864"/>
      <c r="AY45" s="864"/>
      <c r="AZ45" s="864"/>
      <c r="BA45" s="864"/>
      <c r="BB45" s="864"/>
      <c r="BC45" s="864"/>
      <c r="BD45" s="1156"/>
      <c r="BE45" s="1151"/>
      <c r="BF45" s="864"/>
      <c r="BG45" s="864"/>
      <c r="BH45" s="864"/>
      <c r="BI45" s="864"/>
      <c r="BJ45" s="864"/>
      <c r="BK45" s="864"/>
      <c r="BL45" s="864"/>
      <c r="BM45" s="864"/>
      <c r="BN45" s="864"/>
      <c r="BO45" s="864"/>
      <c r="BP45" s="864"/>
      <c r="BQ45" s="1156"/>
      <c r="BR45" s="1151"/>
      <c r="BS45" s="864"/>
      <c r="BT45" s="864"/>
      <c r="BU45" s="864"/>
      <c r="BV45" s="864"/>
      <c r="BW45" s="864"/>
      <c r="BX45" s="864"/>
      <c r="BY45" s="864"/>
      <c r="BZ45" s="864"/>
      <c r="CA45" s="864"/>
      <c r="CB45" s="864"/>
      <c r="CC45" s="864"/>
      <c r="CD45" s="865"/>
    </row>
    <row r="46" spans="3:83" ht="6" customHeight="1">
      <c r="C46" s="881"/>
      <c r="D46" s="882"/>
      <c r="E46" s="883"/>
      <c r="F46" s="1171"/>
      <c r="G46" s="1172"/>
      <c r="H46" s="1173"/>
      <c r="I46" s="910"/>
      <c r="J46" s="910"/>
      <c r="K46" s="910"/>
      <c r="L46" s="910"/>
      <c r="M46" s="910"/>
      <c r="N46" s="910"/>
      <c r="O46" s="910"/>
      <c r="P46" s="910"/>
      <c r="Q46" s="911"/>
      <c r="R46" s="817"/>
      <c r="S46" s="1152"/>
      <c r="T46" s="1152"/>
      <c r="U46" s="1152"/>
      <c r="V46" s="1152"/>
      <c r="W46" s="1152"/>
      <c r="X46" s="1152"/>
      <c r="Y46" s="1152"/>
      <c r="Z46" s="1152"/>
      <c r="AA46" s="1152"/>
      <c r="AB46" s="1152"/>
      <c r="AC46" s="1152"/>
      <c r="AD46" s="843"/>
      <c r="AE46" s="1022"/>
      <c r="AF46" s="1152"/>
      <c r="AG46" s="1152"/>
      <c r="AH46" s="1152"/>
      <c r="AI46" s="1152"/>
      <c r="AJ46" s="1152"/>
      <c r="AK46" s="1152"/>
      <c r="AL46" s="1152"/>
      <c r="AM46" s="1152"/>
      <c r="AN46" s="1152"/>
      <c r="AO46" s="1152"/>
      <c r="AP46" s="1152"/>
      <c r="AQ46" s="843"/>
      <c r="AR46" s="1022"/>
      <c r="AS46" s="1152"/>
      <c r="AT46" s="1152"/>
      <c r="AU46" s="1152"/>
      <c r="AV46" s="1152"/>
      <c r="AW46" s="1152"/>
      <c r="AX46" s="1152"/>
      <c r="AY46" s="1152"/>
      <c r="AZ46" s="1152"/>
      <c r="BA46" s="1152"/>
      <c r="BB46" s="1152"/>
      <c r="BC46" s="1152"/>
      <c r="BD46" s="843"/>
      <c r="BE46" s="1022"/>
      <c r="BF46" s="1152"/>
      <c r="BG46" s="1152"/>
      <c r="BH46" s="1152"/>
      <c r="BI46" s="1152"/>
      <c r="BJ46" s="1152"/>
      <c r="BK46" s="1152"/>
      <c r="BL46" s="1152"/>
      <c r="BM46" s="1152"/>
      <c r="BN46" s="1152"/>
      <c r="BO46" s="1152"/>
      <c r="BP46" s="1152"/>
      <c r="BQ46" s="843"/>
      <c r="BR46" s="1022"/>
      <c r="BS46" s="1152"/>
      <c r="BT46" s="1152"/>
      <c r="BU46" s="1152"/>
      <c r="BV46" s="1152"/>
      <c r="BW46" s="1152"/>
      <c r="BX46" s="1152"/>
      <c r="BY46" s="1152"/>
      <c r="BZ46" s="1152"/>
      <c r="CA46" s="1152"/>
      <c r="CB46" s="1152"/>
      <c r="CC46" s="1152"/>
      <c r="CD46" s="818"/>
    </row>
    <row r="47" spans="3:83" ht="6" customHeight="1">
      <c r="C47" s="881"/>
      <c r="D47" s="882"/>
      <c r="E47" s="883"/>
      <c r="F47" s="1171"/>
      <c r="G47" s="1172"/>
      <c r="H47" s="1173"/>
      <c r="I47" s="910"/>
      <c r="J47" s="910"/>
      <c r="K47" s="910"/>
      <c r="L47" s="910"/>
      <c r="M47" s="910"/>
      <c r="N47" s="910"/>
      <c r="O47" s="910"/>
      <c r="P47" s="910"/>
      <c r="Q47" s="911"/>
      <c r="R47" s="1157"/>
      <c r="S47" s="1154"/>
      <c r="T47" s="1154"/>
      <c r="U47" s="1154"/>
      <c r="V47" s="1154"/>
      <c r="W47" s="1154"/>
      <c r="X47" s="1154"/>
      <c r="Y47" s="1154"/>
      <c r="Z47" s="1154"/>
      <c r="AA47" s="1154"/>
      <c r="AB47" s="1154"/>
      <c r="AC47" s="1154"/>
      <c r="AD47" s="1158"/>
      <c r="AE47" s="1153"/>
      <c r="AF47" s="1154"/>
      <c r="AG47" s="1154"/>
      <c r="AH47" s="1154"/>
      <c r="AI47" s="1154"/>
      <c r="AJ47" s="1154"/>
      <c r="AK47" s="1154"/>
      <c r="AL47" s="1154"/>
      <c r="AM47" s="1154"/>
      <c r="AN47" s="1154"/>
      <c r="AO47" s="1154"/>
      <c r="AP47" s="1154"/>
      <c r="AQ47" s="1158"/>
      <c r="AR47" s="1153"/>
      <c r="AS47" s="1154"/>
      <c r="AT47" s="1154"/>
      <c r="AU47" s="1154"/>
      <c r="AV47" s="1154"/>
      <c r="AW47" s="1154"/>
      <c r="AX47" s="1154"/>
      <c r="AY47" s="1154"/>
      <c r="AZ47" s="1154"/>
      <c r="BA47" s="1154"/>
      <c r="BB47" s="1154"/>
      <c r="BC47" s="1154"/>
      <c r="BD47" s="1158"/>
      <c r="BE47" s="1153"/>
      <c r="BF47" s="1154"/>
      <c r="BG47" s="1154"/>
      <c r="BH47" s="1154"/>
      <c r="BI47" s="1154"/>
      <c r="BJ47" s="1154"/>
      <c r="BK47" s="1154"/>
      <c r="BL47" s="1154"/>
      <c r="BM47" s="1154"/>
      <c r="BN47" s="1154"/>
      <c r="BO47" s="1154"/>
      <c r="BP47" s="1154"/>
      <c r="BQ47" s="1158"/>
      <c r="BR47" s="1153"/>
      <c r="BS47" s="1154"/>
      <c r="BT47" s="1154"/>
      <c r="BU47" s="1154"/>
      <c r="BV47" s="1154"/>
      <c r="BW47" s="1154"/>
      <c r="BX47" s="1154"/>
      <c r="BY47" s="1154"/>
      <c r="BZ47" s="1154"/>
      <c r="CA47" s="1154"/>
      <c r="CB47" s="1154"/>
      <c r="CC47" s="1154"/>
      <c r="CD47" s="1155"/>
    </row>
    <row r="48" spans="3:83" ht="6" customHeight="1">
      <c r="C48" s="881"/>
      <c r="D48" s="882"/>
      <c r="E48" s="883"/>
      <c r="F48" s="1171"/>
      <c r="G48" s="1172"/>
      <c r="H48" s="1173"/>
      <c r="I48" s="904" t="s">
        <v>233</v>
      </c>
      <c r="J48" s="905"/>
      <c r="K48" s="905"/>
      <c r="L48" s="905"/>
      <c r="M48" s="905"/>
      <c r="N48" s="905"/>
      <c r="O48" s="905"/>
      <c r="P48" s="905"/>
      <c r="Q48" s="906"/>
      <c r="R48" s="951"/>
      <c r="S48" s="864"/>
      <c r="T48" s="864"/>
      <c r="U48" s="864"/>
      <c r="V48" s="864"/>
      <c r="W48" s="864"/>
      <c r="X48" s="864"/>
      <c r="Y48" s="864"/>
      <c r="Z48" s="864"/>
      <c r="AA48" s="864"/>
      <c r="AB48" s="864"/>
      <c r="AC48" s="864"/>
      <c r="AD48" s="1156"/>
      <c r="AE48" s="1151"/>
      <c r="AF48" s="864"/>
      <c r="AG48" s="864"/>
      <c r="AH48" s="864"/>
      <c r="AI48" s="864"/>
      <c r="AJ48" s="864"/>
      <c r="AK48" s="864"/>
      <c r="AL48" s="864"/>
      <c r="AM48" s="864"/>
      <c r="AN48" s="864"/>
      <c r="AO48" s="864"/>
      <c r="AP48" s="864"/>
      <c r="AQ48" s="1156"/>
      <c r="AR48" s="1151"/>
      <c r="AS48" s="864"/>
      <c r="AT48" s="864"/>
      <c r="AU48" s="864"/>
      <c r="AV48" s="864"/>
      <c r="AW48" s="864"/>
      <c r="AX48" s="864"/>
      <c r="AY48" s="864"/>
      <c r="AZ48" s="864"/>
      <c r="BA48" s="864"/>
      <c r="BB48" s="864"/>
      <c r="BC48" s="864"/>
      <c r="BD48" s="1156"/>
      <c r="BE48" s="1151"/>
      <c r="BF48" s="864"/>
      <c r="BG48" s="864"/>
      <c r="BH48" s="864"/>
      <c r="BI48" s="864"/>
      <c r="BJ48" s="864"/>
      <c r="BK48" s="864"/>
      <c r="BL48" s="864"/>
      <c r="BM48" s="864"/>
      <c r="BN48" s="864"/>
      <c r="BO48" s="864"/>
      <c r="BP48" s="864"/>
      <c r="BQ48" s="1156"/>
      <c r="BR48" s="1151"/>
      <c r="BS48" s="864"/>
      <c r="BT48" s="864"/>
      <c r="BU48" s="864"/>
      <c r="BV48" s="864"/>
      <c r="BW48" s="864"/>
      <c r="BX48" s="864"/>
      <c r="BY48" s="864"/>
      <c r="BZ48" s="864"/>
      <c r="CA48" s="864"/>
      <c r="CB48" s="864"/>
      <c r="CC48" s="864"/>
      <c r="CD48" s="865"/>
    </row>
    <row r="49" spans="3:82" ht="6" customHeight="1">
      <c r="C49" s="881"/>
      <c r="D49" s="882"/>
      <c r="E49" s="883"/>
      <c r="F49" s="1171"/>
      <c r="G49" s="1172"/>
      <c r="H49" s="1173"/>
      <c r="I49" s="907"/>
      <c r="J49" s="908"/>
      <c r="K49" s="908"/>
      <c r="L49" s="908"/>
      <c r="M49" s="908"/>
      <c r="N49" s="908"/>
      <c r="O49" s="908"/>
      <c r="P49" s="908"/>
      <c r="Q49" s="909"/>
      <c r="R49" s="817"/>
      <c r="S49" s="1152"/>
      <c r="T49" s="1152"/>
      <c r="U49" s="1152"/>
      <c r="V49" s="1152"/>
      <c r="W49" s="1152"/>
      <c r="X49" s="1152"/>
      <c r="Y49" s="1152"/>
      <c r="Z49" s="1152"/>
      <c r="AA49" s="1152"/>
      <c r="AB49" s="1152"/>
      <c r="AC49" s="1152"/>
      <c r="AD49" s="843"/>
      <c r="AE49" s="1022"/>
      <c r="AF49" s="1152"/>
      <c r="AG49" s="1152"/>
      <c r="AH49" s="1152"/>
      <c r="AI49" s="1152"/>
      <c r="AJ49" s="1152"/>
      <c r="AK49" s="1152"/>
      <c r="AL49" s="1152"/>
      <c r="AM49" s="1152"/>
      <c r="AN49" s="1152"/>
      <c r="AO49" s="1152"/>
      <c r="AP49" s="1152"/>
      <c r="AQ49" s="843"/>
      <c r="AR49" s="1022"/>
      <c r="AS49" s="1152"/>
      <c r="AT49" s="1152"/>
      <c r="AU49" s="1152"/>
      <c r="AV49" s="1152"/>
      <c r="AW49" s="1152"/>
      <c r="AX49" s="1152"/>
      <c r="AY49" s="1152"/>
      <c r="AZ49" s="1152"/>
      <c r="BA49" s="1152"/>
      <c r="BB49" s="1152"/>
      <c r="BC49" s="1152"/>
      <c r="BD49" s="843"/>
      <c r="BE49" s="1022"/>
      <c r="BF49" s="1152"/>
      <c r="BG49" s="1152"/>
      <c r="BH49" s="1152"/>
      <c r="BI49" s="1152"/>
      <c r="BJ49" s="1152"/>
      <c r="BK49" s="1152"/>
      <c r="BL49" s="1152"/>
      <c r="BM49" s="1152"/>
      <c r="BN49" s="1152"/>
      <c r="BO49" s="1152"/>
      <c r="BP49" s="1152"/>
      <c r="BQ49" s="843"/>
      <c r="BR49" s="1022"/>
      <c r="BS49" s="1152"/>
      <c r="BT49" s="1152"/>
      <c r="BU49" s="1152"/>
      <c r="BV49" s="1152"/>
      <c r="BW49" s="1152"/>
      <c r="BX49" s="1152"/>
      <c r="BY49" s="1152"/>
      <c r="BZ49" s="1152"/>
      <c r="CA49" s="1152"/>
      <c r="CB49" s="1152"/>
      <c r="CC49" s="1152"/>
      <c r="CD49" s="818"/>
    </row>
    <row r="50" spans="3:82" ht="6" customHeight="1">
      <c r="C50" s="881"/>
      <c r="D50" s="882"/>
      <c r="E50" s="883"/>
      <c r="F50" s="1171"/>
      <c r="G50" s="1172"/>
      <c r="H50" s="1173"/>
      <c r="I50" s="907"/>
      <c r="J50" s="908"/>
      <c r="K50" s="908"/>
      <c r="L50" s="908"/>
      <c r="M50" s="908"/>
      <c r="N50" s="908"/>
      <c r="O50" s="908"/>
      <c r="P50" s="908"/>
      <c r="Q50" s="909"/>
      <c r="R50" s="1157"/>
      <c r="S50" s="1154"/>
      <c r="T50" s="1154"/>
      <c r="U50" s="1154"/>
      <c r="V50" s="1154"/>
      <c r="W50" s="1154"/>
      <c r="X50" s="1154"/>
      <c r="Y50" s="1154"/>
      <c r="Z50" s="1154"/>
      <c r="AA50" s="1154"/>
      <c r="AB50" s="1154"/>
      <c r="AC50" s="1154"/>
      <c r="AD50" s="1158"/>
      <c r="AE50" s="1153"/>
      <c r="AF50" s="1154"/>
      <c r="AG50" s="1154"/>
      <c r="AH50" s="1154"/>
      <c r="AI50" s="1154"/>
      <c r="AJ50" s="1154"/>
      <c r="AK50" s="1154"/>
      <c r="AL50" s="1154"/>
      <c r="AM50" s="1154"/>
      <c r="AN50" s="1154"/>
      <c r="AO50" s="1154"/>
      <c r="AP50" s="1154"/>
      <c r="AQ50" s="1158"/>
      <c r="AR50" s="1153"/>
      <c r="AS50" s="1154"/>
      <c r="AT50" s="1154"/>
      <c r="AU50" s="1154"/>
      <c r="AV50" s="1154"/>
      <c r="AW50" s="1154"/>
      <c r="AX50" s="1154"/>
      <c r="AY50" s="1154"/>
      <c r="AZ50" s="1154"/>
      <c r="BA50" s="1154"/>
      <c r="BB50" s="1154"/>
      <c r="BC50" s="1154"/>
      <c r="BD50" s="1158"/>
      <c r="BE50" s="1153"/>
      <c r="BF50" s="1154"/>
      <c r="BG50" s="1154"/>
      <c r="BH50" s="1154"/>
      <c r="BI50" s="1154"/>
      <c r="BJ50" s="1154"/>
      <c r="BK50" s="1154"/>
      <c r="BL50" s="1154"/>
      <c r="BM50" s="1154"/>
      <c r="BN50" s="1154"/>
      <c r="BO50" s="1154"/>
      <c r="BP50" s="1154"/>
      <c r="BQ50" s="1158"/>
      <c r="BR50" s="1153"/>
      <c r="BS50" s="1154"/>
      <c r="BT50" s="1154"/>
      <c r="BU50" s="1154"/>
      <c r="BV50" s="1154"/>
      <c r="BW50" s="1154"/>
      <c r="BX50" s="1154"/>
      <c r="BY50" s="1154"/>
      <c r="BZ50" s="1154"/>
      <c r="CA50" s="1154"/>
      <c r="CB50" s="1154"/>
      <c r="CC50" s="1154"/>
      <c r="CD50" s="1155"/>
    </row>
    <row r="51" spans="3:82" ht="6" customHeight="1">
      <c r="C51" s="881"/>
      <c r="D51" s="882"/>
      <c r="E51" s="883"/>
      <c r="F51" s="1171"/>
      <c r="G51" s="1172"/>
      <c r="H51" s="1173"/>
      <c r="I51" s="907"/>
      <c r="J51" s="917"/>
      <c r="K51" s="920" t="s">
        <v>234</v>
      </c>
      <c r="L51" s="921"/>
      <c r="M51" s="921"/>
      <c r="N51" s="921"/>
      <c r="O51" s="921"/>
      <c r="P51" s="921"/>
      <c r="Q51" s="922"/>
      <c r="R51" s="951"/>
      <c r="S51" s="864"/>
      <c r="T51" s="864"/>
      <c r="U51" s="864"/>
      <c r="V51" s="864"/>
      <c r="W51" s="864"/>
      <c r="X51" s="864"/>
      <c r="Y51" s="864"/>
      <c r="Z51" s="864"/>
      <c r="AA51" s="864"/>
      <c r="AB51" s="864"/>
      <c r="AC51" s="864"/>
      <c r="AD51" s="1156"/>
      <c r="AE51" s="1151"/>
      <c r="AF51" s="864"/>
      <c r="AG51" s="864"/>
      <c r="AH51" s="864"/>
      <c r="AI51" s="864"/>
      <c r="AJ51" s="864"/>
      <c r="AK51" s="864"/>
      <c r="AL51" s="864"/>
      <c r="AM51" s="864"/>
      <c r="AN51" s="864"/>
      <c r="AO51" s="864"/>
      <c r="AP51" s="864"/>
      <c r="AQ51" s="1156"/>
      <c r="AR51" s="1151"/>
      <c r="AS51" s="864"/>
      <c r="AT51" s="864"/>
      <c r="AU51" s="864"/>
      <c r="AV51" s="864"/>
      <c r="AW51" s="864"/>
      <c r="AX51" s="864"/>
      <c r="AY51" s="864"/>
      <c r="AZ51" s="864"/>
      <c r="BA51" s="864"/>
      <c r="BB51" s="864"/>
      <c r="BC51" s="864"/>
      <c r="BD51" s="1156"/>
      <c r="BE51" s="1151"/>
      <c r="BF51" s="864"/>
      <c r="BG51" s="864"/>
      <c r="BH51" s="864"/>
      <c r="BI51" s="864"/>
      <c r="BJ51" s="864"/>
      <c r="BK51" s="864"/>
      <c r="BL51" s="864"/>
      <c r="BM51" s="864"/>
      <c r="BN51" s="864"/>
      <c r="BO51" s="864"/>
      <c r="BP51" s="864"/>
      <c r="BQ51" s="1156"/>
      <c r="BR51" s="1151"/>
      <c r="BS51" s="864"/>
      <c r="BT51" s="864"/>
      <c r="BU51" s="864"/>
      <c r="BV51" s="864"/>
      <c r="BW51" s="864"/>
      <c r="BX51" s="864"/>
      <c r="BY51" s="864"/>
      <c r="BZ51" s="864"/>
      <c r="CA51" s="864"/>
      <c r="CB51" s="864"/>
      <c r="CC51" s="864"/>
      <c r="CD51" s="865"/>
    </row>
    <row r="52" spans="3:82" ht="6" customHeight="1">
      <c r="C52" s="881"/>
      <c r="D52" s="882"/>
      <c r="E52" s="883"/>
      <c r="F52" s="1171"/>
      <c r="G52" s="1172"/>
      <c r="H52" s="1173"/>
      <c r="I52" s="907"/>
      <c r="J52" s="917"/>
      <c r="K52" s="923"/>
      <c r="L52" s="924"/>
      <c r="M52" s="924"/>
      <c r="N52" s="924"/>
      <c r="O52" s="924"/>
      <c r="P52" s="924"/>
      <c r="Q52" s="925"/>
      <c r="R52" s="817"/>
      <c r="S52" s="1152"/>
      <c r="T52" s="1152"/>
      <c r="U52" s="1152"/>
      <c r="V52" s="1152"/>
      <c r="W52" s="1152"/>
      <c r="X52" s="1152"/>
      <c r="Y52" s="1152"/>
      <c r="Z52" s="1152"/>
      <c r="AA52" s="1152"/>
      <c r="AB52" s="1152"/>
      <c r="AC52" s="1152"/>
      <c r="AD52" s="843"/>
      <c r="AE52" s="1022"/>
      <c r="AF52" s="1152"/>
      <c r="AG52" s="1152"/>
      <c r="AH52" s="1152"/>
      <c r="AI52" s="1152"/>
      <c r="AJ52" s="1152"/>
      <c r="AK52" s="1152"/>
      <c r="AL52" s="1152"/>
      <c r="AM52" s="1152"/>
      <c r="AN52" s="1152"/>
      <c r="AO52" s="1152"/>
      <c r="AP52" s="1152"/>
      <c r="AQ52" s="843"/>
      <c r="AR52" s="1022"/>
      <c r="AS52" s="1152"/>
      <c r="AT52" s="1152"/>
      <c r="AU52" s="1152"/>
      <c r="AV52" s="1152"/>
      <c r="AW52" s="1152"/>
      <c r="AX52" s="1152"/>
      <c r="AY52" s="1152"/>
      <c r="AZ52" s="1152"/>
      <c r="BA52" s="1152"/>
      <c r="BB52" s="1152"/>
      <c r="BC52" s="1152"/>
      <c r="BD52" s="843"/>
      <c r="BE52" s="1022"/>
      <c r="BF52" s="1152"/>
      <c r="BG52" s="1152"/>
      <c r="BH52" s="1152"/>
      <c r="BI52" s="1152"/>
      <c r="BJ52" s="1152"/>
      <c r="BK52" s="1152"/>
      <c r="BL52" s="1152"/>
      <c r="BM52" s="1152"/>
      <c r="BN52" s="1152"/>
      <c r="BO52" s="1152"/>
      <c r="BP52" s="1152"/>
      <c r="BQ52" s="843"/>
      <c r="BR52" s="1022"/>
      <c r="BS52" s="1152"/>
      <c r="BT52" s="1152"/>
      <c r="BU52" s="1152"/>
      <c r="BV52" s="1152"/>
      <c r="BW52" s="1152"/>
      <c r="BX52" s="1152"/>
      <c r="BY52" s="1152"/>
      <c r="BZ52" s="1152"/>
      <c r="CA52" s="1152"/>
      <c r="CB52" s="1152"/>
      <c r="CC52" s="1152"/>
      <c r="CD52" s="818"/>
    </row>
    <row r="53" spans="3:82" ht="6" customHeight="1">
      <c r="C53" s="881"/>
      <c r="D53" s="882"/>
      <c r="E53" s="883"/>
      <c r="F53" s="1174"/>
      <c r="G53" s="1175"/>
      <c r="H53" s="1176"/>
      <c r="I53" s="918"/>
      <c r="J53" s="919"/>
      <c r="K53" s="926"/>
      <c r="L53" s="927"/>
      <c r="M53" s="927"/>
      <c r="N53" s="927"/>
      <c r="O53" s="927"/>
      <c r="P53" s="927"/>
      <c r="Q53" s="928"/>
      <c r="R53" s="1157"/>
      <c r="S53" s="1154"/>
      <c r="T53" s="1154"/>
      <c r="U53" s="1154"/>
      <c r="V53" s="1154"/>
      <c r="W53" s="1154"/>
      <c r="X53" s="1154"/>
      <c r="Y53" s="1154"/>
      <c r="Z53" s="1154"/>
      <c r="AA53" s="1154"/>
      <c r="AB53" s="1154"/>
      <c r="AC53" s="1154"/>
      <c r="AD53" s="1158"/>
      <c r="AE53" s="1153"/>
      <c r="AF53" s="1154"/>
      <c r="AG53" s="1154"/>
      <c r="AH53" s="1154"/>
      <c r="AI53" s="1154"/>
      <c r="AJ53" s="1154"/>
      <c r="AK53" s="1154"/>
      <c r="AL53" s="1154"/>
      <c r="AM53" s="1154"/>
      <c r="AN53" s="1154"/>
      <c r="AO53" s="1154"/>
      <c r="AP53" s="1154"/>
      <c r="AQ53" s="1158"/>
      <c r="AR53" s="1153"/>
      <c r="AS53" s="1154"/>
      <c r="AT53" s="1154"/>
      <c r="AU53" s="1154"/>
      <c r="AV53" s="1154"/>
      <c r="AW53" s="1154"/>
      <c r="AX53" s="1154"/>
      <c r="AY53" s="1154"/>
      <c r="AZ53" s="1154"/>
      <c r="BA53" s="1154"/>
      <c r="BB53" s="1154"/>
      <c r="BC53" s="1154"/>
      <c r="BD53" s="1158"/>
      <c r="BE53" s="1153"/>
      <c r="BF53" s="1154"/>
      <c r="BG53" s="1154"/>
      <c r="BH53" s="1154"/>
      <c r="BI53" s="1154"/>
      <c r="BJ53" s="1154"/>
      <c r="BK53" s="1154"/>
      <c r="BL53" s="1154"/>
      <c r="BM53" s="1154"/>
      <c r="BN53" s="1154"/>
      <c r="BO53" s="1154"/>
      <c r="BP53" s="1154"/>
      <c r="BQ53" s="1158"/>
      <c r="BR53" s="1153"/>
      <c r="BS53" s="1154"/>
      <c r="BT53" s="1154"/>
      <c r="BU53" s="1154"/>
      <c r="BV53" s="1154"/>
      <c r="BW53" s="1154"/>
      <c r="BX53" s="1154"/>
      <c r="BY53" s="1154"/>
      <c r="BZ53" s="1154"/>
      <c r="CA53" s="1154"/>
      <c r="CB53" s="1154"/>
      <c r="CC53" s="1154"/>
      <c r="CD53" s="1155"/>
    </row>
    <row r="54" spans="3:82" ht="6" customHeight="1">
      <c r="C54" s="881"/>
      <c r="D54" s="882"/>
      <c r="E54" s="883"/>
      <c r="F54" s="912" t="s">
        <v>235</v>
      </c>
      <c r="G54" s="844"/>
      <c r="H54" s="844"/>
      <c r="I54" s="844"/>
      <c r="J54" s="844"/>
      <c r="K54" s="844"/>
      <c r="L54" s="844"/>
      <c r="M54" s="844"/>
      <c r="N54" s="844"/>
      <c r="O54" s="844"/>
      <c r="P54" s="844"/>
      <c r="Q54" s="845"/>
      <c r="R54" s="951"/>
      <c r="S54" s="864"/>
      <c r="T54" s="864"/>
      <c r="U54" s="864"/>
      <c r="V54" s="864"/>
      <c r="W54" s="864"/>
      <c r="X54" s="864"/>
      <c r="Y54" s="864"/>
      <c r="Z54" s="864"/>
      <c r="AA54" s="864"/>
      <c r="AB54" s="864"/>
      <c r="AC54" s="864"/>
      <c r="AD54" s="1156"/>
      <c r="AE54" s="1151"/>
      <c r="AF54" s="864"/>
      <c r="AG54" s="864"/>
      <c r="AH54" s="864"/>
      <c r="AI54" s="864"/>
      <c r="AJ54" s="864"/>
      <c r="AK54" s="864"/>
      <c r="AL54" s="864"/>
      <c r="AM54" s="864"/>
      <c r="AN54" s="864"/>
      <c r="AO54" s="864"/>
      <c r="AP54" s="864"/>
      <c r="AQ54" s="1156"/>
      <c r="AR54" s="1151"/>
      <c r="AS54" s="864"/>
      <c r="AT54" s="864"/>
      <c r="AU54" s="864"/>
      <c r="AV54" s="864"/>
      <c r="AW54" s="864"/>
      <c r="AX54" s="864"/>
      <c r="AY54" s="864"/>
      <c r="AZ54" s="864"/>
      <c r="BA54" s="864"/>
      <c r="BB54" s="864"/>
      <c r="BC54" s="864"/>
      <c r="BD54" s="1156"/>
      <c r="BE54" s="1151"/>
      <c r="BF54" s="864"/>
      <c r="BG54" s="864"/>
      <c r="BH54" s="864"/>
      <c r="BI54" s="864"/>
      <c r="BJ54" s="864"/>
      <c r="BK54" s="864"/>
      <c r="BL54" s="864"/>
      <c r="BM54" s="864"/>
      <c r="BN54" s="864"/>
      <c r="BO54" s="864"/>
      <c r="BP54" s="864"/>
      <c r="BQ54" s="1156"/>
      <c r="BR54" s="1151"/>
      <c r="BS54" s="864"/>
      <c r="BT54" s="864"/>
      <c r="BU54" s="864"/>
      <c r="BV54" s="864"/>
      <c r="BW54" s="864"/>
      <c r="BX54" s="864"/>
      <c r="BY54" s="864"/>
      <c r="BZ54" s="864"/>
      <c r="CA54" s="864"/>
      <c r="CB54" s="864"/>
      <c r="CC54" s="864"/>
      <c r="CD54" s="865"/>
    </row>
    <row r="55" spans="3:82" ht="6" customHeight="1">
      <c r="C55" s="881"/>
      <c r="D55" s="882"/>
      <c r="E55" s="883"/>
      <c r="F55" s="912"/>
      <c r="G55" s="844"/>
      <c r="H55" s="844"/>
      <c r="I55" s="844"/>
      <c r="J55" s="844"/>
      <c r="K55" s="844"/>
      <c r="L55" s="844"/>
      <c r="M55" s="844"/>
      <c r="N55" s="844"/>
      <c r="O55" s="844"/>
      <c r="P55" s="844"/>
      <c r="Q55" s="845"/>
      <c r="R55" s="817"/>
      <c r="S55" s="1152"/>
      <c r="T55" s="1152"/>
      <c r="U55" s="1152"/>
      <c r="V55" s="1152"/>
      <c r="W55" s="1152"/>
      <c r="X55" s="1152"/>
      <c r="Y55" s="1152"/>
      <c r="Z55" s="1152"/>
      <c r="AA55" s="1152"/>
      <c r="AB55" s="1152"/>
      <c r="AC55" s="1152"/>
      <c r="AD55" s="843"/>
      <c r="AE55" s="1022"/>
      <c r="AF55" s="1152"/>
      <c r="AG55" s="1152"/>
      <c r="AH55" s="1152"/>
      <c r="AI55" s="1152"/>
      <c r="AJ55" s="1152"/>
      <c r="AK55" s="1152"/>
      <c r="AL55" s="1152"/>
      <c r="AM55" s="1152"/>
      <c r="AN55" s="1152"/>
      <c r="AO55" s="1152"/>
      <c r="AP55" s="1152"/>
      <c r="AQ55" s="843"/>
      <c r="AR55" s="1022"/>
      <c r="AS55" s="1152"/>
      <c r="AT55" s="1152"/>
      <c r="AU55" s="1152"/>
      <c r="AV55" s="1152"/>
      <c r="AW55" s="1152"/>
      <c r="AX55" s="1152"/>
      <c r="AY55" s="1152"/>
      <c r="AZ55" s="1152"/>
      <c r="BA55" s="1152"/>
      <c r="BB55" s="1152"/>
      <c r="BC55" s="1152"/>
      <c r="BD55" s="843"/>
      <c r="BE55" s="1022"/>
      <c r="BF55" s="1152"/>
      <c r="BG55" s="1152"/>
      <c r="BH55" s="1152"/>
      <c r="BI55" s="1152"/>
      <c r="BJ55" s="1152"/>
      <c r="BK55" s="1152"/>
      <c r="BL55" s="1152"/>
      <c r="BM55" s="1152"/>
      <c r="BN55" s="1152"/>
      <c r="BO55" s="1152"/>
      <c r="BP55" s="1152"/>
      <c r="BQ55" s="843"/>
      <c r="BR55" s="1022"/>
      <c r="BS55" s="1152"/>
      <c r="BT55" s="1152"/>
      <c r="BU55" s="1152"/>
      <c r="BV55" s="1152"/>
      <c r="BW55" s="1152"/>
      <c r="BX55" s="1152"/>
      <c r="BY55" s="1152"/>
      <c r="BZ55" s="1152"/>
      <c r="CA55" s="1152"/>
      <c r="CB55" s="1152"/>
      <c r="CC55" s="1152"/>
      <c r="CD55" s="818"/>
    </row>
    <row r="56" spans="3:82" ht="6" customHeight="1">
      <c r="C56" s="881"/>
      <c r="D56" s="882"/>
      <c r="E56" s="883"/>
      <c r="F56" s="912"/>
      <c r="G56" s="844"/>
      <c r="H56" s="844"/>
      <c r="I56" s="844"/>
      <c r="J56" s="844"/>
      <c r="K56" s="844"/>
      <c r="L56" s="844"/>
      <c r="M56" s="844"/>
      <c r="N56" s="844"/>
      <c r="O56" s="844"/>
      <c r="P56" s="844"/>
      <c r="Q56" s="845"/>
      <c r="R56" s="1157"/>
      <c r="S56" s="1154"/>
      <c r="T56" s="1154"/>
      <c r="U56" s="1154"/>
      <c r="V56" s="1154"/>
      <c r="W56" s="1154"/>
      <c r="X56" s="1154"/>
      <c r="Y56" s="1154"/>
      <c r="Z56" s="1154"/>
      <c r="AA56" s="1154"/>
      <c r="AB56" s="1154"/>
      <c r="AC56" s="1154"/>
      <c r="AD56" s="1158"/>
      <c r="AE56" s="1153"/>
      <c r="AF56" s="1154"/>
      <c r="AG56" s="1154"/>
      <c r="AH56" s="1154"/>
      <c r="AI56" s="1154"/>
      <c r="AJ56" s="1154"/>
      <c r="AK56" s="1154"/>
      <c r="AL56" s="1154"/>
      <c r="AM56" s="1154"/>
      <c r="AN56" s="1154"/>
      <c r="AO56" s="1154"/>
      <c r="AP56" s="1154"/>
      <c r="AQ56" s="1158"/>
      <c r="AR56" s="1153"/>
      <c r="AS56" s="1154"/>
      <c r="AT56" s="1154"/>
      <c r="AU56" s="1154"/>
      <c r="AV56" s="1154"/>
      <c r="AW56" s="1154"/>
      <c r="AX56" s="1154"/>
      <c r="AY56" s="1154"/>
      <c r="AZ56" s="1154"/>
      <c r="BA56" s="1154"/>
      <c r="BB56" s="1154"/>
      <c r="BC56" s="1154"/>
      <c r="BD56" s="1158"/>
      <c r="BE56" s="1153"/>
      <c r="BF56" s="1154"/>
      <c r="BG56" s="1154"/>
      <c r="BH56" s="1154"/>
      <c r="BI56" s="1154"/>
      <c r="BJ56" s="1154"/>
      <c r="BK56" s="1154"/>
      <c r="BL56" s="1154"/>
      <c r="BM56" s="1154"/>
      <c r="BN56" s="1154"/>
      <c r="BO56" s="1154"/>
      <c r="BP56" s="1154"/>
      <c r="BQ56" s="1158"/>
      <c r="BR56" s="1153"/>
      <c r="BS56" s="1154"/>
      <c r="BT56" s="1154"/>
      <c r="BU56" s="1154"/>
      <c r="BV56" s="1154"/>
      <c r="BW56" s="1154"/>
      <c r="BX56" s="1154"/>
      <c r="BY56" s="1154"/>
      <c r="BZ56" s="1154"/>
      <c r="CA56" s="1154"/>
      <c r="CB56" s="1154"/>
      <c r="CC56" s="1154"/>
      <c r="CD56" s="1155"/>
    </row>
    <row r="57" spans="3:82" ht="9.75" customHeight="1">
      <c r="C57" s="881"/>
      <c r="D57" s="882"/>
      <c r="E57" s="882"/>
      <c r="F57" s="939" t="s">
        <v>236</v>
      </c>
      <c r="G57" s="940"/>
      <c r="H57" s="940"/>
      <c r="I57" s="940"/>
      <c r="J57" s="940"/>
      <c r="K57" s="940"/>
      <c r="L57" s="940"/>
      <c r="M57" s="940"/>
      <c r="N57" s="940"/>
      <c r="O57" s="940"/>
      <c r="P57" s="940"/>
      <c r="Q57" s="941"/>
      <c r="R57" s="951"/>
      <c r="S57" s="864"/>
      <c r="T57" s="864"/>
      <c r="U57" s="864"/>
      <c r="V57" s="864"/>
      <c r="W57" s="864"/>
      <c r="X57" s="864"/>
      <c r="Y57" s="864"/>
      <c r="Z57" s="864"/>
      <c r="AA57" s="864"/>
      <c r="AB57" s="864"/>
      <c r="AC57" s="864"/>
      <c r="AD57" s="1156"/>
      <c r="AE57" s="1151"/>
      <c r="AF57" s="864"/>
      <c r="AG57" s="864"/>
      <c r="AH57" s="864"/>
      <c r="AI57" s="864"/>
      <c r="AJ57" s="864"/>
      <c r="AK57" s="864"/>
      <c r="AL57" s="864"/>
      <c r="AM57" s="864"/>
      <c r="AN57" s="864"/>
      <c r="AO57" s="864"/>
      <c r="AP57" s="864"/>
      <c r="AQ57" s="1156"/>
      <c r="AR57" s="1151"/>
      <c r="AS57" s="864"/>
      <c r="AT57" s="864"/>
      <c r="AU57" s="864"/>
      <c r="AV57" s="864"/>
      <c r="AW57" s="864"/>
      <c r="AX57" s="864"/>
      <c r="AY57" s="864"/>
      <c r="AZ57" s="864"/>
      <c r="BA57" s="864"/>
      <c r="BB57" s="864"/>
      <c r="BC57" s="864"/>
      <c r="BD57" s="1156"/>
      <c r="BE57" s="1151"/>
      <c r="BF57" s="864"/>
      <c r="BG57" s="864"/>
      <c r="BH57" s="864"/>
      <c r="BI57" s="864"/>
      <c r="BJ57" s="864"/>
      <c r="BK57" s="864"/>
      <c r="BL57" s="864"/>
      <c r="BM57" s="864"/>
      <c r="BN57" s="864"/>
      <c r="BO57" s="864"/>
      <c r="BP57" s="864"/>
      <c r="BQ57" s="1156"/>
      <c r="BR57" s="1151"/>
      <c r="BS57" s="864"/>
      <c r="BT57" s="864"/>
      <c r="BU57" s="864"/>
      <c r="BV57" s="864"/>
      <c r="BW57" s="864"/>
      <c r="BX57" s="864"/>
      <c r="BY57" s="864"/>
      <c r="BZ57" s="864"/>
      <c r="CA57" s="864"/>
      <c r="CB57" s="864"/>
      <c r="CC57" s="864"/>
      <c r="CD57" s="865"/>
    </row>
    <row r="58" spans="3:82" ht="9.75" customHeight="1">
      <c r="C58" s="881"/>
      <c r="D58" s="882"/>
      <c r="E58" s="882"/>
      <c r="F58" s="942"/>
      <c r="G58" s="940"/>
      <c r="H58" s="940"/>
      <c r="I58" s="940"/>
      <c r="J58" s="940"/>
      <c r="K58" s="940"/>
      <c r="L58" s="940"/>
      <c r="M58" s="940"/>
      <c r="N58" s="940"/>
      <c r="O58" s="940"/>
      <c r="P58" s="940"/>
      <c r="Q58" s="941"/>
      <c r="R58" s="817"/>
      <c r="S58" s="1152"/>
      <c r="T58" s="1152"/>
      <c r="U58" s="1152"/>
      <c r="V58" s="1152"/>
      <c r="W58" s="1152"/>
      <c r="X58" s="1152"/>
      <c r="Y58" s="1152"/>
      <c r="Z58" s="1152"/>
      <c r="AA58" s="1152"/>
      <c r="AB58" s="1152"/>
      <c r="AC58" s="1152"/>
      <c r="AD58" s="843"/>
      <c r="AE58" s="1022"/>
      <c r="AF58" s="1152"/>
      <c r="AG58" s="1152"/>
      <c r="AH58" s="1152"/>
      <c r="AI58" s="1152"/>
      <c r="AJ58" s="1152"/>
      <c r="AK58" s="1152"/>
      <c r="AL58" s="1152"/>
      <c r="AM58" s="1152"/>
      <c r="AN58" s="1152"/>
      <c r="AO58" s="1152"/>
      <c r="AP58" s="1152"/>
      <c r="AQ58" s="843"/>
      <c r="AR58" s="1022"/>
      <c r="AS58" s="1152"/>
      <c r="AT58" s="1152"/>
      <c r="AU58" s="1152"/>
      <c r="AV58" s="1152"/>
      <c r="AW58" s="1152"/>
      <c r="AX58" s="1152"/>
      <c r="AY58" s="1152"/>
      <c r="AZ58" s="1152"/>
      <c r="BA58" s="1152"/>
      <c r="BB58" s="1152"/>
      <c r="BC58" s="1152"/>
      <c r="BD58" s="843"/>
      <c r="BE58" s="1022"/>
      <c r="BF58" s="1152"/>
      <c r="BG58" s="1152"/>
      <c r="BH58" s="1152"/>
      <c r="BI58" s="1152"/>
      <c r="BJ58" s="1152"/>
      <c r="BK58" s="1152"/>
      <c r="BL58" s="1152"/>
      <c r="BM58" s="1152"/>
      <c r="BN58" s="1152"/>
      <c r="BO58" s="1152"/>
      <c r="BP58" s="1152"/>
      <c r="BQ58" s="843"/>
      <c r="BR58" s="1022"/>
      <c r="BS58" s="1152"/>
      <c r="BT58" s="1152"/>
      <c r="BU58" s="1152"/>
      <c r="BV58" s="1152"/>
      <c r="BW58" s="1152"/>
      <c r="BX58" s="1152"/>
      <c r="BY58" s="1152"/>
      <c r="BZ58" s="1152"/>
      <c r="CA58" s="1152"/>
      <c r="CB58" s="1152"/>
      <c r="CC58" s="1152"/>
      <c r="CD58" s="818"/>
    </row>
    <row r="59" spans="3:82" ht="9.75" customHeight="1">
      <c r="C59" s="881"/>
      <c r="D59" s="882"/>
      <c r="E59" s="882"/>
      <c r="F59" s="942"/>
      <c r="G59" s="940"/>
      <c r="H59" s="940"/>
      <c r="I59" s="940"/>
      <c r="J59" s="940"/>
      <c r="K59" s="940"/>
      <c r="L59" s="940"/>
      <c r="M59" s="940"/>
      <c r="N59" s="940"/>
      <c r="O59" s="940"/>
      <c r="P59" s="940"/>
      <c r="Q59" s="941"/>
      <c r="R59" s="1157"/>
      <c r="S59" s="1154"/>
      <c r="T59" s="1154"/>
      <c r="U59" s="1154"/>
      <c r="V59" s="1154"/>
      <c r="W59" s="1154"/>
      <c r="X59" s="1154"/>
      <c r="Y59" s="1154"/>
      <c r="Z59" s="1154"/>
      <c r="AA59" s="1154"/>
      <c r="AB59" s="1154"/>
      <c r="AC59" s="1154"/>
      <c r="AD59" s="1158"/>
      <c r="AE59" s="1153"/>
      <c r="AF59" s="1154"/>
      <c r="AG59" s="1154"/>
      <c r="AH59" s="1154"/>
      <c r="AI59" s="1154"/>
      <c r="AJ59" s="1154"/>
      <c r="AK59" s="1154"/>
      <c r="AL59" s="1154"/>
      <c r="AM59" s="1154"/>
      <c r="AN59" s="1154"/>
      <c r="AO59" s="1154"/>
      <c r="AP59" s="1154"/>
      <c r="AQ59" s="1158"/>
      <c r="AR59" s="1153"/>
      <c r="AS59" s="1154"/>
      <c r="AT59" s="1154"/>
      <c r="AU59" s="1154"/>
      <c r="AV59" s="1154"/>
      <c r="AW59" s="1154"/>
      <c r="AX59" s="1154"/>
      <c r="AY59" s="1154"/>
      <c r="AZ59" s="1154"/>
      <c r="BA59" s="1154"/>
      <c r="BB59" s="1154"/>
      <c r="BC59" s="1154"/>
      <c r="BD59" s="1158"/>
      <c r="BE59" s="1153"/>
      <c r="BF59" s="1154"/>
      <c r="BG59" s="1154"/>
      <c r="BH59" s="1154"/>
      <c r="BI59" s="1154"/>
      <c r="BJ59" s="1154"/>
      <c r="BK59" s="1154"/>
      <c r="BL59" s="1154"/>
      <c r="BM59" s="1154"/>
      <c r="BN59" s="1154"/>
      <c r="BO59" s="1154"/>
      <c r="BP59" s="1154"/>
      <c r="BQ59" s="1158"/>
      <c r="BR59" s="1153"/>
      <c r="BS59" s="1154"/>
      <c r="BT59" s="1154"/>
      <c r="BU59" s="1154"/>
      <c r="BV59" s="1154"/>
      <c r="BW59" s="1154"/>
      <c r="BX59" s="1154"/>
      <c r="BY59" s="1154"/>
      <c r="BZ59" s="1154"/>
      <c r="CA59" s="1154"/>
      <c r="CB59" s="1154"/>
      <c r="CC59" s="1154"/>
      <c r="CD59" s="1155"/>
    </row>
    <row r="60" spans="3:82" ht="6" customHeight="1">
      <c r="C60" s="881"/>
      <c r="D60" s="882"/>
      <c r="E60" s="882"/>
      <c r="F60" s="932" t="s">
        <v>237</v>
      </c>
      <c r="G60" s="910"/>
      <c r="H60" s="910"/>
      <c r="I60" s="910"/>
      <c r="J60" s="910"/>
      <c r="K60" s="910"/>
      <c r="L60" s="910"/>
      <c r="M60" s="910"/>
      <c r="N60" s="910"/>
      <c r="O60" s="910"/>
      <c r="P60" s="910"/>
      <c r="Q60" s="911"/>
      <c r="R60" s="951"/>
      <c r="S60" s="864"/>
      <c r="T60" s="864"/>
      <c r="U60" s="864"/>
      <c r="V60" s="864"/>
      <c r="W60" s="864"/>
      <c r="X60" s="864"/>
      <c r="Y60" s="864"/>
      <c r="Z60" s="864"/>
      <c r="AA60" s="864"/>
      <c r="AB60" s="864"/>
      <c r="AC60" s="864"/>
      <c r="AD60" s="1156"/>
      <c r="AE60" s="1151"/>
      <c r="AF60" s="864"/>
      <c r="AG60" s="864"/>
      <c r="AH60" s="864"/>
      <c r="AI60" s="864"/>
      <c r="AJ60" s="864"/>
      <c r="AK60" s="864"/>
      <c r="AL60" s="864"/>
      <c r="AM60" s="864"/>
      <c r="AN60" s="864"/>
      <c r="AO60" s="864"/>
      <c r="AP60" s="864"/>
      <c r="AQ60" s="1156"/>
      <c r="AR60" s="1151"/>
      <c r="AS60" s="864"/>
      <c r="AT60" s="864"/>
      <c r="AU60" s="864"/>
      <c r="AV60" s="864"/>
      <c r="AW60" s="864"/>
      <c r="AX60" s="864"/>
      <c r="AY60" s="864"/>
      <c r="AZ60" s="864"/>
      <c r="BA60" s="864"/>
      <c r="BB60" s="864"/>
      <c r="BC60" s="864"/>
      <c r="BD60" s="1156"/>
      <c r="BE60" s="1151"/>
      <c r="BF60" s="864"/>
      <c r="BG60" s="864"/>
      <c r="BH60" s="864"/>
      <c r="BI60" s="864"/>
      <c r="BJ60" s="864"/>
      <c r="BK60" s="864"/>
      <c r="BL60" s="864"/>
      <c r="BM60" s="864"/>
      <c r="BN60" s="864"/>
      <c r="BO60" s="864"/>
      <c r="BP60" s="864"/>
      <c r="BQ60" s="1156"/>
      <c r="BR60" s="1151"/>
      <c r="BS60" s="864"/>
      <c r="BT60" s="864"/>
      <c r="BU60" s="864"/>
      <c r="BV60" s="864"/>
      <c r="BW60" s="864"/>
      <c r="BX60" s="864"/>
      <c r="BY60" s="864"/>
      <c r="BZ60" s="864"/>
      <c r="CA60" s="864"/>
      <c r="CB60" s="864"/>
      <c r="CC60" s="864"/>
      <c r="CD60" s="865"/>
    </row>
    <row r="61" spans="3:82" ht="6" customHeight="1">
      <c r="C61" s="881"/>
      <c r="D61" s="882"/>
      <c r="E61" s="882"/>
      <c r="F61" s="932"/>
      <c r="G61" s="910"/>
      <c r="H61" s="910"/>
      <c r="I61" s="910"/>
      <c r="J61" s="910"/>
      <c r="K61" s="910"/>
      <c r="L61" s="910"/>
      <c r="M61" s="910"/>
      <c r="N61" s="910"/>
      <c r="O61" s="910"/>
      <c r="P61" s="910"/>
      <c r="Q61" s="911"/>
      <c r="R61" s="817"/>
      <c r="S61" s="1152"/>
      <c r="T61" s="1152"/>
      <c r="U61" s="1152"/>
      <c r="V61" s="1152"/>
      <c r="W61" s="1152"/>
      <c r="X61" s="1152"/>
      <c r="Y61" s="1152"/>
      <c r="Z61" s="1152"/>
      <c r="AA61" s="1152"/>
      <c r="AB61" s="1152"/>
      <c r="AC61" s="1152"/>
      <c r="AD61" s="843"/>
      <c r="AE61" s="1022"/>
      <c r="AF61" s="1152"/>
      <c r="AG61" s="1152"/>
      <c r="AH61" s="1152"/>
      <c r="AI61" s="1152"/>
      <c r="AJ61" s="1152"/>
      <c r="AK61" s="1152"/>
      <c r="AL61" s="1152"/>
      <c r="AM61" s="1152"/>
      <c r="AN61" s="1152"/>
      <c r="AO61" s="1152"/>
      <c r="AP61" s="1152"/>
      <c r="AQ61" s="843"/>
      <c r="AR61" s="1022"/>
      <c r="AS61" s="1152"/>
      <c r="AT61" s="1152"/>
      <c r="AU61" s="1152"/>
      <c r="AV61" s="1152"/>
      <c r="AW61" s="1152"/>
      <c r="AX61" s="1152"/>
      <c r="AY61" s="1152"/>
      <c r="AZ61" s="1152"/>
      <c r="BA61" s="1152"/>
      <c r="BB61" s="1152"/>
      <c r="BC61" s="1152"/>
      <c r="BD61" s="843"/>
      <c r="BE61" s="1022"/>
      <c r="BF61" s="1152"/>
      <c r="BG61" s="1152"/>
      <c r="BH61" s="1152"/>
      <c r="BI61" s="1152"/>
      <c r="BJ61" s="1152"/>
      <c r="BK61" s="1152"/>
      <c r="BL61" s="1152"/>
      <c r="BM61" s="1152"/>
      <c r="BN61" s="1152"/>
      <c r="BO61" s="1152"/>
      <c r="BP61" s="1152"/>
      <c r="BQ61" s="843"/>
      <c r="BR61" s="1022"/>
      <c r="BS61" s="1152"/>
      <c r="BT61" s="1152"/>
      <c r="BU61" s="1152"/>
      <c r="BV61" s="1152"/>
      <c r="BW61" s="1152"/>
      <c r="BX61" s="1152"/>
      <c r="BY61" s="1152"/>
      <c r="BZ61" s="1152"/>
      <c r="CA61" s="1152"/>
      <c r="CB61" s="1152"/>
      <c r="CC61" s="1152"/>
      <c r="CD61" s="818"/>
    </row>
    <row r="62" spans="3:82" ht="5.25" customHeight="1">
      <c r="C62" s="881"/>
      <c r="D62" s="882"/>
      <c r="E62" s="882"/>
      <c r="F62" s="932"/>
      <c r="G62" s="910"/>
      <c r="H62" s="910"/>
      <c r="I62" s="910"/>
      <c r="J62" s="910"/>
      <c r="K62" s="910"/>
      <c r="L62" s="910"/>
      <c r="M62" s="910"/>
      <c r="N62" s="910"/>
      <c r="O62" s="910"/>
      <c r="P62" s="910"/>
      <c r="Q62" s="911"/>
      <c r="R62" s="1157"/>
      <c r="S62" s="1154"/>
      <c r="T62" s="1154"/>
      <c r="U62" s="1154"/>
      <c r="V62" s="1154"/>
      <c r="W62" s="1154"/>
      <c r="X62" s="1154"/>
      <c r="Y62" s="1154"/>
      <c r="Z62" s="1154"/>
      <c r="AA62" s="1154"/>
      <c r="AB62" s="1154"/>
      <c r="AC62" s="1154"/>
      <c r="AD62" s="1158"/>
      <c r="AE62" s="1153"/>
      <c r="AF62" s="1154"/>
      <c r="AG62" s="1154"/>
      <c r="AH62" s="1154"/>
      <c r="AI62" s="1154"/>
      <c r="AJ62" s="1154"/>
      <c r="AK62" s="1154"/>
      <c r="AL62" s="1154"/>
      <c r="AM62" s="1154"/>
      <c r="AN62" s="1154"/>
      <c r="AO62" s="1154"/>
      <c r="AP62" s="1154"/>
      <c r="AQ62" s="1158"/>
      <c r="AR62" s="1153"/>
      <c r="AS62" s="1154"/>
      <c r="AT62" s="1154"/>
      <c r="AU62" s="1154"/>
      <c r="AV62" s="1154"/>
      <c r="AW62" s="1154"/>
      <c r="AX62" s="1154"/>
      <c r="AY62" s="1154"/>
      <c r="AZ62" s="1154"/>
      <c r="BA62" s="1154"/>
      <c r="BB62" s="1154"/>
      <c r="BC62" s="1154"/>
      <c r="BD62" s="1158"/>
      <c r="BE62" s="1153"/>
      <c r="BF62" s="1154"/>
      <c r="BG62" s="1154"/>
      <c r="BH62" s="1154"/>
      <c r="BI62" s="1154"/>
      <c r="BJ62" s="1154"/>
      <c r="BK62" s="1154"/>
      <c r="BL62" s="1154"/>
      <c r="BM62" s="1154"/>
      <c r="BN62" s="1154"/>
      <c r="BO62" s="1154"/>
      <c r="BP62" s="1154"/>
      <c r="BQ62" s="1158"/>
      <c r="BR62" s="1153"/>
      <c r="BS62" s="1154"/>
      <c r="BT62" s="1154"/>
      <c r="BU62" s="1154"/>
      <c r="BV62" s="1154"/>
      <c r="BW62" s="1154"/>
      <c r="BX62" s="1154"/>
      <c r="BY62" s="1154"/>
      <c r="BZ62" s="1154"/>
      <c r="CA62" s="1154"/>
      <c r="CB62" s="1154"/>
      <c r="CC62" s="1154"/>
      <c r="CD62" s="1155"/>
    </row>
    <row r="63" spans="3:82" ht="6" customHeight="1">
      <c r="C63" s="881"/>
      <c r="D63" s="882"/>
      <c r="E63" s="883"/>
      <c r="F63" s="944" t="s">
        <v>170</v>
      </c>
      <c r="G63" s="897"/>
      <c r="H63" s="897"/>
      <c r="I63" s="898"/>
      <c r="J63" s="898"/>
      <c r="K63" s="898"/>
      <c r="L63" s="898"/>
      <c r="M63" s="898"/>
      <c r="N63" s="898"/>
      <c r="O63" s="898"/>
      <c r="P63" s="898"/>
      <c r="Q63" s="899"/>
      <c r="R63" s="1177" t="str">
        <f>IF(SUM(R36,R39,R42,R45,R48,R54,R57,R60)=0, "", SUM(R36,R39,R42,R45,R48,R54,R57,R60))</f>
        <v/>
      </c>
      <c r="S63" s="1178"/>
      <c r="T63" s="1178"/>
      <c r="U63" s="1178"/>
      <c r="V63" s="1178"/>
      <c r="W63" s="1178"/>
      <c r="X63" s="1178"/>
      <c r="Y63" s="1178"/>
      <c r="Z63" s="1178"/>
      <c r="AA63" s="1178"/>
      <c r="AB63" s="1178"/>
      <c r="AC63" s="1178"/>
      <c r="AD63" s="1179"/>
      <c r="AE63" s="1180" t="str">
        <f t="shared" ref="AE63" si="6">IF(SUM(AE36,AE39,AE42,AE45,AE48,AE54,AE57,AE60)=0, "", SUM(AE36,AE39,AE42,AE45,AE48,AE54,AE57,AE60))</f>
        <v/>
      </c>
      <c r="AF63" s="1178"/>
      <c r="AG63" s="1178"/>
      <c r="AH63" s="1178"/>
      <c r="AI63" s="1178"/>
      <c r="AJ63" s="1178"/>
      <c r="AK63" s="1178"/>
      <c r="AL63" s="1178"/>
      <c r="AM63" s="1178"/>
      <c r="AN63" s="1178"/>
      <c r="AO63" s="1178"/>
      <c r="AP63" s="1178"/>
      <c r="AQ63" s="1179"/>
      <c r="AR63" s="1180" t="str">
        <f t="shared" ref="AR63" si="7">IF(SUM(AR36,AR39,AR42,AR45,AR48,AR54,AR57,AR60)=0, "", SUM(AR36,AR39,AR42,AR45,AR48,AR54,AR57,AR60))</f>
        <v/>
      </c>
      <c r="AS63" s="1178"/>
      <c r="AT63" s="1178"/>
      <c r="AU63" s="1178"/>
      <c r="AV63" s="1178"/>
      <c r="AW63" s="1178"/>
      <c r="AX63" s="1178"/>
      <c r="AY63" s="1178"/>
      <c r="AZ63" s="1178"/>
      <c r="BA63" s="1178"/>
      <c r="BB63" s="1178"/>
      <c r="BC63" s="1178"/>
      <c r="BD63" s="1179"/>
      <c r="BE63" s="1180" t="str">
        <f t="shared" ref="BE63" si="8">IF(SUM(BE36,BE39,BE42,BE45,BE48,BE54,BE57,BE60)=0, "", SUM(BE36,BE39,BE42,BE45,BE48,BE54,BE57,BE60))</f>
        <v/>
      </c>
      <c r="BF63" s="1178"/>
      <c r="BG63" s="1178"/>
      <c r="BH63" s="1178"/>
      <c r="BI63" s="1178"/>
      <c r="BJ63" s="1178"/>
      <c r="BK63" s="1178"/>
      <c r="BL63" s="1178"/>
      <c r="BM63" s="1178"/>
      <c r="BN63" s="1178"/>
      <c r="BO63" s="1178"/>
      <c r="BP63" s="1178"/>
      <c r="BQ63" s="1179"/>
      <c r="BR63" s="1180" t="str">
        <f>IF(SUM(BR36,BR39,BR42,BR45,BR48,BR54,BR57,BR60)=0, "", SUM(BR36,BR39,BR42,BR45,BR48,BR54,BR57,BR60))</f>
        <v/>
      </c>
      <c r="BS63" s="1178"/>
      <c r="BT63" s="1178"/>
      <c r="BU63" s="1178"/>
      <c r="BV63" s="1178"/>
      <c r="BW63" s="1178"/>
      <c r="BX63" s="1178"/>
      <c r="BY63" s="1178"/>
      <c r="BZ63" s="1178"/>
      <c r="CA63" s="1178"/>
      <c r="CB63" s="1178"/>
      <c r="CC63" s="1178"/>
      <c r="CD63" s="1181"/>
    </row>
    <row r="64" spans="3:82" ht="6" customHeight="1">
      <c r="C64" s="881"/>
      <c r="D64" s="882"/>
      <c r="E64" s="883"/>
      <c r="F64" s="945"/>
      <c r="G64" s="854"/>
      <c r="H64" s="854"/>
      <c r="I64" s="855"/>
      <c r="J64" s="855"/>
      <c r="K64" s="855"/>
      <c r="L64" s="855"/>
      <c r="M64" s="855"/>
      <c r="N64" s="855"/>
      <c r="O64" s="855"/>
      <c r="P64" s="855"/>
      <c r="Q64" s="856"/>
      <c r="R64" s="1142"/>
      <c r="S64" s="1143"/>
      <c r="T64" s="1143"/>
      <c r="U64" s="1143"/>
      <c r="V64" s="1143"/>
      <c r="W64" s="1143"/>
      <c r="X64" s="1143"/>
      <c r="Y64" s="1143"/>
      <c r="Z64" s="1143"/>
      <c r="AA64" s="1143"/>
      <c r="AB64" s="1143"/>
      <c r="AC64" s="1143"/>
      <c r="AD64" s="1025"/>
      <c r="AE64" s="1028"/>
      <c r="AF64" s="1143"/>
      <c r="AG64" s="1143"/>
      <c r="AH64" s="1143"/>
      <c r="AI64" s="1143"/>
      <c r="AJ64" s="1143"/>
      <c r="AK64" s="1143"/>
      <c r="AL64" s="1143"/>
      <c r="AM64" s="1143"/>
      <c r="AN64" s="1143"/>
      <c r="AO64" s="1143"/>
      <c r="AP64" s="1143"/>
      <c r="AQ64" s="1025"/>
      <c r="AR64" s="1028"/>
      <c r="AS64" s="1143"/>
      <c r="AT64" s="1143"/>
      <c r="AU64" s="1143"/>
      <c r="AV64" s="1143"/>
      <c r="AW64" s="1143"/>
      <c r="AX64" s="1143"/>
      <c r="AY64" s="1143"/>
      <c r="AZ64" s="1143"/>
      <c r="BA64" s="1143"/>
      <c r="BB64" s="1143"/>
      <c r="BC64" s="1143"/>
      <c r="BD64" s="1025"/>
      <c r="BE64" s="1028"/>
      <c r="BF64" s="1143"/>
      <c r="BG64" s="1143"/>
      <c r="BH64" s="1143"/>
      <c r="BI64" s="1143"/>
      <c r="BJ64" s="1143"/>
      <c r="BK64" s="1143"/>
      <c r="BL64" s="1143"/>
      <c r="BM64" s="1143"/>
      <c r="BN64" s="1143"/>
      <c r="BO64" s="1143"/>
      <c r="BP64" s="1143"/>
      <c r="BQ64" s="1025"/>
      <c r="BR64" s="1028"/>
      <c r="BS64" s="1143"/>
      <c r="BT64" s="1143"/>
      <c r="BU64" s="1143"/>
      <c r="BV64" s="1143"/>
      <c r="BW64" s="1143"/>
      <c r="BX64" s="1143"/>
      <c r="BY64" s="1143"/>
      <c r="BZ64" s="1143"/>
      <c r="CA64" s="1143"/>
      <c r="CB64" s="1143"/>
      <c r="CC64" s="1143"/>
      <c r="CD64" s="1030"/>
    </row>
    <row r="65" spans="3:83" ht="6" customHeight="1" thickBot="1">
      <c r="C65" s="884"/>
      <c r="D65" s="885"/>
      <c r="E65" s="886"/>
      <c r="F65" s="946"/>
      <c r="G65" s="901"/>
      <c r="H65" s="901"/>
      <c r="I65" s="902"/>
      <c r="J65" s="902"/>
      <c r="K65" s="902"/>
      <c r="L65" s="902"/>
      <c r="M65" s="902"/>
      <c r="N65" s="902"/>
      <c r="O65" s="902"/>
      <c r="P65" s="902"/>
      <c r="Q65" s="903"/>
      <c r="R65" s="1162"/>
      <c r="S65" s="1026"/>
      <c r="T65" s="1026"/>
      <c r="U65" s="1026"/>
      <c r="V65" s="1026"/>
      <c r="W65" s="1026"/>
      <c r="X65" s="1026"/>
      <c r="Y65" s="1026"/>
      <c r="Z65" s="1026"/>
      <c r="AA65" s="1026"/>
      <c r="AB65" s="1026"/>
      <c r="AC65" s="1026"/>
      <c r="AD65" s="1027"/>
      <c r="AE65" s="1029"/>
      <c r="AF65" s="1026"/>
      <c r="AG65" s="1026"/>
      <c r="AH65" s="1026"/>
      <c r="AI65" s="1026"/>
      <c r="AJ65" s="1026"/>
      <c r="AK65" s="1026"/>
      <c r="AL65" s="1026"/>
      <c r="AM65" s="1026"/>
      <c r="AN65" s="1026"/>
      <c r="AO65" s="1026"/>
      <c r="AP65" s="1026"/>
      <c r="AQ65" s="1027"/>
      <c r="AR65" s="1029"/>
      <c r="AS65" s="1026"/>
      <c r="AT65" s="1026"/>
      <c r="AU65" s="1026"/>
      <c r="AV65" s="1026"/>
      <c r="AW65" s="1026"/>
      <c r="AX65" s="1026"/>
      <c r="AY65" s="1026"/>
      <c r="AZ65" s="1026"/>
      <c r="BA65" s="1026"/>
      <c r="BB65" s="1026"/>
      <c r="BC65" s="1026"/>
      <c r="BD65" s="1027"/>
      <c r="BE65" s="1029"/>
      <c r="BF65" s="1026"/>
      <c r="BG65" s="1026"/>
      <c r="BH65" s="1026"/>
      <c r="BI65" s="1026"/>
      <c r="BJ65" s="1026"/>
      <c r="BK65" s="1026"/>
      <c r="BL65" s="1026"/>
      <c r="BM65" s="1026"/>
      <c r="BN65" s="1026"/>
      <c r="BO65" s="1026"/>
      <c r="BP65" s="1026"/>
      <c r="BQ65" s="1027"/>
      <c r="BR65" s="1029"/>
      <c r="BS65" s="1026"/>
      <c r="BT65" s="1026"/>
      <c r="BU65" s="1026"/>
      <c r="BV65" s="1026"/>
      <c r="BW65" s="1026"/>
      <c r="BX65" s="1026"/>
      <c r="BY65" s="1026"/>
      <c r="BZ65" s="1026"/>
      <c r="CA65" s="1026"/>
      <c r="CB65" s="1026"/>
      <c r="CC65" s="1026"/>
      <c r="CD65" s="1031"/>
    </row>
    <row r="66" spans="3:83" ht="7.5" customHeight="1">
      <c r="C66" s="943" t="s">
        <v>238</v>
      </c>
      <c r="D66" s="815"/>
      <c r="E66" s="815"/>
      <c r="F66" s="815"/>
      <c r="G66" s="815"/>
      <c r="H66" s="815"/>
      <c r="I66" s="815"/>
      <c r="J66" s="815"/>
      <c r="K66" s="815"/>
      <c r="L66" s="815"/>
      <c r="M66" s="815"/>
      <c r="N66" s="815"/>
      <c r="O66" s="815"/>
      <c r="P66" s="815"/>
      <c r="Q66" s="816"/>
      <c r="R66" s="1139" t="str">
        <f>IF(OR(R33="",R63=""),"",R33-R63)</f>
        <v/>
      </c>
      <c r="S66" s="1140"/>
      <c r="T66" s="1140"/>
      <c r="U66" s="1140"/>
      <c r="V66" s="1140"/>
      <c r="W66" s="1140"/>
      <c r="X66" s="1140"/>
      <c r="Y66" s="1140"/>
      <c r="Z66" s="1140"/>
      <c r="AA66" s="1140"/>
      <c r="AB66" s="1140"/>
      <c r="AC66" s="1140"/>
      <c r="AD66" s="1141"/>
      <c r="AE66" s="1147" t="str">
        <f t="shared" ref="AE66" si="9">IF(OR(AE33="",AE63=""),"",AE33-AE63)</f>
        <v/>
      </c>
      <c r="AF66" s="1140"/>
      <c r="AG66" s="1140"/>
      <c r="AH66" s="1140"/>
      <c r="AI66" s="1140"/>
      <c r="AJ66" s="1140"/>
      <c r="AK66" s="1140"/>
      <c r="AL66" s="1140"/>
      <c r="AM66" s="1140"/>
      <c r="AN66" s="1140"/>
      <c r="AO66" s="1140"/>
      <c r="AP66" s="1140"/>
      <c r="AQ66" s="1141"/>
      <c r="AR66" s="1147" t="str">
        <f t="shared" ref="AR66" si="10">IF(OR(AR33="",AR63=""),"",AR33-AR63)</f>
        <v/>
      </c>
      <c r="AS66" s="1140"/>
      <c r="AT66" s="1140"/>
      <c r="AU66" s="1140"/>
      <c r="AV66" s="1140"/>
      <c r="AW66" s="1140"/>
      <c r="AX66" s="1140"/>
      <c r="AY66" s="1140"/>
      <c r="AZ66" s="1140"/>
      <c r="BA66" s="1140"/>
      <c r="BB66" s="1140"/>
      <c r="BC66" s="1140"/>
      <c r="BD66" s="1141"/>
      <c r="BE66" s="1147" t="str">
        <f t="shared" ref="BE66" si="11">IF(OR(BE33="",BE63=""),"",BE33-BE63)</f>
        <v/>
      </c>
      <c r="BF66" s="1140"/>
      <c r="BG66" s="1140"/>
      <c r="BH66" s="1140"/>
      <c r="BI66" s="1140"/>
      <c r="BJ66" s="1140"/>
      <c r="BK66" s="1140"/>
      <c r="BL66" s="1140"/>
      <c r="BM66" s="1140"/>
      <c r="BN66" s="1140"/>
      <c r="BO66" s="1140"/>
      <c r="BP66" s="1140"/>
      <c r="BQ66" s="1141"/>
      <c r="BR66" s="1147" t="str">
        <f>IF(OR(BR33="",BR63=""),"",BR33-BR63)</f>
        <v/>
      </c>
      <c r="BS66" s="1140"/>
      <c r="BT66" s="1140"/>
      <c r="BU66" s="1140"/>
      <c r="BV66" s="1140"/>
      <c r="BW66" s="1140"/>
      <c r="BX66" s="1140"/>
      <c r="BY66" s="1140"/>
      <c r="BZ66" s="1140"/>
      <c r="CA66" s="1140"/>
      <c r="CB66" s="1140"/>
      <c r="CC66" s="1140"/>
      <c r="CD66" s="1149"/>
      <c r="CE66" s="157"/>
    </row>
    <row r="67" spans="3:83" ht="6" customHeight="1">
      <c r="C67" s="817"/>
      <c r="D67" s="813"/>
      <c r="E67" s="813"/>
      <c r="F67" s="813"/>
      <c r="G67" s="813"/>
      <c r="H67" s="813"/>
      <c r="I67" s="813"/>
      <c r="J67" s="813"/>
      <c r="K67" s="813"/>
      <c r="L67" s="813"/>
      <c r="M67" s="813"/>
      <c r="N67" s="813"/>
      <c r="O67" s="813"/>
      <c r="P67" s="813"/>
      <c r="Q67" s="818"/>
      <c r="R67" s="1142"/>
      <c r="S67" s="1143"/>
      <c r="T67" s="1143"/>
      <c r="U67" s="1143"/>
      <c r="V67" s="1143"/>
      <c r="W67" s="1143"/>
      <c r="X67" s="1143"/>
      <c r="Y67" s="1143"/>
      <c r="Z67" s="1143"/>
      <c r="AA67" s="1143"/>
      <c r="AB67" s="1143"/>
      <c r="AC67" s="1143"/>
      <c r="AD67" s="1025"/>
      <c r="AE67" s="1028"/>
      <c r="AF67" s="1143"/>
      <c r="AG67" s="1143"/>
      <c r="AH67" s="1143"/>
      <c r="AI67" s="1143"/>
      <c r="AJ67" s="1143"/>
      <c r="AK67" s="1143"/>
      <c r="AL67" s="1143"/>
      <c r="AM67" s="1143"/>
      <c r="AN67" s="1143"/>
      <c r="AO67" s="1143"/>
      <c r="AP67" s="1143"/>
      <c r="AQ67" s="1025"/>
      <c r="AR67" s="1028"/>
      <c r="AS67" s="1143"/>
      <c r="AT67" s="1143"/>
      <c r="AU67" s="1143"/>
      <c r="AV67" s="1143"/>
      <c r="AW67" s="1143"/>
      <c r="AX67" s="1143"/>
      <c r="AY67" s="1143"/>
      <c r="AZ67" s="1143"/>
      <c r="BA67" s="1143"/>
      <c r="BB67" s="1143"/>
      <c r="BC67" s="1143"/>
      <c r="BD67" s="1025"/>
      <c r="BE67" s="1028"/>
      <c r="BF67" s="1143"/>
      <c r="BG67" s="1143"/>
      <c r="BH67" s="1143"/>
      <c r="BI67" s="1143"/>
      <c r="BJ67" s="1143"/>
      <c r="BK67" s="1143"/>
      <c r="BL67" s="1143"/>
      <c r="BM67" s="1143"/>
      <c r="BN67" s="1143"/>
      <c r="BO67" s="1143"/>
      <c r="BP67" s="1143"/>
      <c r="BQ67" s="1025"/>
      <c r="BR67" s="1028"/>
      <c r="BS67" s="1143"/>
      <c r="BT67" s="1143"/>
      <c r="BU67" s="1143"/>
      <c r="BV67" s="1143"/>
      <c r="BW67" s="1143"/>
      <c r="BX67" s="1143"/>
      <c r="BY67" s="1143"/>
      <c r="BZ67" s="1143"/>
      <c r="CA67" s="1143"/>
      <c r="CB67" s="1143"/>
      <c r="CC67" s="1143"/>
      <c r="CD67" s="1030"/>
      <c r="CE67" s="157"/>
    </row>
    <row r="68" spans="3:83" ht="6" customHeight="1" thickBot="1">
      <c r="C68" s="819"/>
      <c r="D68" s="820"/>
      <c r="E68" s="820"/>
      <c r="F68" s="820"/>
      <c r="G68" s="820"/>
      <c r="H68" s="820"/>
      <c r="I68" s="820"/>
      <c r="J68" s="820"/>
      <c r="K68" s="820"/>
      <c r="L68" s="820"/>
      <c r="M68" s="820"/>
      <c r="N68" s="820"/>
      <c r="O68" s="820"/>
      <c r="P68" s="820"/>
      <c r="Q68" s="821"/>
      <c r="R68" s="1162"/>
      <c r="S68" s="1026"/>
      <c r="T68" s="1026"/>
      <c r="U68" s="1026"/>
      <c r="V68" s="1026"/>
      <c r="W68" s="1026"/>
      <c r="X68" s="1026"/>
      <c r="Y68" s="1026"/>
      <c r="Z68" s="1026"/>
      <c r="AA68" s="1026"/>
      <c r="AB68" s="1026"/>
      <c r="AC68" s="1026"/>
      <c r="AD68" s="1027"/>
      <c r="AE68" s="1029"/>
      <c r="AF68" s="1026"/>
      <c r="AG68" s="1026"/>
      <c r="AH68" s="1026"/>
      <c r="AI68" s="1026"/>
      <c r="AJ68" s="1026"/>
      <c r="AK68" s="1026"/>
      <c r="AL68" s="1026"/>
      <c r="AM68" s="1026"/>
      <c r="AN68" s="1026"/>
      <c r="AO68" s="1026"/>
      <c r="AP68" s="1026"/>
      <c r="AQ68" s="1027"/>
      <c r="AR68" s="1029"/>
      <c r="AS68" s="1026"/>
      <c r="AT68" s="1026"/>
      <c r="AU68" s="1026"/>
      <c r="AV68" s="1026"/>
      <c r="AW68" s="1026"/>
      <c r="AX68" s="1026"/>
      <c r="AY68" s="1026"/>
      <c r="AZ68" s="1026"/>
      <c r="BA68" s="1026"/>
      <c r="BB68" s="1026"/>
      <c r="BC68" s="1026"/>
      <c r="BD68" s="1027"/>
      <c r="BE68" s="1029"/>
      <c r="BF68" s="1026"/>
      <c r="BG68" s="1026"/>
      <c r="BH68" s="1026"/>
      <c r="BI68" s="1026"/>
      <c r="BJ68" s="1026"/>
      <c r="BK68" s="1026"/>
      <c r="BL68" s="1026"/>
      <c r="BM68" s="1026"/>
      <c r="BN68" s="1026"/>
      <c r="BO68" s="1026"/>
      <c r="BP68" s="1026"/>
      <c r="BQ68" s="1027"/>
      <c r="BR68" s="1029"/>
      <c r="BS68" s="1026"/>
      <c r="BT68" s="1026"/>
      <c r="BU68" s="1026"/>
      <c r="BV68" s="1026"/>
      <c r="BW68" s="1026"/>
      <c r="BX68" s="1026"/>
      <c r="BY68" s="1026"/>
      <c r="BZ68" s="1026"/>
      <c r="CA68" s="1026"/>
      <c r="CB68" s="1026"/>
      <c r="CC68" s="1026"/>
      <c r="CD68" s="1031"/>
      <c r="CE68" s="157"/>
    </row>
    <row r="69" spans="3:83" ht="6" customHeight="1">
      <c r="C69" s="952" t="s">
        <v>239</v>
      </c>
      <c r="D69" s="953"/>
      <c r="E69" s="953"/>
      <c r="F69" s="953"/>
      <c r="G69" s="953"/>
      <c r="H69" s="953"/>
      <c r="I69" s="953"/>
      <c r="J69" s="953"/>
      <c r="K69" s="953"/>
      <c r="L69" s="953"/>
      <c r="M69" s="953"/>
      <c r="N69" s="953"/>
      <c r="O69" s="953"/>
      <c r="P69" s="953"/>
      <c r="Q69" s="954"/>
      <c r="R69" s="814"/>
      <c r="S69" s="815"/>
      <c r="T69" s="815"/>
      <c r="U69" s="815"/>
      <c r="V69" s="815"/>
      <c r="W69" s="815"/>
      <c r="X69" s="815"/>
      <c r="Y69" s="815"/>
      <c r="Z69" s="815"/>
      <c r="AA69" s="815"/>
      <c r="AB69" s="815"/>
      <c r="AC69" s="815"/>
      <c r="AD69" s="1167"/>
      <c r="AE69" s="1021"/>
      <c r="AF69" s="815"/>
      <c r="AG69" s="815"/>
      <c r="AH69" s="815"/>
      <c r="AI69" s="815"/>
      <c r="AJ69" s="815"/>
      <c r="AK69" s="815"/>
      <c r="AL69" s="815"/>
      <c r="AM69" s="815"/>
      <c r="AN69" s="815"/>
      <c r="AO69" s="815"/>
      <c r="AP69" s="815"/>
      <c r="AQ69" s="1167"/>
      <c r="AR69" s="1021"/>
      <c r="AS69" s="815"/>
      <c r="AT69" s="815"/>
      <c r="AU69" s="815"/>
      <c r="AV69" s="815"/>
      <c r="AW69" s="815"/>
      <c r="AX69" s="815"/>
      <c r="AY69" s="815"/>
      <c r="AZ69" s="815"/>
      <c r="BA69" s="815"/>
      <c r="BB69" s="815"/>
      <c r="BC69" s="815"/>
      <c r="BD69" s="1167"/>
      <c r="BE69" s="1021"/>
      <c r="BF69" s="815"/>
      <c r="BG69" s="815"/>
      <c r="BH69" s="815"/>
      <c r="BI69" s="815"/>
      <c r="BJ69" s="815"/>
      <c r="BK69" s="815"/>
      <c r="BL69" s="815"/>
      <c r="BM69" s="815"/>
      <c r="BN69" s="815"/>
      <c r="BO69" s="815"/>
      <c r="BP69" s="815"/>
      <c r="BQ69" s="1167"/>
      <c r="BR69" s="1021"/>
      <c r="BS69" s="815"/>
      <c r="BT69" s="815"/>
      <c r="BU69" s="815"/>
      <c r="BV69" s="815"/>
      <c r="BW69" s="815"/>
      <c r="BX69" s="815"/>
      <c r="BY69" s="815"/>
      <c r="BZ69" s="815"/>
      <c r="CA69" s="815"/>
      <c r="CB69" s="815"/>
      <c r="CC69" s="815"/>
      <c r="CD69" s="816"/>
      <c r="CE69" s="157"/>
    </row>
    <row r="70" spans="3:83" ht="6" customHeight="1">
      <c r="C70" s="950"/>
      <c r="D70" s="948"/>
      <c r="E70" s="948"/>
      <c r="F70" s="948"/>
      <c r="G70" s="948"/>
      <c r="H70" s="948"/>
      <c r="I70" s="948"/>
      <c r="J70" s="948"/>
      <c r="K70" s="948"/>
      <c r="L70" s="948"/>
      <c r="M70" s="948"/>
      <c r="N70" s="948"/>
      <c r="O70" s="948"/>
      <c r="P70" s="948"/>
      <c r="Q70" s="949"/>
      <c r="R70" s="817"/>
      <c r="S70" s="1152"/>
      <c r="T70" s="1152"/>
      <c r="U70" s="1152"/>
      <c r="V70" s="1152"/>
      <c r="W70" s="1152"/>
      <c r="X70" s="1152"/>
      <c r="Y70" s="1152"/>
      <c r="Z70" s="1152"/>
      <c r="AA70" s="1152"/>
      <c r="AB70" s="1152"/>
      <c r="AC70" s="1152"/>
      <c r="AD70" s="843"/>
      <c r="AE70" s="1022"/>
      <c r="AF70" s="1152"/>
      <c r="AG70" s="1152"/>
      <c r="AH70" s="1152"/>
      <c r="AI70" s="1152"/>
      <c r="AJ70" s="1152"/>
      <c r="AK70" s="1152"/>
      <c r="AL70" s="1152"/>
      <c r="AM70" s="1152"/>
      <c r="AN70" s="1152"/>
      <c r="AO70" s="1152"/>
      <c r="AP70" s="1152"/>
      <c r="AQ70" s="843"/>
      <c r="AR70" s="1022"/>
      <c r="AS70" s="1152"/>
      <c r="AT70" s="1152"/>
      <c r="AU70" s="1152"/>
      <c r="AV70" s="1152"/>
      <c r="AW70" s="1152"/>
      <c r="AX70" s="1152"/>
      <c r="AY70" s="1152"/>
      <c r="AZ70" s="1152"/>
      <c r="BA70" s="1152"/>
      <c r="BB70" s="1152"/>
      <c r="BC70" s="1152"/>
      <c r="BD70" s="843"/>
      <c r="BE70" s="1022"/>
      <c r="BF70" s="1152"/>
      <c r="BG70" s="1152"/>
      <c r="BH70" s="1152"/>
      <c r="BI70" s="1152"/>
      <c r="BJ70" s="1152"/>
      <c r="BK70" s="1152"/>
      <c r="BL70" s="1152"/>
      <c r="BM70" s="1152"/>
      <c r="BN70" s="1152"/>
      <c r="BO70" s="1152"/>
      <c r="BP70" s="1152"/>
      <c r="BQ70" s="843"/>
      <c r="BR70" s="1022"/>
      <c r="BS70" s="1152"/>
      <c r="BT70" s="1152"/>
      <c r="BU70" s="1152"/>
      <c r="BV70" s="1152"/>
      <c r="BW70" s="1152"/>
      <c r="BX70" s="1152"/>
      <c r="BY70" s="1152"/>
      <c r="BZ70" s="1152"/>
      <c r="CA70" s="1152"/>
      <c r="CB70" s="1152"/>
      <c r="CC70" s="1152"/>
      <c r="CD70" s="818"/>
      <c r="CE70" s="157"/>
    </row>
    <row r="71" spans="3:83" ht="6" customHeight="1">
      <c r="C71" s="950"/>
      <c r="D71" s="948"/>
      <c r="E71" s="948"/>
      <c r="F71" s="948"/>
      <c r="G71" s="948"/>
      <c r="H71" s="948"/>
      <c r="I71" s="948"/>
      <c r="J71" s="948"/>
      <c r="K71" s="948"/>
      <c r="L71" s="948"/>
      <c r="M71" s="948"/>
      <c r="N71" s="948"/>
      <c r="O71" s="948"/>
      <c r="P71" s="948"/>
      <c r="Q71" s="949"/>
      <c r="R71" s="1157"/>
      <c r="S71" s="1154"/>
      <c r="T71" s="1154"/>
      <c r="U71" s="1154"/>
      <c r="V71" s="1154"/>
      <c r="W71" s="1154"/>
      <c r="X71" s="1154"/>
      <c r="Y71" s="1154"/>
      <c r="Z71" s="1154"/>
      <c r="AA71" s="1154"/>
      <c r="AB71" s="1154"/>
      <c r="AC71" s="1154"/>
      <c r="AD71" s="1158"/>
      <c r="AE71" s="1153"/>
      <c r="AF71" s="1154"/>
      <c r="AG71" s="1154"/>
      <c r="AH71" s="1154"/>
      <c r="AI71" s="1154"/>
      <c r="AJ71" s="1154"/>
      <c r="AK71" s="1154"/>
      <c r="AL71" s="1154"/>
      <c r="AM71" s="1154"/>
      <c r="AN71" s="1154"/>
      <c r="AO71" s="1154"/>
      <c r="AP71" s="1154"/>
      <c r="AQ71" s="1158"/>
      <c r="AR71" s="1153"/>
      <c r="AS71" s="1154"/>
      <c r="AT71" s="1154"/>
      <c r="AU71" s="1154"/>
      <c r="AV71" s="1154"/>
      <c r="AW71" s="1154"/>
      <c r="AX71" s="1154"/>
      <c r="AY71" s="1154"/>
      <c r="AZ71" s="1154"/>
      <c r="BA71" s="1154"/>
      <c r="BB71" s="1154"/>
      <c r="BC71" s="1154"/>
      <c r="BD71" s="1158"/>
      <c r="BE71" s="1153"/>
      <c r="BF71" s="1154"/>
      <c r="BG71" s="1154"/>
      <c r="BH71" s="1154"/>
      <c r="BI71" s="1154"/>
      <c r="BJ71" s="1154"/>
      <c r="BK71" s="1154"/>
      <c r="BL71" s="1154"/>
      <c r="BM71" s="1154"/>
      <c r="BN71" s="1154"/>
      <c r="BO71" s="1154"/>
      <c r="BP71" s="1154"/>
      <c r="BQ71" s="1158"/>
      <c r="BR71" s="1153"/>
      <c r="BS71" s="1154"/>
      <c r="BT71" s="1154"/>
      <c r="BU71" s="1154"/>
      <c r="BV71" s="1154"/>
      <c r="BW71" s="1154"/>
      <c r="BX71" s="1154"/>
      <c r="BY71" s="1154"/>
      <c r="BZ71" s="1154"/>
      <c r="CA71" s="1154"/>
      <c r="CB71" s="1154"/>
      <c r="CC71" s="1154"/>
      <c r="CD71" s="1155"/>
      <c r="CE71" s="157"/>
    </row>
    <row r="72" spans="3:83" ht="6" customHeight="1">
      <c r="C72" s="947" t="s">
        <v>240</v>
      </c>
      <c r="D72" s="948"/>
      <c r="E72" s="948"/>
      <c r="F72" s="948"/>
      <c r="G72" s="948"/>
      <c r="H72" s="948"/>
      <c r="I72" s="948"/>
      <c r="J72" s="948"/>
      <c r="K72" s="948"/>
      <c r="L72" s="948"/>
      <c r="M72" s="948"/>
      <c r="N72" s="948"/>
      <c r="O72" s="948"/>
      <c r="P72" s="948"/>
      <c r="Q72" s="949"/>
      <c r="R72" s="951"/>
      <c r="S72" s="864"/>
      <c r="T72" s="864"/>
      <c r="U72" s="864"/>
      <c r="V72" s="864"/>
      <c r="W72" s="864"/>
      <c r="X72" s="864"/>
      <c r="Y72" s="864"/>
      <c r="Z72" s="864"/>
      <c r="AA72" s="864"/>
      <c r="AB72" s="864"/>
      <c r="AC72" s="864"/>
      <c r="AD72" s="1156"/>
      <c r="AE72" s="1151"/>
      <c r="AF72" s="864"/>
      <c r="AG72" s="864"/>
      <c r="AH72" s="864"/>
      <c r="AI72" s="864"/>
      <c r="AJ72" s="864"/>
      <c r="AK72" s="864"/>
      <c r="AL72" s="864"/>
      <c r="AM72" s="864"/>
      <c r="AN72" s="864"/>
      <c r="AO72" s="864"/>
      <c r="AP72" s="864"/>
      <c r="AQ72" s="1156"/>
      <c r="AR72" s="1151"/>
      <c r="AS72" s="864"/>
      <c r="AT72" s="864"/>
      <c r="AU72" s="864"/>
      <c r="AV72" s="864"/>
      <c r="AW72" s="864"/>
      <c r="AX72" s="864"/>
      <c r="AY72" s="864"/>
      <c r="AZ72" s="864"/>
      <c r="BA72" s="864"/>
      <c r="BB72" s="864"/>
      <c r="BC72" s="864"/>
      <c r="BD72" s="1156"/>
      <c r="BE72" s="1151"/>
      <c r="BF72" s="864"/>
      <c r="BG72" s="864"/>
      <c r="BH72" s="864"/>
      <c r="BI72" s="864"/>
      <c r="BJ72" s="864"/>
      <c r="BK72" s="864"/>
      <c r="BL72" s="864"/>
      <c r="BM72" s="864"/>
      <c r="BN72" s="864"/>
      <c r="BO72" s="864"/>
      <c r="BP72" s="864"/>
      <c r="BQ72" s="1156"/>
      <c r="BR72" s="1151"/>
      <c r="BS72" s="864"/>
      <c r="BT72" s="864"/>
      <c r="BU72" s="864"/>
      <c r="BV72" s="864"/>
      <c r="BW72" s="864"/>
      <c r="BX72" s="864"/>
      <c r="BY72" s="864"/>
      <c r="BZ72" s="864"/>
      <c r="CA72" s="864"/>
      <c r="CB72" s="864"/>
      <c r="CC72" s="864"/>
      <c r="CD72" s="865"/>
      <c r="CE72" s="157"/>
    </row>
    <row r="73" spans="3:83" ht="6" customHeight="1">
      <c r="C73" s="950"/>
      <c r="D73" s="948"/>
      <c r="E73" s="948"/>
      <c r="F73" s="948"/>
      <c r="G73" s="948"/>
      <c r="H73" s="948"/>
      <c r="I73" s="948"/>
      <c r="J73" s="948"/>
      <c r="K73" s="948"/>
      <c r="L73" s="948"/>
      <c r="M73" s="948"/>
      <c r="N73" s="948"/>
      <c r="O73" s="948"/>
      <c r="P73" s="948"/>
      <c r="Q73" s="949"/>
      <c r="R73" s="817"/>
      <c r="S73" s="1152"/>
      <c r="T73" s="1152"/>
      <c r="U73" s="1152"/>
      <c r="V73" s="1152"/>
      <c r="W73" s="1152"/>
      <c r="X73" s="1152"/>
      <c r="Y73" s="1152"/>
      <c r="Z73" s="1152"/>
      <c r="AA73" s="1152"/>
      <c r="AB73" s="1152"/>
      <c r="AC73" s="1152"/>
      <c r="AD73" s="843"/>
      <c r="AE73" s="1022"/>
      <c r="AF73" s="1152"/>
      <c r="AG73" s="1152"/>
      <c r="AH73" s="1152"/>
      <c r="AI73" s="1152"/>
      <c r="AJ73" s="1152"/>
      <c r="AK73" s="1152"/>
      <c r="AL73" s="1152"/>
      <c r="AM73" s="1152"/>
      <c r="AN73" s="1152"/>
      <c r="AO73" s="1152"/>
      <c r="AP73" s="1152"/>
      <c r="AQ73" s="843"/>
      <c r="AR73" s="1022"/>
      <c r="AS73" s="1152"/>
      <c r="AT73" s="1152"/>
      <c r="AU73" s="1152"/>
      <c r="AV73" s="1152"/>
      <c r="AW73" s="1152"/>
      <c r="AX73" s="1152"/>
      <c r="AY73" s="1152"/>
      <c r="AZ73" s="1152"/>
      <c r="BA73" s="1152"/>
      <c r="BB73" s="1152"/>
      <c r="BC73" s="1152"/>
      <c r="BD73" s="843"/>
      <c r="BE73" s="1022"/>
      <c r="BF73" s="1152"/>
      <c r="BG73" s="1152"/>
      <c r="BH73" s="1152"/>
      <c r="BI73" s="1152"/>
      <c r="BJ73" s="1152"/>
      <c r="BK73" s="1152"/>
      <c r="BL73" s="1152"/>
      <c r="BM73" s="1152"/>
      <c r="BN73" s="1152"/>
      <c r="BO73" s="1152"/>
      <c r="BP73" s="1152"/>
      <c r="BQ73" s="843"/>
      <c r="BR73" s="1022"/>
      <c r="BS73" s="1152"/>
      <c r="BT73" s="1152"/>
      <c r="BU73" s="1152"/>
      <c r="BV73" s="1152"/>
      <c r="BW73" s="1152"/>
      <c r="BX73" s="1152"/>
      <c r="BY73" s="1152"/>
      <c r="BZ73" s="1152"/>
      <c r="CA73" s="1152"/>
      <c r="CB73" s="1152"/>
      <c r="CC73" s="1152"/>
      <c r="CD73" s="818"/>
      <c r="CE73" s="157"/>
    </row>
    <row r="74" spans="3:83" ht="6" customHeight="1" thickBot="1">
      <c r="C74" s="951"/>
      <c r="D74" s="864"/>
      <c r="E74" s="864"/>
      <c r="F74" s="864"/>
      <c r="G74" s="864"/>
      <c r="H74" s="864"/>
      <c r="I74" s="864"/>
      <c r="J74" s="864"/>
      <c r="K74" s="864"/>
      <c r="L74" s="864"/>
      <c r="M74" s="864"/>
      <c r="N74" s="864"/>
      <c r="O74" s="864"/>
      <c r="P74" s="864"/>
      <c r="Q74" s="865"/>
      <c r="R74" s="819"/>
      <c r="S74" s="820"/>
      <c r="T74" s="820"/>
      <c r="U74" s="820"/>
      <c r="V74" s="820"/>
      <c r="W74" s="820"/>
      <c r="X74" s="820"/>
      <c r="Y74" s="820"/>
      <c r="Z74" s="820"/>
      <c r="AA74" s="820"/>
      <c r="AB74" s="820"/>
      <c r="AC74" s="820"/>
      <c r="AD74" s="1182"/>
      <c r="AE74" s="1023"/>
      <c r="AF74" s="820"/>
      <c r="AG74" s="820"/>
      <c r="AH74" s="820"/>
      <c r="AI74" s="820"/>
      <c r="AJ74" s="820"/>
      <c r="AK74" s="820"/>
      <c r="AL74" s="820"/>
      <c r="AM74" s="820"/>
      <c r="AN74" s="820"/>
      <c r="AO74" s="820"/>
      <c r="AP74" s="820"/>
      <c r="AQ74" s="1182"/>
      <c r="AR74" s="1023"/>
      <c r="AS74" s="820"/>
      <c r="AT74" s="820"/>
      <c r="AU74" s="820"/>
      <c r="AV74" s="820"/>
      <c r="AW74" s="820"/>
      <c r="AX74" s="820"/>
      <c r="AY74" s="820"/>
      <c r="AZ74" s="820"/>
      <c r="BA74" s="820"/>
      <c r="BB74" s="820"/>
      <c r="BC74" s="820"/>
      <c r="BD74" s="1182"/>
      <c r="BE74" s="1023"/>
      <c r="BF74" s="820"/>
      <c r="BG74" s="820"/>
      <c r="BH74" s="820"/>
      <c r="BI74" s="820"/>
      <c r="BJ74" s="820"/>
      <c r="BK74" s="820"/>
      <c r="BL74" s="820"/>
      <c r="BM74" s="820"/>
      <c r="BN74" s="820"/>
      <c r="BO74" s="820"/>
      <c r="BP74" s="820"/>
      <c r="BQ74" s="1182"/>
      <c r="BR74" s="1023"/>
      <c r="BS74" s="820"/>
      <c r="BT74" s="820"/>
      <c r="BU74" s="820"/>
      <c r="BV74" s="820"/>
      <c r="BW74" s="820"/>
      <c r="BX74" s="820"/>
      <c r="BY74" s="820"/>
      <c r="BZ74" s="820"/>
      <c r="CA74" s="820"/>
      <c r="CB74" s="820"/>
      <c r="CC74" s="820"/>
      <c r="CD74" s="821"/>
      <c r="CE74" s="157"/>
    </row>
    <row r="75" spans="3:83" ht="6" customHeight="1">
      <c r="C75" s="960" t="s">
        <v>241</v>
      </c>
      <c r="D75" s="953"/>
      <c r="E75" s="953"/>
      <c r="F75" s="953"/>
      <c r="G75" s="953"/>
      <c r="H75" s="953"/>
      <c r="I75" s="953"/>
      <c r="J75" s="953"/>
      <c r="K75" s="953"/>
      <c r="L75" s="953"/>
      <c r="M75" s="953"/>
      <c r="N75" s="953"/>
      <c r="O75" s="953"/>
      <c r="P75" s="953"/>
      <c r="Q75" s="954"/>
      <c r="R75" s="1139" t="str">
        <f>IF(AND(R69="",R72=""),"", R69-R72)</f>
        <v/>
      </c>
      <c r="S75" s="1140"/>
      <c r="T75" s="1140"/>
      <c r="U75" s="1140"/>
      <c r="V75" s="1140"/>
      <c r="W75" s="1140"/>
      <c r="X75" s="1140"/>
      <c r="Y75" s="1140"/>
      <c r="Z75" s="1140"/>
      <c r="AA75" s="1140"/>
      <c r="AB75" s="1140"/>
      <c r="AC75" s="1140"/>
      <c r="AD75" s="1141"/>
      <c r="AE75" s="1147" t="str">
        <f t="shared" ref="AE75" si="12">IF(AND(AE69="",AE72=""),"", AE69-AE72)</f>
        <v/>
      </c>
      <c r="AF75" s="1140"/>
      <c r="AG75" s="1140"/>
      <c r="AH75" s="1140"/>
      <c r="AI75" s="1140"/>
      <c r="AJ75" s="1140"/>
      <c r="AK75" s="1140"/>
      <c r="AL75" s="1140"/>
      <c r="AM75" s="1140"/>
      <c r="AN75" s="1140"/>
      <c r="AO75" s="1140"/>
      <c r="AP75" s="1140"/>
      <c r="AQ75" s="1141"/>
      <c r="AR75" s="1147" t="str">
        <f t="shared" ref="AR75" si="13">IF(AND(AR69="",AR72=""),"", AR69-AR72)</f>
        <v/>
      </c>
      <c r="AS75" s="1140"/>
      <c r="AT75" s="1140"/>
      <c r="AU75" s="1140"/>
      <c r="AV75" s="1140"/>
      <c r="AW75" s="1140"/>
      <c r="AX75" s="1140"/>
      <c r="AY75" s="1140"/>
      <c r="AZ75" s="1140"/>
      <c r="BA75" s="1140"/>
      <c r="BB75" s="1140"/>
      <c r="BC75" s="1140"/>
      <c r="BD75" s="1141"/>
      <c r="BE75" s="1147" t="str">
        <f t="shared" ref="BE75" si="14">IF(AND(BE69="",BE72=""),"", BE69-BE72)</f>
        <v/>
      </c>
      <c r="BF75" s="1140"/>
      <c r="BG75" s="1140"/>
      <c r="BH75" s="1140"/>
      <c r="BI75" s="1140"/>
      <c r="BJ75" s="1140"/>
      <c r="BK75" s="1140"/>
      <c r="BL75" s="1140"/>
      <c r="BM75" s="1140"/>
      <c r="BN75" s="1140"/>
      <c r="BO75" s="1140"/>
      <c r="BP75" s="1140"/>
      <c r="BQ75" s="1141"/>
      <c r="BR75" s="1147" t="str">
        <f>IF(AND(BR69="",BR72=""),"", BR69-BR72)</f>
        <v/>
      </c>
      <c r="BS75" s="1140"/>
      <c r="BT75" s="1140"/>
      <c r="BU75" s="1140"/>
      <c r="BV75" s="1140"/>
      <c r="BW75" s="1140"/>
      <c r="BX75" s="1140"/>
      <c r="BY75" s="1140"/>
      <c r="BZ75" s="1140"/>
      <c r="CA75" s="1140"/>
      <c r="CB75" s="1140"/>
      <c r="CC75" s="1140"/>
      <c r="CD75" s="1149"/>
      <c r="CE75" s="157"/>
    </row>
    <row r="76" spans="3:83" ht="6" customHeight="1">
      <c r="C76" s="950"/>
      <c r="D76" s="948"/>
      <c r="E76" s="948"/>
      <c r="F76" s="948"/>
      <c r="G76" s="948"/>
      <c r="H76" s="948"/>
      <c r="I76" s="948"/>
      <c r="J76" s="948"/>
      <c r="K76" s="948"/>
      <c r="L76" s="948"/>
      <c r="M76" s="948"/>
      <c r="N76" s="948"/>
      <c r="O76" s="948"/>
      <c r="P76" s="948"/>
      <c r="Q76" s="949"/>
      <c r="R76" s="1142"/>
      <c r="S76" s="1143"/>
      <c r="T76" s="1143"/>
      <c r="U76" s="1143"/>
      <c r="V76" s="1143"/>
      <c r="W76" s="1143"/>
      <c r="X76" s="1143"/>
      <c r="Y76" s="1143"/>
      <c r="Z76" s="1143"/>
      <c r="AA76" s="1143"/>
      <c r="AB76" s="1143"/>
      <c r="AC76" s="1143"/>
      <c r="AD76" s="1025"/>
      <c r="AE76" s="1028"/>
      <c r="AF76" s="1143"/>
      <c r="AG76" s="1143"/>
      <c r="AH76" s="1143"/>
      <c r="AI76" s="1143"/>
      <c r="AJ76" s="1143"/>
      <c r="AK76" s="1143"/>
      <c r="AL76" s="1143"/>
      <c r="AM76" s="1143"/>
      <c r="AN76" s="1143"/>
      <c r="AO76" s="1143"/>
      <c r="AP76" s="1143"/>
      <c r="AQ76" s="1025"/>
      <c r="AR76" s="1028"/>
      <c r="AS76" s="1143"/>
      <c r="AT76" s="1143"/>
      <c r="AU76" s="1143"/>
      <c r="AV76" s="1143"/>
      <c r="AW76" s="1143"/>
      <c r="AX76" s="1143"/>
      <c r="AY76" s="1143"/>
      <c r="AZ76" s="1143"/>
      <c r="BA76" s="1143"/>
      <c r="BB76" s="1143"/>
      <c r="BC76" s="1143"/>
      <c r="BD76" s="1025"/>
      <c r="BE76" s="1028"/>
      <c r="BF76" s="1143"/>
      <c r="BG76" s="1143"/>
      <c r="BH76" s="1143"/>
      <c r="BI76" s="1143"/>
      <c r="BJ76" s="1143"/>
      <c r="BK76" s="1143"/>
      <c r="BL76" s="1143"/>
      <c r="BM76" s="1143"/>
      <c r="BN76" s="1143"/>
      <c r="BO76" s="1143"/>
      <c r="BP76" s="1143"/>
      <c r="BQ76" s="1025"/>
      <c r="BR76" s="1028"/>
      <c r="BS76" s="1143"/>
      <c r="BT76" s="1143"/>
      <c r="BU76" s="1143"/>
      <c r="BV76" s="1143"/>
      <c r="BW76" s="1143"/>
      <c r="BX76" s="1143"/>
      <c r="BY76" s="1143"/>
      <c r="BZ76" s="1143"/>
      <c r="CA76" s="1143"/>
      <c r="CB76" s="1143"/>
      <c r="CC76" s="1143"/>
      <c r="CD76" s="1030"/>
      <c r="CE76" s="157"/>
    </row>
    <row r="77" spans="3:83" ht="6" customHeight="1" thickBot="1">
      <c r="C77" s="961"/>
      <c r="D77" s="962"/>
      <c r="E77" s="962"/>
      <c r="F77" s="962"/>
      <c r="G77" s="962"/>
      <c r="H77" s="962"/>
      <c r="I77" s="962"/>
      <c r="J77" s="962"/>
      <c r="K77" s="962"/>
      <c r="L77" s="962"/>
      <c r="M77" s="962"/>
      <c r="N77" s="962"/>
      <c r="O77" s="962"/>
      <c r="P77" s="962"/>
      <c r="Q77" s="963"/>
      <c r="R77" s="1162"/>
      <c r="S77" s="1026"/>
      <c r="T77" s="1026"/>
      <c r="U77" s="1026"/>
      <c r="V77" s="1026"/>
      <c r="W77" s="1026"/>
      <c r="X77" s="1026"/>
      <c r="Y77" s="1026"/>
      <c r="Z77" s="1026"/>
      <c r="AA77" s="1026"/>
      <c r="AB77" s="1026"/>
      <c r="AC77" s="1026"/>
      <c r="AD77" s="1027"/>
      <c r="AE77" s="1029"/>
      <c r="AF77" s="1026"/>
      <c r="AG77" s="1026"/>
      <c r="AH77" s="1026"/>
      <c r="AI77" s="1026"/>
      <c r="AJ77" s="1026"/>
      <c r="AK77" s="1026"/>
      <c r="AL77" s="1026"/>
      <c r="AM77" s="1026"/>
      <c r="AN77" s="1026"/>
      <c r="AO77" s="1026"/>
      <c r="AP77" s="1026"/>
      <c r="AQ77" s="1027"/>
      <c r="AR77" s="1029"/>
      <c r="AS77" s="1026"/>
      <c r="AT77" s="1026"/>
      <c r="AU77" s="1026"/>
      <c r="AV77" s="1026"/>
      <c r="AW77" s="1026"/>
      <c r="AX77" s="1026"/>
      <c r="AY77" s="1026"/>
      <c r="AZ77" s="1026"/>
      <c r="BA77" s="1026"/>
      <c r="BB77" s="1026"/>
      <c r="BC77" s="1026"/>
      <c r="BD77" s="1027"/>
      <c r="BE77" s="1029"/>
      <c r="BF77" s="1026"/>
      <c r="BG77" s="1026"/>
      <c r="BH77" s="1026"/>
      <c r="BI77" s="1026"/>
      <c r="BJ77" s="1026"/>
      <c r="BK77" s="1026"/>
      <c r="BL77" s="1026"/>
      <c r="BM77" s="1026"/>
      <c r="BN77" s="1026"/>
      <c r="BO77" s="1026"/>
      <c r="BP77" s="1026"/>
      <c r="BQ77" s="1027"/>
      <c r="BR77" s="1029"/>
      <c r="BS77" s="1026"/>
      <c r="BT77" s="1026"/>
      <c r="BU77" s="1026"/>
      <c r="BV77" s="1026"/>
      <c r="BW77" s="1026"/>
      <c r="BX77" s="1026"/>
      <c r="BY77" s="1026"/>
      <c r="BZ77" s="1026"/>
      <c r="CA77" s="1026"/>
      <c r="CB77" s="1026"/>
      <c r="CC77" s="1026"/>
      <c r="CD77" s="1031"/>
      <c r="CE77" s="157"/>
    </row>
    <row r="78" spans="3:83" ht="6" customHeight="1">
      <c r="C78" s="955" t="s">
        <v>242</v>
      </c>
      <c r="D78" s="813"/>
      <c r="E78" s="813"/>
      <c r="F78" s="813"/>
      <c r="G78" s="813"/>
      <c r="H78" s="813"/>
      <c r="I78" s="813"/>
      <c r="J78" s="813"/>
      <c r="K78" s="813"/>
      <c r="L78" s="813"/>
      <c r="M78" s="813"/>
      <c r="N78" s="813"/>
      <c r="O78" s="813"/>
      <c r="P78" s="813"/>
      <c r="Q78" s="818"/>
      <c r="R78" s="1139" t="str">
        <f>IF(OR(R66=""),"", SUM(R66,R75))</f>
        <v/>
      </c>
      <c r="S78" s="1140"/>
      <c r="T78" s="1140"/>
      <c r="U78" s="1140"/>
      <c r="V78" s="1140"/>
      <c r="W78" s="1140"/>
      <c r="X78" s="1140"/>
      <c r="Y78" s="1140"/>
      <c r="Z78" s="1140"/>
      <c r="AA78" s="1140"/>
      <c r="AB78" s="1140"/>
      <c r="AC78" s="1140"/>
      <c r="AD78" s="1141"/>
      <c r="AE78" s="1139" t="str">
        <f t="shared" ref="AE78" si="15">IF(OR(AE66=""),"", SUM(AE66,AE75))</f>
        <v/>
      </c>
      <c r="AF78" s="1140"/>
      <c r="AG78" s="1140"/>
      <c r="AH78" s="1140"/>
      <c r="AI78" s="1140"/>
      <c r="AJ78" s="1140"/>
      <c r="AK78" s="1140"/>
      <c r="AL78" s="1140"/>
      <c r="AM78" s="1140"/>
      <c r="AN78" s="1140"/>
      <c r="AO78" s="1140"/>
      <c r="AP78" s="1140"/>
      <c r="AQ78" s="1141"/>
      <c r="AR78" s="1139" t="str">
        <f t="shared" ref="AR78" si="16">IF(OR(AR66=""),"", SUM(AR66,AR75))</f>
        <v/>
      </c>
      <c r="AS78" s="1140"/>
      <c r="AT78" s="1140"/>
      <c r="AU78" s="1140"/>
      <c r="AV78" s="1140"/>
      <c r="AW78" s="1140"/>
      <c r="AX78" s="1140"/>
      <c r="AY78" s="1140"/>
      <c r="AZ78" s="1140"/>
      <c r="BA78" s="1140"/>
      <c r="BB78" s="1140"/>
      <c r="BC78" s="1140"/>
      <c r="BD78" s="1141"/>
      <c r="BE78" s="1139" t="str">
        <f t="shared" ref="BE78" si="17">IF(OR(BE66=""),"", SUM(BE66,BE75))</f>
        <v/>
      </c>
      <c r="BF78" s="1140"/>
      <c r="BG78" s="1140"/>
      <c r="BH78" s="1140"/>
      <c r="BI78" s="1140"/>
      <c r="BJ78" s="1140"/>
      <c r="BK78" s="1140"/>
      <c r="BL78" s="1140"/>
      <c r="BM78" s="1140"/>
      <c r="BN78" s="1140"/>
      <c r="BO78" s="1140"/>
      <c r="BP78" s="1140"/>
      <c r="BQ78" s="1141"/>
      <c r="BR78" s="1139" t="str">
        <f t="shared" ref="BR78" si="18">IF(OR(BR66=""),"", SUM(BR66,BR75))</f>
        <v/>
      </c>
      <c r="BS78" s="1140"/>
      <c r="BT78" s="1140"/>
      <c r="BU78" s="1140"/>
      <c r="BV78" s="1140"/>
      <c r="BW78" s="1140"/>
      <c r="BX78" s="1140"/>
      <c r="BY78" s="1140"/>
      <c r="BZ78" s="1140"/>
      <c r="CA78" s="1140"/>
      <c r="CB78" s="1140"/>
      <c r="CC78" s="1140"/>
      <c r="CD78" s="1141"/>
      <c r="CE78" s="157"/>
    </row>
    <row r="79" spans="3:83" ht="6" customHeight="1">
      <c r="C79" s="817"/>
      <c r="D79" s="813"/>
      <c r="E79" s="813"/>
      <c r="F79" s="813"/>
      <c r="G79" s="813"/>
      <c r="H79" s="813"/>
      <c r="I79" s="813"/>
      <c r="J79" s="813"/>
      <c r="K79" s="813"/>
      <c r="L79" s="813"/>
      <c r="M79" s="813"/>
      <c r="N79" s="813"/>
      <c r="O79" s="813"/>
      <c r="P79" s="813"/>
      <c r="Q79" s="818"/>
      <c r="R79" s="1142"/>
      <c r="S79" s="1024"/>
      <c r="T79" s="1024"/>
      <c r="U79" s="1024"/>
      <c r="V79" s="1024"/>
      <c r="W79" s="1024"/>
      <c r="X79" s="1024"/>
      <c r="Y79" s="1024"/>
      <c r="Z79" s="1024"/>
      <c r="AA79" s="1024"/>
      <c r="AB79" s="1024"/>
      <c r="AC79" s="1024"/>
      <c r="AD79" s="1025"/>
      <c r="AE79" s="1142"/>
      <c r="AF79" s="1024"/>
      <c r="AG79" s="1024"/>
      <c r="AH79" s="1024"/>
      <c r="AI79" s="1024"/>
      <c r="AJ79" s="1024"/>
      <c r="AK79" s="1024"/>
      <c r="AL79" s="1024"/>
      <c r="AM79" s="1024"/>
      <c r="AN79" s="1024"/>
      <c r="AO79" s="1024"/>
      <c r="AP79" s="1024"/>
      <c r="AQ79" s="1025"/>
      <c r="AR79" s="1142"/>
      <c r="AS79" s="1024"/>
      <c r="AT79" s="1024"/>
      <c r="AU79" s="1024"/>
      <c r="AV79" s="1024"/>
      <c r="AW79" s="1024"/>
      <c r="AX79" s="1024"/>
      <c r="AY79" s="1024"/>
      <c r="AZ79" s="1024"/>
      <c r="BA79" s="1024"/>
      <c r="BB79" s="1024"/>
      <c r="BC79" s="1024"/>
      <c r="BD79" s="1025"/>
      <c r="BE79" s="1142"/>
      <c r="BF79" s="1024"/>
      <c r="BG79" s="1024"/>
      <c r="BH79" s="1024"/>
      <c r="BI79" s="1024"/>
      <c r="BJ79" s="1024"/>
      <c r="BK79" s="1024"/>
      <c r="BL79" s="1024"/>
      <c r="BM79" s="1024"/>
      <c r="BN79" s="1024"/>
      <c r="BO79" s="1024"/>
      <c r="BP79" s="1024"/>
      <c r="BQ79" s="1025"/>
      <c r="BR79" s="1142"/>
      <c r="BS79" s="1024"/>
      <c r="BT79" s="1024"/>
      <c r="BU79" s="1024"/>
      <c r="BV79" s="1024"/>
      <c r="BW79" s="1024"/>
      <c r="BX79" s="1024"/>
      <c r="BY79" s="1024"/>
      <c r="BZ79" s="1024"/>
      <c r="CA79" s="1024"/>
      <c r="CB79" s="1024"/>
      <c r="CC79" s="1024"/>
      <c r="CD79" s="1025"/>
      <c r="CE79" s="157"/>
    </row>
    <row r="80" spans="3:83" ht="6" customHeight="1" thickBot="1">
      <c r="C80" s="819"/>
      <c r="D80" s="820"/>
      <c r="E80" s="820"/>
      <c r="F80" s="820"/>
      <c r="G80" s="820"/>
      <c r="H80" s="820"/>
      <c r="I80" s="820"/>
      <c r="J80" s="820"/>
      <c r="K80" s="820"/>
      <c r="L80" s="820"/>
      <c r="M80" s="820"/>
      <c r="N80" s="820"/>
      <c r="O80" s="820"/>
      <c r="P80" s="820"/>
      <c r="Q80" s="821"/>
      <c r="R80" s="1162"/>
      <c r="S80" s="1026"/>
      <c r="T80" s="1026"/>
      <c r="U80" s="1026"/>
      <c r="V80" s="1026"/>
      <c r="W80" s="1026"/>
      <c r="X80" s="1026"/>
      <c r="Y80" s="1026"/>
      <c r="Z80" s="1026"/>
      <c r="AA80" s="1026"/>
      <c r="AB80" s="1026"/>
      <c r="AC80" s="1026"/>
      <c r="AD80" s="1027"/>
      <c r="AE80" s="1162"/>
      <c r="AF80" s="1026"/>
      <c r="AG80" s="1026"/>
      <c r="AH80" s="1026"/>
      <c r="AI80" s="1026"/>
      <c r="AJ80" s="1026"/>
      <c r="AK80" s="1026"/>
      <c r="AL80" s="1026"/>
      <c r="AM80" s="1026"/>
      <c r="AN80" s="1026"/>
      <c r="AO80" s="1026"/>
      <c r="AP80" s="1026"/>
      <c r="AQ80" s="1027"/>
      <c r="AR80" s="1162"/>
      <c r="AS80" s="1026"/>
      <c r="AT80" s="1026"/>
      <c r="AU80" s="1026"/>
      <c r="AV80" s="1026"/>
      <c r="AW80" s="1026"/>
      <c r="AX80" s="1026"/>
      <c r="AY80" s="1026"/>
      <c r="AZ80" s="1026"/>
      <c r="BA80" s="1026"/>
      <c r="BB80" s="1026"/>
      <c r="BC80" s="1026"/>
      <c r="BD80" s="1027"/>
      <c r="BE80" s="1162"/>
      <c r="BF80" s="1026"/>
      <c r="BG80" s="1026"/>
      <c r="BH80" s="1026"/>
      <c r="BI80" s="1026"/>
      <c r="BJ80" s="1026"/>
      <c r="BK80" s="1026"/>
      <c r="BL80" s="1026"/>
      <c r="BM80" s="1026"/>
      <c r="BN80" s="1026"/>
      <c r="BO80" s="1026"/>
      <c r="BP80" s="1026"/>
      <c r="BQ80" s="1027"/>
      <c r="BR80" s="1162"/>
      <c r="BS80" s="1026"/>
      <c r="BT80" s="1026"/>
      <c r="BU80" s="1026"/>
      <c r="BV80" s="1026"/>
      <c r="BW80" s="1026"/>
      <c r="BX80" s="1026"/>
      <c r="BY80" s="1026"/>
      <c r="BZ80" s="1026"/>
      <c r="CA80" s="1026"/>
      <c r="CB80" s="1026"/>
      <c r="CC80" s="1026"/>
      <c r="CD80" s="1027"/>
      <c r="CE80" s="157"/>
    </row>
    <row r="81" spans="1:95" ht="6" customHeight="1">
      <c r="C81" s="175"/>
      <c r="D81" s="175"/>
      <c r="E81" s="175"/>
      <c r="F81" s="175"/>
      <c r="G81" s="175"/>
      <c r="H81" s="175"/>
      <c r="I81" s="175"/>
      <c r="J81" s="175"/>
      <c r="K81" s="175"/>
      <c r="L81" s="175"/>
      <c r="M81" s="175"/>
      <c r="N81" s="175"/>
      <c r="O81" s="175"/>
      <c r="P81" s="175"/>
      <c r="Q81" s="175"/>
    </row>
    <row r="82" spans="1:95" ht="6" customHeight="1">
      <c r="C82" s="994" t="s">
        <v>281</v>
      </c>
      <c r="D82" s="995"/>
      <c r="E82" s="995"/>
      <c r="F82" s="995"/>
      <c r="G82" s="995"/>
      <c r="H82" s="995"/>
      <c r="I82" s="995"/>
      <c r="J82" s="995"/>
      <c r="K82" s="995"/>
      <c r="L82" s="995"/>
      <c r="M82" s="995"/>
      <c r="N82" s="995"/>
      <c r="O82" s="995"/>
      <c r="P82" s="995"/>
      <c r="Q82" s="995"/>
      <c r="R82" s="995"/>
      <c r="S82" s="995"/>
      <c r="T82" s="995"/>
      <c r="U82" s="995"/>
      <c r="V82" s="995"/>
      <c r="W82" s="995"/>
      <c r="X82" s="995"/>
      <c r="Y82" s="995"/>
      <c r="Z82" s="995"/>
      <c r="AA82" s="995"/>
      <c r="AB82" s="995"/>
      <c r="AC82" s="995"/>
      <c r="AD82" s="995"/>
      <c r="AE82" s="995"/>
      <c r="AF82" s="995"/>
      <c r="AG82" s="995"/>
      <c r="AH82" s="995"/>
      <c r="AI82" s="995"/>
      <c r="AJ82" s="995"/>
      <c r="AK82" s="995"/>
      <c r="AL82" s="995"/>
      <c r="AM82" s="995"/>
      <c r="AN82" s="995"/>
      <c r="AO82" s="995"/>
      <c r="AP82" s="995"/>
      <c r="AQ82" s="995"/>
      <c r="AR82" s="995"/>
      <c r="AS82" s="995"/>
      <c r="AT82" s="995"/>
      <c r="AU82" s="995"/>
      <c r="AV82" s="995"/>
      <c r="AW82" s="995"/>
      <c r="AX82" s="995"/>
      <c r="AY82" s="995"/>
      <c r="AZ82" s="995"/>
      <c r="BA82" s="995"/>
      <c r="BB82" s="995"/>
      <c r="BC82" s="995"/>
      <c r="BD82" s="995"/>
      <c r="BE82" s="995"/>
      <c r="BF82" s="995"/>
      <c r="BG82" s="995"/>
      <c r="BH82" s="995"/>
      <c r="BI82" s="995"/>
      <c r="BJ82" s="995"/>
      <c r="BK82" s="995"/>
      <c r="BL82" s="995"/>
      <c r="BM82" s="995"/>
      <c r="BN82" s="995"/>
      <c r="BO82" s="995"/>
      <c r="BP82" s="995"/>
      <c r="BQ82" s="995"/>
      <c r="BR82" s="995"/>
      <c r="BS82" s="995"/>
      <c r="BT82" s="995"/>
      <c r="BU82" s="995"/>
      <c r="BV82" s="995"/>
      <c r="BW82" s="995"/>
      <c r="BX82" s="995"/>
      <c r="BY82" s="995"/>
      <c r="BZ82" s="995"/>
      <c r="CA82" s="995"/>
      <c r="CB82" s="995"/>
      <c r="CC82" s="995"/>
      <c r="CD82" s="995"/>
      <c r="CE82" s="995"/>
      <c r="CF82" s="995"/>
      <c r="CG82" s="995"/>
      <c r="CH82" s="995"/>
      <c r="CI82" s="995"/>
      <c r="CJ82" s="995"/>
      <c r="CK82" s="995"/>
      <c r="CL82" s="995"/>
      <c r="CM82" s="995"/>
      <c r="CN82" s="995"/>
      <c r="CO82" s="995"/>
      <c r="CP82" s="995"/>
      <c r="CQ82" s="995"/>
    </row>
    <row r="83" spans="1:95" ht="6" customHeight="1">
      <c r="C83" s="995"/>
      <c r="D83" s="995"/>
      <c r="E83" s="995"/>
      <c r="F83" s="995"/>
      <c r="G83" s="995"/>
      <c r="H83" s="995"/>
      <c r="I83" s="995"/>
      <c r="J83" s="995"/>
      <c r="K83" s="995"/>
      <c r="L83" s="995"/>
      <c r="M83" s="995"/>
      <c r="N83" s="995"/>
      <c r="O83" s="995"/>
      <c r="P83" s="995"/>
      <c r="Q83" s="995"/>
      <c r="R83" s="995"/>
      <c r="S83" s="995"/>
      <c r="T83" s="995"/>
      <c r="U83" s="995"/>
      <c r="V83" s="995"/>
      <c r="W83" s="995"/>
      <c r="X83" s="995"/>
      <c r="Y83" s="995"/>
      <c r="Z83" s="995"/>
      <c r="AA83" s="995"/>
      <c r="AB83" s="995"/>
      <c r="AC83" s="995"/>
      <c r="AD83" s="995"/>
      <c r="AE83" s="995"/>
      <c r="AF83" s="995"/>
      <c r="AG83" s="995"/>
      <c r="AH83" s="995"/>
      <c r="AI83" s="995"/>
      <c r="AJ83" s="995"/>
      <c r="AK83" s="995"/>
      <c r="AL83" s="995"/>
      <c r="AM83" s="995"/>
      <c r="AN83" s="995"/>
      <c r="AO83" s="995"/>
      <c r="AP83" s="995"/>
      <c r="AQ83" s="995"/>
      <c r="AR83" s="995"/>
      <c r="AS83" s="995"/>
      <c r="AT83" s="995"/>
      <c r="AU83" s="995"/>
      <c r="AV83" s="995"/>
      <c r="AW83" s="995"/>
      <c r="AX83" s="995"/>
      <c r="AY83" s="995"/>
      <c r="AZ83" s="995"/>
      <c r="BA83" s="995"/>
      <c r="BB83" s="995"/>
      <c r="BC83" s="995"/>
      <c r="BD83" s="995"/>
      <c r="BE83" s="995"/>
      <c r="BF83" s="995"/>
      <c r="BG83" s="995"/>
      <c r="BH83" s="995"/>
      <c r="BI83" s="995"/>
      <c r="BJ83" s="995"/>
      <c r="BK83" s="995"/>
      <c r="BL83" s="995"/>
      <c r="BM83" s="995"/>
      <c r="BN83" s="995"/>
      <c r="BO83" s="995"/>
      <c r="BP83" s="995"/>
      <c r="BQ83" s="995"/>
      <c r="BR83" s="995"/>
      <c r="BS83" s="995"/>
      <c r="BT83" s="995"/>
      <c r="BU83" s="995"/>
      <c r="BV83" s="995"/>
      <c r="BW83" s="995"/>
      <c r="BX83" s="995"/>
      <c r="BY83" s="995"/>
      <c r="BZ83" s="995"/>
      <c r="CA83" s="995"/>
      <c r="CB83" s="995"/>
      <c r="CC83" s="995"/>
      <c r="CD83" s="995"/>
      <c r="CE83" s="995"/>
      <c r="CF83" s="995"/>
      <c r="CG83" s="995"/>
      <c r="CH83" s="995"/>
      <c r="CI83" s="995"/>
      <c r="CJ83" s="995"/>
      <c r="CK83" s="995"/>
      <c r="CL83" s="995"/>
      <c r="CM83" s="995"/>
      <c r="CN83" s="995"/>
      <c r="CO83" s="995"/>
      <c r="CP83" s="995"/>
      <c r="CQ83" s="995"/>
    </row>
    <row r="84" spans="1:95" ht="6" customHeight="1">
      <c r="C84" s="995"/>
      <c r="D84" s="995"/>
      <c r="E84" s="995"/>
      <c r="F84" s="995"/>
      <c r="G84" s="995"/>
      <c r="H84" s="995"/>
      <c r="I84" s="995"/>
      <c r="J84" s="995"/>
      <c r="K84" s="995"/>
      <c r="L84" s="995"/>
      <c r="M84" s="995"/>
      <c r="N84" s="995"/>
      <c r="O84" s="995"/>
      <c r="P84" s="995"/>
      <c r="Q84" s="995"/>
      <c r="R84" s="995"/>
      <c r="S84" s="995"/>
      <c r="T84" s="995"/>
      <c r="U84" s="995"/>
      <c r="V84" s="995"/>
      <c r="W84" s="995"/>
      <c r="X84" s="995"/>
      <c r="Y84" s="995"/>
      <c r="Z84" s="995"/>
      <c r="AA84" s="995"/>
      <c r="AB84" s="995"/>
      <c r="AC84" s="995"/>
      <c r="AD84" s="995"/>
      <c r="AE84" s="995"/>
      <c r="AF84" s="995"/>
      <c r="AG84" s="995"/>
      <c r="AH84" s="995"/>
      <c r="AI84" s="995"/>
      <c r="AJ84" s="995"/>
      <c r="AK84" s="995"/>
      <c r="AL84" s="995"/>
      <c r="AM84" s="995"/>
      <c r="AN84" s="995"/>
      <c r="AO84" s="995"/>
      <c r="AP84" s="995"/>
      <c r="AQ84" s="995"/>
      <c r="AR84" s="995"/>
      <c r="AS84" s="995"/>
      <c r="AT84" s="995"/>
      <c r="AU84" s="995"/>
      <c r="AV84" s="995"/>
      <c r="AW84" s="995"/>
      <c r="AX84" s="995"/>
      <c r="AY84" s="995"/>
      <c r="AZ84" s="995"/>
      <c r="BA84" s="995"/>
      <c r="BB84" s="995"/>
      <c r="BC84" s="995"/>
      <c r="BD84" s="995"/>
      <c r="BE84" s="995"/>
      <c r="BF84" s="995"/>
      <c r="BG84" s="995"/>
      <c r="BH84" s="995"/>
      <c r="BI84" s="995"/>
      <c r="BJ84" s="995"/>
      <c r="BK84" s="995"/>
      <c r="BL84" s="995"/>
      <c r="BM84" s="995"/>
      <c r="BN84" s="995"/>
      <c r="BO84" s="995"/>
      <c r="BP84" s="995"/>
      <c r="BQ84" s="995"/>
      <c r="BR84" s="995"/>
      <c r="BS84" s="995"/>
      <c r="BT84" s="995"/>
      <c r="BU84" s="995"/>
      <c r="BV84" s="995"/>
      <c r="BW84" s="995"/>
      <c r="BX84" s="995"/>
      <c r="BY84" s="995"/>
      <c r="BZ84" s="995"/>
      <c r="CA84" s="995"/>
      <c r="CB84" s="995"/>
      <c r="CC84" s="995"/>
      <c r="CD84" s="995"/>
      <c r="CE84" s="995"/>
      <c r="CF84" s="995"/>
      <c r="CG84" s="995"/>
      <c r="CH84" s="995"/>
      <c r="CI84" s="995"/>
      <c r="CJ84" s="995"/>
      <c r="CK84" s="995"/>
      <c r="CL84" s="995"/>
      <c r="CM84" s="995"/>
      <c r="CN84" s="995"/>
      <c r="CO84" s="995"/>
      <c r="CP84" s="995"/>
      <c r="CQ84" s="995"/>
    </row>
    <row r="85" spans="1:95" ht="12" customHeight="1">
      <c r="C85" s="995"/>
      <c r="D85" s="995"/>
      <c r="E85" s="995"/>
      <c r="F85" s="995"/>
      <c r="G85" s="995"/>
      <c r="H85" s="995"/>
      <c r="I85" s="995"/>
      <c r="J85" s="995"/>
      <c r="K85" s="995"/>
      <c r="L85" s="995"/>
      <c r="M85" s="995"/>
      <c r="N85" s="995"/>
      <c r="O85" s="995"/>
      <c r="P85" s="995"/>
      <c r="Q85" s="995"/>
      <c r="R85" s="995"/>
      <c r="S85" s="995"/>
      <c r="T85" s="995"/>
      <c r="U85" s="995"/>
      <c r="V85" s="995"/>
      <c r="W85" s="995"/>
      <c r="X85" s="995"/>
      <c r="Y85" s="995"/>
      <c r="Z85" s="995"/>
      <c r="AA85" s="995"/>
      <c r="AB85" s="995"/>
      <c r="AC85" s="995"/>
      <c r="AD85" s="995"/>
      <c r="AE85" s="995"/>
      <c r="AF85" s="995"/>
      <c r="AG85" s="995"/>
      <c r="AH85" s="995"/>
      <c r="AI85" s="995"/>
      <c r="AJ85" s="995"/>
      <c r="AK85" s="995"/>
      <c r="AL85" s="995"/>
      <c r="AM85" s="995"/>
      <c r="AN85" s="995"/>
      <c r="AO85" s="995"/>
      <c r="AP85" s="995"/>
      <c r="AQ85" s="995"/>
      <c r="AR85" s="995"/>
      <c r="AS85" s="995"/>
      <c r="AT85" s="995"/>
      <c r="AU85" s="995"/>
      <c r="AV85" s="995"/>
      <c r="AW85" s="995"/>
      <c r="AX85" s="995"/>
      <c r="AY85" s="995"/>
      <c r="AZ85" s="995"/>
      <c r="BA85" s="995"/>
      <c r="BB85" s="995"/>
      <c r="BC85" s="995"/>
      <c r="BD85" s="995"/>
      <c r="BE85" s="995"/>
      <c r="BF85" s="995"/>
      <c r="BG85" s="995"/>
      <c r="BH85" s="995"/>
      <c r="BI85" s="995"/>
      <c r="BJ85" s="995"/>
      <c r="BK85" s="995"/>
      <c r="BL85" s="995"/>
      <c r="BM85" s="995"/>
      <c r="BN85" s="995"/>
      <c r="BO85" s="995"/>
      <c r="BP85" s="995"/>
      <c r="BQ85" s="995"/>
      <c r="BR85" s="995"/>
      <c r="BS85" s="995"/>
      <c r="BT85" s="995"/>
      <c r="BU85" s="995"/>
      <c r="BV85" s="995"/>
      <c r="BW85" s="995"/>
      <c r="BX85" s="995"/>
      <c r="BY85" s="995"/>
      <c r="BZ85" s="995"/>
      <c r="CA85" s="995"/>
      <c r="CB85" s="995"/>
      <c r="CC85" s="995"/>
      <c r="CD85" s="995"/>
      <c r="CE85" s="995"/>
      <c r="CF85" s="995"/>
      <c r="CG85" s="995"/>
      <c r="CH85" s="995"/>
      <c r="CI85" s="995"/>
      <c r="CJ85" s="995"/>
      <c r="CK85" s="995"/>
      <c r="CL85" s="995"/>
      <c r="CM85" s="995"/>
      <c r="CN85" s="995"/>
      <c r="CO85" s="995"/>
      <c r="CP85" s="995"/>
      <c r="CQ85" s="995"/>
    </row>
    <row r="86" spans="1:95" ht="6" customHeight="1">
      <c r="A86" s="811" t="s">
        <v>244</v>
      </c>
      <c r="B86" s="811"/>
      <c r="C86" s="811"/>
      <c r="D86" s="811"/>
      <c r="E86" s="811"/>
      <c r="F86" s="811"/>
      <c r="G86" s="811"/>
      <c r="H86" s="811"/>
      <c r="I86" s="811"/>
      <c r="J86" s="811"/>
      <c r="K86" s="811"/>
      <c r="L86" s="811"/>
      <c r="M86" s="811"/>
      <c r="N86" s="811"/>
      <c r="O86" s="811"/>
      <c r="P86" s="811"/>
      <c r="Q86" s="811"/>
      <c r="R86" s="811"/>
      <c r="S86" s="811"/>
      <c r="T86" s="811"/>
      <c r="U86" s="811"/>
      <c r="V86" s="811"/>
      <c r="W86" s="811"/>
      <c r="X86" s="811"/>
      <c r="Y86" s="811"/>
      <c r="Z86" s="811"/>
      <c r="AA86" s="811"/>
      <c r="AB86" s="811"/>
      <c r="AC86" s="811"/>
      <c r="AD86" s="811"/>
      <c r="AE86" s="811"/>
      <c r="AF86" s="811"/>
      <c r="AG86" s="811"/>
      <c r="AH86" s="811"/>
      <c r="AI86" s="811"/>
      <c r="AJ86" s="811"/>
      <c r="AK86" s="811"/>
      <c r="AL86" s="811"/>
      <c r="AM86" s="811"/>
      <c r="AN86" s="811"/>
      <c r="AO86" s="811"/>
      <c r="AP86" s="811"/>
      <c r="AQ86" s="811"/>
      <c r="AR86" s="811"/>
      <c r="AS86" s="811"/>
      <c r="AT86" s="811"/>
      <c r="AU86" s="811"/>
      <c r="AV86" s="811"/>
      <c r="AW86" s="811"/>
      <c r="AX86" s="811"/>
      <c r="AY86" s="811"/>
      <c r="AZ86" s="811"/>
      <c r="BA86" s="811"/>
      <c r="BB86" s="811"/>
      <c r="BC86" s="811"/>
      <c r="BD86" s="811"/>
      <c r="BE86" s="811"/>
      <c r="BF86" s="811"/>
      <c r="BG86" s="811"/>
      <c r="BH86" s="811"/>
      <c r="BI86" s="811"/>
      <c r="BJ86" s="811"/>
      <c r="BK86" s="811"/>
      <c r="BL86" s="811"/>
      <c r="BM86" s="811"/>
      <c r="BN86" s="811"/>
      <c r="BO86" s="811"/>
      <c r="BP86" s="811"/>
      <c r="BQ86" s="811"/>
      <c r="BR86" s="811"/>
      <c r="BS86" s="811"/>
      <c r="BT86" s="811"/>
      <c r="BU86" s="811"/>
      <c r="BV86" s="811"/>
      <c r="BW86" s="811"/>
      <c r="BX86" s="811"/>
      <c r="BY86" s="811"/>
      <c r="BZ86" s="811"/>
      <c r="CA86" s="811"/>
      <c r="CB86" s="811"/>
      <c r="CC86" s="811"/>
      <c r="CD86" s="811"/>
      <c r="CE86" s="811"/>
    </row>
    <row r="87" spans="1:95" ht="6" customHeight="1">
      <c r="A87" s="811"/>
      <c r="B87" s="811"/>
      <c r="C87" s="811"/>
      <c r="D87" s="811"/>
      <c r="E87" s="811"/>
      <c r="F87" s="811"/>
      <c r="G87" s="811"/>
      <c r="H87" s="811"/>
      <c r="I87" s="811"/>
      <c r="J87" s="811"/>
      <c r="K87" s="811"/>
      <c r="L87" s="811"/>
      <c r="M87" s="811"/>
      <c r="N87" s="811"/>
      <c r="O87" s="811"/>
      <c r="P87" s="811"/>
      <c r="Q87" s="811"/>
      <c r="R87" s="811"/>
      <c r="S87" s="811"/>
      <c r="T87" s="811"/>
      <c r="U87" s="811"/>
      <c r="V87" s="811"/>
      <c r="W87" s="811"/>
      <c r="X87" s="811"/>
      <c r="Y87" s="811"/>
      <c r="Z87" s="811"/>
      <c r="AA87" s="811"/>
      <c r="AB87" s="811"/>
      <c r="AC87" s="811"/>
      <c r="AD87" s="811"/>
      <c r="AE87" s="811"/>
      <c r="AF87" s="811"/>
      <c r="AG87" s="811"/>
      <c r="AH87" s="811"/>
      <c r="AI87" s="811"/>
      <c r="AJ87" s="811"/>
      <c r="AK87" s="811"/>
      <c r="AL87" s="811"/>
      <c r="AM87" s="811"/>
      <c r="AN87" s="811"/>
      <c r="AO87" s="811"/>
      <c r="AP87" s="811"/>
      <c r="AQ87" s="811"/>
      <c r="AR87" s="811"/>
      <c r="AS87" s="811"/>
      <c r="AT87" s="811"/>
      <c r="AU87" s="811"/>
      <c r="AV87" s="811"/>
      <c r="AW87" s="811"/>
      <c r="AX87" s="811"/>
      <c r="AY87" s="811"/>
      <c r="AZ87" s="811"/>
      <c r="BA87" s="811"/>
      <c r="BB87" s="811"/>
      <c r="BC87" s="811"/>
      <c r="BD87" s="811"/>
      <c r="BE87" s="811"/>
      <c r="BF87" s="811"/>
      <c r="BG87" s="811"/>
      <c r="BH87" s="811"/>
      <c r="BI87" s="811"/>
      <c r="BJ87" s="811"/>
      <c r="BK87" s="811"/>
      <c r="BL87" s="811"/>
      <c r="BM87" s="811"/>
      <c r="BN87" s="811"/>
      <c r="BO87" s="811"/>
      <c r="BP87" s="811"/>
      <c r="BQ87" s="811"/>
      <c r="BR87" s="811"/>
      <c r="BS87" s="811"/>
      <c r="BT87" s="811"/>
      <c r="BU87" s="811"/>
      <c r="BV87" s="811"/>
      <c r="BW87" s="811"/>
      <c r="BX87" s="811"/>
      <c r="BY87" s="811"/>
      <c r="BZ87" s="811"/>
      <c r="CA87" s="811"/>
      <c r="CB87" s="811"/>
      <c r="CC87" s="811"/>
      <c r="CD87" s="811"/>
      <c r="CE87" s="811"/>
      <c r="CF87" s="155"/>
    </row>
    <row r="88" spans="1:95" ht="6" customHeight="1">
      <c r="A88" s="811"/>
      <c r="B88" s="811"/>
      <c r="C88" s="811"/>
      <c r="D88" s="811"/>
      <c r="E88" s="811"/>
      <c r="F88" s="811"/>
      <c r="G88" s="811"/>
      <c r="H88" s="811"/>
      <c r="I88" s="811"/>
      <c r="J88" s="811"/>
      <c r="K88" s="811"/>
      <c r="L88" s="811"/>
      <c r="M88" s="811"/>
      <c r="N88" s="811"/>
      <c r="O88" s="811"/>
      <c r="P88" s="811"/>
      <c r="Q88" s="811"/>
      <c r="R88" s="811"/>
      <c r="S88" s="811"/>
      <c r="T88" s="811"/>
      <c r="U88" s="811"/>
      <c r="V88" s="811"/>
      <c r="W88" s="811"/>
      <c r="X88" s="811"/>
      <c r="Y88" s="811"/>
      <c r="Z88" s="811"/>
      <c r="AA88" s="811"/>
      <c r="AB88" s="811"/>
      <c r="AC88" s="811"/>
      <c r="AD88" s="811"/>
      <c r="AE88" s="811"/>
      <c r="AF88" s="811"/>
      <c r="AG88" s="811"/>
      <c r="AH88" s="811"/>
      <c r="AI88" s="811"/>
      <c r="AJ88" s="811"/>
      <c r="AK88" s="811"/>
      <c r="AL88" s="811"/>
      <c r="AM88" s="811"/>
      <c r="AN88" s="811"/>
      <c r="AO88" s="811"/>
      <c r="AP88" s="811"/>
      <c r="AQ88" s="811"/>
      <c r="AR88" s="811"/>
      <c r="AS88" s="811"/>
      <c r="AT88" s="811"/>
      <c r="AU88" s="811"/>
      <c r="AV88" s="811"/>
      <c r="AW88" s="811"/>
      <c r="AX88" s="811"/>
      <c r="AY88" s="811"/>
      <c r="AZ88" s="811"/>
      <c r="BA88" s="811"/>
      <c r="BB88" s="811"/>
      <c r="BC88" s="811"/>
      <c r="BD88" s="811"/>
      <c r="BE88" s="811"/>
      <c r="BF88" s="811"/>
      <c r="BG88" s="811"/>
      <c r="BH88" s="811"/>
      <c r="BI88" s="811"/>
      <c r="BJ88" s="811"/>
      <c r="BK88" s="811"/>
      <c r="BL88" s="811"/>
      <c r="BM88" s="811"/>
      <c r="BN88" s="811"/>
      <c r="BO88" s="811"/>
      <c r="BP88" s="811"/>
      <c r="BQ88" s="811"/>
      <c r="BR88" s="811"/>
      <c r="BS88" s="811"/>
      <c r="BT88" s="811"/>
      <c r="BU88" s="811"/>
      <c r="BV88" s="811"/>
      <c r="BW88" s="811"/>
      <c r="BX88" s="811"/>
      <c r="BY88" s="811"/>
      <c r="BZ88" s="811"/>
      <c r="CA88" s="811"/>
      <c r="CB88" s="811"/>
      <c r="CC88" s="811"/>
      <c r="CD88" s="811"/>
      <c r="CE88" s="811"/>
    </row>
    <row r="89" spans="1:95" ht="6" customHeight="1">
      <c r="A89" s="154"/>
      <c r="B89" s="154"/>
      <c r="C89" s="154"/>
      <c r="D89" s="154"/>
      <c r="E89" s="154"/>
      <c r="F89" s="154"/>
      <c r="G89" s="154"/>
      <c r="H89" s="154"/>
      <c r="I89" s="154"/>
      <c r="J89" s="154"/>
      <c r="K89" s="154"/>
      <c r="L89" s="154"/>
      <c r="M89" s="154"/>
      <c r="N89" s="154"/>
      <c r="O89" s="154"/>
      <c r="P89" s="154"/>
      <c r="Q89" s="154"/>
      <c r="R89" s="154"/>
      <c r="S89" s="154"/>
      <c r="T89" s="154"/>
      <c r="U89" s="154"/>
      <c r="V89" s="154"/>
      <c r="W89" s="154"/>
      <c r="X89" s="154"/>
      <c r="Y89" s="154"/>
      <c r="Z89" s="154"/>
      <c r="AA89" s="154"/>
      <c r="AB89" s="154"/>
      <c r="AC89" s="154"/>
      <c r="AD89" s="154"/>
      <c r="AE89" s="154"/>
      <c r="AF89" s="154"/>
      <c r="AG89" s="154"/>
      <c r="AH89" s="154"/>
      <c r="AI89" s="154"/>
      <c r="AJ89" s="154"/>
      <c r="AK89" s="154"/>
      <c r="AL89" s="154"/>
      <c r="AM89" s="154"/>
      <c r="AN89" s="154"/>
      <c r="AO89" s="154"/>
      <c r="AP89" s="154"/>
      <c r="AQ89" s="154"/>
      <c r="AR89" s="154"/>
      <c r="AS89" s="154"/>
      <c r="AT89" s="154"/>
      <c r="AU89" s="154"/>
      <c r="AV89" s="154"/>
      <c r="AW89" s="154"/>
      <c r="AX89" s="154"/>
      <c r="AY89" s="154"/>
      <c r="AZ89" s="154"/>
      <c r="BA89" s="154"/>
      <c r="BB89" s="154"/>
      <c r="BC89" s="154"/>
      <c r="BD89" s="154"/>
      <c r="BE89" s="154"/>
      <c r="BF89" s="154"/>
      <c r="BG89" s="154"/>
      <c r="BH89" s="154"/>
      <c r="BI89" s="154"/>
      <c r="BJ89" s="154"/>
      <c r="BK89" s="154"/>
      <c r="BL89" s="154"/>
      <c r="BM89" s="154"/>
      <c r="BN89" s="154"/>
      <c r="BO89" s="154"/>
      <c r="BP89" s="154"/>
      <c r="BQ89" s="154"/>
      <c r="BR89" s="154"/>
      <c r="BS89" s="154"/>
      <c r="BT89" s="154"/>
      <c r="BU89" s="154"/>
      <c r="BV89" s="154"/>
      <c r="BW89" s="154"/>
      <c r="BX89" s="154"/>
      <c r="BY89" s="154"/>
      <c r="BZ89" s="154"/>
      <c r="CA89" s="154"/>
      <c r="CB89" s="154"/>
      <c r="CC89" s="154"/>
      <c r="CD89" s="154"/>
      <c r="CE89" s="154"/>
    </row>
    <row r="90" spans="1:95" ht="6" customHeight="1">
      <c r="A90" s="154"/>
      <c r="B90" s="154"/>
      <c r="C90" s="669" t="s">
        <v>282</v>
      </c>
      <c r="D90" s="669"/>
      <c r="E90" s="669"/>
      <c r="F90" s="669"/>
      <c r="G90" s="669"/>
      <c r="H90" s="669"/>
      <c r="I90" s="669"/>
      <c r="J90" s="669"/>
      <c r="K90" s="669"/>
      <c r="L90" s="669"/>
      <c r="M90" s="669"/>
      <c r="N90" s="669"/>
      <c r="O90" s="669"/>
      <c r="P90" s="669"/>
      <c r="Q90" s="669"/>
      <c r="R90" s="669"/>
      <c r="S90" s="669"/>
      <c r="T90" s="669"/>
      <c r="U90" s="669"/>
      <c r="V90" s="669"/>
      <c r="W90" s="669"/>
      <c r="X90" s="669"/>
      <c r="Y90" s="669"/>
      <c r="Z90" s="669"/>
      <c r="AA90" s="669"/>
      <c r="AB90" s="669"/>
      <c r="AC90" s="669"/>
      <c r="AD90" s="669"/>
      <c r="AE90" s="669"/>
      <c r="AF90" s="669"/>
      <c r="AG90" s="669"/>
      <c r="AH90" s="669"/>
      <c r="AI90" s="669"/>
      <c r="AJ90" s="669"/>
      <c r="AK90" s="669"/>
      <c r="AL90" s="669"/>
      <c r="AM90" s="669"/>
      <c r="AN90" s="669"/>
      <c r="AO90" s="669"/>
      <c r="AP90" s="669"/>
      <c r="AQ90" s="669"/>
      <c r="AR90" s="669"/>
      <c r="AS90" s="669"/>
      <c r="AT90" s="669"/>
      <c r="AU90" s="669"/>
      <c r="AV90" s="669"/>
      <c r="AW90" s="669"/>
      <c r="AX90" s="669"/>
      <c r="AY90" s="669"/>
      <c r="AZ90" s="669"/>
      <c r="BA90" s="669"/>
      <c r="BB90" s="669"/>
      <c r="BC90" s="669"/>
      <c r="BD90" s="669"/>
      <c r="BE90" s="669"/>
      <c r="BF90" s="669"/>
      <c r="BG90" s="669"/>
      <c r="BH90" s="669"/>
      <c r="BI90" s="669"/>
      <c r="BJ90" s="669"/>
      <c r="BK90" s="669"/>
      <c r="BL90" s="669"/>
      <c r="BM90" s="669"/>
      <c r="BN90" s="669"/>
      <c r="BO90" s="669"/>
      <c r="BP90" s="669"/>
      <c r="BQ90" s="154"/>
      <c r="BR90" s="154"/>
      <c r="BS90" s="154"/>
      <c r="BT90" s="154"/>
      <c r="BU90" s="154"/>
      <c r="BV90" s="154"/>
      <c r="BW90" s="154"/>
      <c r="BX90" s="154"/>
      <c r="BY90" s="154"/>
      <c r="BZ90" s="154"/>
      <c r="CA90" s="154"/>
      <c r="CB90" s="154"/>
      <c r="CC90" s="154"/>
      <c r="CD90" s="154"/>
      <c r="CE90" s="154"/>
    </row>
    <row r="91" spans="1:95" ht="6" customHeight="1">
      <c r="A91" s="154"/>
      <c r="B91" s="154"/>
      <c r="C91" s="669"/>
      <c r="D91" s="669"/>
      <c r="E91" s="669"/>
      <c r="F91" s="669"/>
      <c r="G91" s="669"/>
      <c r="H91" s="669"/>
      <c r="I91" s="669"/>
      <c r="J91" s="669"/>
      <c r="K91" s="669"/>
      <c r="L91" s="669"/>
      <c r="M91" s="669"/>
      <c r="N91" s="669"/>
      <c r="O91" s="669"/>
      <c r="P91" s="669"/>
      <c r="Q91" s="669"/>
      <c r="R91" s="669"/>
      <c r="S91" s="669"/>
      <c r="T91" s="669"/>
      <c r="U91" s="669"/>
      <c r="V91" s="669"/>
      <c r="W91" s="669"/>
      <c r="X91" s="669"/>
      <c r="Y91" s="669"/>
      <c r="Z91" s="669"/>
      <c r="AA91" s="669"/>
      <c r="AB91" s="669"/>
      <c r="AC91" s="669"/>
      <c r="AD91" s="669"/>
      <c r="AE91" s="669"/>
      <c r="AF91" s="669"/>
      <c r="AG91" s="669"/>
      <c r="AH91" s="669"/>
      <c r="AI91" s="669"/>
      <c r="AJ91" s="669"/>
      <c r="AK91" s="669"/>
      <c r="AL91" s="669"/>
      <c r="AM91" s="669"/>
      <c r="AN91" s="669"/>
      <c r="AO91" s="669"/>
      <c r="AP91" s="669"/>
      <c r="AQ91" s="669"/>
      <c r="AR91" s="669"/>
      <c r="AS91" s="669"/>
      <c r="AT91" s="669"/>
      <c r="AU91" s="669"/>
      <c r="AV91" s="669"/>
      <c r="AW91" s="669"/>
      <c r="AX91" s="669"/>
      <c r="AY91" s="669"/>
      <c r="AZ91" s="669"/>
      <c r="BA91" s="669"/>
      <c r="BB91" s="669"/>
      <c r="BC91" s="669"/>
      <c r="BD91" s="669"/>
      <c r="BE91" s="669"/>
      <c r="BF91" s="669"/>
      <c r="BG91" s="669"/>
      <c r="BH91" s="669"/>
      <c r="BI91" s="669"/>
      <c r="BJ91" s="669"/>
      <c r="BK91" s="669"/>
      <c r="BL91" s="669"/>
      <c r="BM91" s="669"/>
      <c r="BN91" s="669"/>
      <c r="BO91" s="669"/>
      <c r="BP91" s="669"/>
      <c r="BQ91" s="154"/>
      <c r="BR91" s="154"/>
      <c r="BS91" s="154"/>
      <c r="BT91" s="154"/>
      <c r="BU91" s="154"/>
      <c r="BV91" s="154"/>
      <c r="BW91" s="154"/>
      <c r="BX91" s="154"/>
      <c r="BY91" s="154"/>
      <c r="BZ91" s="154"/>
      <c r="CA91" s="154"/>
      <c r="CB91" s="154"/>
      <c r="CC91" s="154"/>
      <c r="CD91" s="154"/>
      <c r="CE91" s="154"/>
    </row>
    <row r="92" spans="1:95" ht="6" customHeight="1">
      <c r="A92" s="154"/>
      <c r="B92" s="154"/>
      <c r="C92" s="176"/>
      <c r="D92" s="176"/>
      <c r="E92" s="176"/>
      <c r="F92" s="176"/>
      <c r="G92" s="176"/>
      <c r="H92" s="176"/>
      <c r="I92" s="176"/>
      <c r="J92" s="176"/>
      <c r="K92" s="176"/>
      <c r="L92" s="176"/>
      <c r="M92" s="176"/>
      <c r="N92" s="176"/>
      <c r="O92" s="176"/>
      <c r="P92" s="176"/>
      <c r="Q92" s="176"/>
      <c r="R92" s="176"/>
      <c r="S92" s="176"/>
      <c r="T92" s="176"/>
      <c r="U92" s="176"/>
      <c r="V92" s="176"/>
      <c r="W92" s="176"/>
      <c r="X92" s="176"/>
      <c r="Y92" s="176"/>
      <c r="Z92" s="176"/>
      <c r="AA92" s="176"/>
      <c r="AB92" s="176"/>
      <c r="AC92" s="176"/>
      <c r="AD92" s="176"/>
      <c r="AE92" s="176"/>
      <c r="AF92" s="176"/>
      <c r="AG92" s="176"/>
      <c r="AH92" s="176"/>
      <c r="AI92" s="176"/>
      <c r="AJ92" s="176"/>
      <c r="AK92" s="176"/>
      <c r="AL92" s="176"/>
      <c r="AM92" s="176"/>
      <c r="AN92" s="176"/>
      <c r="AO92" s="176"/>
      <c r="AP92" s="176"/>
      <c r="AQ92" s="176"/>
      <c r="AR92" s="176"/>
      <c r="AS92" s="176"/>
      <c r="AT92" s="176"/>
      <c r="AU92" s="176"/>
      <c r="AV92" s="176"/>
      <c r="AW92" s="176"/>
      <c r="AX92" s="176"/>
      <c r="AY92" s="176"/>
      <c r="AZ92" s="176"/>
      <c r="BA92" s="176"/>
      <c r="BB92" s="176"/>
      <c r="BC92" s="176"/>
      <c r="BD92" s="176"/>
      <c r="BE92" s="176"/>
      <c r="BF92" s="176"/>
      <c r="BG92" s="176"/>
      <c r="BH92" s="176"/>
      <c r="BI92" s="176"/>
      <c r="BJ92" s="176"/>
      <c r="BK92" s="176"/>
      <c r="BL92" s="176"/>
      <c r="BM92" s="176"/>
      <c r="BN92" s="176"/>
      <c r="BO92" s="176"/>
      <c r="BP92" s="176"/>
      <c r="BQ92" s="154"/>
      <c r="BR92" s="154"/>
      <c r="BS92" s="154"/>
      <c r="BT92" s="154"/>
      <c r="BU92" s="154"/>
      <c r="BV92" s="154"/>
      <c r="BW92" s="154"/>
      <c r="BX92" s="154"/>
      <c r="BY92" s="154"/>
      <c r="BZ92" s="154"/>
      <c r="CA92" s="154"/>
      <c r="CB92" s="154"/>
      <c r="CC92" s="154"/>
      <c r="CD92" s="154"/>
      <c r="CE92" s="154"/>
    </row>
    <row r="93" spans="1:95" ht="6" customHeight="1">
      <c r="A93" s="154"/>
      <c r="B93" s="154"/>
      <c r="C93" s="908" t="s">
        <v>37</v>
      </c>
      <c r="D93" s="908"/>
      <c r="E93" s="908"/>
      <c r="F93" s="908"/>
      <c r="G93" s="908"/>
      <c r="H93" s="1200" t="str">
        <f>IF(安全投資実績報告書!$T$31="","",安全投資実績報告書!$T$31)</f>
        <v/>
      </c>
      <c r="I93" s="1200"/>
      <c r="J93" s="1200"/>
      <c r="K93" s="908" t="s">
        <v>138</v>
      </c>
      <c r="L93" s="908"/>
      <c r="M93" s="908"/>
      <c r="N93" s="908"/>
      <c r="O93" s="176"/>
      <c r="P93" s="176"/>
      <c r="Q93" s="176"/>
      <c r="R93" s="176"/>
      <c r="S93" s="176"/>
      <c r="T93" s="176"/>
      <c r="U93" s="176"/>
      <c r="V93" s="176"/>
      <c r="W93" s="176"/>
      <c r="X93" s="176"/>
      <c r="Y93" s="176"/>
      <c r="Z93" s="176"/>
      <c r="AA93" s="176"/>
      <c r="AB93" s="176"/>
      <c r="AC93" s="176"/>
      <c r="AD93" s="176"/>
      <c r="AE93" s="176"/>
      <c r="AF93" s="176"/>
      <c r="AG93" s="176"/>
      <c r="AH93" s="176"/>
      <c r="AI93" s="176"/>
      <c r="AJ93" s="176"/>
      <c r="AK93" s="176"/>
      <c r="AL93" s="176"/>
      <c r="AM93" s="176"/>
      <c r="AN93" s="176"/>
      <c r="AO93" s="176"/>
      <c r="AP93" s="176"/>
      <c r="AQ93" s="176"/>
      <c r="AR93" s="176"/>
      <c r="AS93" s="999" t="s">
        <v>223</v>
      </c>
      <c r="AT93" s="1000"/>
      <c r="AU93" s="1000"/>
      <c r="AV93" s="1000"/>
      <c r="AW93" s="1000"/>
      <c r="AX93" s="1000"/>
      <c r="AY93" s="1000"/>
      <c r="AZ93" s="1000"/>
      <c r="BA93" s="1000"/>
      <c r="BB93" s="176"/>
      <c r="BC93" s="176"/>
      <c r="BD93" s="176"/>
      <c r="BE93" s="176"/>
      <c r="BF93" s="176"/>
      <c r="BG93" s="176"/>
      <c r="BH93" s="176"/>
      <c r="BI93" s="176"/>
      <c r="BJ93" s="176"/>
      <c r="BK93" s="176"/>
      <c r="BL93" s="176"/>
      <c r="BM93" s="176"/>
      <c r="BN93" s="176"/>
      <c r="BO93" s="176"/>
      <c r="BP93" s="176"/>
      <c r="BQ93" s="154"/>
      <c r="BR93" s="154"/>
      <c r="BS93" s="154"/>
      <c r="BT93" s="154"/>
      <c r="BU93" s="154"/>
      <c r="BV93" s="154"/>
      <c r="BW93" s="154"/>
      <c r="BX93" s="154"/>
      <c r="BY93" s="154"/>
      <c r="BZ93" s="154"/>
      <c r="CA93" s="154"/>
      <c r="CB93" s="154"/>
    </row>
    <row r="94" spans="1:95" ht="6" customHeight="1">
      <c r="A94" s="154"/>
      <c r="B94" s="154"/>
      <c r="C94" s="908"/>
      <c r="D94" s="908"/>
      <c r="E94" s="908"/>
      <c r="F94" s="908"/>
      <c r="G94" s="908"/>
      <c r="H94" s="1200"/>
      <c r="I94" s="1200"/>
      <c r="J94" s="1200"/>
      <c r="K94" s="908"/>
      <c r="L94" s="908"/>
      <c r="M94" s="908"/>
      <c r="N94" s="908"/>
      <c r="O94" s="154"/>
      <c r="P94" s="154"/>
      <c r="Q94" s="154"/>
      <c r="R94" s="154"/>
      <c r="S94" s="154"/>
      <c r="T94" s="154"/>
      <c r="U94" s="154"/>
      <c r="V94" s="154"/>
      <c r="W94" s="154"/>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000"/>
      <c r="AT94" s="1000"/>
      <c r="AU94" s="1000"/>
      <c r="AV94" s="1000"/>
      <c r="AW94" s="1000"/>
      <c r="AX94" s="1000"/>
      <c r="AY94" s="1000"/>
      <c r="AZ94" s="1000"/>
      <c r="BA94" s="1000"/>
      <c r="BB94" s="154"/>
      <c r="BO94" s="154"/>
      <c r="BP94" s="154"/>
      <c r="BQ94" s="154"/>
      <c r="BR94" s="154"/>
      <c r="BS94" s="154"/>
      <c r="BT94" s="154"/>
      <c r="BU94" s="154"/>
      <c r="BV94" s="154"/>
      <c r="BW94" s="154"/>
      <c r="BX94" s="154"/>
      <c r="BY94" s="154"/>
      <c r="BZ94" s="154"/>
      <c r="CA94" s="154"/>
      <c r="CB94" s="154"/>
    </row>
    <row r="95" spans="1:95" ht="6" customHeight="1" thickBot="1">
      <c r="A95" s="154"/>
      <c r="B95" s="154"/>
      <c r="C95" s="1199"/>
      <c r="D95" s="1199"/>
      <c r="E95" s="1199"/>
      <c r="F95" s="1199"/>
      <c r="G95" s="1199"/>
      <c r="H95" s="1201"/>
      <c r="I95" s="1201"/>
      <c r="J95" s="1201"/>
      <c r="K95" s="1199"/>
      <c r="L95" s="1199"/>
      <c r="M95" s="1199"/>
      <c r="N95" s="1199"/>
      <c r="O95" s="154"/>
      <c r="P95" s="154"/>
      <c r="Q95" s="154"/>
      <c r="R95" s="154"/>
      <c r="S95" s="154"/>
      <c r="T95" s="154"/>
      <c r="U95" s="154"/>
      <c r="V95" s="154"/>
      <c r="W95" s="154"/>
      <c r="X95" s="154"/>
      <c r="Y95" s="154"/>
      <c r="Z95" s="154"/>
      <c r="AA95" s="154"/>
      <c r="AB95" s="154"/>
      <c r="AC95" s="154"/>
      <c r="AD95" s="154"/>
      <c r="AE95" s="154"/>
      <c r="AF95" s="154"/>
      <c r="AG95" s="154"/>
      <c r="AH95" s="154"/>
      <c r="AI95" s="154"/>
      <c r="AJ95" s="154"/>
      <c r="AK95" s="154"/>
      <c r="AL95" s="154"/>
      <c r="AM95" s="154"/>
      <c r="AN95" s="154"/>
      <c r="AO95" s="154"/>
      <c r="AP95" s="154"/>
      <c r="AQ95" s="154"/>
      <c r="AR95" s="154"/>
      <c r="AS95" s="1001"/>
      <c r="AT95" s="1001"/>
      <c r="AU95" s="1001"/>
      <c r="AV95" s="1001"/>
      <c r="AW95" s="1001"/>
      <c r="AX95" s="1001"/>
      <c r="AY95" s="1001"/>
      <c r="AZ95" s="1001"/>
      <c r="BA95" s="1001"/>
      <c r="BB95" s="154"/>
      <c r="BO95" s="154"/>
      <c r="BP95" s="154"/>
      <c r="BQ95" s="154"/>
      <c r="BR95" s="154"/>
      <c r="BS95" s="154"/>
      <c r="BT95" s="154"/>
      <c r="BU95" s="154"/>
      <c r="BV95" s="154"/>
      <c r="BW95" s="154"/>
      <c r="BX95" s="154"/>
      <c r="BY95" s="154"/>
      <c r="BZ95" s="154"/>
      <c r="CA95" s="154"/>
      <c r="CB95" s="154"/>
    </row>
    <row r="96" spans="1:95" ht="6" customHeight="1">
      <c r="C96" s="1183"/>
      <c r="D96" s="975"/>
      <c r="E96" s="975"/>
      <c r="F96" s="975"/>
      <c r="G96" s="975"/>
      <c r="H96" s="975"/>
      <c r="I96" s="975"/>
      <c r="J96" s="975"/>
      <c r="K96" s="975"/>
      <c r="L96" s="975"/>
      <c r="M96" s="975"/>
      <c r="N96" s="983"/>
      <c r="O96" s="1032" t="s">
        <v>246</v>
      </c>
      <c r="P96" s="968"/>
      <c r="Q96" s="968"/>
      <c r="R96" s="968"/>
      <c r="S96" s="968"/>
      <c r="T96" s="968"/>
      <c r="U96" s="968"/>
      <c r="V96" s="968"/>
      <c r="W96" s="968"/>
      <c r="X96" s="968"/>
      <c r="Y96" s="968"/>
      <c r="Z96" s="968"/>
      <c r="AA96" s="969"/>
      <c r="AB96" s="982" t="s">
        <v>283</v>
      </c>
      <c r="AC96" s="1186"/>
      <c r="AD96" s="1186"/>
      <c r="AE96" s="1186"/>
      <c r="AF96" s="1186"/>
      <c r="AG96" s="1186"/>
      <c r="AH96" s="1186"/>
      <c r="AI96" s="1186"/>
      <c r="AJ96" s="1186"/>
      <c r="AK96" s="1186"/>
      <c r="AL96" s="1186"/>
      <c r="AM96" s="1186"/>
      <c r="AN96" s="1187"/>
      <c r="AO96" s="1193" t="s">
        <v>248</v>
      </c>
      <c r="AP96" s="1194"/>
      <c r="AQ96" s="1194"/>
      <c r="AR96" s="1194"/>
      <c r="AS96" s="1194"/>
      <c r="AT96" s="1194"/>
      <c r="AU96" s="1194"/>
      <c r="AV96" s="1194"/>
      <c r="AW96" s="1194"/>
      <c r="AX96" s="1194"/>
      <c r="AY96" s="1194"/>
      <c r="AZ96" s="1194"/>
      <c r="BA96" s="1194"/>
      <c r="BB96" s="157"/>
      <c r="BX96" s="129"/>
      <c r="BY96" s="129"/>
      <c r="BZ96" s="129"/>
      <c r="CA96" s="129"/>
    </row>
    <row r="97" spans="3:79" ht="6" customHeight="1">
      <c r="C97" s="1184"/>
      <c r="D97" s="672"/>
      <c r="E97" s="672"/>
      <c r="F97" s="672"/>
      <c r="G97" s="672"/>
      <c r="H97" s="672"/>
      <c r="I97" s="672"/>
      <c r="J97" s="672"/>
      <c r="K97" s="672"/>
      <c r="L97" s="672"/>
      <c r="M97" s="672"/>
      <c r="N97" s="984"/>
      <c r="O97" s="970"/>
      <c r="P97" s="970"/>
      <c r="Q97" s="970"/>
      <c r="R97" s="970"/>
      <c r="S97" s="970"/>
      <c r="T97" s="970"/>
      <c r="U97" s="970"/>
      <c r="V97" s="970"/>
      <c r="W97" s="970"/>
      <c r="X97" s="970"/>
      <c r="Y97" s="970"/>
      <c r="Z97" s="970"/>
      <c r="AA97" s="971"/>
      <c r="AB97" s="1188"/>
      <c r="AC97" s="1033"/>
      <c r="AD97" s="1033"/>
      <c r="AE97" s="1033"/>
      <c r="AF97" s="1033"/>
      <c r="AG97" s="1033"/>
      <c r="AH97" s="1033"/>
      <c r="AI97" s="1033"/>
      <c r="AJ97" s="1033"/>
      <c r="AK97" s="1033"/>
      <c r="AL97" s="1033"/>
      <c r="AM97" s="1033"/>
      <c r="AN97" s="1189"/>
      <c r="AO97" s="1195"/>
      <c r="AP97" s="1196"/>
      <c r="AQ97" s="1196"/>
      <c r="AR97" s="1196"/>
      <c r="AS97" s="1196"/>
      <c r="AT97" s="1196"/>
      <c r="AU97" s="1196"/>
      <c r="AV97" s="1196"/>
      <c r="AW97" s="1196"/>
      <c r="AX97" s="1196"/>
      <c r="AY97" s="1196"/>
      <c r="AZ97" s="1196"/>
      <c r="BA97" s="1196"/>
      <c r="BB97" s="157"/>
      <c r="BX97" s="129"/>
      <c r="BY97" s="129"/>
      <c r="BZ97" s="129"/>
      <c r="CA97" s="129"/>
    </row>
    <row r="98" spans="3:79" ht="6" customHeight="1" thickBot="1">
      <c r="C98" s="1185"/>
      <c r="D98" s="980"/>
      <c r="E98" s="980"/>
      <c r="F98" s="980"/>
      <c r="G98" s="980"/>
      <c r="H98" s="980"/>
      <c r="I98" s="980"/>
      <c r="J98" s="980"/>
      <c r="K98" s="980"/>
      <c r="L98" s="980"/>
      <c r="M98" s="980"/>
      <c r="N98" s="985"/>
      <c r="O98" s="972"/>
      <c r="P98" s="972"/>
      <c r="Q98" s="972"/>
      <c r="R98" s="972"/>
      <c r="S98" s="972"/>
      <c r="T98" s="972"/>
      <c r="U98" s="972"/>
      <c r="V98" s="972"/>
      <c r="W98" s="972"/>
      <c r="X98" s="972"/>
      <c r="Y98" s="972"/>
      <c r="Z98" s="972"/>
      <c r="AA98" s="973"/>
      <c r="AB98" s="1190"/>
      <c r="AC98" s="1191"/>
      <c r="AD98" s="1191"/>
      <c r="AE98" s="1191"/>
      <c r="AF98" s="1191"/>
      <c r="AG98" s="1191"/>
      <c r="AH98" s="1191"/>
      <c r="AI98" s="1191"/>
      <c r="AJ98" s="1191"/>
      <c r="AK98" s="1191"/>
      <c r="AL98" s="1191"/>
      <c r="AM98" s="1191"/>
      <c r="AN98" s="1192"/>
      <c r="AO98" s="1197"/>
      <c r="AP98" s="1198"/>
      <c r="AQ98" s="1198"/>
      <c r="AR98" s="1198"/>
      <c r="AS98" s="1198"/>
      <c r="AT98" s="1198"/>
      <c r="AU98" s="1198"/>
      <c r="AV98" s="1198"/>
      <c r="AW98" s="1198"/>
      <c r="AX98" s="1198"/>
      <c r="AY98" s="1198"/>
      <c r="AZ98" s="1198"/>
      <c r="BA98" s="1198"/>
      <c r="BB98" s="157"/>
      <c r="BX98" s="129"/>
      <c r="BY98" s="129"/>
      <c r="BZ98" s="129"/>
      <c r="CA98" s="129"/>
    </row>
    <row r="99" spans="3:79" ht="6" customHeight="1">
      <c r="C99" s="964" t="s">
        <v>213</v>
      </c>
      <c r="D99" s="891"/>
      <c r="E99" s="891"/>
      <c r="F99" s="891"/>
      <c r="G99" s="891"/>
      <c r="H99" s="891"/>
      <c r="I99" s="891"/>
      <c r="J99" s="891"/>
      <c r="K99" s="891"/>
      <c r="L99" s="891"/>
      <c r="M99" s="891"/>
      <c r="N99" s="892"/>
      <c r="O99" s="986" t="str">
        <f>IF($R$33="","",$R$33)</f>
        <v/>
      </c>
      <c r="P99" s="987"/>
      <c r="Q99" s="987"/>
      <c r="R99" s="987"/>
      <c r="S99" s="987"/>
      <c r="T99" s="987"/>
      <c r="U99" s="987"/>
      <c r="V99" s="987"/>
      <c r="W99" s="987"/>
      <c r="X99" s="987"/>
      <c r="Y99" s="987"/>
      <c r="Z99" s="987"/>
      <c r="AA99" s="987"/>
      <c r="AB99" s="990"/>
      <c r="AC99" s="990"/>
      <c r="AD99" s="990"/>
      <c r="AE99" s="990"/>
      <c r="AF99" s="990"/>
      <c r="AG99" s="990"/>
      <c r="AH99" s="990"/>
      <c r="AI99" s="990"/>
      <c r="AJ99" s="990"/>
      <c r="AK99" s="990"/>
      <c r="AL99" s="990"/>
      <c r="AM99" s="990"/>
      <c r="AN99" s="990"/>
      <c r="AO99" s="987" t="str">
        <f>IF(SUM(O99:AN101)=0, "", SUM(O99:AN101))</f>
        <v/>
      </c>
      <c r="AP99" s="987"/>
      <c r="AQ99" s="987"/>
      <c r="AR99" s="987"/>
      <c r="AS99" s="987"/>
      <c r="AT99" s="987"/>
      <c r="AU99" s="987"/>
      <c r="AV99" s="987"/>
      <c r="AW99" s="987"/>
      <c r="AX99" s="987"/>
      <c r="AY99" s="987"/>
      <c r="AZ99" s="987"/>
      <c r="BA99" s="992"/>
      <c r="BB99" s="157"/>
    </row>
    <row r="100" spans="3:79" ht="6" customHeight="1">
      <c r="C100" s="912"/>
      <c r="D100" s="844"/>
      <c r="E100" s="844"/>
      <c r="F100" s="844"/>
      <c r="G100" s="844"/>
      <c r="H100" s="844"/>
      <c r="I100" s="844"/>
      <c r="J100" s="844"/>
      <c r="K100" s="844"/>
      <c r="L100" s="844"/>
      <c r="M100" s="844"/>
      <c r="N100" s="845"/>
      <c r="O100" s="988"/>
      <c r="P100" s="989"/>
      <c r="Q100" s="989"/>
      <c r="R100" s="989"/>
      <c r="S100" s="989"/>
      <c r="T100" s="989"/>
      <c r="U100" s="989"/>
      <c r="V100" s="989"/>
      <c r="W100" s="989"/>
      <c r="X100" s="989"/>
      <c r="Y100" s="989"/>
      <c r="Z100" s="989"/>
      <c r="AA100" s="989"/>
      <c r="AB100" s="991"/>
      <c r="AC100" s="991"/>
      <c r="AD100" s="991"/>
      <c r="AE100" s="991"/>
      <c r="AF100" s="991"/>
      <c r="AG100" s="991"/>
      <c r="AH100" s="991"/>
      <c r="AI100" s="991"/>
      <c r="AJ100" s="991"/>
      <c r="AK100" s="991"/>
      <c r="AL100" s="991"/>
      <c r="AM100" s="991"/>
      <c r="AN100" s="991"/>
      <c r="AO100" s="989"/>
      <c r="AP100" s="989"/>
      <c r="AQ100" s="989"/>
      <c r="AR100" s="989"/>
      <c r="AS100" s="989"/>
      <c r="AT100" s="989"/>
      <c r="AU100" s="989"/>
      <c r="AV100" s="989"/>
      <c r="AW100" s="989"/>
      <c r="AX100" s="989"/>
      <c r="AY100" s="989"/>
      <c r="AZ100" s="989"/>
      <c r="BA100" s="993"/>
      <c r="BB100" s="157"/>
    </row>
    <row r="101" spans="3:79" ht="6" customHeight="1">
      <c r="C101" s="912"/>
      <c r="D101" s="844"/>
      <c r="E101" s="844"/>
      <c r="F101" s="844"/>
      <c r="G101" s="844"/>
      <c r="H101" s="844"/>
      <c r="I101" s="844"/>
      <c r="J101" s="844"/>
      <c r="K101" s="844"/>
      <c r="L101" s="844"/>
      <c r="M101" s="844"/>
      <c r="N101" s="845"/>
      <c r="O101" s="988"/>
      <c r="P101" s="989"/>
      <c r="Q101" s="989"/>
      <c r="R101" s="989"/>
      <c r="S101" s="989"/>
      <c r="T101" s="989"/>
      <c r="U101" s="989"/>
      <c r="V101" s="989"/>
      <c r="W101" s="989"/>
      <c r="X101" s="989"/>
      <c r="Y101" s="989"/>
      <c r="Z101" s="989"/>
      <c r="AA101" s="989"/>
      <c r="AB101" s="991"/>
      <c r="AC101" s="991"/>
      <c r="AD101" s="991"/>
      <c r="AE101" s="991"/>
      <c r="AF101" s="991"/>
      <c r="AG101" s="991"/>
      <c r="AH101" s="991"/>
      <c r="AI101" s="991"/>
      <c r="AJ101" s="991"/>
      <c r="AK101" s="991"/>
      <c r="AL101" s="991"/>
      <c r="AM101" s="991"/>
      <c r="AN101" s="991"/>
      <c r="AO101" s="989"/>
      <c r="AP101" s="989"/>
      <c r="AQ101" s="989"/>
      <c r="AR101" s="989"/>
      <c r="AS101" s="989"/>
      <c r="AT101" s="989"/>
      <c r="AU101" s="989"/>
      <c r="AV101" s="989"/>
      <c r="AW101" s="989"/>
      <c r="AX101" s="989"/>
      <c r="AY101" s="989"/>
      <c r="AZ101" s="989"/>
      <c r="BA101" s="993"/>
      <c r="BB101" s="157"/>
    </row>
    <row r="102" spans="3:79" ht="6" customHeight="1">
      <c r="C102" s="912" t="s">
        <v>228</v>
      </c>
      <c r="D102" s="844"/>
      <c r="E102" s="844"/>
      <c r="F102" s="844"/>
      <c r="G102" s="844"/>
      <c r="H102" s="844"/>
      <c r="I102" s="844"/>
      <c r="J102" s="844"/>
      <c r="K102" s="844"/>
      <c r="L102" s="844"/>
      <c r="M102" s="844"/>
      <c r="N102" s="845"/>
      <c r="O102" s="988" t="str">
        <f>IF($R$63="","",$R$63)</f>
        <v/>
      </c>
      <c r="P102" s="989"/>
      <c r="Q102" s="989"/>
      <c r="R102" s="989"/>
      <c r="S102" s="989"/>
      <c r="T102" s="989"/>
      <c r="U102" s="989"/>
      <c r="V102" s="989"/>
      <c r="W102" s="989"/>
      <c r="X102" s="989"/>
      <c r="Y102" s="989"/>
      <c r="Z102" s="989"/>
      <c r="AA102" s="989"/>
      <c r="AB102" s="991"/>
      <c r="AC102" s="991"/>
      <c r="AD102" s="991"/>
      <c r="AE102" s="991"/>
      <c r="AF102" s="991"/>
      <c r="AG102" s="991"/>
      <c r="AH102" s="991"/>
      <c r="AI102" s="991"/>
      <c r="AJ102" s="991"/>
      <c r="AK102" s="991"/>
      <c r="AL102" s="991"/>
      <c r="AM102" s="991"/>
      <c r="AN102" s="991"/>
      <c r="AO102" s="989" t="str">
        <f>IF(SUM(O102:AN104)=0, "", SUM(O102:AN104))</f>
        <v/>
      </c>
      <c r="AP102" s="989"/>
      <c r="AQ102" s="989"/>
      <c r="AR102" s="989"/>
      <c r="AS102" s="989"/>
      <c r="AT102" s="989"/>
      <c r="AU102" s="989"/>
      <c r="AV102" s="989"/>
      <c r="AW102" s="989"/>
      <c r="AX102" s="989"/>
      <c r="AY102" s="989"/>
      <c r="AZ102" s="989"/>
      <c r="BA102" s="993"/>
      <c r="BB102" s="157"/>
    </row>
    <row r="103" spans="3:79" ht="6" customHeight="1">
      <c r="C103" s="912"/>
      <c r="D103" s="844"/>
      <c r="E103" s="844"/>
      <c r="F103" s="844"/>
      <c r="G103" s="844"/>
      <c r="H103" s="844"/>
      <c r="I103" s="844"/>
      <c r="J103" s="844"/>
      <c r="K103" s="844"/>
      <c r="L103" s="844"/>
      <c r="M103" s="844"/>
      <c r="N103" s="845"/>
      <c r="O103" s="988"/>
      <c r="P103" s="989"/>
      <c r="Q103" s="989"/>
      <c r="R103" s="989"/>
      <c r="S103" s="989"/>
      <c r="T103" s="989"/>
      <c r="U103" s="989"/>
      <c r="V103" s="989"/>
      <c r="W103" s="989"/>
      <c r="X103" s="989"/>
      <c r="Y103" s="989"/>
      <c r="Z103" s="989"/>
      <c r="AA103" s="989"/>
      <c r="AB103" s="991"/>
      <c r="AC103" s="991"/>
      <c r="AD103" s="991"/>
      <c r="AE103" s="991"/>
      <c r="AF103" s="991"/>
      <c r="AG103" s="991"/>
      <c r="AH103" s="991"/>
      <c r="AI103" s="991"/>
      <c r="AJ103" s="991"/>
      <c r="AK103" s="991"/>
      <c r="AL103" s="991"/>
      <c r="AM103" s="991"/>
      <c r="AN103" s="991"/>
      <c r="AO103" s="989"/>
      <c r="AP103" s="989"/>
      <c r="AQ103" s="989"/>
      <c r="AR103" s="989"/>
      <c r="AS103" s="989"/>
      <c r="AT103" s="989"/>
      <c r="AU103" s="989"/>
      <c r="AV103" s="989"/>
      <c r="AW103" s="989"/>
      <c r="AX103" s="989"/>
      <c r="AY103" s="989"/>
      <c r="AZ103" s="989"/>
      <c r="BA103" s="993"/>
      <c r="BB103" s="157"/>
    </row>
    <row r="104" spans="3:79" ht="6" customHeight="1">
      <c r="C104" s="912"/>
      <c r="D104" s="844"/>
      <c r="E104" s="844"/>
      <c r="F104" s="844"/>
      <c r="G104" s="844"/>
      <c r="H104" s="844"/>
      <c r="I104" s="844"/>
      <c r="J104" s="844"/>
      <c r="K104" s="844"/>
      <c r="L104" s="844"/>
      <c r="M104" s="844"/>
      <c r="N104" s="845"/>
      <c r="O104" s="988"/>
      <c r="P104" s="989"/>
      <c r="Q104" s="989"/>
      <c r="R104" s="989"/>
      <c r="S104" s="989"/>
      <c r="T104" s="989"/>
      <c r="U104" s="989"/>
      <c r="V104" s="989"/>
      <c r="W104" s="989"/>
      <c r="X104" s="989"/>
      <c r="Y104" s="989"/>
      <c r="Z104" s="989"/>
      <c r="AA104" s="989"/>
      <c r="AB104" s="991"/>
      <c r="AC104" s="991"/>
      <c r="AD104" s="991"/>
      <c r="AE104" s="991"/>
      <c r="AF104" s="991"/>
      <c r="AG104" s="991"/>
      <c r="AH104" s="991"/>
      <c r="AI104" s="991"/>
      <c r="AJ104" s="991"/>
      <c r="AK104" s="991"/>
      <c r="AL104" s="991"/>
      <c r="AM104" s="991"/>
      <c r="AN104" s="991"/>
      <c r="AO104" s="989"/>
      <c r="AP104" s="989"/>
      <c r="AQ104" s="989"/>
      <c r="AR104" s="989"/>
      <c r="AS104" s="989"/>
      <c r="AT104" s="989"/>
      <c r="AU104" s="989"/>
      <c r="AV104" s="989"/>
      <c r="AW104" s="989"/>
      <c r="AX104" s="989"/>
      <c r="AY104" s="989"/>
      <c r="AZ104" s="989"/>
      <c r="BA104" s="993"/>
      <c r="BB104" s="157"/>
    </row>
    <row r="105" spans="3:79" ht="6" customHeight="1">
      <c r="C105" s="945" t="s">
        <v>238</v>
      </c>
      <c r="D105" s="854"/>
      <c r="E105" s="854"/>
      <c r="F105" s="855"/>
      <c r="G105" s="855"/>
      <c r="H105" s="855"/>
      <c r="I105" s="855"/>
      <c r="J105" s="855"/>
      <c r="K105" s="855"/>
      <c r="L105" s="855"/>
      <c r="M105" s="855"/>
      <c r="N105" s="856"/>
      <c r="O105" s="988" t="str">
        <f>IF($R$66="","",$R$66)</f>
        <v/>
      </c>
      <c r="P105" s="989"/>
      <c r="Q105" s="989"/>
      <c r="R105" s="989"/>
      <c r="S105" s="989"/>
      <c r="T105" s="989"/>
      <c r="U105" s="989"/>
      <c r="V105" s="989"/>
      <c r="W105" s="989"/>
      <c r="X105" s="989"/>
      <c r="Y105" s="989"/>
      <c r="Z105" s="989"/>
      <c r="AA105" s="989"/>
      <c r="AB105" s="989" t="str">
        <f>IF(AND(AB99="",AB102=""), "", AB99-AB102)</f>
        <v/>
      </c>
      <c r="AC105" s="989"/>
      <c r="AD105" s="989"/>
      <c r="AE105" s="989"/>
      <c r="AF105" s="989"/>
      <c r="AG105" s="989"/>
      <c r="AH105" s="989"/>
      <c r="AI105" s="989"/>
      <c r="AJ105" s="989"/>
      <c r="AK105" s="989"/>
      <c r="AL105" s="989"/>
      <c r="AM105" s="989"/>
      <c r="AN105" s="989"/>
      <c r="AO105" s="989" t="str">
        <f>IF(AND(O105="",AB105=""), "", SUM(O105:AN107))</f>
        <v/>
      </c>
      <c r="AP105" s="989"/>
      <c r="AQ105" s="989"/>
      <c r="AR105" s="989"/>
      <c r="AS105" s="989"/>
      <c r="AT105" s="989"/>
      <c r="AU105" s="989"/>
      <c r="AV105" s="989"/>
      <c r="AW105" s="989"/>
      <c r="AX105" s="989"/>
      <c r="AY105" s="989"/>
      <c r="AZ105" s="989"/>
      <c r="BA105" s="993"/>
      <c r="BB105" s="157"/>
    </row>
    <row r="106" spans="3:79" ht="6" customHeight="1">
      <c r="C106" s="945"/>
      <c r="D106" s="854"/>
      <c r="E106" s="854"/>
      <c r="F106" s="855"/>
      <c r="G106" s="855"/>
      <c r="H106" s="855"/>
      <c r="I106" s="855"/>
      <c r="J106" s="855"/>
      <c r="K106" s="855"/>
      <c r="L106" s="855"/>
      <c r="M106" s="855"/>
      <c r="N106" s="856"/>
      <c r="O106" s="988"/>
      <c r="P106" s="989"/>
      <c r="Q106" s="989"/>
      <c r="R106" s="989"/>
      <c r="S106" s="989"/>
      <c r="T106" s="989"/>
      <c r="U106" s="989"/>
      <c r="V106" s="989"/>
      <c r="W106" s="989"/>
      <c r="X106" s="989"/>
      <c r="Y106" s="989"/>
      <c r="Z106" s="989"/>
      <c r="AA106" s="989"/>
      <c r="AB106" s="989"/>
      <c r="AC106" s="989"/>
      <c r="AD106" s="989"/>
      <c r="AE106" s="989"/>
      <c r="AF106" s="989"/>
      <c r="AG106" s="989"/>
      <c r="AH106" s="989"/>
      <c r="AI106" s="989"/>
      <c r="AJ106" s="989"/>
      <c r="AK106" s="989"/>
      <c r="AL106" s="989"/>
      <c r="AM106" s="989"/>
      <c r="AN106" s="989"/>
      <c r="AO106" s="989"/>
      <c r="AP106" s="989"/>
      <c r="AQ106" s="989"/>
      <c r="AR106" s="989"/>
      <c r="AS106" s="989"/>
      <c r="AT106" s="989"/>
      <c r="AU106" s="989"/>
      <c r="AV106" s="989"/>
      <c r="AW106" s="989"/>
      <c r="AX106" s="989"/>
      <c r="AY106" s="989"/>
      <c r="AZ106" s="989"/>
      <c r="BA106" s="993"/>
      <c r="BB106" s="157"/>
    </row>
    <row r="107" spans="3:79" ht="6" customHeight="1" thickBot="1">
      <c r="C107" s="946"/>
      <c r="D107" s="901"/>
      <c r="E107" s="901"/>
      <c r="F107" s="902"/>
      <c r="G107" s="902"/>
      <c r="H107" s="902"/>
      <c r="I107" s="902"/>
      <c r="J107" s="902"/>
      <c r="K107" s="902"/>
      <c r="L107" s="902"/>
      <c r="M107" s="902"/>
      <c r="N107" s="903"/>
      <c r="O107" s="1002"/>
      <c r="P107" s="1003"/>
      <c r="Q107" s="1003"/>
      <c r="R107" s="1003"/>
      <c r="S107" s="1003"/>
      <c r="T107" s="1003"/>
      <c r="U107" s="1003"/>
      <c r="V107" s="1003"/>
      <c r="W107" s="1003"/>
      <c r="X107" s="1003"/>
      <c r="Y107" s="1003"/>
      <c r="Z107" s="1003"/>
      <c r="AA107" s="1003"/>
      <c r="AB107" s="1003"/>
      <c r="AC107" s="1003"/>
      <c r="AD107" s="1003"/>
      <c r="AE107" s="1003"/>
      <c r="AF107" s="1003"/>
      <c r="AG107" s="1003"/>
      <c r="AH107" s="1003"/>
      <c r="AI107" s="1003"/>
      <c r="AJ107" s="1003"/>
      <c r="AK107" s="1003"/>
      <c r="AL107" s="1003"/>
      <c r="AM107" s="1003"/>
      <c r="AN107" s="1003"/>
      <c r="AO107" s="1003"/>
      <c r="AP107" s="1003"/>
      <c r="AQ107" s="1003"/>
      <c r="AR107" s="1003"/>
      <c r="AS107" s="1003"/>
      <c r="AT107" s="1003"/>
      <c r="AU107" s="1003"/>
      <c r="AV107" s="1003"/>
      <c r="AW107" s="1003"/>
      <c r="AX107" s="1003"/>
      <c r="AY107" s="1003"/>
      <c r="AZ107" s="1003"/>
      <c r="BA107" s="1004"/>
      <c r="BB107" s="157"/>
    </row>
    <row r="108" spans="3:79" ht="6" customHeight="1">
      <c r="C108" s="964" t="s">
        <v>239</v>
      </c>
      <c r="D108" s="891"/>
      <c r="E108" s="891"/>
      <c r="F108" s="891"/>
      <c r="G108" s="891"/>
      <c r="H108" s="891"/>
      <c r="I108" s="891"/>
      <c r="J108" s="891"/>
      <c r="K108" s="891"/>
      <c r="L108" s="891"/>
      <c r="M108" s="891"/>
      <c r="N108" s="892"/>
      <c r="O108" s="986" t="str">
        <f>IF($R$69="","",$R$69)</f>
        <v/>
      </c>
      <c r="P108" s="987"/>
      <c r="Q108" s="987"/>
      <c r="R108" s="987"/>
      <c r="S108" s="987"/>
      <c r="T108" s="987"/>
      <c r="U108" s="987"/>
      <c r="V108" s="987"/>
      <c r="W108" s="987"/>
      <c r="X108" s="987"/>
      <c r="Y108" s="987"/>
      <c r="Z108" s="987"/>
      <c r="AA108" s="987"/>
      <c r="AB108" s="990"/>
      <c r="AC108" s="990"/>
      <c r="AD108" s="990"/>
      <c r="AE108" s="990"/>
      <c r="AF108" s="990"/>
      <c r="AG108" s="990"/>
      <c r="AH108" s="990"/>
      <c r="AI108" s="990"/>
      <c r="AJ108" s="990"/>
      <c r="AK108" s="990"/>
      <c r="AL108" s="990"/>
      <c r="AM108" s="990"/>
      <c r="AN108" s="990"/>
      <c r="AO108" s="987" t="str">
        <f>IF(SUM(O108:AN110)=0, "", SUM(O108:AN110))</f>
        <v/>
      </c>
      <c r="AP108" s="987"/>
      <c r="AQ108" s="987"/>
      <c r="AR108" s="987"/>
      <c r="AS108" s="987"/>
      <c r="AT108" s="987"/>
      <c r="AU108" s="987"/>
      <c r="AV108" s="987"/>
      <c r="AW108" s="987"/>
      <c r="AX108" s="987"/>
      <c r="AY108" s="987"/>
      <c r="AZ108" s="987"/>
      <c r="BA108" s="992"/>
      <c r="BB108" s="157"/>
    </row>
    <row r="109" spans="3:79" ht="6" customHeight="1">
      <c r="C109" s="912"/>
      <c r="D109" s="844"/>
      <c r="E109" s="844"/>
      <c r="F109" s="844"/>
      <c r="G109" s="844"/>
      <c r="H109" s="844"/>
      <c r="I109" s="844"/>
      <c r="J109" s="844"/>
      <c r="K109" s="844"/>
      <c r="L109" s="844"/>
      <c r="M109" s="844"/>
      <c r="N109" s="845"/>
      <c r="O109" s="988"/>
      <c r="P109" s="989"/>
      <c r="Q109" s="989"/>
      <c r="R109" s="989"/>
      <c r="S109" s="989"/>
      <c r="T109" s="989"/>
      <c r="U109" s="989"/>
      <c r="V109" s="989"/>
      <c r="W109" s="989"/>
      <c r="X109" s="989"/>
      <c r="Y109" s="989"/>
      <c r="Z109" s="989"/>
      <c r="AA109" s="989"/>
      <c r="AB109" s="991"/>
      <c r="AC109" s="991"/>
      <c r="AD109" s="991"/>
      <c r="AE109" s="991"/>
      <c r="AF109" s="991"/>
      <c r="AG109" s="991"/>
      <c r="AH109" s="991"/>
      <c r="AI109" s="991"/>
      <c r="AJ109" s="991"/>
      <c r="AK109" s="991"/>
      <c r="AL109" s="991"/>
      <c r="AM109" s="991"/>
      <c r="AN109" s="991"/>
      <c r="AO109" s="989"/>
      <c r="AP109" s="989"/>
      <c r="AQ109" s="989"/>
      <c r="AR109" s="989"/>
      <c r="AS109" s="989"/>
      <c r="AT109" s="989"/>
      <c r="AU109" s="989"/>
      <c r="AV109" s="989"/>
      <c r="AW109" s="989"/>
      <c r="AX109" s="989"/>
      <c r="AY109" s="989"/>
      <c r="AZ109" s="989"/>
      <c r="BA109" s="993"/>
      <c r="BB109" s="157"/>
    </row>
    <row r="110" spans="3:79" ht="6" customHeight="1">
      <c r="C110" s="912"/>
      <c r="D110" s="844"/>
      <c r="E110" s="844"/>
      <c r="F110" s="844"/>
      <c r="G110" s="844"/>
      <c r="H110" s="844"/>
      <c r="I110" s="844"/>
      <c r="J110" s="844"/>
      <c r="K110" s="844"/>
      <c r="L110" s="844"/>
      <c r="M110" s="844"/>
      <c r="N110" s="845"/>
      <c r="O110" s="988"/>
      <c r="P110" s="989"/>
      <c r="Q110" s="989"/>
      <c r="R110" s="989"/>
      <c r="S110" s="989"/>
      <c r="T110" s="989"/>
      <c r="U110" s="989"/>
      <c r="V110" s="989"/>
      <c r="W110" s="989"/>
      <c r="X110" s="989"/>
      <c r="Y110" s="989"/>
      <c r="Z110" s="989"/>
      <c r="AA110" s="989"/>
      <c r="AB110" s="991"/>
      <c r="AC110" s="991"/>
      <c r="AD110" s="991"/>
      <c r="AE110" s="991"/>
      <c r="AF110" s="991"/>
      <c r="AG110" s="991"/>
      <c r="AH110" s="991"/>
      <c r="AI110" s="991"/>
      <c r="AJ110" s="991"/>
      <c r="AK110" s="991"/>
      <c r="AL110" s="991"/>
      <c r="AM110" s="991"/>
      <c r="AN110" s="991"/>
      <c r="AO110" s="989"/>
      <c r="AP110" s="989"/>
      <c r="AQ110" s="989"/>
      <c r="AR110" s="989"/>
      <c r="AS110" s="989"/>
      <c r="AT110" s="989"/>
      <c r="AU110" s="989"/>
      <c r="AV110" s="989"/>
      <c r="AW110" s="989"/>
      <c r="AX110" s="989"/>
      <c r="AY110" s="989"/>
      <c r="AZ110" s="989"/>
      <c r="BA110" s="993"/>
      <c r="BB110" s="157"/>
    </row>
    <row r="111" spans="3:79" ht="6" customHeight="1">
      <c r="C111" s="912" t="s">
        <v>240</v>
      </c>
      <c r="D111" s="844"/>
      <c r="E111" s="844"/>
      <c r="F111" s="844"/>
      <c r="G111" s="844"/>
      <c r="H111" s="844"/>
      <c r="I111" s="844"/>
      <c r="J111" s="844"/>
      <c r="K111" s="844"/>
      <c r="L111" s="844"/>
      <c r="M111" s="844"/>
      <c r="N111" s="845"/>
      <c r="O111" s="988" t="str">
        <f>IF($R$72="","",$R$72)</f>
        <v/>
      </c>
      <c r="P111" s="989"/>
      <c r="Q111" s="989"/>
      <c r="R111" s="989"/>
      <c r="S111" s="989"/>
      <c r="T111" s="989"/>
      <c r="U111" s="989"/>
      <c r="V111" s="989"/>
      <c r="W111" s="989"/>
      <c r="X111" s="989"/>
      <c r="Y111" s="989"/>
      <c r="Z111" s="989"/>
      <c r="AA111" s="989"/>
      <c r="AB111" s="991"/>
      <c r="AC111" s="991"/>
      <c r="AD111" s="991"/>
      <c r="AE111" s="991"/>
      <c r="AF111" s="991"/>
      <c r="AG111" s="991"/>
      <c r="AH111" s="991"/>
      <c r="AI111" s="991"/>
      <c r="AJ111" s="991"/>
      <c r="AK111" s="991"/>
      <c r="AL111" s="991"/>
      <c r="AM111" s="991"/>
      <c r="AN111" s="991"/>
      <c r="AO111" s="989" t="str">
        <f>IF(SUM(O111:AN113)=0, "", SUM(O111:AN113))</f>
        <v/>
      </c>
      <c r="AP111" s="989"/>
      <c r="AQ111" s="989"/>
      <c r="AR111" s="989"/>
      <c r="AS111" s="989"/>
      <c r="AT111" s="989"/>
      <c r="AU111" s="989"/>
      <c r="AV111" s="989"/>
      <c r="AW111" s="989"/>
      <c r="AX111" s="989"/>
      <c r="AY111" s="989"/>
      <c r="AZ111" s="989"/>
      <c r="BA111" s="993"/>
      <c r="BB111" s="157"/>
    </row>
    <row r="112" spans="3:79" ht="6" customHeight="1">
      <c r="C112" s="912"/>
      <c r="D112" s="844"/>
      <c r="E112" s="844"/>
      <c r="F112" s="844"/>
      <c r="G112" s="844"/>
      <c r="H112" s="844"/>
      <c r="I112" s="844"/>
      <c r="J112" s="844"/>
      <c r="K112" s="844"/>
      <c r="L112" s="844"/>
      <c r="M112" s="844"/>
      <c r="N112" s="845"/>
      <c r="O112" s="988"/>
      <c r="P112" s="989"/>
      <c r="Q112" s="989"/>
      <c r="R112" s="989"/>
      <c r="S112" s="989"/>
      <c r="T112" s="989"/>
      <c r="U112" s="989"/>
      <c r="V112" s="989"/>
      <c r="W112" s="989"/>
      <c r="X112" s="989"/>
      <c r="Y112" s="989"/>
      <c r="Z112" s="989"/>
      <c r="AA112" s="989"/>
      <c r="AB112" s="991"/>
      <c r="AC112" s="991"/>
      <c r="AD112" s="991"/>
      <c r="AE112" s="991"/>
      <c r="AF112" s="991"/>
      <c r="AG112" s="991"/>
      <c r="AH112" s="991"/>
      <c r="AI112" s="991"/>
      <c r="AJ112" s="991"/>
      <c r="AK112" s="991"/>
      <c r="AL112" s="991"/>
      <c r="AM112" s="991"/>
      <c r="AN112" s="991"/>
      <c r="AO112" s="989"/>
      <c r="AP112" s="989"/>
      <c r="AQ112" s="989"/>
      <c r="AR112" s="989"/>
      <c r="AS112" s="989"/>
      <c r="AT112" s="989"/>
      <c r="AU112" s="989"/>
      <c r="AV112" s="989"/>
      <c r="AW112" s="989"/>
      <c r="AX112" s="989"/>
      <c r="AY112" s="989"/>
      <c r="AZ112" s="989"/>
      <c r="BA112" s="993"/>
      <c r="BB112" s="157"/>
    </row>
    <row r="113" spans="3:63" ht="6" customHeight="1">
      <c r="C113" s="912"/>
      <c r="D113" s="844"/>
      <c r="E113" s="844"/>
      <c r="F113" s="844"/>
      <c r="G113" s="844"/>
      <c r="H113" s="844"/>
      <c r="I113" s="844"/>
      <c r="J113" s="844"/>
      <c r="K113" s="844"/>
      <c r="L113" s="844"/>
      <c r="M113" s="844"/>
      <c r="N113" s="845"/>
      <c r="O113" s="988"/>
      <c r="P113" s="989"/>
      <c r="Q113" s="989"/>
      <c r="R113" s="989"/>
      <c r="S113" s="989"/>
      <c r="T113" s="989"/>
      <c r="U113" s="989"/>
      <c r="V113" s="989"/>
      <c r="W113" s="989"/>
      <c r="X113" s="989"/>
      <c r="Y113" s="989"/>
      <c r="Z113" s="989"/>
      <c r="AA113" s="989"/>
      <c r="AB113" s="991"/>
      <c r="AC113" s="991"/>
      <c r="AD113" s="991"/>
      <c r="AE113" s="991"/>
      <c r="AF113" s="991"/>
      <c r="AG113" s="991"/>
      <c r="AH113" s="991"/>
      <c r="AI113" s="991"/>
      <c r="AJ113" s="991"/>
      <c r="AK113" s="991"/>
      <c r="AL113" s="991"/>
      <c r="AM113" s="991"/>
      <c r="AN113" s="991"/>
      <c r="AO113" s="989"/>
      <c r="AP113" s="989"/>
      <c r="AQ113" s="989"/>
      <c r="AR113" s="989"/>
      <c r="AS113" s="989"/>
      <c r="AT113" s="989"/>
      <c r="AU113" s="989"/>
      <c r="AV113" s="989"/>
      <c r="AW113" s="989"/>
      <c r="AX113" s="989"/>
      <c r="AY113" s="989"/>
      <c r="AZ113" s="989"/>
      <c r="BA113" s="993"/>
      <c r="BB113" s="157"/>
    </row>
    <row r="114" spans="3:63" ht="6" customHeight="1">
      <c r="C114" s="945" t="s">
        <v>241</v>
      </c>
      <c r="D114" s="854"/>
      <c r="E114" s="854"/>
      <c r="F114" s="855"/>
      <c r="G114" s="855"/>
      <c r="H114" s="855"/>
      <c r="I114" s="855"/>
      <c r="J114" s="855"/>
      <c r="K114" s="855"/>
      <c r="L114" s="855"/>
      <c r="M114" s="855"/>
      <c r="N114" s="856"/>
      <c r="O114" s="988" t="str">
        <f>IF($R$75="","",$R$75)</f>
        <v/>
      </c>
      <c r="P114" s="989"/>
      <c r="Q114" s="989"/>
      <c r="R114" s="989"/>
      <c r="S114" s="989"/>
      <c r="T114" s="989"/>
      <c r="U114" s="989"/>
      <c r="V114" s="989"/>
      <c r="W114" s="989"/>
      <c r="X114" s="989"/>
      <c r="Y114" s="989"/>
      <c r="Z114" s="989"/>
      <c r="AA114" s="989"/>
      <c r="AB114" s="989" t="str">
        <f>IF(AND(AB108="",AB111=""), "", AB108-AB111)</f>
        <v/>
      </c>
      <c r="AC114" s="989"/>
      <c r="AD114" s="989"/>
      <c r="AE114" s="989"/>
      <c r="AF114" s="989"/>
      <c r="AG114" s="989"/>
      <c r="AH114" s="989"/>
      <c r="AI114" s="989"/>
      <c r="AJ114" s="989"/>
      <c r="AK114" s="989"/>
      <c r="AL114" s="989"/>
      <c r="AM114" s="989"/>
      <c r="AN114" s="989"/>
      <c r="AO114" s="989" t="str">
        <f>IF(AND(O114="",AB114=""), "", SUM(O114:AN116))</f>
        <v/>
      </c>
      <c r="AP114" s="989"/>
      <c r="AQ114" s="989"/>
      <c r="AR114" s="989"/>
      <c r="AS114" s="989"/>
      <c r="AT114" s="989"/>
      <c r="AU114" s="989"/>
      <c r="AV114" s="989"/>
      <c r="AW114" s="989"/>
      <c r="AX114" s="989"/>
      <c r="AY114" s="989"/>
      <c r="AZ114" s="989"/>
      <c r="BA114" s="993"/>
      <c r="BB114" s="157"/>
    </row>
    <row r="115" spans="3:63" ht="6" customHeight="1">
      <c r="C115" s="945"/>
      <c r="D115" s="854"/>
      <c r="E115" s="854"/>
      <c r="F115" s="855"/>
      <c r="G115" s="855"/>
      <c r="H115" s="855"/>
      <c r="I115" s="855"/>
      <c r="J115" s="855"/>
      <c r="K115" s="855"/>
      <c r="L115" s="855"/>
      <c r="M115" s="855"/>
      <c r="N115" s="856"/>
      <c r="O115" s="988"/>
      <c r="P115" s="989"/>
      <c r="Q115" s="989"/>
      <c r="R115" s="989"/>
      <c r="S115" s="989"/>
      <c r="T115" s="989"/>
      <c r="U115" s="989"/>
      <c r="V115" s="989"/>
      <c r="W115" s="989"/>
      <c r="X115" s="989"/>
      <c r="Y115" s="989"/>
      <c r="Z115" s="989"/>
      <c r="AA115" s="989"/>
      <c r="AB115" s="989"/>
      <c r="AC115" s="989"/>
      <c r="AD115" s="989"/>
      <c r="AE115" s="989"/>
      <c r="AF115" s="989"/>
      <c r="AG115" s="989"/>
      <c r="AH115" s="989"/>
      <c r="AI115" s="989"/>
      <c r="AJ115" s="989"/>
      <c r="AK115" s="989"/>
      <c r="AL115" s="989"/>
      <c r="AM115" s="989"/>
      <c r="AN115" s="989"/>
      <c r="AO115" s="989"/>
      <c r="AP115" s="989"/>
      <c r="AQ115" s="989"/>
      <c r="AR115" s="989"/>
      <c r="AS115" s="989"/>
      <c r="AT115" s="989"/>
      <c r="AU115" s="989"/>
      <c r="AV115" s="989"/>
      <c r="AW115" s="989"/>
      <c r="AX115" s="989"/>
      <c r="AY115" s="989"/>
      <c r="AZ115" s="989"/>
      <c r="BA115" s="993"/>
      <c r="BB115" s="157"/>
    </row>
    <row r="116" spans="3:63" ht="6" customHeight="1" thickBot="1">
      <c r="C116" s="946"/>
      <c r="D116" s="901"/>
      <c r="E116" s="901"/>
      <c r="F116" s="902"/>
      <c r="G116" s="902"/>
      <c r="H116" s="902"/>
      <c r="I116" s="902"/>
      <c r="J116" s="902"/>
      <c r="K116" s="902"/>
      <c r="L116" s="902"/>
      <c r="M116" s="902"/>
      <c r="N116" s="903"/>
      <c r="O116" s="1002"/>
      <c r="P116" s="1003"/>
      <c r="Q116" s="1003"/>
      <c r="R116" s="1003"/>
      <c r="S116" s="1003"/>
      <c r="T116" s="1003"/>
      <c r="U116" s="1003"/>
      <c r="V116" s="1003"/>
      <c r="W116" s="1003"/>
      <c r="X116" s="1003"/>
      <c r="Y116" s="1003"/>
      <c r="Z116" s="1003"/>
      <c r="AA116" s="1003"/>
      <c r="AB116" s="1003"/>
      <c r="AC116" s="1003"/>
      <c r="AD116" s="1003"/>
      <c r="AE116" s="1003"/>
      <c r="AF116" s="1003"/>
      <c r="AG116" s="1003"/>
      <c r="AH116" s="1003"/>
      <c r="AI116" s="1003"/>
      <c r="AJ116" s="1003"/>
      <c r="AK116" s="1003"/>
      <c r="AL116" s="1003"/>
      <c r="AM116" s="1003"/>
      <c r="AN116" s="1003"/>
      <c r="AO116" s="1003"/>
      <c r="AP116" s="1003"/>
      <c r="AQ116" s="1003"/>
      <c r="AR116" s="1003"/>
      <c r="AS116" s="1003"/>
      <c r="AT116" s="1003"/>
      <c r="AU116" s="1003"/>
      <c r="AV116" s="1003"/>
      <c r="AW116" s="1003"/>
      <c r="AX116" s="1003"/>
      <c r="AY116" s="1003"/>
      <c r="AZ116" s="1003"/>
      <c r="BA116" s="1004"/>
      <c r="BB116" s="157"/>
    </row>
    <row r="117" spans="3:63" ht="6" customHeight="1">
      <c r="C117" s="955" t="s">
        <v>242</v>
      </c>
      <c r="D117" s="1007"/>
      <c r="E117" s="1007"/>
      <c r="F117" s="1007"/>
      <c r="G117" s="1007"/>
      <c r="H117" s="1007"/>
      <c r="I117" s="1007"/>
      <c r="J117" s="1007"/>
      <c r="K117" s="1007"/>
      <c r="L117" s="1007"/>
      <c r="M117" s="1007"/>
      <c r="N117" s="1008"/>
      <c r="O117" s="1024" t="str">
        <f>IF($R$78="","",$R$78)</f>
        <v/>
      </c>
      <c r="P117" s="1024"/>
      <c r="Q117" s="1024"/>
      <c r="R117" s="1024"/>
      <c r="S117" s="1024"/>
      <c r="T117" s="1024"/>
      <c r="U117" s="1024"/>
      <c r="V117" s="1024"/>
      <c r="W117" s="1024"/>
      <c r="X117" s="1024"/>
      <c r="Y117" s="1024"/>
      <c r="Z117" s="1024"/>
      <c r="AA117" s="1025"/>
      <c r="AB117" s="1028" t="str">
        <f>IF(AND(AB105="",AB114=""), "", SUM(AB105,AB114))</f>
        <v/>
      </c>
      <c r="AC117" s="1024"/>
      <c r="AD117" s="1024"/>
      <c r="AE117" s="1024"/>
      <c r="AF117" s="1024"/>
      <c r="AG117" s="1024"/>
      <c r="AH117" s="1024"/>
      <c r="AI117" s="1024"/>
      <c r="AJ117" s="1024"/>
      <c r="AK117" s="1024"/>
      <c r="AL117" s="1024"/>
      <c r="AM117" s="1024"/>
      <c r="AN117" s="1025"/>
      <c r="AO117" s="1028" t="str">
        <f>IF(AND(O117="",AB117=""), "", SUM(O117:AN119))</f>
        <v/>
      </c>
      <c r="AP117" s="1024"/>
      <c r="AQ117" s="1024"/>
      <c r="AR117" s="1024"/>
      <c r="AS117" s="1024"/>
      <c r="AT117" s="1024"/>
      <c r="AU117" s="1024"/>
      <c r="AV117" s="1024"/>
      <c r="AW117" s="1024"/>
      <c r="AX117" s="1024"/>
      <c r="AY117" s="1024"/>
      <c r="AZ117" s="1024"/>
      <c r="BA117" s="1030"/>
      <c r="BB117" s="157"/>
    </row>
    <row r="118" spans="3:63" ht="6" customHeight="1">
      <c r="C118" s="955"/>
      <c r="D118" s="1007"/>
      <c r="E118" s="1007"/>
      <c r="F118" s="1007"/>
      <c r="G118" s="1007"/>
      <c r="H118" s="1007"/>
      <c r="I118" s="1007"/>
      <c r="J118" s="1007"/>
      <c r="K118" s="1007"/>
      <c r="L118" s="1007"/>
      <c r="M118" s="1007"/>
      <c r="N118" s="1008"/>
      <c r="O118" s="1024"/>
      <c r="P118" s="1024"/>
      <c r="Q118" s="1024"/>
      <c r="R118" s="1024"/>
      <c r="S118" s="1024"/>
      <c r="T118" s="1024"/>
      <c r="U118" s="1024"/>
      <c r="V118" s="1024"/>
      <c r="W118" s="1024"/>
      <c r="X118" s="1024"/>
      <c r="Y118" s="1024"/>
      <c r="Z118" s="1024"/>
      <c r="AA118" s="1025"/>
      <c r="AB118" s="1028"/>
      <c r="AC118" s="1024"/>
      <c r="AD118" s="1024"/>
      <c r="AE118" s="1024"/>
      <c r="AF118" s="1024"/>
      <c r="AG118" s="1024"/>
      <c r="AH118" s="1024"/>
      <c r="AI118" s="1024"/>
      <c r="AJ118" s="1024"/>
      <c r="AK118" s="1024"/>
      <c r="AL118" s="1024"/>
      <c r="AM118" s="1024"/>
      <c r="AN118" s="1025"/>
      <c r="AO118" s="1028"/>
      <c r="AP118" s="1024"/>
      <c r="AQ118" s="1024"/>
      <c r="AR118" s="1024"/>
      <c r="AS118" s="1024"/>
      <c r="AT118" s="1024"/>
      <c r="AU118" s="1024"/>
      <c r="AV118" s="1024"/>
      <c r="AW118" s="1024"/>
      <c r="AX118" s="1024"/>
      <c r="AY118" s="1024"/>
      <c r="AZ118" s="1024"/>
      <c r="BA118" s="1030"/>
      <c r="BB118" s="157"/>
    </row>
    <row r="119" spans="3:63" ht="6" customHeight="1" thickBot="1">
      <c r="C119" s="1009"/>
      <c r="D119" s="1010"/>
      <c r="E119" s="1010"/>
      <c r="F119" s="1010"/>
      <c r="G119" s="1010"/>
      <c r="H119" s="1010"/>
      <c r="I119" s="1010"/>
      <c r="J119" s="1010"/>
      <c r="K119" s="1010"/>
      <c r="L119" s="1010"/>
      <c r="M119" s="1010"/>
      <c r="N119" s="1011"/>
      <c r="O119" s="1026"/>
      <c r="P119" s="1026"/>
      <c r="Q119" s="1026"/>
      <c r="R119" s="1026"/>
      <c r="S119" s="1026"/>
      <c r="T119" s="1026"/>
      <c r="U119" s="1026"/>
      <c r="V119" s="1026"/>
      <c r="W119" s="1026"/>
      <c r="X119" s="1026"/>
      <c r="Y119" s="1026"/>
      <c r="Z119" s="1026"/>
      <c r="AA119" s="1027"/>
      <c r="AB119" s="1029"/>
      <c r="AC119" s="1026"/>
      <c r="AD119" s="1026"/>
      <c r="AE119" s="1026"/>
      <c r="AF119" s="1026"/>
      <c r="AG119" s="1026"/>
      <c r="AH119" s="1026"/>
      <c r="AI119" s="1026"/>
      <c r="AJ119" s="1026"/>
      <c r="AK119" s="1026"/>
      <c r="AL119" s="1026"/>
      <c r="AM119" s="1026"/>
      <c r="AN119" s="1027"/>
      <c r="AO119" s="1029"/>
      <c r="AP119" s="1026"/>
      <c r="AQ119" s="1026"/>
      <c r="AR119" s="1026"/>
      <c r="AS119" s="1026"/>
      <c r="AT119" s="1026"/>
      <c r="AU119" s="1026"/>
      <c r="AV119" s="1026"/>
      <c r="AW119" s="1026"/>
      <c r="AX119" s="1026"/>
      <c r="AY119" s="1026"/>
      <c r="AZ119" s="1026"/>
      <c r="BA119" s="1031"/>
      <c r="BB119" s="157"/>
    </row>
    <row r="120" spans="3:63" ht="6" customHeight="1">
      <c r="C120" s="943" t="s">
        <v>249</v>
      </c>
      <c r="D120" s="1005"/>
      <c r="E120" s="1005"/>
      <c r="F120" s="1005"/>
      <c r="G120" s="1005"/>
      <c r="H120" s="1005"/>
      <c r="I120" s="1005"/>
      <c r="J120" s="1005"/>
      <c r="K120" s="1005"/>
      <c r="L120" s="1005"/>
      <c r="M120" s="1005"/>
      <c r="N120" s="1006"/>
      <c r="O120" s="1012"/>
      <c r="P120" s="1013"/>
      <c r="Q120" s="1013"/>
      <c r="R120" s="1013"/>
      <c r="S120" s="1013"/>
      <c r="T120" s="1013"/>
      <c r="U120" s="1013"/>
      <c r="V120" s="1013"/>
      <c r="W120" s="1013"/>
      <c r="X120" s="1013"/>
      <c r="Y120" s="1013"/>
      <c r="Z120" s="1013"/>
      <c r="AA120" s="1013"/>
      <c r="AB120" s="1013"/>
      <c r="AC120" s="1013"/>
      <c r="AD120" s="1013"/>
      <c r="AE120" s="1013"/>
      <c r="AF120" s="1013"/>
      <c r="AG120" s="1013"/>
      <c r="AH120" s="1013"/>
      <c r="AI120" s="1013"/>
      <c r="AJ120" s="1013"/>
      <c r="AK120" s="1013"/>
      <c r="AL120" s="1013"/>
      <c r="AM120" s="1013"/>
      <c r="AN120" s="1014"/>
      <c r="AO120" s="1202"/>
      <c r="AP120" s="1203"/>
      <c r="AQ120" s="1203"/>
      <c r="AR120" s="1203"/>
      <c r="AS120" s="1203"/>
      <c r="AT120" s="1203"/>
      <c r="AU120" s="1203"/>
      <c r="AV120" s="1203"/>
      <c r="AW120" s="1203"/>
      <c r="AX120" s="1203"/>
      <c r="AY120" s="1203"/>
      <c r="AZ120" s="1203"/>
      <c r="BA120" s="1203"/>
      <c r="BB120" s="157"/>
    </row>
    <row r="121" spans="3:63" ht="6" customHeight="1">
      <c r="C121" s="955"/>
      <c r="D121" s="1007"/>
      <c r="E121" s="1007"/>
      <c r="F121" s="1007"/>
      <c r="G121" s="1007"/>
      <c r="H121" s="1007"/>
      <c r="I121" s="1007"/>
      <c r="J121" s="1007"/>
      <c r="K121" s="1007"/>
      <c r="L121" s="1007"/>
      <c r="M121" s="1007"/>
      <c r="N121" s="1008"/>
      <c r="O121" s="1015"/>
      <c r="P121" s="1016"/>
      <c r="Q121" s="1016"/>
      <c r="R121" s="1016"/>
      <c r="S121" s="1016"/>
      <c r="T121" s="1016"/>
      <c r="U121" s="1016"/>
      <c r="V121" s="1016"/>
      <c r="W121" s="1016"/>
      <c r="X121" s="1016"/>
      <c r="Y121" s="1016"/>
      <c r="Z121" s="1016"/>
      <c r="AA121" s="1016"/>
      <c r="AB121" s="1016"/>
      <c r="AC121" s="1016"/>
      <c r="AD121" s="1016"/>
      <c r="AE121" s="1016"/>
      <c r="AF121" s="1016"/>
      <c r="AG121" s="1016"/>
      <c r="AH121" s="1016"/>
      <c r="AI121" s="1016"/>
      <c r="AJ121" s="1016"/>
      <c r="AK121" s="1016"/>
      <c r="AL121" s="1016"/>
      <c r="AM121" s="1016"/>
      <c r="AN121" s="1017"/>
      <c r="AO121" s="1204"/>
      <c r="AP121" s="1205"/>
      <c r="AQ121" s="1205"/>
      <c r="AR121" s="1205"/>
      <c r="AS121" s="1205"/>
      <c r="AT121" s="1205"/>
      <c r="AU121" s="1205"/>
      <c r="AV121" s="1205"/>
      <c r="AW121" s="1205"/>
      <c r="AX121" s="1205"/>
      <c r="AY121" s="1205"/>
      <c r="AZ121" s="1205"/>
      <c r="BA121" s="1205"/>
      <c r="BB121" s="157"/>
    </row>
    <row r="122" spans="3:63" ht="6" customHeight="1" thickBot="1">
      <c r="C122" s="1009"/>
      <c r="D122" s="1010"/>
      <c r="E122" s="1010"/>
      <c r="F122" s="1010"/>
      <c r="G122" s="1010"/>
      <c r="H122" s="1010"/>
      <c r="I122" s="1010"/>
      <c r="J122" s="1010"/>
      <c r="K122" s="1010"/>
      <c r="L122" s="1010"/>
      <c r="M122" s="1010"/>
      <c r="N122" s="1011"/>
      <c r="O122" s="1018"/>
      <c r="P122" s="1019"/>
      <c r="Q122" s="1019"/>
      <c r="R122" s="1019"/>
      <c r="S122" s="1019"/>
      <c r="T122" s="1019"/>
      <c r="U122" s="1019"/>
      <c r="V122" s="1019"/>
      <c r="W122" s="1019"/>
      <c r="X122" s="1019"/>
      <c r="Y122" s="1019"/>
      <c r="Z122" s="1019"/>
      <c r="AA122" s="1019"/>
      <c r="AB122" s="1019"/>
      <c r="AC122" s="1019"/>
      <c r="AD122" s="1019"/>
      <c r="AE122" s="1019"/>
      <c r="AF122" s="1019"/>
      <c r="AG122" s="1019"/>
      <c r="AH122" s="1019"/>
      <c r="AI122" s="1019"/>
      <c r="AJ122" s="1019"/>
      <c r="AK122" s="1019"/>
      <c r="AL122" s="1019"/>
      <c r="AM122" s="1019"/>
      <c r="AN122" s="1020"/>
      <c r="AO122" s="1206"/>
      <c r="AP122" s="1207"/>
      <c r="AQ122" s="1207"/>
      <c r="AR122" s="1207"/>
      <c r="AS122" s="1207"/>
      <c r="AT122" s="1207"/>
      <c r="AU122" s="1207"/>
      <c r="AV122" s="1207"/>
      <c r="AW122" s="1207"/>
      <c r="AX122" s="1207"/>
      <c r="AY122" s="1207"/>
      <c r="AZ122" s="1207"/>
      <c r="BA122" s="1207"/>
      <c r="BB122" s="157"/>
    </row>
    <row r="123" spans="3:63" ht="6" customHeight="1">
      <c r="C123" s="955" t="s">
        <v>250</v>
      </c>
      <c r="D123" s="1007"/>
      <c r="E123" s="1007"/>
      <c r="F123" s="1007"/>
      <c r="G123" s="1007"/>
      <c r="H123" s="1007"/>
      <c r="I123" s="1007"/>
      <c r="J123" s="1007"/>
      <c r="K123" s="1007"/>
      <c r="L123" s="1007"/>
      <c r="M123" s="1007"/>
      <c r="N123" s="1008"/>
      <c r="O123" s="1012"/>
      <c r="P123" s="1013"/>
      <c r="Q123" s="1013"/>
      <c r="R123" s="1013"/>
      <c r="S123" s="1013"/>
      <c r="T123" s="1013"/>
      <c r="U123" s="1013"/>
      <c r="V123" s="1013"/>
      <c r="W123" s="1013"/>
      <c r="X123" s="1013"/>
      <c r="Y123" s="1013"/>
      <c r="Z123" s="1013"/>
      <c r="AA123" s="1013"/>
      <c r="AB123" s="1013"/>
      <c r="AC123" s="1013"/>
      <c r="AD123" s="1013"/>
      <c r="AE123" s="1013"/>
      <c r="AF123" s="1013"/>
      <c r="AG123" s="1013"/>
      <c r="AH123" s="1013"/>
      <c r="AI123" s="1013"/>
      <c r="AJ123" s="1013"/>
      <c r="AK123" s="1013"/>
      <c r="AL123" s="1013"/>
      <c r="AM123" s="1013"/>
      <c r="AN123" s="1014"/>
      <c r="AO123" s="1204"/>
      <c r="AP123" s="1205"/>
      <c r="AQ123" s="1205"/>
      <c r="AR123" s="1205"/>
      <c r="AS123" s="1205"/>
      <c r="AT123" s="1205"/>
      <c r="AU123" s="1205"/>
      <c r="AV123" s="1205"/>
      <c r="AW123" s="1205"/>
      <c r="AX123" s="1205"/>
      <c r="AY123" s="1205"/>
      <c r="AZ123" s="1205"/>
      <c r="BA123" s="1205"/>
      <c r="BB123" s="157"/>
    </row>
    <row r="124" spans="3:63" ht="6" customHeight="1">
      <c r="C124" s="955"/>
      <c r="D124" s="1007"/>
      <c r="E124" s="1007"/>
      <c r="F124" s="1007"/>
      <c r="G124" s="1007"/>
      <c r="H124" s="1007"/>
      <c r="I124" s="1007"/>
      <c r="J124" s="1007"/>
      <c r="K124" s="1007"/>
      <c r="L124" s="1007"/>
      <c r="M124" s="1007"/>
      <c r="N124" s="1008"/>
      <c r="O124" s="1015"/>
      <c r="P124" s="1016"/>
      <c r="Q124" s="1016"/>
      <c r="R124" s="1016"/>
      <c r="S124" s="1016"/>
      <c r="T124" s="1016"/>
      <c r="U124" s="1016"/>
      <c r="V124" s="1016"/>
      <c r="W124" s="1016"/>
      <c r="X124" s="1016"/>
      <c r="Y124" s="1016"/>
      <c r="Z124" s="1016"/>
      <c r="AA124" s="1016"/>
      <c r="AB124" s="1016"/>
      <c r="AC124" s="1016"/>
      <c r="AD124" s="1016"/>
      <c r="AE124" s="1016"/>
      <c r="AF124" s="1016"/>
      <c r="AG124" s="1016"/>
      <c r="AH124" s="1016"/>
      <c r="AI124" s="1016"/>
      <c r="AJ124" s="1016"/>
      <c r="AK124" s="1016"/>
      <c r="AL124" s="1016"/>
      <c r="AM124" s="1016"/>
      <c r="AN124" s="1017"/>
      <c r="AO124" s="1204"/>
      <c r="AP124" s="1205"/>
      <c r="AQ124" s="1205"/>
      <c r="AR124" s="1205"/>
      <c r="AS124" s="1205"/>
      <c r="AT124" s="1205"/>
      <c r="AU124" s="1205"/>
      <c r="AV124" s="1205"/>
      <c r="AW124" s="1205"/>
      <c r="AX124" s="1205"/>
      <c r="AY124" s="1205"/>
      <c r="AZ124" s="1205"/>
      <c r="BA124" s="1205"/>
      <c r="BB124" s="157"/>
    </row>
    <row r="125" spans="3:63" ht="6" customHeight="1" thickBot="1">
      <c r="C125" s="1009"/>
      <c r="D125" s="1010"/>
      <c r="E125" s="1010"/>
      <c r="F125" s="1010"/>
      <c r="G125" s="1010"/>
      <c r="H125" s="1010"/>
      <c r="I125" s="1010"/>
      <c r="J125" s="1010"/>
      <c r="K125" s="1010"/>
      <c r="L125" s="1010"/>
      <c r="M125" s="1010"/>
      <c r="N125" s="1011"/>
      <c r="O125" s="1018"/>
      <c r="P125" s="1019"/>
      <c r="Q125" s="1019"/>
      <c r="R125" s="1019"/>
      <c r="S125" s="1019"/>
      <c r="T125" s="1019"/>
      <c r="U125" s="1019"/>
      <c r="V125" s="1019"/>
      <c r="W125" s="1019"/>
      <c r="X125" s="1019"/>
      <c r="Y125" s="1019"/>
      <c r="Z125" s="1019"/>
      <c r="AA125" s="1019"/>
      <c r="AB125" s="1019"/>
      <c r="AC125" s="1019"/>
      <c r="AD125" s="1019"/>
      <c r="AE125" s="1019"/>
      <c r="AF125" s="1019"/>
      <c r="AG125" s="1019"/>
      <c r="AH125" s="1019"/>
      <c r="AI125" s="1019"/>
      <c r="AJ125" s="1019"/>
      <c r="AK125" s="1019"/>
      <c r="AL125" s="1019"/>
      <c r="AM125" s="1019"/>
      <c r="AN125" s="1020"/>
      <c r="AO125" s="1206"/>
      <c r="AP125" s="1207"/>
      <c r="AQ125" s="1207"/>
      <c r="AR125" s="1207"/>
      <c r="AS125" s="1207"/>
      <c r="AT125" s="1207"/>
      <c r="AU125" s="1207"/>
      <c r="AV125" s="1207"/>
      <c r="AW125" s="1207"/>
      <c r="AX125" s="1207"/>
      <c r="AY125" s="1207"/>
      <c r="AZ125" s="1207"/>
      <c r="BA125" s="1207"/>
      <c r="BB125" s="157"/>
    </row>
    <row r="128" spans="3:63" ht="6" customHeight="1">
      <c r="C128" s="908" t="s">
        <v>37</v>
      </c>
      <c r="D128" s="908"/>
      <c r="E128" s="908"/>
      <c r="F128" s="908"/>
      <c r="G128" s="908"/>
      <c r="H128" s="1200" t="str">
        <f>IF(安全投資実績報告書!$AG$31="","",安全投資実績報告書!$AG$31)</f>
        <v/>
      </c>
      <c r="I128" s="1200"/>
      <c r="J128" s="1200"/>
      <c r="K128" s="908" t="s">
        <v>138</v>
      </c>
      <c r="L128" s="908"/>
      <c r="M128" s="908"/>
      <c r="N128" s="908"/>
      <c r="O128" s="176"/>
      <c r="P128" s="176"/>
      <c r="Q128" s="176"/>
      <c r="R128" s="176"/>
      <c r="S128" s="176"/>
      <c r="T128" s="176"/>
      <c r="U128" s="176"/>
      <c r="V128" s="176"/>
      <c r="W128" s="176"/>
      <c r="X128" s="176"/>
      <c r="Y128" s="176"/>
      <c r="Z128" s="176"/>
      <c r="AA128" s="176"/>
      <c r="AB128" s="176"/>
      <c r="AC128" s="176"/>
      <c r="AD128" s="176"/>
      <c r="AE128" s="176"/>
      <c r="AF128" s="176"/>
      <c r="AG128" s="176"/>
      <c r="AH128" s="176"/>
      <c r="AI128" s="176"/>
      <c r="AJ128" s="176"/>
      <c r="AK128" s="176"/>
      <c r="AL128" s="176"/>
      <c r="AM128" s="176"/>
      <c r="AN128" s="176"/>
      <c r="AO128" s="176"/>
      <c r="AP128" s="176"/>
      <c r="AQ128" s="176"/>
      <c r="AR128" s="176"/>
      <c r="AS128" s="999" t="s">
        <v>223</v>
      </c>
      <c r="AT128" s="1000"/>
      <c r="AU128" s="1000"/>
      <c r="AV128" s="1000"/>
      <c r="AW128" s="1000"/>
      <c r="AX128" s="1000"/>
      <c r="AY128" s="1000"/>
      <c r="AZ128" s="1000"/>
      <c r="BA128" s="1000"/>
      <c r="BB128" s="176"/>
      <c r="BC128" s="176"/>
      <c r="BD128" s="176"/>
      <c r="BE128" s="176"/>
      <c r="BF128" s="176"/>
      <c r="BG128" s="176"/>
      <c r="BH128" s="176"/>
      <c r="BI128" s="176"/>
      <c r="BJ128" s="176"/>
      <c r="BK128" s="176"/>
    </row>
    <row r="129" spans="3:54" ht="6" customHeight="1">
      <c r="C129" s="908"/>
      <c r="D129" s="908"/>
      <c r="E129" s="908"/>
      <c r="F129" s="908"/>
      <c r="G129" s="908"/>
      <c r="H129" s="1200"/>
      <c r="I129" s="1200"/>
      <c r="J129" s="1200"/>
      <c r="K129" s="908"/>
      <c r="L129" s="908"/>
      <c r="M129" s="908"/>
      <c r="N129" s="908"/>
      <c r="O129" s="154"/>
      <c r="P129" s="154"/>
      <c r="Q129" s="154"/>
      <c r="R129" s="154"/>
      <c r="S129" s="154"/>
      <c r="T129" s="154"/>
      <c r="U129" s="154"/>
      <c r="V129" s="154"/>
      <c r="W129" s="154"/>
      <c r="X129" s="154"/>
      <c r="Y129" s="154"/>
      <c r="Z129" s="154"/>
      <c r="AA129" s="154"/>
      <c r="AB129" s="154"/>
      <c r="AC129" s="154"/>
      <c r="AD129" s="154"/>
      <c r="AE129" s="154"/>
      <c r="AF129" s="154"/>
      <c r="AG129" s="154"/>
      <c r="AH129" s="154"/>
      <c r="AI129" s="154"/>
      <c r="AJ129" s="154"/>
      <c r="AK129" s="154"/>
      <c r="AL129" s="154"/>
      <c r="AM129" s="154"/>
      <c r="AN129" s="154"/>
      <c r="AO129" s="154"/>
      <c r="AP129" s="154"/>
      <c r="AQ129" s="154"/>
      <c r="AR129" s="154"/>
      <c r="AS129" s="1000"/>
      <c r="AT129" s="1000"/>
      <c r="AU129" s="1000"/>
      <c r="AV129" s="1000"/>
      <c r="AW129" s="1000"/>
      <c r="AX129" s="1000"/>
      <c r="AY129" s="1000"/>
      <c r="AZ129" s="1000"/>
      <c r="BA129" s="1000"/>
      <c r="BB129" s="154"/>
    </row>
    <row r="130" spans="3:54" ht="6" customHeight="1" thickBot="1">
      <c r="C130" s="1199"/>
      <c r="D130" s="1199"/>
      <c r="E130" s="1199"/>
      <c r="F130" s="1199"/>
      <c r="G130" s="1199"/>
      <c r="H130" s="1201"/>
      <c r="I130" s="1201"/>
      <c r="J130" s="1201"/>
      <c r="K130" s="1199"/>
      <c r="L130" s="1199"/>
      <c r="M130" s="1199"/>
      <c r="N130" s="1199"/>
      <c r="O130" s="154"/>
      <c r="P130" s="154"/>
      <c r="Q130" s="154"/>
      <c r="R130" s="154"/>
      <c r="S130" s="154"/>
      <c r="T130" s="154"/>
      <c r="U130" s="154"/>
      <c r="V130" s="154"/>
      <c r="W130" s="154"/>
      <c r="X130" s="154"/>
      <c r="Y130" s="154"/>
      <c r="Z130" s="154"/>
      <c r="AA130" s="154"/>
      <c r="AB130" s="154"/>
      <c r="AC130" s="154"/>
      <c r="AD130" s="154"/>
      <c r="AE130" s="154"/>
      <c r="AF130" s="154"/>
      <c r="AG130" s="154"/>
      <c r="AH130" s="154"/>
      <c r="AI130" s="154"/>
      <c r="AJ130" s="154"/>
      <c r="AK130" s="154"/>
      <c r="AL130" s="154"/>
      <c r="AM130" s="154"/>
      <c r="AN130" s="154"/>
      <c r="AO130" s="154"/>
      <c r="AP130" s="154"/>
      <c r="AQ130" s="154"/>
      <c r="AR130" s="154"/>
      <c r="AS130" s="1001"/>
      <c r="AT130" s="1001"/>
      <c r="AU130" s="1001"/>
      <c r="AV130" s="1001"/>
      <c r="AW130" s="1001"/>
      <c r="AX130" s="1001"/>
      <c r="AY130" s="1001"/>
      <c r="AZ130" s="1001"/>
      <c r="BA130" s="1001"/>
      <c r="BB130" s="154"/>
    </row>
    <row r="131" spans="3:54" ht="6" customHeight="1">
      <c r="C131" s="1183"/>
      <c r="D131" s="975"/>
      <c r="E131" s="975"/>
      <c r="F131" s="975"/>
      <c r="G131" s="975"/>
      <c r="H131" s="975"/>
      <c r="I131" s="975"/>
      <c r="J131" s="975"/>
      <c r="K131" s="975"/>
      <c r="L131" s="975"/>
      <c r="M131" s="975"/>
      <c r="N131" s="983"/>
      <c r="O131" s="1032" t="s">
        <v>246</v>
      </c>
      <c r="P131" s="968"/>
      <c r="Q131" s="968"/>
      <c r="R131" s="968"/>
      <c r="S131" s="968"/>
      <c r="T131" s="968"/>
      <c r="U131" s="968"/>
      <c r="V131" s="968"/>
      <c r="W131" s="968"/>
      <c r="X131" s="968"/>
      <c r="Y131" s="968"/>
      <c r="Z131" s="968"/>
      <c r="AA131" s="969"/>
      <c r="AB131" s="982" t="s">
        <v>283</v>
      </c>
      <c r="AC131" s="1186"/>
      <c r="AD131" s="1186"/>
      <c r="AE131" s="1186"/>
      <c r="AF131" s="1186"/>
      <c r="AG131" s="1186"/>
      <c r="AH131" s="1186"/>
      <c r="AI131" s="1186"/>
      <c r="AJ131" s="1186"/>
      <c r="AK131" s="1186"/>
      <c r="AL131" s="1186"/>
      <c r="AM131" s="1186"/>
      <c r="AN131" s="1187"/>
      <c r="AO131" s="1193" t="s">
        <v>248</v>
      </c>
      <c r="AP131" s="1194"/>
      <c r="AQ131" s="1194"/>
      <c r="AR131" s="1194"/>
      <c r="AS131" s="1194"/>
      <c r="AT131" s="1194"/>
      <c r="AU131" s="1194"/>
      <c r="AV131" s="1194"/>
      <c r="AW131" s="1194"/>
      <c r="AX131" s="1194"/>
      <c r="AY131" s="1194"/>
      <c r="AZ131" s="1194"/>
      <c r="BA131" s="1194"/>
      <c r="BB131" s="157"/>
    </row>
    <row r="132" spans="3:54" ht="6" customHeight="1">
      <c r="C132" s="1184"/>
      <c r="D132" s="672"/>
      <c r="E132" s="672"/>
      <c r="F132" s="672"/>
      <c r="G132" s="672"/>
      <c r="H132" s="672"/>
      <c r="I132" s="672"/>
      <c r="J132" s="672"/>
      <c r="K132" s="672"/>
      <c r="L132" s="672"/>
      <c r="M132" s="672"/>
      <c r="N132" s="984"/>
      <c r="O132" s="970"/>
      <c r="P132" s="970"/>
      <c r="Q132" s="970"/>
      <c r="R132" s="970"/>
      <c r="S132" s="970"/>
      <c r="T132" s="970"/>
      <c r="U132" s="970"/>
      <c r="V132" s="970"/>
      <c r="W132" s="970"/>
      <c r="X132" s="970"/>
      <c r="Y132" s="970"/>
      <c r="Z132" s="970"/>
      <c r="AA132" s="971"/>
      <c r="AB132" s="1188"/>
      <c r="AC132" s="1033"/>
      <c r="AD132" s="1033"/>
      <c r="AE132" s="1033"/>
      <c r="AF132" s="1033"/>
      <c r="AG132" s="1033"/>
      <c r="AH132" s="1033"/>
      <c r="AI132" s="1033"/>
      <c r="AJ132" s="1033"/>
      <c r="AK132" s="1033"/>
      <c r="AL132" s="1033"/>
      <c r="AM132" s="1033"/>
      <c r="AN132" s="1189"/>
      <c r="AO132" s="1195"/>
      <c r="AP132" s="1196"/>
      <c r="AQ132" s="1196"/>
      <c r="AR132" s="1196"/>
      <c r="AS132" s="1196"/>
      <c r="AT132" s="1196"/>
      <c r="AU132" s="1196"/>
      <c r="AV132" s="1196"/>
      <c r="AW132" s="1196"/>
      <c r="AX132" s="1196"/>
      <c r="AY132" s="1196"/>
      <c r="AZ132" s="1196"/>
      <c r="BA132" s="1196"/>
      <c r="BB132" s="157"/>
    </row>
    <row r="133" spans="3:54" ht="6" customHeight="1" thickBot="1">
      <c r="C133" s="1185"/>
      <c r="D133" s="980"/>
      <c r="E133" s="980"/>
      <c r="F133" s="980"/>
      <c r="G133" s="980"/>
      <c r="H133" s="980"/>
      <c r="I133" s="980"/>
      <c r="J133" s="980"/>
      <c r="K133" s="980"/>
      <c r="L133" s="980"/>
      <c r="M133" s="980"/>
      <c r="N133" s="985"/>
      <c r="O133" s="972"/>
      <c r="P133" s="972"/>
      <c r="Q133" s="972"/>
      <c r="R133" s="972"/>
      <c r="S133" s="972"/>
      <c r="T133" s="972"/>
      <c r="U133" s="972"/>
      <c r="V133" s="972"/>
      <c r="W133" s="972"/>
      <c r="X133" s="972"/>
      <c r="Y133" s="972"/>
      <c r="Z133" s="972"/>
      <c r="AA133" s="973"/>
      <c r="AB133" s="1190"/>
      <c r="AC133" s="1191"/>
      <c r="AD133" s="1191"/>
      <c r="AE133" s="1191"/>
      <c r="AF133" s="1191"/>
      <c r="AG133" s="1191"/>
      <c r="AH133" s="1191"/>
      <c r="AI133" s="1191"/>
      <c r="AJ133" s="1191"/>
      <c r="AK133" s="1191"/>
      <c r="AL133" s="1191"/>
      <c r="AM133" s="1191"/>
      <c r="AN133" s="1192"/>
      <c r="AO133" s="1197"/>
      <c r="AP133" s="1198"/>
      <c r="AQ133" s="1198"/>
      <c r="AR133" s="1198"/>
      <c r="AS133" s="1198"/>
      <c r="AT133" s="1198"/>
      <c r="AU133" s="1198"/>
      <c r="AV133" s="1198"/>
      <c r="AW133" s="1198"/>
      <c r="AX133" s="1198"/>
      <c r="AY133" s="1198"/>
      <c r="AZ133" s="1198"/>
      <c r="BA133" s="1198"/>
      <c r="BB133" s="157"/>
    </row>
    <row r="134" spans="3:54" ht="6" customHeight="1">
      <c r="C134" s="964" t="s">
        <v>213</v>
      </c>
      <c r="D134" s="891"/>
      <c r="E134" s="891"/>
      <c r="F134" s="891"/>
      <c r="G134" s="891"/>
      <c r="H134" s="891"/>
      <c r="I134" s="891"/>
      <c r="J134" s="891"/>
      <c r="K134" s="891"/>
      <c r="L134" s="891"/>
      <c r="M134" s="891"/>
      <c r="N134" s="892"/>
      <c r="O134" s="986" t="str">
        <f>IF($AE$33="","",$AE$33)</f>
        <v/>
      </c>
      <c r="P134" s="987"/>
      <c r="Q134" s="987"/>
      <c r="R134" s="987"/>
      <c r="S134" s="987"/>
      <c r="T134" s="987"/>
      <c r="U134" s="987"/>
      <c r="V134" s="987"/>
      <c r="W134" s="987"/>
      <c r="X134" s="987"/>
      <c r="Y134" s="987"/>
      <c r="Z134" s="987"/>
      <c r="AA134" s="987"/>
      <c r="AB134" s="990"/>
      <c r="AC134" s="990"/>
      <c r="AD134" s="990"/>
      <c r="AE134" s="990"/>
      <c r="AF134" s="990"/>
      <c r="AG134" s="990"/>
      <c r="AH134" s="990"/>
      <c r="AI134" s="990"/>
      <c r="AJ134" s="990"/>
      <c r="AK134" s="990"/>
      <c r="AL134" s="990"/>
      <c r="AM134" s="990"/>
      <c r="AN134" s="990"/>
      <c r="AO134" s="987" t="str">
        <f>IF(SUM(O134:AN136)=0, "", SUM(O134:AN136))</f>
        <v/>
      </c>
      <c r="AP134" s="987"/>
      <c r="AQ134" s="987"/>
      <c r="AR134" s="987"/>
      <c r="AS134" s="987"/>
      <c r="AT134" s="987"/>
      <c r="AU134" s="987"/>
      <c r="AV134" s="987"/>
      <c r="AW134" s="987"/>
      <c r="AX134" s="987"/>
      <c r="AY134" s="987"/>
      <c r="AZ134" s="987"/>
      <c r="BA134" s="992"/>
      <c r="BB134" s="157"/>
    </row>
    <row r="135" spans="3:54" ht="6" customHeight="1">
      <c r="C135" s="912"/>
      <c r="D135" s="844"/>
      <c r="E135" s="844"/>
      <c r="F135" s="844"/>
      <c r="G135" s="844"/>
      <c r="H135" s="844"/>
      <c r="I135" s="844"/>
      <c r="J135" s="844"/>
      <c r="K135" s="844"/>
      <c r="L135" s="844"/>
      <c r="M135" s="844"/>
      <c r="N135" s="845"/>
      <c r="O135" s="988"/>
      <c r="P135" s="989"/>
      <c r="Q135" s="989"/>
      <c r="R135" s="989"/>
      <c r="S135" s="989"/>
      <c r="T135" s="989"/>
      <c r="U135" s="989"/>
      <c r="V135" s="989"/>
      <c r="W135" s="989"/>
      <c r="X135" s="989"/>
      <c r="Y135" s="989"/>
      <c r="Z135" s="989"/>
      <c r="AA135" s="989"/>
      <c r="AB135" s="991"/>
      <c r="AC135" s="991"/>
      <c r="AD135" s="991"/>
      <c r="AE135" s="991"/>
      <c r="AF135" s="991"/>
      <c r="AG135" s="991"/>
      <c r="AH135" s="991"/>
      <c r="AI135" s="991"/>
      <c r="AJ135" s="991"/>
      <c r="AK135" s="991"/>
      <c r="AL135" s="991"/>
      <c r="AM135" s="991"/>
      <c r="AN135" s="991"/>
      <c r="AO135" s="989"/>
      <c r="AP135" s="989"/>
      <c r="AQ135" s="989"/>
      <c r="AR135" s="989"/>
      <c r="AS135" s="989"/>
      <c r="AT135" s="989"/>
      <c r="AU135" s="989"/>
      <c r="AV135" s="989"/>
      <c r="AW135" s="989"/>
      <c r="AX135" s="989"/>
      <c r="AY135" s="989"/>
      <c r="AZ135" s="989"/>
      <c r="BA135" s="993"/>
      <c r="BB135" s="157"/>
    </row>
    <row r="136" spans="3:54" ht="6" customHeight="1">
      <c r="C136" s="912"/>
      <c r="D136" s="844"/>
      <c r="E136" s="844"/>
      <c r="F136" s="844"/>
      <c r="G136" s="844"/>
      <c r="H136" s="844"/>
      <c r="I136" s="844"/>
      <c r="J136" s="844"/>
      <c r="K136" s="844"/>
      <c r="L136" s="844"/>
      <c r="M136" s="844"/>
      <c r="N136" s="845"/>
      <c r="O136" s="988"/>
      <c r="P136" s="989"/>
      <c r="Q136" s="989"/>
      <c r="R136" s="989"/>
      <c r="S136" s="989"/>
      <c r="T136" s="989"/>
      <c r="U136" s="989"/>
      <c r="V136" s="989"/>
      <c r="W136" s="989"/>
      <c r="X136" s="989"/>
      <c r="Y136" s="989"/>
      <c r="Z136" s="989"/>
      <c r="AA136" s="989"/>
      <c r="AB136" s="991"/>
      <c r="AC136" s="991"/>
      <c r="AD136" s="991"/>
      <c r="AE136" s="991"/>
      <c r="AF136" s="991"/>
      <c r="AG136" s="991"/>
      <c r="AH136" s="991"/>
      <c r="AI136" s="991"/>
      <c r="AJ136" s="991"/>
      <c r="AK136" s="991"/>
      <c r="AL136" s="991"/>
      <c r="AM136" s="991"/>
      <c r="AN136" s="991"/>
      <c r="AO136" s="989"/>
      <c r="AP136" s="989"/>
      <c r="AQ136" s="989"/>
      <c r="AR136" s="989"/>
      <c r="AS136" s="989"/>
      <c r="AT136" s="989"/>
      <c r="AU136" s="989"/>
      <c r="AV136" s="989"/>
      <c r="AW136" s="989"/>
      <c r="AX136" s="989"/>
      <c r="AY136" s="989"/>
      <c r="AZ136" s="989"/>
      <c r="BA136" s="993"/>
      <c r="BB136" s="157"/>
    </row>
    <row r="137" spans="3:54" ht="6" customHeight="1">
      <c r="C137" s="912" t="s">
        <v>228</v>
      </c>
      <c r="D137" s="844"/>
      <c r="E137" s="844"/>
      <c r="F137" s="844"/>
      <c r="G137" s="844"/>
      <c r="H137" s="844"/>
      <c r="I137" s="844"/>
      <c r="J137" s="844"/>
      <c r="K137" s="844"/>
      <c r="L137" s="844"/>
      <c r="M137" s="844"/>
      <c r="N137" s="845"/>
      <c r="O137" s="988" t="str">
        <f>IF($AE$63="","",$AE$63)</f>
        <v/>
      </c>
      <c r="P137" s="989"/>
      <c r="Q137" s="989"/>
      <c r="R137" s="989"/>
      <c r="S137" s="989"/>
      <c r="T137" s="989"/>
      <c r="U137" s="989"/>
      <c r="V137" s="989"/>
      <c r="W137" s="989"/>
      <c r="X137" s="989"/>
      <c r="Y137" s="989"/>
      <c r="Z137" s="989"/>
      <c r="AA137" s="989"/>
      <c r="AB137" s="991"/>
      <c r="AC137" s="991"/>
      <c r="AD137" s="991"/>
      <c r="AE137" s="991"/>
      <c r="AF137" s="991"/>
      <c r="AG137" s="991"/>
      <c r="AH137" s="991"/>
      <c r="AI137" s="991"/>
      <c r="AJ137" s="991"/>
      <c r="AK137" s="991"/>
      <c r="AL137" s="991"/>
      <c r="AM137" s="991"/>
      <c r="AN137" s="991"/>
      <c r="AO137" s="989" t="str">
        <f>IF(SUM(O137:AN139)=0, "", SUM(O137:AN139))</f>
        <v/>
      </c>
      <c r="AP137" s="989"/>
      <c r="AQ137" s="989"/>
      <c r="AR137" s="989"/>
      <c r="AS137" s="989"/>
      <c r="AT137" s="989"/>
      <c r="AU137" s="989"/>
      <c r="AV137" s="989"/>
      <c r="AW137" s="989"/>
      <c r="AX137" s="989"/>
      <c r="AY137" s="989"/>
      <c r="AZ137" s="989"/>
      <c r="BA137" s="993"/>
      <c r="BB137" s="157"/>
    </row>
    <row r="138" spans="3:54" ht="6" customHeight="1">
      <c r="C138" s="912"/>
      <c r="D138" s="844"/>
      <c r="E138" s="844"/>
      <c r="F138" s="844"/>
      <c r="G138" s="844"/>
      <c r="H138" s="844"/>
      <c r="I138" s="844"/>
      <c r="J138" s="844"/>
      <c r="K138" s="844"/>
      <c r="L138" s="844"/>
      <c r="M138" s="844"/>
      <c r="N138" s="845"/>
      <c r="O138" s="988"/>
      <c r="P138" s="989"/>
      <c r="Q138" s="989"/>
      <c r="R138" s="989"/>
      <c r="S138" s="989"/>
      <c r="T138" s="989"/>
      <c r="U138" s="989"/>
      <c r="V138" s="989"/>
      <c r="W138" s="989"/>
      <c r="X138" s="989"/>
      <c r="Y138" s="989"/>
      <c r="Z138" s="989"/>
      <c r="AA138" s="989"/>
      <c r="AB138" s="991"/>
      <c r="AC138" s="991"/>
      <c r="AD138" s="991"/>
      <c r="AE138" s="991"/>
      <c r="AF138" s="991"/>
      <c r="AG138" s="991"/>
      <c r="AH138" s="991"/>
      <c r="AI138" s="991"/>
      <c r="AJ138" s="991"/>
      <c r="AK138" s="991"/>
      <c r="AL138" s="991"/>
      <c r="AM138" s="991"/>
      <c r="AN138" s="991"/>
      <c r="AO138" s="989"/>
      <c r="AP138" s="989"/>
      <c r="AQ138" s="989"/>
      <c r="AR138" s="989"/>
      <c r="AS138" s="989"/>
      <c r="AT138" s="989"/>
      <c r="AU138" s="989"/>
      <c r="AV138" s="989"/>
      <c r="AW138" s="989"/>
      <c r="AX138" s="989"/>
      <c r="AY138" s="989"/>
      <c r="AZ138" s="989"/>
      <c r="BA138" s="993"/>
      <c r="BB138" s="157"/>
    </row>
    <row r="139" spans="3:54" ht="6" customHeight="1">
      <c r="C139" s="912"/>
      <c r="D139" s="844"/>
      <c r="E139" s="844"/>
      <c r="F139" s="844"/>
      <c r="G139" s="844"/>
      <c r="H139" s="844"/>
      <c r="I139" s="844"/>
      <c r="J139" s="844"/>
      <c r="K139" s="844"/>
      <c r="L139" s="844"/>
      <c r="M139" s="844"/>
      <c r="N139" s="845"/>
      <c r="O139" s="988"/>
      <c r="P139" s="989"/>
      <c r="Q139" s="989"/>
      <c r="R139" s="989"/>
      <c r="S139" s="989"/>
      <c r="T139" s="989"/>
      <c r="U139" s="989"/>
      <c r="V139" s="989"/>
      <c r="W139" s="989"/>
      <c r="X139" s="989"/>
      <c r="Y139" s="989"/>
      <c r="Z139" s="989"/>
      <c r="AA139" s="989"/>
      <c r="AB139" s="991"/>
      <c r="AC139" s="991"/>
      <c r="AD139" s="991"/>
      <c r="AE139" s="991"/>
      <c r="AF139" s="991"/>
      <c r="AG139" s="991"/>
      <c r="AH139" s="991"/>
      <c r="AI139" s="991"/>
      <c r="AJ139" s="991"/>
      <c r="AK139" s="991"/>
      <c r="AL139" s="991"/>
      <c r="AM139" s="991"/>
      <c r="AN139" s="991"/>
      <c r="AO139" s="989"/>
      <c r="AP139" s="989"/>
      <c r="AQ139" s="989"/>
      <c r="AR139" s="989"/>
      <c r="AS139" s="989"/>
      <c r="AT139" s="989"/>
      <c r="AU139" s="989"/>
      <c r="AV139" s="989"/>
      <c r="AW139" s="989"/>
      <c r="AX139" s="989"/>
      <c r="AY139" s="989"/>
      <c r="AZ139" s="989"/>
      <c r="BA139" s="993"/>
      <c r="BB139" s="157"/>
    </row>
    <row r="140" spans="3:54" ht="6" customHeight="1">
      <c r="C140" s="945" t="s">
        <v>238</v>
      </c>
      <c r="D140" s="854"/>
      <c r="E140" s="854"/>
      <c r="F140" s="855"/>
      <c r="G140" s="855"/>
      <c r="H140" s="855"/>
      <c r="I140" s="855"/>
      <c r="J140" s="855"/>
      <c r="K140" s="855"/>
      <c r="L140" s="855"/>
      <c r="M140" s="855"/>
      <c r="N140" s="856"/>
      <c r="O140" s="988" t="str">
        <f>IF($AE$66="","",$AE$66)</f>
        <v/>
      </c>
      <c r="P140" s="989"/>
      <c r="Q140" s="989"/>
      <c r="R140" s="989"/>
      <c r="S140" s="989"/>
      <c r="T140" s="989"/>
      <c r="U140" s="989"/>
      <c r="V140" s="989"/>
      <c r="W140" s="989"/>
      <c r="X140" s="989"/>
      <c r="Y140" s="989"/>
      <c r="Z140" s="989"/>
      <c r="AA140" s="989"/>
      <c r="AB140" s="989" t="str">
        <f>IF(AND(AB134="",AB137=""), "", AB134-AB137)</f>
        <v/>
      </c>
      <c r="AC140" s="989"/>
      <c r="AD140" s="989"/>
      <c r="AE140" s="989"/>
      <c r="AF140" s="989"/>
      <c r="AG140" s="989"/>
      <c r="AH140" s="989"/>
      <c r="AI140" s="989"/>
      <c r="AJ140" s="989"/>
      <c r="AK140" s="989"/>
      <c r="AL140" s="989"/>
      <c r="AM140" s="989"/>
      <c r="AN140" s="989"/>
      <c r="AO140" s="989" t="str">
        <f>IF(AND(O140="",AB140=""), "", SUM(O140:AN142))</f>
        <v/>
      </c>
      <c r="AP140" s="989"/>
      <c r="AQ140" s="989"/>
      <c r="AR140" s="989"/>
      <c r="AS140" s="989"/>
      <c r="AT140" s="989"/>
      <c r="AU140" s="989"/>
      <c r="AV140" s="989"/>
      <c r="AW140" s="989"/>
      <c r="AX140" s="989"/>
      <c r="AY140" s="989"/>
      <c r="AZ140" s="989"/>
      <c r="BA140" s="993"/>
      <c r="BB140" s="157"/>
    </row>
    <row r="141" spans="3:54" ht="6" customHeight="1">
      <c r="C141" s="945"/>
      <c r="D141" s="854"/>
      <c r="E141" s="854"/>
      <c r="F141" s="855"/>
      <c r="G141" s="855"/>
      <c r="H141" s="855"/>
      <c r="I141" s="855"/>
      <c r="J141" s="855"/>
      <c r="K141" s="855"/>
      <c r="L141" s="855"/>
      <c r="M141" s="855"/>
      <c r="N141" s="856"/>
      <c r="O141" s="988"/>
      <c r="P141" s="989"/>
      <c r="Q141" s="989"/>
      <c r="R141" s="989"/>
      <c r="S141" s="989"/>
      <c r="T141" s="989"/>
      <c r="U141" s="989"/>
      <c r="V141" s="989"/>
      <c r="W141" s="989"/>
      <c r="X141" s="989"/>
      <c r="Y141" s="989"/>
      <c r="Z141" s="989"/>
      <c r="AA141" s="989"/>
      <c r="AB141" s="989"/>
      <c r="AC141" s="989"/>
      <c r="AD141" s="989"/>
      <c r="AE141" s="989"/>
      <c r="AF141" s="989"/>
      <c r="AG141" s="989"/>
      <c r="AH141" s="989"/>
      <c r="AI141" s="989"/>
      <c r="AJ141" s="989"/>
      <c r="AK141" s="989"/>
      <c r="AL141" s="989"/>
      <c r="AM141" s="989"/>
      <c r="AN141" s="989"/>
      <c r="AO141" s="989"/>
      <c r="AP141" s="989"/>
      <c r="AQ141" s="989"/>
      <c r="AR141" s="989"/>
      <c r="AS141" s="989"/>
      <c r="AT141" s="989"/>
      <c r="AU141" s="989"/>
      <c r="AV141" s="989"/>
      <c r="AW141" s="989"/>
      <c r="AX141" s="989"/>
      <c r="AY141" s="989"/>
      <c r="AZ141" s="989"/>
      <c r="BA141" s="993"/>
      <c r="BB141" s="157"/>
    </row>
    <row r="142" spans="3:54" ht="6" customHeight="1" thickBot="1">
      <c r="C142" s="946"/>
      <c r="D142" s="901"/>
      <c r="E142" s="901"/>
      <c r="F142" s="902"/>
      <c r="G142" s="902"/>
      <c r="H142" s="902"/>
      <c r="I142" s="902"/>
      <c r="J142" s="902"/>
      <c r="K142" s="902"/>
      <c r="L142" s="902"/>
      <c r="M142" s="902"/>
      <c r="N142" s="903"/>
      <c r="O142" s="1002"/>
      <c r="P142" s="1003"/>
      <c r="Q142" s="1003"/>
      <c r="R142" s="1003"/>
      <c r="S142" s="1003"/>
      <c r="T142" s="1003"/>
      <c r="U142" s="1003"/>
      <c r="V142" s="1003"/>
      <c r="W142" s="1003"/>
      <c r="X142" s="1003"/>
      <c r="Y142" s="1003"/>
      <c r="Z142" s="1003"/>
      <c r="AA142" s="1003"/>
      <c r="AB142" s="1003"/>
      <c r="AC142" s="1003"/>
      <c r="AD142" s="1003"/>
      <c r="AE142" s="1003"/>
      <c r="AF142" s="1003"/>
      <c r="AG142" s="1003"/>
      <c r="AH142" s="1003"/>
      <c r="AI142" s="1003"/>
      <c r="AJ142" s="1003"/>
      <c r="AK142" s="1003"/>
      <c r="AL142" s="1003"/>
      <c r="AM142" s="1003"/>
      <c r="AN142" s="1003"/>
      <c r="AO142" s="1003"/>
      <c r="AP142" s="1003"/>
      <c r="AQ142" s="1003"/>
      <c r="AR142" s="1003"/>
      <c r="AS142" s="1003"/>
      <c r="AT142" s="1003"/>
      <c r="AU142" s="1003"/>
      <c r="AV142" s="1003"/>
      <c r="AW142" s="1003"/>
      <c r="AX142" s="1003"/>
      <c r="AY142" s="1003"/>
      <c r="AZ142" s="1003"/>
      <c r="BA142" s="1004"/>
      <c r="BB142" s="157"/>
    </row>
    <row r="143" spans="3:54" ht="6" customHeight="1">
      <c r="C143" s="964" t="s">
        <v>239</v>
      </c>
      <c r="D143" s="891"/>
      <c r="E143" s="891"/>
      <c r="F143" s="891"/>
      <c r="G143" s="891"/>
      <c r="H143" s="891"/>
      <c r="I143" s="891"/>
      <c r="J143" s="891"/>
      <c r="K143" s="891"/>
      <c r="L143" s="891"/>
      <c r="M143" s="891"/>
      <c r="N143" s="892"/>
      <c r="O143" s="986" t="str">
        <f>IF($AE$69="","",$AE$69)</f>
        <v/>
      </c>
      <c r="P143" s="987"/>
      <c r="Q143" s="987"/>
      <c r="R143" s="987"/>
      <c r="S143" s="987"/>
      <c r="T143" s="987"/>
      <c r="U143" s="987"/>
      <c r="V143" s="987"/>
      <c r="W143" s="987"/>
      <c r="X143" s="987"/>
      <c r="Y143" s="987"/>
      <c r="Z143" s="987"/>
      <c r="AA143" s="987"/>
      <c r="AB143" s="990"/>
      <c r="AC143" s="990"/>
      <c r="AD143" s="990"/>
      <c r="AE143" s="990"/>
      <c r="AF143" s="990"/>
      <c r="AG143" s="990"/>
      <c r="AH143" s="990"/>
      <c r="AI143" s="990"/>
      <c r="AJ143" s="990"/>
      <c r="AK143" s="990"/>
      <c r="AL143" s="990"/>
      <c r="AM143" s="990"/>
      <c r="AN143" s="990"/>
      <c r="AO143" s="987" t="str">
        <f>IF(SUM(O143:AN145)=0, "", SUM(O143:AN145))</f>
        <v/>
      </c>
      <c r="AP143" s="987"/>
      <c r="AQ143" s="987"/>
      <c r="AR143" s="987"/>
      <c r="AS143" s="987"/>
      <c r="AT143" s="987"/>
      <c r="AU143" s="987"/>
      <c r="AV143" s="987"/>
      <c r="AW143" s="987"/>
      <c r="AX143" s="987"/>
      <c r="AY143" s="987"/>
      <c r="AZ143" s="987"/>
      <c r="BA143" s="992"/>
      <c r="BB143" s="157"/>
    </row>
    <row r="144" spans="3:54" ht="6" customHeight="1">
      <c r="C144" s="912"/>
      <c r="D144" s="844"/>
      <c r="E144" s="844"/>
      <c r="F144" s="844"/>
      <c r="G144" s="844"/>
      <c r="H144" s="844"/>
      <c r="I144" s="844"/>
      <c r="J144" s="844"/>
      <c r="K144" s="844"/>
      <c r="L144" s="844"/>
      <c r="M144" s="844"/>
      <c r="N144" s="845"/>
      <c r="O144" s="988"/>
      <c r="P144" s="989"/>
      <c r="Q144" s="989"/>
      <c r="R144" s="989"/>
      <c r="S144" s="989"/>
      <c r="T144" s="989"/>
      <c r="U144" s="989"/>
      <c r="V144" s="989"/>
      <c r="W144" s="989"/>
      <c r="X144" s="989"/>
      <c r="Y144" s="989"/>
      <c r="Z144" s="989"/>
      <c r="AA144" s="989"/>
      <c r="AB144" s="991"/>
      <c r="AC144" s="991"/>
      <c r="AD144" s="991"/>
      <c r="AE144" s="991"/>
      <c r="AF144" s="991"/>
      <c r="AG144" s="991"/>
      <c r="AH144" s="991"/>
      <c r="AI144" s="991"/>
      <c r="AJ144" s="991"/>
      <c r="AK144" s="991"/>
      <c r="AL144" s="991"/>
      <c r="AM144" s="991"/>
      <c r="AN144" s="991"/>
      <c r="AO144" s="989"/>
      <c r="AP144" s="989"/>
      <c r="AQ144" s="989"/>
      <c r="AR144" s="989"/>
      <c r="AS144" s="989"/>
      <c r="AT144" s="989"/>
      <c r="AU144" s="989"/>
      <c r="AV144" s="989"/>
      <c r="AW144" s="989"/>
      <c r="AX144" s="989"/>
      <c r="AY144" s="989"/>
      <c r="AZ144" s="989"/>
      <c r="BA144" s="993"/>
      <c r="BB144" s="157"/>
    </row>
    <row r="145" spans="3:54" ht="6" customHeight="1">
      <c r="C145" s="912"/>
      <c r="D145" s="844"/>
      <c r="E145" s="844"/>
      <c r="F145" s="844"/>
      <c r="G145" s="844"/>
      <c r="H145" s="844"/>
      <c r="I145" s="844"/>
      <c r="J145" s="844"/>
      <c r="K145" s="844"/>
      <c r="L145" s="844"/>
      <c r="M145" s="844"/>
      <c r="N145" s="845"/>
      <c r="O145" s="988"/>
      <c r="P145" s="989"/>
      <c r="Q145" s="989"/>
      <c r="R145" s="989"/>
      <c r="S145" s="989"/>
      <c r="T145" s="989"/>
      <c r="U145" s="989"/>
      <c r="V145" s="989"/>
      <c r="W145" s="989"/>
      <c r="X145" s="989"/>
      <c r="Y145" s="989"/>
      <c r="Z145" s="989"/>
      <c r="AA145" s="989"/>
      <c r="AB145" s="991"/>
      <c r="AC145" s="991"/>
      <c r="AD145" s="991"/>
      <c r="AE145" s="991"/>
      <c r="AF145" s="991"/>
      <c r="AG145" s="991"/>
      <c r="AH145" s="991"/>
      <c r="AI145" s="991"/>
      <c r="AJ145" s="991"/>
      <c r="AK145" s="991"/>
      <c r="AL145" s="991"/>
      <c r="AM145" s="991"/>
      <c r="AN145" s="991"/>
      <c r="AO145" s="989"/>
      <c r="AP145" s="989"/>
      <c r="AQ145" s="989"/>
      <c r="AR145" s="989"/>
      <c r="AS145" s="989"/>
      <c r="AT145" s="989"/>
      <c r="AU145" s="989"/>
      <c r="AV145" s="989"/>
      <c r="AW145" s="989"/>
      <c r="AX145" s="989"/>
      <c r="AY145" s="989"/>
      <c r="AZ145" s="989"/>
      <c r="BA145" s="993"/>
      <c r="BB145" s="157"/>
    </row>
    <row r="146" spans="3:54" ht="6" customHeight="1">
      <c r="C146" s="912" t="s">
        <v>240</v>
      </c>
      <c r="D146" s="844"/>
      <c r="E146" s="844"/>
      <c r="F146" s="844"/>
      <c r="G146" s="844"/>
      <c r="H146" s="844"/>
      <c r="I146" s="844"/>
      <c r="J146" s="844"/>
      <c r="K146" s="844"/>
      <c r="L146" s="844"/>
      <c r="M146" s="844"/>
      <c r="N146" s="845"/>
      <c r="O146" s="988" t="str">
        <f>IF($AE$72="","",$AE$72)</f>
        <v/>
      </c>
      <c r="P146" s="989"/>
      <c r="Q146" s="989"/>
      <c r="R146" s="989"/>
      <c r="S146" s="989"/>
      <c r="T146" s="989"/>
      <c r="U146" s="989"/>
      <c r="V146" s="989"/>
      <c r="W146" s="989"/>
      <c r="X146" s="989"/>
      <c r="Y146" s="989"/>
      <c r="Z146" s="989"/>
      <c r="AA146" s="989"/>
      <c r="AB146" s="991"/>
      <c r="AC146" s="991"/>
      <c r="AD146" s="991"/>
      <c r="AE146" s="991"/>
      <c r="AF146" s="991"/>
      <c r="AG146" s="991"/>
      <c r="AH146" s="991"/>
      <c r="AI146" s="991"/>
      <c r="AJ146" s="991"/>
      <c r="AK146" s="991"/>
      <c r="AL146" s="991"/>
      <c r="AM146" s="991"/>
      <c r="AN146" s="991"/>
      <c r="AO146" s="989" t="str">
        <f>IF(SUM(O146:AN148)=0, "", SUM(O146:AN148))</f>
        <v/>
      </c>
      <c r="AP146" s="989"/>
      <c r="AQ146" s="989"/>
      <c r="AR146" s="989"/>
      <c r="AS146" s="989"/>
      <c r="AT146" s="989"/>
      <c r="AU146" s="989"/>
      <c r="AV146" s="989"/>
      <c r="AW146" s="989"/>
      <c r="AX146" s="989"/>
      <c r="AY146" s="989"/>
      <c r="AZ146" s="989"/>
      <c r="BA146" s="993"/>
      <c r="BB146" s="157"/>
    </row>
    <row r="147" spans="3:54" ht="6" customHeight="1">
      <c r="C147" s="912"/>
      <c r="D147" s="844"/>
      <c r="E147" s="844"/>
      <c r="F147" s="844"/>
      <c r="G147" s="844"/>
      <c r="H147" s="844"/>
      <c r="I147" s="844"/>
      <c r="J147" s="844"/>
      <c r="K147" s="844"/>
      <c r="L147" s="844"/>
      <c r="M147" s="844"/>
      <c r="N147" s="845"/>
      <c r="O147" s="988"/>
      <c r="P147" s="989"/>
      <c r="Q147" s="989"/>
      <c r="R147" s="989"/>
      <c r="S147" s="989"/>
      <c r="T147" s="989"/>
      <c r="U147" s="989"/>
      <c r="V147" s="989"/>
      <c r="W147" s="989"/>
      <c r="X147" s="989"/>
      <c r="Y147" s="989"/>
      <c r="Z147" s="989"/>
      <c r="AA147" s="989"/>
      <c r="AB147" s="991"/>
      <c r="AC147" s="991"/>
      <c r="AD147" s="991"/>
      <c r="AE147" s="991"/>
      <c r="AF147" s="991"/>
      <c r="AG147" s="991"/>
      <c r="AH147" s="991"/>
      <c r="AI147" s="991"/>
      <c r="AJ147" s="991"/>
      <c r="AK147" s="991"/>
      <c r="AL147" s="991"/>
      <c r="AM147" s="991"/>
      <c r="AN147" s="991"/>
      <c r="AO147" s="989"/>
      <c r="AP147" s="989"/>
      <c r="AQ147" s="989"/>
      <c r="AR147" s="989"/>
      <c r="AS147" s="989"/>
      <c r="AT147" s="989"/>
      <c r="AU147" s="989"/>
      <c r="AV147" s="989"/>
      <c r="AW147" s="989"/>
      <c r="AX147" s="989"/>
      <c r="AY147" s="989"/>
      <c r="AZ147" s="989"/>
      <c r="BA147" s="993"/>
      <c r="BB147" s="157"/>
    </row>
    <row r="148" spans="3:54" ht="6" customHeight="1">
      <c r="C148" s="912"/>
      <c r="D148" s="844"/>
      <c r="E148" s="844"/>
      <c r="F148" s="844"/>
      <c r="G148" s="844"/>
      <c r="H148" s="844"/>
      <c r="I148" s="844"/>
      <c r="J148" s="844"/>
      <c r="K148" s="844"/>
      <c r="L148" s="844"/>
      <c r="M148" s="844"/>
      <c r="N148" s="845"/>
      <c r="O148" s="988"/>
      <c r="P148" s="989"/>
      <c r="Q148" s="989"/>
      <c r="R148" s="989"/>
      <c r="S148" s="989"/>
      <c r="T148" s="989"/>
      <c r="U148" s="989"/>
      <c r="V148" s="989"/>
      <c r="W148" s="989"/>
      <c r="X148" s="989"/>
      <c r="Y148" s="989"/>
      <c r="Z148" s="989"/>
      <c r="AA148" s="989"/>
      <c r="AB148" s="991"/>
      <c r="AC148" s="991"/>
      <c r="AD148" s="991"/>
      <c r="AE148" s="991"/>
      <c r="AF148" s="991"/>
      <c r="AG148" s="991"/>
      <c r="AH148" s="991"/>
      <c r="AI148" s="991"/>
      <c r="AJ148" s="991"/>
      <c r="AK148" s="991"/>
      <c r="AL148" s="991"/>
      <c r="AM148" s="991"/>
      <c r="AN148" s="991"/>
      <c r="AO148" s="989"/>
      <c r="AP148" s="989"/>
      <c r="AQ148" s="989"/>
      <c r="AR148" s="989"/>
      <c r="AS148" s="989"/>
      <c r="AT148" s="989"/>
      <c r="AU148" s="989"/>
      <c r="AV148" s="989"/>
      <c r="AW148" s="989"/>
      <c r="AX148" s="989"/>
      <c r="AY148" s="989"/>
      <c r="AZ148" s="989"/>
      <c r="BA148" s="993"/>
      <c r="BB148" s="157"/>
    </row>
    <row r="149" spans="3:54" ht="6" customHeight="1">
      <c r="C149" s="945" t="s">
        <v>241</v>
      </c>
      <c r="D149" s="854"/>
      <c r="E149" s="854"/>
      <c r="F149" s="855"/>
      <c r="G149" s="855"/>
      <c r="H149" s="855"/>
      <c r="I149" s="855"/>
      <c r="J149" s="855"/>
      <c r="K149" s="855"/>
      <c r="L149" s="855"/>
      <c r="M149" s="855"/>
      <c r="N149" s="856"/>
      <c r="O149" s="988" t="str">
        <f>IF($AE$75="","",$AE$75)</f>
        <v/>
      </c>
      <c r="P149" s="989"/>
      <c r="Q149" s="989"/>
      <c r="R149" s="989"/>
      <c r="S149" s="989"/>
      <c r="T149" s="989"/>
      <c r="U149" s="989"/>
      <c r="V149" s="989"/>
      <c r="W149" s="989"/>
      <c r="X149" s="989"/>
      <c r="Y149" s="989"/>
      <c r="Z149" s="989"/>
      <c r="AA149" s="989"/>
      <c r="AB149" s="989" t="str">
        <f>IF(AND(AB143="",AB146=""), "", AB143-AB146)</f>
        <v/>
      </c>
      <c r="AC149" s="989"/>
      <c r="AD149" s="989"/>
      <c r="AE149" s="989"/>
      <c r="AF149" s="989"/>
      <c r="AG149" s="989"/>
      <c r="AH149" s="989"/>
      <c r="AI149" s="989"/>
      <c r="AJ149" s="989"/>
      <c r="AK149" s="989"/>
      <c r="AL149" s="989"/>
      <c r="AM149" s="989"/>
      <c r="AN149" s="989"/>
      <c r="AO149" s="989" t="str">
        <f>IF(AND(O149="",AB149=""), "", SUM(O149:AN151))</f>
        <v/>
      </c>
      <c r="AP149" s="989"/>
      <c r="AQ149" s="989"/>
      <c r="AR149" s="989"/>
      <c r="AS149" s="989"/>
      <c r="AT149" s="989"/>
      <c r="AU149" s="989"/>
      <c r="AV149" s="989"/>
      <c r="AW149" s="989"/>
      <c r="AX149" s="989"/>
      <c r="AY149" s="989"/>
      <c r="AZ149" s="989"/>
      <c r="BA149" s="993"/>
      <c r="BB149" s="157"/>
    </row>
    <row r="150" spans="3:54" ht="6" customHeight="1">
      <c r="C150" s="945"/>
      <c r="D150" s="854"/>
      <c r="E150" s="854"/>
      <c r="F150" s="855"/>
      <c r="G150" s="855"/>
      <c r="H150" s="855"/>
      <c r="I150" s="855"/>
      <c r="J150" s="855"/>
      <c r="K150" s="855"/>
      <c r="L150" s="855"/>
      <c r="M150" s="855"/>
      <c r="N150" s="856"/>
      <c r="O150" s="988"/>
      <c r="P150" s="989"/>
      <c r="Q150" s="989"/>
      <c r="R150" s="989"/>
      <c r="S150" s="989"/>
      <c r="T150" s="989"/>
      <c r="U150" s="989"/>
      <c r="V150" s="989"/>
      <c r="W150" s="989"/>
      <c r="X150" s="989"/>
      <c r="Y150" s="989"/>
      <c r="Z150" s="989"/>
      <c r="AA150" s="989"/>
      <c r="AB150" s="989"/>
      <c r="AC150" s="989"/>
      <c r="AD150" s="989"/>
      <c r="AE150" s="989"/>
      <c r="AF150" s="989"/>
      <c r="AG150" s="989"/>
      <c r="AH150" s="989"/>
      <c r="AI150" s="989"/>
      <c r="AJ150" s="989"/>
      <c r="AK150" s="989"/>
      <c r="AL150" s="989"/>
      <c r="AM150" s="989"/>
      <c r="AN150" s="989"/>
      <c r="AO150" s="989"/>
      <c r="AP150" s="989"/>
      <c r="AQ150" s="989"/>
      <c r="AR150" s="989"/>
      <c r="AS150" s="989"/>
      <c r="AT150" s="989"/>
      <c r="AU150" s="989"/>
      <c r="AV150" s="989"/>
      <c r="AW150" s="989"/>
      <c r="AX150" s="989"/>
      <c r="AY150" s="989"/>
      <c r="AZ150" s="989"/>
      <c r="BA150" s="993"/>
      <c r="BB150" s="157"/>
    </row>
    <row r="151" spans="3:54" ht="6" customHeight="1" thickBot="1">
      <c r="C151" s="946"/>
      <c r="D151" s="901"/>
      <c r="E151" s="901"/>
      <c r="F151" s="902"/>
      <c r="G151" s="902"/>
      <c r="H151" s="902"/>
      <c r="I151" s="902"/>
      <c r="J151" s="902"/>
      <c r="K151" s="902"/>
      <c r="L151" s="902"/>
      <c r="M151" s="902"/>
      <c r="N151" s="903"/>
      <c r="O151" s="1002"/>
      <c r="P151" s="1003"/>
      <c r="Q151" s="1003"/>
      <c r="R151" s="1003"/>
      <c r="S151" s="1003"/>
      <c r="T151" s="1003"/>
      <c r="U151" s="1003"/>
      <c r="V151" s="1003"/>
      <c r="W151" s="1003"/>
      <c r="X151" s="1003"/>
      <c r="Y151" s="1003"/>
      <c r="Z151" s="1003"/>
      <c r="AA151" s="1003"/>
      <c r="AB151" s="1003"/>
      <c r="AC151" s="1003"/>
      <c r="AD151" s="1003"/>
      <c r="AE151" s="1003"/>
      <c r="AF151" s="1003"/>
      <c r="AG151" s="1003"/>
      <c r="AH151" s="1003"/>
      <c r="AI151" s="1003"/>
      <c r="AJ151" s="1003"/>
      <c r="AK151" s="1003"/>
      <c r="AL151" s="1003"/>
      <c r="AM151" s="1003"/>
      <c r="AN151" s="1003"/>
      <c r="AO151" s="1003"/>
      <c r="AP151" s="1003"/>
      <c r="AQ151" s="1003"/>
      <c r="AR151" s="1003"/>
      <c r="AS151" s="1003"/>
      <c r="AT151" s="1003"/>
      <c r="AU151" s="1003"/>
      <c r="AV151" s="1003"/>
      <c r="AW151" s="1003"/>
      <c r="AX151" s="1003"/>
      <c r="AY151" s="1003"/>
      <c r="AZ151" s="1003"/>
      <c r="BA151" s="1004"/>
      <c r="BB151" s="157"/>
    </row>
    <row r="152" spans="3:54" ht="6" customHeight="1">
      <c r="C152" s="955" t="s">
        <v>242</v>
      </c>
      <c r="D152" s="1007"/>
      <c r="E152" s="1007"/>
      <c r="F152" s="1007"/>
      <c r="G152" s="1007"/>
      <c r="H152" s="1007"/>
      <c r="I152" s="1007"/>
      <c r="J152" s="1007"/>
      <c r="K152" s="1007"/>
      <c r="L152" s="1007"/>
      <c r="M152" s="1007"/>
      <c r="N152" s="1008"/>
      <c r="O152" s="1024" t="str">
        <f>IF($AE$78="","",$AE$78)</f>
        <v/>
      </c>
      <c r="P152" s="1024"/>
      <c r="Q152" s="1024"/>
      <c r="R152" s="1024"/>
      <c r="S152" s="1024"/>
      <c r="T152" s="1024"/>
      <c r="U152" s="1024"/>
      <c r="V152" s="1024"/>
      <c r="W152" s="1024"/>
      <c r="X152" s="1024"/>
      <c r="Y152" s="1024"/>
      <c r="Z152" s="1024"/>
      <c r="AA152" s="1025"/>
      <c r="AB152" s="1028" t="str">
        <f>IF(AND(AB140="",AB149=""), "", SUM(AB140,AB149))</f>
        <v/>
      </c>
      <c r="AC152" s="1024"/>
      <c r="AD152" s="1024"/>
      <c r="AE152" s="1024"/>
      <c r="AF152" s="1024"/>
      <c r="AG152" s="1024"/>
      <c r="AH152" s="1024"/>
      <c r="AI152" s="1024"/>
      <c r="AJ152" s="1024"/>
      <c r="AK152" s="1024"/>
      <c r="AL152" s="1024"/>
      <c r="AM152" s="1024"/>
      <c r="AN152" s="1025"/>
      <c r="AO152" s="1028" t="str">
        <f>IF(AND(O152="",AB152=""), "", SUM(O152:AN154))</f>
        <v/>
      </c>
      <c r="AP152" s="1024"/>
      <c r="AQ152" s="1024"/>
      <c r="AR152" s="1024"/>
      <c r="AS152" s="1024"/>
      <c r="AT152" s="1024"/>
      <c r="AU152" s="1024"/>
      <c r="AV152" s="1024"/>
      <c r="AW152" s="1024"/>
      <c r="AX152" s="1024"/>
      <c r="AY152" s="1024"/>
      <c r="AZ152" s="1024"/>
      <c r="BA152" s="1030"/>
      <c r="BB152" s="157"/>
    </row>
    <row r="153" spans="3:54" ht="6" customHeight="1">
      <c r="C153" s="955"/>
      <c r="D153" s="1007"/>
      <c r="E153" s="1007"/>
      <c r="F153" s="1007"/>
      <c r="G153" s="1007"/>
      <c r="H153" s="1007"/>
      <c r="I153" s="1007"/>
      <c r="J153" s="1007"/>
      <c r="K153" s="1007"/>
      <c r="L153" s="1007"/>
      <c r="M153" s="1007"/>
      <c r="N153" s="1008"/>
      <c r="O153" s="1024"/>
      <c r="P153" s="1024"/>
      <c r="Q153" s="1024"/>
      <c r="R153" s="1024"/>
      <c r="S153" s="1024"/>
      <c r="T153" s="1024"/>
      <c r="U153" s="1024"/>
      <c r="V153" s="1024"/>
      <c r="W153" s="1024"/>
      <c r="X153" s="1024"/>
      <c r="Y153" s="1024"/>
      <c r="Z153" s="1024"/>
      <c r="AA153" s="1025"/>
      <c r="AB153" s="1028"/>
      <c r="AC153" s="1024"/>
      <c r="AD153" s="1024"/>
      <c r="AE153" s="1024"/>
      <c r="AF153" s="1024"/>
      <c r="AG153" s="1024"/>
      <c r="AH153" s="1024"/>
      <c r="AI153" s="1024"/>
      <c r="AJ153" s="1024"/>
      <c r="AK153" s="1024"/>
      <c r="AL153" s="1024"/>
      <c r="AM153" s="1024"/>
      <c r="AN153" s="1025"/>
      <c r="AO153" s="1028"/>
      <c r="AP153" s="1024"/>
      <c r="AQ153" s="1024"/>
      <c r="AR153" s="1024"/>
      <c r="AS153" s="1024"/>
      <c r="AT153" s="1024"/>
      <c r="AU153" s="1024"/>
      <c r="AV153" s="1024"/>
      <c r="AW153" s="1024"/>
      <c r="AX153" s="1024"/>
      <c r="AY153" s="1024"/>
      <c r="AZ153" s="1024"/>
      <c r="BA153" s="1030"/>
      <c r="BB153" s="157"/>
    </row>
    <row r="154" spans="3:54" ht="6" customHeight="1" thickBot="1">
      <c r="C154" s="1009"/>
      <c r="D154" s="1010"/>
      <c r="E154" s="1010"/>
      <c r="F154" s="1010"/>
      <c r="G154" s="1010"/>
      <c r="H154" s="1010"/>
      <c r="I154" s="1010"/>
      <c r="J154" s="1010"/>
      <c r="K154" s="1010"/>
      <c r="L154" s="1010"/>
      <c r="M154" s="1010"/>
      <c r="N154" s="1011"/>
      <c r="O154" s="1026"/>
      <c r="P154" s="1026"/>
      <c r="Q154" s="1026"/>
      <c r="R154" s="1026"/>
      <c r="S154" s="1026"/>
      <c r="T154" s="1026"/>
      <c r="U154" s="1026"/>
      <c r="V154" s="1026"/>
      <c r="W154" s="1026"/>
      <c r="X154" s="1026"/>
      <c r="Y154" s="1026"/>
      <c r="Z154" s="1026"/>
      <c r="AA154" s="1027"/>
      <c r="AB154" s="1029"/>
      <c r="AC154" s="1026"/>
      <c r="AD154" s="1026"/>
      <c r="AE154" s="1026"/>
      <c r="AF154" s="1026"/>
      <c r="AG154" s="1026"/>
      <c r="AH154" s="1026"/>
      <c r="AI154" s="1026"/>
      <c r="AJ154" s="1026"/>
      <c r="AK154" s="1026"/>
      <c r="AL154" s="1026"/>
      <c r="AM154" s="1026"/>
      <c r="AN154" s="1027"/>
      <c r="AO154" s="1029"/>
      <c r="AP154" s="1026"/>
      <c r="AQ154" s="1026"/>
      <c r="AR154" s="1026"/>
      <c r="AS154" s="1026"/>
      <c r="AT154" s="1026"/>
      <c r="AU154" s="1026"/>
      <c r="AV154" s="1026"/>
      <c r="AW154" s="1026"/>
      <c r="AX154" s="1026"/>
      <c r="AY154" s="1026"/>
      <c r="AZ154" s="1026"/>
      <c r="BA154" s="1031"/>
      <c r="BB154" s="157"/>
    </row>
    <row r="155" spans="3:54" ht="6" customHeight="1">
      <c r="C155" s="943" t="s">
        <v>249</v>
      </c>
      <c r="D155" s="1005"/>
      <c r="E155" s="1005"/>
      <c r="F155" s="1005"/>
      <c r="G155" s="1005"/>
      <c r="H155" s="1005"/>
      <c r="I155" s="1005"/>
      <c r="J155" s="1005"/>
      <c r="K155" s="1005"/>
      <c r="L155" s="1005"/>
      <c r="M155" s="1005"/>
      <c r="N155" s="1006"/>
      <c r="O155" s="1012"/>
      <c r="P155" s="1013"/>
      <c r="Q155" s="1013"/>
      <c r="R155" s="1013"/>
      <c r="S155" s="1013"/>
      <c r="T155" s="1013"/>
      <c r="U155" s="1013"/>
      <c r="V155" s="1013"/>
      <c r="W155" s="1013"/>
      <c r="X155" s="1013"/>
      <c r="Y155" s="1013"/>
      <c r="Z155" s="1013"/>
      <c r="AA155" s="1013"/>
      <c r="AB155" s="1013"/>
      <c r="AC155" s="1013"/>
      <c r="AD155" s="1013"/>
      <c r="AE155" s="1013"/>
      <c r="AF155" s="1013"/>
      <c r="AG155" s="1013"/>
      <c r="AH155" s="1013"/>
      <c r="AI155" s="1013"/>
      <c r="AJ155" s="1013"/>
      <c r="AK155" s="1013"/>
      <c r="AL155" s="1013"/>
      <c r="AM155" s="1013"/>
      <c r="AN155" s="1014"/>
      <c r="AO155" s="1202"/>
      <c r="AP155" s="1203"/>
      <c r="AQ155" s="1203"/>
      <c r="AR155" s="1203"/>
      <c r="AS155" s="1203"/>
      <c r="AT155" s="1203"/>
      <c r="AU155" s="1203"/>
      <c r="AV155" s="1203"/>
      <c r="AW155" s="1203"/>
      <c r="AX155" s="1203"/>
      <c r="AY155" s="1203"/>
      <c r="AZ155" s="1203"/>
      <c r="BA155" s="1203"/>
      <c r="BB155" s="157"/>
    </row>
    <row r="156" spans="3:54" ht="6" customHeight="1">
      <c r="C156" s="955"/>
      <c r="D156" s="1007"/>
      <c r="E156" s="1007"/>
      <c r="F156" s="1007"/>
      <c r="G156" s="1007"/>
      <c r="H156" s="1007"/>
      <c r="I156" s="1007"/>
      <c r="J156" s="1007"/>
      <c r="K156" s="1007"/>
      <c r="L156" s="1007"/>
      <c r="M156" s="1007"/>
      <c r="N156" s="1008"/>
      <c r="O156" s="1015"/>
      <c r="P156" s="1016"/>
      <c r="Q156" s="1016"/>
      <c r="R156" s="1016"/>
      <c r="S156" s="1016"/>
      <c r="T156" s="1016"/>
      <c r="U156" s="1016"/>
      <c r="V156" s="1016"/>
      <c r="W156" s="1016"/>
      <c r="X156" s="1016"/>
      <c r="Y156" s="1016"/>
      <c r="Z156" s="1016"/>
      <c r="AA156" s="1016"/>
      <c r="AB156" s="1016"/>
      <c r="AC156" s="1016"/>
      <c r="AD156" s="1016"/>
      <c r="AE156" s="1016"/>
      <c r="AF156" s="1016"/>
      <c r="AG156" s="1016"/>
      <c r="AH156" s="1016"/>
      <c r="AI156" s="1016"/>
      <c r="AJ156" s="1016"/>
      <c r="AK156" s="1016"/>
      <c r="AL156" s="1016"/>
      <c r="AM156" s="1016"/>
      <c r="AN156" s="1017"/>
      <c r="AO156" s="1204"/>
      <c r="AP156" s="1205"/>
      <c r="AQ156" s="1205"/>
      <c r="AR156" s="1205"/>
      <c r="AS156" s="1205"/>
      <c r="AT156" s="1205"/>
      <c r="AU156" s="1205"/>
      <c r="AV156" s="1205"/>
      <c r="AW156" s="1205"/>
      <c r="AX156" s="1205"/>
      <c r="AY156" s="1205"/>
      <c r="AZ156" s="1205"/>
      <c r="BA156" s="1205"/>
      <c r="BB156" s="157"/>
    </row>
    <row r="157" spans="3:54" ht="6" customHeight="1" thickBot="1">
      <c r="C157" s="1009"/>
      <c r="D157" s="1010"/>
      <c r="E157" s="1010"/>
      <c r="F157" s="1010"/>
      <c r="G157" s="1010"/>
      <c r="H157" s="1010"/>
      <c r="I157" s="1010"/>
      <c r="J157" s="1010"/>
      <c r="K157" s="1010"/>
      <c r="L157" s="1010"/>
      <c r="M157" s="1010"/>
      <c r="N157" s="1011"/>
      <c r="O157" s="1018"/>
      <c r="P157" s="1019"/>
      <c r="Q157" s="1019"/>
      <c r="R157" s="1019"/>
      <c r="S157" s="1019"/>
      <c r="T157" s="1019"/>
      <c r="U157" s="1019"/>
      <c r="V157" s="1019"/>
      <c r="W157" s="1019"/>
      <c r="X157" s="1019"/>
      <c r="Y157" s="1019"/>
      <c r="Z157" s="1019"/>
      <c r="AA157" s="1019"/>
      <c r="AB157" s="1019"/>
      <c r="AC157" s="1019"/>
      <c r="AD157" s="1019"/>
      <c r="AE157" s="1019"/>
      <c r="AF157" s="1019"/>
      <c r="AG157" s="1019"/>
      <c r="AH157" s="1019"/>
      <c r="AI157" s="1019"/>
      <c r="AJ157" s="1019"/>
      <c r="AK157" s="1019"/>
      <c r="AL157" s="1019"/>
      <c r="AM157" s="1019"/>
      <c r="AN157" s="1020"/>
      <c r="AO157" s="1206"/>
      <c r="AP157" s="1207"/>
      <c r="AQ157" s="1207"/>
      <c r="AR157" s="1207"/>
      <c r="AS157" s="1207"/>
      <c r="AT157" s="1207"/>
      <c r="AU157" s="1207"/>
      <c r="AV157" s="1207"/>
      <c r="AW157" s="1207"/>
      <c r="AX157" s="1207"/>
      <c r="AY157" s="1207"/>
      <c r="AZ157" s="1207"/>
      <c r="BA157" s="1207"/>
      <c r="BB157" s="157"/>
    </row>
    <row r="158" spans="3:54" ht="6" customHeight="1">
      <c r="C158" s="955" t="s">
        <v>250</v>
      </c>
      <c r="D158" s="1007"/>
      <c r="E158" s="1007"/>
      <c r="F158" s="1007"/>
      <c r="G158" s="1007"/>
      <c r="H158" s="1007"/>
      <c r="I158" s="1007"/>
      <c r="J158" s="1007"/>
      <c r="K158" s="1007"/>
      <c r="L158" s="1007"/>
      <c r="M158" s="1007"/>
      <c r="N158" s="1008"/>
      <c r="O158" s="1012"/>
      <c r="P158" s="1013"/>
      <c r="Q158" s="1013"/>
      <c r="R158" s="1013"/>
      <c r="S158" s="1013"/>
      <c r="T158" s="1013"/>
      <c r="U158" s="1013"/>
      <c r="V158" s="1013"/>
      <c r="W158" s="1013"/>
      <c r="X158" s="1013"/>
      <c r="Y158" s="1013"/>
      <c r="Z158" s="1013"/>
      <c r="AA158" s="1013"/>
      <c r="AB158" s="1013"/>
      <c r="AC158" s="1013"/>
      <c r="AD158" s="1013"/>
      <c r="AE158" s="1013"/>
      <c r="AF158" s="1013"/>
      <c r="AG158" s="1013"/>
      <c r="AH158" s="1013"/>
      <c r="AI158" s="1013"/>
      <c r="AJ158" s="1013"/>
      <c r="AK158" s="1013"/>
      <c r="AL158" s="1013"/>
      <c r="AM158" s="1013"/>
      <c r="AN158" s="1014"/>
      <c r="AO158" s="1204"/>
      <c r="AP158" s="1205"/>
      <c r="AQ158" s="1205"/>
      <c r="AR158" s="1205"/>
      <c r="AS158" s="1205"/>
      <c r="AT158" s="1205"/>
      <c r="AU158" s="1205"/>
      <c r="AV158" s="1205"/>
      <c r="AW158" s="1205"/>
      <c r="AX158" s="1205"/>
      <c r="AY158" s="1205"/>
      <c r="AZ158" s="1205"/>
      <c r="BA158" s="1205"/>
      <c r="BB158" s="157"/>
    </row>
    <row r="159" spans="3:54" ht="6" customHeight="1">
      <c r="C159" s="955"/>
      <c r="D159" s="1007"/>
      <c r="E159" s="1007"/>
      <c r="F159" s="1007"/>
      <c r="G159" s="1007"/>
      <c r="H159" s="1007"/>
      <c r="I159" s="1007"/>
      <c r="J159" s="1007"/>
      <c r="K159" s="1007"/>
      <c r="L159" s="1007"/>
      <c r="M159" s="1007"/>
      <c r="N159" s="1008"/>
      <c r="O159" s="1015"/>
      <c r="P159" s="1016"/>
      <c r="Q159" s="1016"/>
      <c r="R159" s="1016"/>
      <c r="S159" s="1016"/>
      <c r="T159" s="1016"/>
      <c r="U159" s="1016"/>
      <c r="V159" s="1016"/>
      <c r="W159" s="1016"/>
      <c r="X159" s="1016"/>
      <c r="Y159" s="1016"/>
      <c r="Z159" s="1016"/>
      <c r="AA159" s="1016"/>
      <c r="AB159" s="1016"/>
      <c r="AC159" s="1016"/>
      <c r="AD159" s="1016"/>
      <c r="AE159" s="1016"/>
      <c r="AF159" s="1016"/>
      <c r="AG159" s="1016"/>
      <c r="AH159" s="1016"/>
      <c r="AI159" s="1016"/>
      <c r="AJ159" s="1016"/>
      <c r="AK159" s="1016"/>
      <c r="AL159" s="1016"/>
      <c r="AM159" s="1016"/>
      <c r="AN159" s="1017"/>
      <c r="AO159" s="1204"/>
      <c r="AP159" s="1205"/>
      <c r="AQ159" s="1205"/>
      <c r="AR159" s="1205"/>
      <c r="AS159" s="1205"/>
      <c r="AT159" s="1205"/>
      <c r="AU159" s="1205"/>
      <c r="AV159" s="1205"/>
      <c r="AW159" s="1205"/>
      <c r="AX159" s="1205"/>
      <c r="AY159" s="1205"/>
      <c r="AZ159" s="1205"/>
      <c r="BA159" s="1205"/>
      <c r="BB159" s="157"/>
    </row>
    <row r="160" spans="3:54" ht="6" customHeight="1" thickBot="1">
      <c r="C160" s="1009"/>
      <c r="D160" s="1010"/>
      <c r="E160" s="1010"/>
      <c r="F160" s="1010"/>
      <c r="G160" s="1010"/>
      <c r="H160" s="1010"/>
      <c r="I160" s="1010"/>
      <c r="J160" s="1010"/>
      <c r="K160" s="1010"/>
      <c r="L160" s="1010"/>
      <c r="M160" s="1010"/>
      <c r="N160" s="1011"/>
      <c r="O160" s="1018"/>
      <c r="P160" s="1019"/>
      <c r="Q160" s="1019"/>
      <c r="R160" s="1019"/>
      <c r="S160" s="1019"/>
      <c r="T160" s="1019"/>
      <c r="U160" s="1019"/>
      <c r="V160" s="1019"/>
      <c r="W160" s="1019"/>
      <c r="X160" s="1019"/>
      <c r="Y160" s="1019"/>
      <c r="Z160" s="1019"/>
      <c r="AA160" s="1019"/>
      <c r="AB160" s="1019"/>
      <c r="AC160" s="1019"/>
      <c r="AD160" s="1019"/>
      <c r="AE160" s="1019"/>
      <c r="AF160" s="1019"/>
      <c r="AG160" s="1019"/>
      <c r="AH160" s="1019"/>
      <c r="AI160" s="1019"/>
      <c r="AJ160" s="1019"/>
      <c r="AK160" s="1019"/>
      <c r="AL160" s="1019"/>
      <c r="AM160" s="1019"/>
      <c r="AN160" s="1020"/>
      <c r="AO160" s="1206"/>
      <c r="AP160" s="1207"/>
      <c r="AQ160" s="1207"/>
      <c r="AR160" s="1207"/>
      <c r="AS160" s="1207"/>
      <c r="AT160" s="1207"/>
      <c r="AU160" s="1207"/>
      <c r="AV160" s="1207"/>
      <c r="AW160" s="1207"/>
      <c r="AX160" s="1207"/>
      <c r="AY160" s="1207"/>
      <c r="AZ160" s="1207"/>
      <c r="BA160" s="1207"/>
      <c r="BB160" s="157"/>
    </row>
    <row r="163" spans="3:63" ht="6" customHeight="1">
      <c r="C163" s="908" t="s">
        <v>37</v>
      </c>
      <c r="D163" s="908"/>
      <c r="E163" s="908"/>
      <c r="F163" s="908"/>
      <c r="G163" s="908"/>
      <c r="H163" s="1200" t="str">
        <f>IF(安全投資実績報告書!$AT$31="","",安全投資実績報告書!$AT$31)</f>
        <v/>
      </c>
      <c r="I163" s="1200"/>
      <c r="J163" s="1200"/>
      <c r="K163" s="908" t="s">
        <v>138</v>
      </c>
      <c r="L163" s="908"/>
      <c r="M163" s="908"/>
      <c r="N163" s="908"/>
      <c r="O163" s="176"/>
      <c r="P163" s="176"/>
      <c r="Q163" s="176"/>
      <c r="R163" s="176"/>
      <c r="S163" s="176"/>
      <c r="T163" s="176"/>
      <c r="U163" s="176"/>
      <c r="V163" s="176"/>
      <c r="W163" s="176"/>
      <c r="X163" s="176"/>
      <c r="Y163" s="176"/>
      <c r="Z163" s="176"/>
      <c r="AA163" s="176"/>
      <c r="AB163" s="176"/>
      <c r="AC163" s="176"/>
      <c r="AD163" s="176"/>
      <c r="AE163" s="176"/>
      <c r="AF163" s="176"/>
      <c r="AG163" s="176"/>
      <c r="AH163" s="176"/>
      <c r="AI163" s="176"/>
      <c r="AJ163" s="176"/>
      <c r="AK163" s="176"/>
      <c r="AL163" s="176"/>
      <c r="AM163" s="176"/>
      <c r="AN163" s="176"/>
      <c r="AO163" s="176"/>
      <c r="AP163" s="176"/>
      <c r="AQ163" s="176"/>
      <c r="AR163" s="176"/>
      <c r="AS163" s="999" t="s">
        <v>223</v>
      </c>
      <c r="AT163" s="1000"/>
      <c r="AU163" s="1000"/>
      <c r="AV163" s="1000"/>
      <c r="AW163" s="1000"/>
      <c r="AX163" s="1000"/>
      <c r="AY163" s="1000"/>
      <c r="AZ163" s="1000"/>
      <c r="BA163" s="1000"/>
      <c r="BB163" s="176"/>
      <c r="BC163" s="176"/>
      <c r="BD163" s="176"/>
      <c r="BE163" s="176"/>
      <c r="BF163" s="176"/>
      <c r="BG163" s="176"/>
      <c r="BH163" s="176"/>
      <c r="BI163" s="176"/>
      <c r="BJ163" s="176"/>
      <c r="BK163" s="176"/>
    </row>
    <row r="164" spans="3:63" ht="6" customHeight="1">
      <c r="C164" s="908"/>
      <c r="D164" s="908"/>
      <c r="E164" s="908"/>
      <c r="F164" s="908"/>
      <c r="G164" s="908"/>
      <c r="H164" s="1200"/>
      <c r="I164" s="1200"/>
      <c r="J164" s="1200"/>
      <c r="K164" s="908"/>
      <c r="L164" s="908"/>
      <c r="M164" s="908"/>
      <c r="N164" s="908"/>
      <c r="O164" s="154"/>
      <c r="P164" s="154"/>
      <c r="Q164" s="154"/>
      <c r="R164" s="154"/>
      <c r="S164" s="154"/>
      <c r="T164" s="154"/>
      <c r="U164" s="154"/>
      <c r="V164" s="154"/>
      <c r="W164" s="154"/>
      <c r="X164" s="154"/>
      <c r="Y164" s="154"/>
      <c r="Z164" s="154"/>
      <c r="AA164" s="154"/>
      <c r="AB164" s="154"/>
      <c r="AC164" s="154"/>
      <c r="AD164" s="154"/>
      <c r="AE164" s="154"/>
      <c r="AF164" s="154"/>
      <c r="AG164" s="154"/>
      <c r="AH164" s="154"/>
      <c r="AI164" s="154"/>
      <c r="AJ164" s="154"/>
      <c r="AK164" s="154"/>
      <c r="AL164" s="154"/>
      <c r="AM164" s="154"/>
      <c r="AN164" s="154"/>
      <c r="AO164" s="154"/>
      <c r="AP164" s="154"/>
      <c r="AQ164" s="154"/>
      <c r="AR164" s="154"/>
      <c r="AS164" s="1000"/>
      <c r="AT164" s="1000"/>
      <c r="AU164" s="1000"/>
      <c r="AV164" s="1000"/>
      <c r="AW164" s="1000"/>
      <c r="AX164" s="1000"/>
      <c r="AY164" s="1000"/>
      <c r="AZ164" s="1000"/>
      <c r="BA164" s="1000"/>
      <c r="BB164" s="154"/>
    </row>
    <row r="165" spans="3:63" ht="6" customHeight="1" thickBot="1">
      <c r="C165" s="1199"/>
      <c r="D165" s="1199"/>
      <c r="E165" s="1199"/>
      <c r="F165" s="1199"/>
      <c r="G165" s="1199"/>
      <c r="H165" s="1201"/>
      <c r="I165" s="1201"/>
      <c r="J165" s="1201"/>
      <c r="K165" s="1199"/>
      <c r="L165" s="1199"/>
      <c r="M165" s="1199"/>
      <c r="N165" s="1199"/>
      <c r="O165" s="154"/>
      <c r="P165" s="154"/>
      <c r="Q165" s="154"/>
      <c r="R165" s="154"/>
      <c r="S165" s="154"/>
      <c r="T165" s="154"/>
      <c r="U165" s="154"/>
      <c r="V165" s="154"/>
      <c r="W165" s="154"/>
      <c r="X165" s="154"/>
      <c r="Y165" s="154"/>
      <c r="Z165" s="154"/>
      <c r="AA165" s="154"/>
      <c r="AB165" s="154"/>
      <c r="AC165" s="154"/>
      <c r="AD165" s="154"/>
      <c r="AE165" s="154"/>
      <c r="AF165" s="154"/>
      <c r="AG165" s="154"/>
      <c r="AH165" s="154"/>
      <c r="AI165" s="154"/>
      <c r="AJ165" s="154"/>
      <c r="AK165" s="154"/>
      <c r="AL165" s="154"/>
      <c r="AM165" s="154"/>
      <c r="AN165" s="154"/>
      <c r="AO165" s="154"/>
      <c r="AP165" s="154"/>
      <c r="AQ165" s="154"/>
      <c r="AR165" s="154"/>
      <c r="AS165" s="1001"/>
      <c r="AT165" s="1001"/>
      <c r="AU165" s="1001"/>
      <c r="AV165" s="1001"/>
      <c r="AW165" s="1001"/>
      <c r="AX165" s="1001"/>
      <c r="AY165" s="1001"/>
      <c r="AZ165" s="1001"/>
      <c r="BA165" s="1001"/>
      <c r="BB165" s="154"/>
    </row>
    <row r="166" spans="3:63" ht="6" customHeight="1">
      <c r="C166" s="1183"/>
      <c r="D166" s="975"/>
      <c r="E166" s="975"/>
      <c r="F166" s="975"/>
      <c r="G166" s="975"/>
      <c r="H166" s="975"/>
      <c r="I166" s="975"/>
      <c r="J166" s="975"/>
      <c r="K166" s="975"/>
      <c r="L166" s="975"/>
      <c r="M166" s="975"/>
      <c r="N166" s="983"/>
      <c r="O166" s="1032" t="s">
        <v>246</v>
      </c>
      <c r="P166" s="968"/>
      <c r="Q166" s="968"/>
      <c r="R166" s="968"/>
      <c r="S166" s="968"/>
      <c r="T166" s="968"/>
      <c r="U166" s="968"/>
      <c r="V166" s="968"/>
      <c r="W166" s="968"/>
      <c r="X166" s="968"/>
      <c r="Y166" s="968"/>
      <c r="Z166" s="968"/>
      <c r="AA166" s="969"/>
      <c r="AB166" s="982" t="s">
        <v>283</v>
      </c>
      <c r="AC166" s="1186"/>
      <c r="AD166" s="1186"/>
      <c r="AE166" s="1186"/>
      <c r="AF166" s="1186"/>
      <c r="AG166" s="1186"/>
      <c r="AH166" s="1186"/>
      <c r="AI166" s="1186"/>
      <c r="AJ166" s="1186"/>
      <c r="AK166" s="1186"/>
      <c r="AL166" s="1186"/>
      <c r="AM166" s="1186"/>
      <c r="AN166" s="1187"/>
      <c r="AO166" s="1193" t="s">
        <v>248</v>
      </c>
      <c r="AP166" s="1194"/>
      <c r="AQ166" s="1194"/>
      <c r="AR166" s="1194"/>
      <c r="AS166" s="1194"/>
      <c r="AT166" s="1194"/>
      <c r="AU166" s="1194"/>
      <c r="AV166" s="1194"/>
      <c r="AW166" s="1194"/>
      <c r="AX166" s="1194"/>
      <c r="AY166" s="1194"/>
      <c r="AZ166" s="1194"/>
      <c r="BA166" s="1194"/>
      <c r="BB166" s="157"/>
    </row>
    <row r="167" spans="3:63" ht="6" customHeight="1">
      <c r="C167" s="1184"/>
      <c r="D167" s="672"/>
      <c r="E167" s="672"/>
      <c r="F167" s="672"/>
      <c r="G167" s="672"/>
      <c r="H167" s="672"/>
      <c r="I167" s="672"/>
      <c r="J167" s="672"/>
      <c r="K167" s="672"/>
      <c r="L167" s="672"/>
      <c r="M167" s="672"/>
      <c r="N167" s="984"/>
      <c r="O167" s="970"/>
      <c r="P167" s="970"/>
      <c r="Q167" s="970"/>
      <c r="R167" s="970"/>
      <c r="S167" s="970"/>
      <c r="T167" s="970"/>
      <c r="U167" s="970"/>
      <c r="V167" s="970"/>
      <c r="W167" s="970"/>
      <c r="X167" s="970"/>
      <c r="Y167" s="970"/>
      <c r="Z167" s="970"/>
      <c r="AA167" s="971"/>
      <c r="AB167" s="1188"/>
      <c r="AC167" s="1033"/>
      <c r="AD167" s="1033"/>
      <c r="AE167" s="1033"/>
      <c r="AF167" s="1033"/>
      <c r="AG167" s="1033"/>
      <c r="AH167" s="1033"/>
      <c r="AI167" s="1033"/>
      <c r="AJ167" s="1033"/>
      <c r="AK167" s="1033"/>
      <c r="AL167" s="1033"/>
      <c r="AM167" s="1033"/>
      <c r="AN167" s="1189"/>
      <c r="AO167" s="1195"/>
      <c r="AP167" s="1196"/>
      <c r="AQ167" s="1196"/>
      <c r="AR167" s="1196"/>
      <c r="AS167" s="1196"/>
      <c r="AT167" s="1196"/>
      <c r="AU167" s="1196"/>
      <c r="AV167" s="1196"/>
      <c r="AW167" s="1196"/>
      <c r="AX167" s="1196"/>
      <c r="AY167" s="1196"/>
      <c r="AZ167" s="1196"/>
      <c r="BA167" s="1196"/>
      <c r="BB167" s="157"/>
    </row>
    <row r="168" spans="3:63" ht="6" customHeight="1" thickBot="1">
      <c r="C168" s="1185"/>
      <c r="D168" s="980"/>
      <c r="E168" s="980"/>
      <c r="F168" s="980"/>
      <c r="G168" s="980"/>
      <c r="H168" s="980"/>
      <c r="I168" s="980"/>
      <c r="J168" s="980"/>
      <c r="K168" s="980"/>
      <c r="L168" s="980"/>
      <c r="M168" s="980"/>
      <c r="N168" s="985"/>
      <c r="O168" s="972"/>
      <c r="P168" s="972"/>
      <c r="Q168" s="972"/>
      <c r="R168" s="972"/>
      <c r="S168" s="972"/>
      <c r="T168" s="972"/>
      <c r="U168" s="972"/>
      <c r="V168" s="972"/>
      <c r="W168" s="972"/>
      <c r="X168" s="972"/>
      <c r="Y168" s="972"/>
      <c r="Z168" s="972"/>
      <c r="AA168" s="973"/>
      <c r="AB168" s="1190"/>
      <c r="AC168" s="1191"/>
      <c r="AD168" s="1191"/>
      <c r="AE168" s="1191"/>
      <c r="AF168" s="1191"/>
      <c r="AG168" s="1191"/>
      <c r="AH168" s="1191"/>
      <c r="AI168" s="1191"/>
      <c r="AJ168" s="1191"/>
      <c r="AK168" s="1191"/>
      <c r="AL168" s="1191"/>
      <c r="AM168" s="1191"/>
      <c r="AN168" s="1192"/>
      <c r="AO168" s="1197"/>
      <c r="AP168" s="1198"/>
      <c r="AQ168" s="1198"/>
      <c r="AR168" s="1198"/>
      <c r="AS168" s="1198"/>
      <c r="AT168" s="1198"/>
      <c r="AU168" s="1198"/>
      <c r="AV168" s="1198"/>
      <c r="AW168" s="1198"/>
      <c r="AX168" s="1198"/>
      <c r="AY168" s="1198"/>
      <c r="AZ168" s="1198"/>
      <c r="BA168" s="1198"/>
      <c r="BB168" s="157"/>
    </row>
    <row r="169" spans="3:63" ht="6" customHeight="1">
      <c r="C169" s="964" t="s">
        <v>213</v>
      </c>
      <c r="D169" s="891"/>
      <c r="E169" s="891"/>
      <c r="F169" s="891"/>
      <c r="G169" s="891"/>
      <c r="H169" s="891"/>
      <c r="I169" s="891"/>
      <c r="J169" s="891"/>
      <c r="K169" s="891"/>
      <c r="L169" s="891"/>
      <c r="M169" s="891"/>
      <c r="N169" s="892"/>
      <c r="O169" s="986" t="str">
        <f>IF($AR$33="","",$AR$33)</f>
        <v/>
      </c>
      <c r="P169" s="987"/>
      <c r="Q169" s="987"/>
      <c r="R169" s="987"/>
      <c r="S169" s="987"/>
      <c r="T169" s="987"/>
      <c r="U169" s="987"/>
      <c r="V169" s="987"/>
      <c r="W169" s="987"/>
      <c r="X169" s="987"/>
      <c r="Y169" s="987"/>
      <c r="Z169" s="987"/>
      <c r="AA169" s="987"/>
      <c r="AB169" s="990"/>
      <c r="AC169" s="990"/>
      <c r="AD169" s="990"/>
      <c r="AE169" s="990"/>
      <c r="AF169" s="990"/>
      <c r="AG169" s="990"/>
      <c r="AH169" s="990"/>
      <c r="AI169" s="990"/>
      <c r="AJ169" s="990"/>
      <c r="AK169" s="990"/>
      <c r="AL169" s="990"/>
      <c r="AM169" s="990"/>
      <c r="AN169" s="990"/>
      <c r="AO169" s="987" t="str">
        <f>IF(SUM(O169:AN171)=0, "", SUM(O169:AN171))</f>
        <v/>
      </c>
      <c r="AP169" s="987"/>
      <c r="AQ169" s="987"/>
      <c r="AR169" s="987"/>
      <c r="AS169" s="987"/>
      <c r="AT169" s="987"/>
      <c r="AU169" s="987"/>
      <c r="AV169" s="987"/>
      <c r="AW169" s="987"/>
      <c r="AX169" s="987"/>
      <c r="AY169" s="987"/>
      <c r="AZ169" s="987"/>
      <c r="BA169" s="992"/>
      <c r="BB169" s="157"/>
    </row>
    <row r="170" spans="3:63" ht="6" customHeight="1">
      <c r="C170" s="912"/>
      <c r="D170" s="844"/>
      <c r="E170" s="844"/>
      <c r="F170" s="844"/>
      <c r="G170" s="844"/>
      <c r="H170" s="844"/>
      <c r="I170" s="844"/>
      <c r="J170" s="844"/>
      <c r="K170" s="844"/>
      <c r="L170" s="844"/>
      <c r="M170" s="844"/>
      <c r="N170" s="845"/>
      <c r="O170" s="988"/>
      <c r="P170" s="989"/>
      <c r="Q170" s="989"/>
      <c r="R170" s="989"/>
      <c r="S170" s="989"/>
      <c r="T170" s="989"/>
      <c r="U170" s="989"/>
      <c r="V170" s="989"/>
      <c r="W170" s="989"/>
      <c r="X170" s="989"/>
      <c r="Y170" s="989"/>
      <c r="Z170" s="989"/>
      <c r="AA170" s="989"/>
      <c r="AB170" s="991"/>
      <c r="AC170" s="991"/>
      <c r="AD170" s="991"/>
      <c r="AE170" s="991"/>
      <c r="AF170" s="991"/>
      <c r="AG170" s="991"/>
      <c r="AH170" s="991"/>
      <c r="AI170" s="991"/>
      <c r="AJ170" s="991"/>
      <c r="AK170" s="991"/>
      <c r="AL170" s="991"/>
      <c r="AM170" s="991"/>
      <c r="AN170" s="991"/>
      <c r="AO170" s="989"/>
      <c r="AP170" s="989"/>
      <c r="AQ170" s="989"/>
      <c r="AR170" s="989"/>
      <c r="AS170" s="989"/>
      <c r="AT170" s="989"/>
      <c r="AU170" s="989"/>
      <c r="AV170" s="989"/>
      <c r="AW170" s="989"/>
      <c r="AX170" s="989"/>
      <c r="AY170" s="989"/>
      <c r="AZ170" s="989"/>
      <c r="BA170" s="993"/>
      <c r="BB170" s="157"/>
    </row>
    <row r="171" spans="3:63" ht="6" customHeight="1">
      <c r="C171" s="912"/>
      <c r="D171" s="844"/>
      <c r="E171" s="844"/>
      <c r="F171" s="844"/>
      <c r="G171" s="844"/>
      <c r="H171" s="844"/>
      <c r="I171" s="844"/>
      <c r="J171" s="844"/>
      <c r="K171" s="844"/>
      <c r="L171" s="844"/>
      <c r="M171" s="844"/>
      <c r="N171" s="845"/>
      <c r="O171" s="988"/>
      <c r="P171" s="989"/>
      <c r="Q171" s="989"/>
      <c r="R171" s="989"/>
      <c r="S171" s="989"/>
      <c r="T171" s="989"/>
      <c r="U171" s="989"/>
      <c r="V171" s="989"/>
      <c r="W171" s="989"/>
      <c r="X171" s="989"/>
      <c r="Y171" s="989"/>
      <c r="Z171" s="989"/>
      <c r="AA171" s="989"/>
      <c r="AB171" s="991"/>
      <c r="AC171" s="991"/>
      <c r="AD171" s="991"/>
      <c r="AE171" s="991"/>
      <c r="AF171" s="991"/>
      <c r="AG171" s="991"/>
      <c r="AH171" s="991"/>
      <c r="AI171" s="991"/>
      <c r="AJ171" s="991"/>
      <c r="AK171" s="991"/>
      <c r="AL171" s="991"/>
      <c r="AM171" s="991"/>
      <c r="AN171" s="991"/>
      <c r="AO171" s="989"/>
      <c r="AP171" s="989"/>
      <c r="AQ171" s="989"/>
      <c r="AR171" s="989"/>
      <c r="AS171" s="989"/>
      <c r="AT171" s="989"/>
      <c r="AU171" s="989"/>
      <c r="AV171" s="989"/>
      <c r="AW171" s="989"/>
      <c r="AX171" s="989"/>
      <c r="AY171" s="989"/>
      <c r="AZ171" s="989"/>
      <c r="BA171" s="993"/>
      <c r="BB171" s="157"/>
    </row>
    <row r="172" spans="3:63" ht="6" customHeight="1">
      <c r="C172" s="912" t="s">
        <v>228</v>
      </c>
      <c r="D172" s="844"/>
      <c r="E172" s="844"/>
      <c r="F172" s="844"/>
      <c r="G172" s="844"/>
      <c r="H172" s="844"/>
      <c r="I172" s="844"/>
      <c r="J172" s="844"/>
      <c r="K172" s="844"/>
      <c r="L172" s="844"/>
      <c r="M172" s="844"/>
      <c r="N172" s="845"/>
      <c r="O172" s="988" t="str">
        <f>IF($AR$63="","",$AR$63)</f>
        <v/>
      </c>
      <c r="P172" s="989"/>
      <c r="Q172" s="989"/>
      <c r="R172" s="989"/>
      <c r="S172" s="989"/>
      <c r="T172" s="989"/>
      <c r="U172" s="989"/>
      <c r="V172" s="989"/>
      <c r="W172" s="989"/>
      <c r="X172" s="989"/>
      <c r="Y172" s="989"/>
      <c r="Z172" s="989"/>
      <c r="AA172" s="989"/>
      <c r="AB172" s="991"/>
      <c r="AC172" s="991"/>
      <c r="AD172" s="991"/>
      <c r="AE172" s="991"/>
      <c r="AF172" s="991"/>
      <c r="AG172" s="991"/>
      <c r="AH172" s="991"/>
      <c r="AI172" s="991"/>
      <c r="AJ172" s="991"/>
      <c r="AK172" s="991"/>
      <c r="AL172" s="991"/>
      <c r="AM172" s="991"/>
      <c r="AN172" s="991"/>
      <c r="AO172" s="989" t="str">
        <f>IF(SUM(O172:AN174)=0, "", SUM(O172:AN174))</f>
        <v/>
      </c>
      <c r="AP172" s="989"/>
      <c r="AQ172" s="989"/>
      <c r="AR172" s="989"/>
      <c r="AS172" s="989"/>
      <c r="AT172" s="989"/>
      <c r="AU172" s="989"/>
      <c r="AV172" s="989"/>
      <c r="AW172" s="989"/>
      <c r="AX172" s="989"/>
      <c r="AY172" s="989"/>
      <c r="AZ172" s="989"/>
      <c r="BA172" s="993"/>
      <c r="BB172" s="157"/>
    </row>
    <row r="173" spans="3:63" ht="6" customHeight="1">
      <c r="C173" s="912"/>
      <c r="D173" s="844"/>
      <c r="E173" s="844"/>
      <c r="F173" s="844"/>
      <c r="G173" s="844"/>
      <c r="H173" s="844"/>
      <c r="I173" s="844"/>
      <c r="J173" s="844"/>
      <c r="K173" s="844"/>
      <c r="L173" s="844"/>
      <c r="M173" s="844"/>
      <c r="N173" s="845"/>
      <c r="O173" s="988"/>
      <c r="P173" s="989"/>
      <c r="Q173" s="989"/>
      <c r="R173" s="989"/>
      <c r="S173" s="989"/>
      <c r="T173" s="989"/>
      <c r="U173" s="989"/>
      <c r="V173" s="989"/>
      <c r="W173" s="989"/>
      <c r="X173" s="989"/>
      <c r="Y173" s="989"/>
      <c r="Z173" s="989"/>
      <c r="AA173" s="989"/>
      <c r="AB173" s="991"/>
      <c r="AC173" s="991"/>
      <c r="AD173" s="991"/>
      <c r="AE173" s="991"/>
      <c r="AF173" s="991"/>
      <c r="AG173" s="991"/>
      <c r="AH173" s="991"/>
      <c r="AI173" s="991"/>
      <c r="AJ173" s="991"/>
      <c r="AK173" s="991"/>
      <c r="AL173" s="991"/>
      <c r="AM173" s="991"/>
      <c r="AN173" s="991"/>
      <c r="AO173" s="989"/>
      <c r="AP173" s="989"/>
      <c r="AQ173" s="989"/>
      <c r="AR173" s="989"/>
      <c r="AS173" s="989"/>
      <c r="AT173" s="989"/>
      <c r="AU173" s="989"/>
      <c r="AV173" s="989"/>
      <c r="AW173" s="989"/>
      <c r="AX173" s="989"/>
      <c r="AY173" s="989"/>
      <c r="AZ173" s="989"/>
      <c r="BA173" s="993"/>
      <c r="BB173" s="157"/>
    </row>
    <row r="174" spans="3:63" ht="6" customHeight="1">
      <c r="C174" s="912"/>
      <c r="D174" s="844"/>
      <c r="E174" s="844"/>
      <c r="F174" s="844"/>
      <c r="G174" s="844"/>
      <c r="H174" s="844"/>
      <c r="I174" s="844"/>
      <c r="J174" s="844"/>
      <c r="K174" s="844"/>
      <c r="L174" s="844"/>
      <c r="M174" s="844"/>
      <c r="N174" s="845"/>
      <c r="O174" s="988"/>
      <c r="P174" s="989"/>
      <c r="Q174" s="989"/>
      <c r="R174" s="989"/>
      <c r="S174" s="989"/>
      <c r="T174" s="989"/>
      <c r="U174" s="989"/>
      <c r="V174" s="989"/>
      <c r="W174" s="989"/>
      <c r="X174" s="989"/>
      <c r="Y174" s="989"/>
      <c r="Z174" s="989"/>
      <c r="AA174" s="989"/>
      <c r="AB174" s="991"/>
      <c r="AC174" s="991"/>
      <c r="AD174" s="991"/>
      <c r="AE174" s="991"/>
      <c r="AF174" s="991"/>
      <c r="AG174" s="991"/>
      <c r="AH174" s="991"/>
      <c r="AI174" s="991"/>
      <c r="AJ174" s="991"/>
      <c r="AK174" s="991"/>
      <c r="AL174" s="991"/>
      <c r="AM174" s="991"/>
      <c r="AN174" s="991"/>
      <c r="AO174" s="989"/>
      <c r="AP174" s="989"/>
      <c r="AQ174" s="989"/>
      <c r="AR174" s="989"/>
      <c r="AS174" s="989"/>
      <c r="AT174" s="989"/>
      <c r="AU174" s="989"/>
      <c r="AV174" s="989"/>
      <c r="AW174" s="989"/>
      <c r="AX174" s="989"/>
      <c r="AY174" s="989"/>
      <c r="AZ174" s="989"/>
      <c r="BA174" s="993"/>
      <c r="BB174" s="157"/>
    </row>
    <row r="175" spans="3:63" ht="6" customHeight="1">
      <c r="C175" s="945" t="s">
        <v>238</v>
      </c>
      <c r="D175" s="854"/>
      <c r="E175" s="854"/>
      <c r="F175" s="855"/>
      <c r="G175" s="855"/>
      <c r="H175" s="855"/>
      <c r="I175" s="855"/>
      <c r="J175" s="855"/>
      <c r="K175" s="855"/>
      <c r="L175" s="855"/>
      <c r="M175" s="855"/>
      <c r="N175" s="856"/>
      <c r="O175" s="988" t="str">
        <f>IF($AR$66="","",$AR$66)</f>
        <v/>
      </c>
      <c r="P175" s="989"/>
      <c r="Q175" s="989"/>
      <c r="R175" s="989"/>
      <c r="S175" s="989"/>
      <c r="T175" s="989"/>
      <c r="U175" s="989"/>
      <c r="V175" s="989"/>
      <c r="W175" s="989"/>
      <c r="X175" s="989"/>
      <c r="Y175" s="989"/>
      <c r="Z175" s="989"/>
      <c r="AA175" s="989"/>
      <c r="AB175" s="989" t="str">
        <f>IF(AND(AB169="",AB172=""), "", AB169-AB172)</f>
        <v/>
      </c>
      <c r="AC175" s="989"/>
      <c r="AD175" s="989"/>
      <c r="AE175" s="989"/>
      <c r="AF175" s="989"/>
      <c r="AG175" s="989"/>
      <c r="AH175" s="989"/>
      <c r="AI175" s="989"/>
      <c r="AJ175" s="989"/>
      <c r="AK175" s="989"/>
      <c r="AL175" s="989"/>
      <c r="AM175" s="989"/>
      <c r="AN175" s="989"/>
      <c r="AO175" s="989" t="str">
        <f>IF(AND(O175="",AB175=""), "", SUM(O175:AN177))</f>
        <v/>
      </c>
      <c r="AP175" s="989"/>
      <c r="AQ175" s="989"/>
      <c r="AR175" s="989"/>
      <c r="AS175" s="989"/>
      <c r="AT175" s="989"/>
      <c r="AU175" s="989"/>
      <c r="AV175" s="989"/>
      <c r="AW175" s="989"/>
      <c r="AX175" s="989"/>
      <c r="AY175" s="989"/>
      <c r="AZ175" s="989"/>
      <c r="BA175" s="993"/>
      <c r="BB175" s="157"/>
    </row>
    <row r="176" spans="3:63" ht="6" customHeight="1">
      <c r="C176" s="945"/>
      <c r="D176" s="854"/>
      <c r="E176" s="854"/>
      <c r="F176" s="855"/>
      <c r="G176" s="855"/>
      <c r="H176" s="855"/>
      <c r="I176" s="855"/>
      <c r="J176" s="855"/>
      <c r="K176" s="855"/>
      <c r="L176" s="855"/>
      <c r="M176" s="855"/>
      <c r="N176" s="856"/>
      <c r="O176" s="988"/>
      <c r="P176" s="989"/>
      <c r="Q176" s="989"/>
      <c r="R176" s="989"/>
      <c r="S176" s="989"/>
      <c r="T176" s="989"/>
      <c r="U176" s="989"/>
      <c r="V176" s="989"/>
      <c r="W176" s="989"/>
      <c r="X176" s="989"/>
      <c r="Y176" s="989"/>
      <c r="Z176" s="989"/>
      <c r="AA176" s="989"/>
      <c r="AB176" s="989"/>
      <c r="AC176" s="989"/>
      <c r="AD176" s="989"/>
      <c r="AE176" s="989"/>
      <c r="AF176" s="989"/>
      <c r="AG176" s="989"/>
      <c r="AH176" s="989"/>
      <c r="AI176" s="989"/>
      <c r="AJ176" s="989"/>
      <c r="AK176" s="989"/>
      <c r="AL176" s="989"/>
      <c r="AM176" s="989"/>
      <c r="AN176" s="989"/>
      <c r="AO176" s="989"/>
      <c r="AP176" s="989"/>
      <c r="AQ176" s="989"/>
      <c r="AR176" s="989"/>
      <c r="AS176" s="989"/>
      <c r="AT176" s="989"/>
      <c r="AU176" s="989"/>
      <c r="AV176" s="989"/>
      <c r="AW176" s="989"/>
      <c r="AX176" s="989"/>
      <c r="AY176" s="989"/>
      <c r="AZ176" s="989"/>
      <c r="BA176" s="993"/>
      <c r="BB176" s="157"/>
    </row>
    <row r="177" spans="3:54" ht="6" customHeight="1" thickBot="1">
      <c r="C177" s="946"/>
      <c r="D177" s="901"/>
      <c r="E177" s="901"/>
      <c r="F177" s="902"/>
      <c r="G177" s="902"/>
      <c r="H177" s="902"/>
      <c r="I177" s="902"/>
      <c r="J177" s="902"/>
      <c r="K177" s="902"/>
      <c r="L177" s="902"/>
      <c r="M177" s="902"/>
      <c r="N177" s="903"/>
      <c r="O177" s="1002"/>
      <c r="P177" s="1003"/>
      <c r="Q177" s="1003"/>
      <c r="R177" s="1003"/>
      <c r="S177" s="1003"/>
      <c r="T177" s="1003"/>
      <c r="U177" s="1003"/>
      <c r="V177" s="1003"/>
      <c r="W177" s="1003"/>
      <c r="X177" s="1003"/>
      <c r="Y177" s="1003"/>
      <c r="Z177" s="1003"/>
      <c r="AA177" s="1003"/>
      <c r="AB177" s="1003"/>
      <c r="AC177" s="1003"/>
      <c r="AD177" s="1003"/>
      <c r="AE177" s="1003"/>
      <c r="AF177" s="1003"/>
      <c r="AG177" s="1003"/>
      <c r="AH177" s="1003"/>
      <c r="AI177" s="1003"/>
      <c r="AJ177" s="1003"/>
      <c r="AK177" s="1003"/>
      <c r="AL177" s="1003"/>
      <c r="AM177" s="1003"/>
      <c r="AN177" s="1003"/>
      <c r="AO177" s="1003"/>
      <c r="AP177" s="1003"/>
      <c r="AQ177" s="1003"/>
      <c r="AR177" s="1003"/>
      <c r="AS177" s="1003"/>
      <c r="AT177" s="1003"/>
      <c r="AU177" s="1003"/>
      <c r="AV177" s="1003"/>
      <c r="AW177" s="1003"/>
      <c r="AX177" s="1003"/>
      <c r="AY177" s="1003"/>
      <c r="AZ177" s="1003"/>
      <c r="BA177" s="1004"/>
      <c r="BB177" s="157"/>
    </row>
    <row r="178" spans="3:54" ht="6" customHeight="1">
      <c r="C178" s="964" t="s">
        <v>239</v>
      </c>
      <c r="D178" s="891"/>
      <c r="E178" s="891"/>
      <c r="F178" s="891"/>
      <c r="G178" s="891"/>
      <c r="H178" s="891"/>
      <c r="I178" s="891"/>
      <c r="J178" s="891"/>
      <c r="K178" s="891"/>
      <c r="L178" s="891"/>
      <c r="M178" s="891"/>
      <c r="N178" s="892"/>
      <c r="O178" s="986" t="str">
        <f>IF($AR$69="","",$AR$69)</f>
        <v/>
      </c>
      <c r="P178" s="987"/>
      <c r="Q178" s="987"/>
      <c r="R178" s="987"/>
      <c r="S178" s="987"/>
      <c r="T178" s="987"/>
      <c r="U178" s="987"/>
      <c r="V178" s="987"/>
      <c r="W178" s="987"/>
      <c r="X178" s="987"/>
      <c r="Y178" s="987"/>
      <c r="Z178" s="987"/>
      <c r="AA178" s="987"/>
      <c r="AB178" s="990"/>
      <c r="AC178" s="990"/>
      <c r="AD178" s="990"/>
      <c r="AE178" s="990"/>
      <c r="AF178" s="990"/>
      <c r="AG178" s="990"/>
      <c r="AH178" s="990"/>
      <c r="AI178" s="990"/>
      <c r="AJ178" s="990"/>
      <c r="AK178" s="990"/>
      <c r="AL178" s="990"/>
      <c r="AM178" s="990"/>
      <c r="AN178" s="990"/>
      <c r="AO178" s="987" t="str">
        <f>IF(SUM(O178:AN180)=0, "", SUM(O178:AN180))</f>
        <v/>
      </c>
      <c r="AP178" s="987"/>
      <c r="AQ178" s="987"/>
      <c r="AR178" s="987"/>
      <c r="AS178" s="987"/>
      <c r="AT178" s="987"/>
      <c r="AU178" s="987"/>
      <c r="AV178" s="987"/>
      <c r="AW178" s="987"/>
      <c r="AX178" s="987"/>
      <c r="AY178" s="987"/>
      <c r="AZ178" s="987"/>
      <c r="BA178" s="992"/>
      <c r="BB178" s="157"/>
    </row>
    <row r="179" spans="3:54" ht="6" customHeight="1">
      <c r="C179" s="912"/>
      <c r="D179" s="844"/>
      <c r="E179" s="844"/>
      <c r="F179" s="844"/>
      <c r="G179" s="844"/>
      <c r="H179" s="844"/>
      <c r="I179" s="844"/>
      <c r="J179" s="844"/>
      <c r="K179" s="844"/>
      <c r="L179" s="844"/>
      <c r="M179" s="844"/>
      <c r="N179" s="845"/>
      <c r="O179" s="988"/>
      <c r="P179" s="989"/>
      <c r="Q179" s="989"/>
      <c r="R179" s="989"/>
      <c r="S179" s="989"/>
      <c r="T179" s="989"/>
      <c r="U179" s="989"/>
      <c r="V179" s="989"/>
      <c r="W179" s="989"/>
      <c r="X179" s="989"/>
      <c r="Y179" s="989"/>
      <c r="Z179" s="989"/>
      <c r="AA179" s="989"/>
      <c r="AB179" s="991"/>
      <c r="AC179" s="991"/>
      <c r="AD179" s="991"/>
      <c r="AE179" s="991"/>
      <c r="AF179" s="991"/>
      <c r="AG179" s="991"/>
      <c r="AH179" s="991"/>
      <c r="AI179" s="991"/>
      <c r="AJ179" s="991"/>
      <c r="AK179" s="991"/>
      <c r="AL179" s="991"/>
      <c r="AM179" s="991"/>
      <c r="AN179" s="991"/>
      <c r="AO179" s="989"/>
      <c r="AP179" s="989"/>
      <c r="AQ179" s="989"/>
      <c r="AR179" s="989"/>
      <c r="AS179" s="989"/>
      <c r="AT179" s="989"/>
      <c r="AU179" s="989"/>
      <c r="AV179" s="989"/>
      <c r="AW179" s="989"/>
      <c r="AX179" s="989"/>
      <c r="AY179" s="989"/>
      <c r="AZ179" s="989"/>
      <c r="BA179" s="993"/>
      <c r="BB179" s="157"/>
    </row>
    <row r="180" spans="3:54" ht="6" customHeight="1">
      <c r="C180" s="912"/>
      <c r="D180" s="844"/>
      <c r="E180" s="844"/>
      <c r="F180" s="844"/>
      <c r="G180" s="844"/>
      <c r="H180" s="844"/>
      <c r="I180" s="844"/>
      <c r="J180" s="844"/>
      <c r="K180" s="844"/>
      <c r="L180" s="844"/>
      <c r="M180" s="844"/>
      <c r="N180" s="845"/>
      <c r="O180" s="988"/>
      <c r="P180" s="989"/>
      <c r="Q180" s="989"/>
      <c r="R180" s="989"/>
      <c r="S180" s="989"/>
      <c r="T180" s="989"/>
      <c r="U180" s="989"/>
      <c r="V180" s="989"/>
      <c r="W180" s="989"/>
      <c r="X180" s="989"/>
      <c r="Y180" s="989"/>
      <c r="Z180" s="989"/>
      <c r="AA180" s="989"/>
      <c r="AB180" s="991"/>
      <c r="AC180" s="991"/>
      <c r="AD180" s="991"/>
      <c r="AE180" s="991"/>
      <c r="AF180" s="991"/>
      <c r="AG180" s="991"/>
      <c r="AH180" s="991"/>
      <c r="AI180" s="991"/>
      <c r="AJ180" s="991"/>
      <c r="AK180" s="991"/>
      <c r="AL180" s="991"/>
      <c r="AM180" s="991"/>
      <c r="AN180" s="991"/>
      <c r="AO180" s="989"/>
      <c r="AP180" s="989"/>
      <c r="AQ180" s="989"/>
      <c r="AR180" s="989"/>
      <c r="AS180" s="989"/>
      <c r="AT180" s="989"/>
      <c r="AU180" s="989"/>
      <c r="AV180" s="989"/>
      <c r="AW180" s="989"/>
      <c r="AX180" s="989"/>
      <c r="AY180" s="989"/>
      <c r="AZ180" s="989"/>
      <c r="BA180" s="993"/>
      <c r="BB180" s="157"/>
    </row>
    <row r="181" spans="3:54" ht="6" customHeight="1">
      <c r="C181" s="912" t="s">
        <v>240</v>
      </c>
      <c r="D181" s="844"/>
      <c r="E181" s="844"/>
      <c r="F181" s="844"/>
      <c r="G181" s="844"/>
      <c r="H181" s="844"/>
      <c r="I181" s="844"/>
      <c r="J181" s="844"/>
      <c r="K181" s="844"/>
      <c r="L181" s="844"/>
      <c r="M181" s="844"/>
      <c r="N181" s="845"/>
      <c r="O181" s="988" t="str">
        <f>IF($AR$72="","",$AR$72)</f>
        <v/>
      </c>
      <c r="P181" s="989"/>
      <c r="Q181" s="989"/>
      <c r="R181" s="989"/>
      <c r="S181" s="989"/>
      <c r="T181" s="989"/>
      <c r="U181" s="989"/>
      <c r="V181" s="989"/>
      <c r="W181" s="989"/>
      <c r="X181" s="989"/>
      <c r="Y181" s="989"/>
      <c r="Z181" s="989"/>
      <c r="AA181" s="989"/>
      <c r="AB181" s="991"/>
      <c r="AC181" s="991"/>
      <c r="AD181" s="991"/>
      <c r="AE181" s="991"/>
      <c r="AF181" s="991"/>
      <c r="AG181" s="991"/>
      <c r="AH181" s="991"/>
      <c r="AI181" s="991"/>
      <c r="AJ181" s="991"/>
      <c r="AK181" s="991"/>
      <c r="AL181" s="991"/>
      <c r="AM181" s="991"/>
      <c r="AN181" s="991"/>
      <c r="AO181" s="989" t="str">
        <f>IF(SUM(O181:AN183)=0, "", SUM(O181:AN183))</f>
        <v/>
      </c>
      <c r="AP181" s="989"/>
      <c r="AQ181" s="989"/>
      <c r="AR181" s="989"/>
      <c r="AS181" s="989"/>
      <c r="AT181" s="989"/>
      <c r="AU181" s="989"/>
      <c r="AV181" s="989"/>
      <c r="AW181" s="989"/>
      <c r="AX181" s="989"/>
      <c r="AY181" s="989"/>
      <c r="AZ181" s="989"/>
      <c r="BA181" s="993"/>
      <c r="BB181" s="157"/>
    </row>
    <row r="182" spans="3:54" ht="6" customHeight="1">
      <c r="C182" s="912"/>
      <c r="D182" s="844"/>
      <c r="E182" s="844"/>
      <c r="F182" s="844"/>
      <c r="G182" s="844"/>
      <c r="H182" s="844"/>
      <c r="I182" s="844"/>
      <c r="J182" s="844"/>
      <c r="K182" s="844"/>
      <c r="L182" s="844"/>
      <c r="M182" s="844"/>
      <c r="N182" s="845"/>
      <c r="O182" s="988"/>
      <c r="P182" s="989"/>
      <c r="Q182" s="989"/>
      <c r="R182" s="989"/>
      <c r="S182" s="989"/>
      <c r="T182" s="989"/>
      <c r="U182" s="989"/>
      <c r="V182" s="989"/>
      <c r="W182" s="989"/>
      <c r="X182" s="989"/>
      <c r="Y182" s="989"/>
      <c r="Z182" s="989"/>
      <c r="AA182" s="989"/>
      <c r="AB182" s="991"/>
      <c r="AC182" s="991"/>
      <c r="AD182" s="991"/>
      <c r="AE182" s="991"/>
      <c r="AF182" s="991"/>
      <c r="AG182" s="991"/>
      <c r="AH182" s="991"/>
      <c r="AI182" s="991"/>
      <c r="AJ182" s="991"/>
      <c r="AK182" s="991"/>
      <c r="AL182" s="991"/>
      <c r="AM182" s="991"/>
      <c r="AN182" s="991"/>
      <c r="AO182" s="989"/>
      <c r="AP182" s="989"/>
      <c r="AQ182" s="989"/>
      <c r="AR182" s="989"/>
      <c r="AS182" s="989"/>
      <c r="AT182" s="989"/>
      <c r="AU182" s="989"/>
      <c r="AV182" s="989"/>
      <c r="AW182" s="989"/>
      <c r="AX182" s="989"/>
      <c r="AY182" s="989"/>
      <c r="AZ182" s="989"/>
      <c r="BA182" s="993"/>
      <c r="BB182" s="157"/>
    </row>
    <row r="183" spans="3:54" ht="6" customHeight="1">
      <c r="C183" s="912"/>
      <c r="D183" s="844"/>
      <c r="E183" s="844"/>
      <c r="F183" s="844"/>
      <c r="G183" s="844"/>
      <c r="H183" s="844"/>
      <c r="I183" s="844"/>
      <c r="J183" s="844"/>
      <c r="K183" s="844"/>
      <c r="L183" s="844"/>
      <c r="M183" s="844"/>
      <c r="N183" s="845"/>
      <c r="O183" s="988"/>
      <c r="P183" s="989"/>
      <c r="Q183" s="989"/>
      <c r="R183" s="989"/>
      <c r="S183" s="989"/>
      <c r="T183" s="989"/>
      <c r="U183" s="989"/>
      <c r="V183" s="989"/>
      <c r="W183" s="989"/>
      <c r="X183" s="989"/>
      <c r="Y183" s="989"/>
      <c r="Z183" s="989"/>
      <c r="AA183" s="989"/>
      <c r="AB183" s="991"/>
      <c r="AC183" s="991"/>
      <c r="AD183" s="991"/>
      <c r="AE183" s="991"/>
      <c r="AF183" s="991"/>
      <c r="AG183" s="991"/>
      <c r="AH183" s="991"/>
      <c r="AI183" s="991"/>
      <c r="AJ183" s="991"/>
      <c r="AK183" s="991"/>
      <c r="AL183" s="991"/>
      <c r="AM183" s="991"/>
      <c r="AN183" s="991"/>
      <c r="AO183" s="989"/>
      <c r="AP183" s="989"/>
      <c r="AQ183" s="989"/>
      <c r="AR183" s="989"/>
      <c r="AS183" s="989"/>
      <c r="AT183" s="989"/>
      <c r="AU183" s="989"/>
      <c r="AV183" s="989"/>
      <c r="AW183" s="989"/>
      <c r="AX183" s="989"/>
      <c r="AY183" s="989"/>
      <c r="AZ183" s="989"/>
      <c r="BA183" s="993"/>
      <c r="BB183" s="157"/>
    </row>
    <row r="184" spans="3:54" ht="6" customHeight="1">
      <c r="C184" s="945" t="s">
        <v>241</v>
      </c>
      <c r="D184" s="854"/>
      <c r="E184" s="854"/>
      <c r="F184" s="855"/>
      <c r="G184" s="855"/>
      <c r="H184" s="855"/>
      <c r="I184" s="855"/>
      <c r="J184" s="855"/>
      <c r="K184" s="855"/>
      <c r="L184" s="855"/>
      <c r="M184" s="855"/>
      <c r="N184" s="856"/>
      <c r="O184" s="988" t="str">
        <f>IF($AR$75="","",$AR$75)</f>
        <v/>
      </c>
      <c r="P184" s="989"/>
      <c r="Q184" s="989"/>
      <c r="R184" s="989"/>
      <c r="S184" s="989"/>
      <c r="T184" s="989"/>
      <c r="U184" s="989"/>
      <c r="V184" s="989"/>
      <c r="W184" s="989"/>
      <c r="X184" s="989"/>
      <c r="Y184" s="989"/>
      <c r="Z184" s="989"/>
      <c r="AA184" s="989"/>
      <c r="AB184" s="989" t="str">
        <f>IF(AND(AB178="",AB181=""), "", AB178-AB181)</f>
        <v/>
      </c>
      <c r="AC184" s="989"/>
      <c r="AD184" s="989"/>
      <c r="AE184" s="989"/>
      <c r="AF184" s="989"/>
      <c r="AG184" s="989"/>
      <c r="AH184" s="989"/>
      <c r="AI184" s="989"/>
      <c r="AJ184" s="989"/>
      <c r="AK184" s="989"/>
      <c r="AL184" s="989"/>
      <c r="AM184" s="989"/>
      <c r="AN184" s="989"/>
      <c r="AO184" s="989" t="str">
        <f>IF(AND(O184="",AB184=""), "", SUM(O184:AN186))</f>
        <v/>
      </c>
      <c r="AP184" s="989"/>
      <c r="AQ184" s="989"/>
      <c r="AR184" s="989"/>
      <c r="AS184" s="989"/>
      <c r="AT184" s="989"/>
      <c r="AU184" s="989"/>
      <c r="AV184" s="989"/>
      <c r="AW184" s="989"/>
      <c r="AX184" s="989"/>
      <c r="AY184" s="989"/>
      <c r="AZ184" s="989"/>
      <c r="BA184" s="993"/>
      <c r="BB184" s="157"/>
    </row>
    <row r="185" spans="3:54" ht="6" customHeight="1">
      <c r="C185" s="945"/>
      <c r="D185" s="854"/>
      <c r="E185" s="854"/>
      <c r="F185" s="855"/>
      <c r="G185" s="855"/>
      <c r="H185" s="855"/>
      <c r="I185" s="855"/>
      <c r="J185" s="855"/>
      <c r="K185" s="855"/>
      <c r="L185" s="855"/>
      <c r="M185" s="855"/>
      <c r="N185" s="856"/>
      <c r="O185" s="988"/>
      <c r="P185" s="989"/>
      <c r="Q185" s="989"/>
      <c r="R185" s="989"/>
      <c r="S185" s="989"/>
      <c r="T185" s="989"/>
      <c r="U185" s="989"/>
      <c r="V185" s="989"/>
      <c r="W185" s="989"/>
      <c r="X185" s="989"/>
      <c r="Y185" s="989"/>
      <c r="Z185" s="989"/>
      <c r="AA185" s="989"/>
      <c r="AB185" s="989"/>
      <c r="AC185" s="989"/>
      <c r="AD185" s="989"/>
      <c r="AE185" s="989"/>
      <c r="AF185" s="989"/>
      <c r="AG185" s="989"/>
      <c r="AH185" s="989"/>
      <c r="AI185" s="989"/>
      <c r="AJ185" s="989"/>
      <c r="AK185" s="989"/>
      <c r="AL185" s="989"/>
      <c r="AM185" s="989"/>
      <c r="AN185" s="989"/>
      <c r="AO185" s="989"/>
      <c r="AP185" s="989"/>
      <c r="AQ185" s="989"/>
      <c r="AR185" s="989"/>
      <c r="AS185" s="989"/>
      <c r="AT185" s="989"/>
      <c r="AU185" s="989"/>
      <c r="AV185" s="989"/>
      <c r="AW185" s="989"/>
      <c r="AX185" s="989"/>
      <c r="AY185" s="989"/>
      <c r="AZ185" s="989"/>
      <c r="BA185" s="993"/>
      <c r="BB185" s="157"/>
    </row>
    <row r="186" spans="3:54" ht="6" customHeight="1" thickBot="1">
      <c r="C186" s="946"/>
      <c r="D186" s="901"/>
      <c r="E186" s="901"/>
      <c r="F186" s="902"/>
      <c r="G186" s="902"/>
      <c r="H186" s="902"/>
      <c r="I186" s="902"/>
      <c r="J186" s="902"/>
      <c r="K186" s="902"/>
      <c r="L186" s="902"/>
      <c r="M186" s="902"/>
      <c r="N186" s="903"/>
      <c r="O186" s="1002"/>
      <c r="P186" s="1003"/>
      <c r="Q186" s="1003"/>
      <c r="R186" s="1003"/>
      <c r="S186" s="1003"/>
      <c r="T186" s="1003"/>
      <c r="U186" s="1003"/>
      <c r="V186" s="1003"/>
      <c r="W186" s="1003"/>
      <c r="X186" s="1003"/>
      <c r="Y186" s="1003"/>
      <c r="Z186" s="1003"/>
      <c r="AA186" s="1003"/>
      <c r="AB186" s="1003"/>
      <c r="AC186" s="1003"/>
      <c r="AD186" s="1003"/>
      <c r="AE186" s="1003"/>
      <c r="AF186" s="1003"/>
      <c r="AG186" s="1003"/>
      <c r="AH186" s="1003"/>
      <c r="AI186" s="1003"/>
      <c r="AJ186" s="1003"/>
      <c r="AK186" s="1003"/>
      <c r="AL186" s="1003"/>
      <c r="AM186" s="1003"/>
      <c r="AN186" s="1003"/>
      <c r="AO186" s="1003"/>
      <c r="AP186" s="1003"/>
      <c r="AQ186" s="1003"/>
      <c r="AR186" s="1003"/>
      <c r="AS186" s="1003"/>
      <c r="AT186" s="1003"/>
      <c r="AU186" s="1003"/>
      <c r="AV186" s="1003"/>
      <c r="AW186" s="1003"/>
      <c r="AX186" s="1003"/>
      <c r="AY186" s="1003"/>
      <c r="AZ186" s="1003"/>
      <c r="BA186" s="1004"/>
      <c r="BB186" s="157"/>
    </row>
    <row r="187" spans="3:54" ht="6" customHeight="1">
      <c r="C187" s="955" t="s">
        <v>242</v>
      </c>
      <c r="D187" s="1007"/>
      <c r="E187" s="1007"/>
      <c r="F187" s="1007"/>
      <c r="G187" s="1007"/>
      <c r="H187" s="1007"/>
      <c r="I187" s="1007"/>
      <c r="J187" s="1007"/>
      <c r="K187" s="1007"/>
      <c r="L187" s="1007"/>
      <c r="M187" s="1007"/>
      <c r="N187" s="1008"/>
      <c r="O187" s="1024" t="str">
        <f>IF($AR$78="","",$AR$78)</f>
        <v/>
      </c>
      <c r="P187" s="1024"/>
      <c r="Q187" s="1024"/>
      <c r="R187" s="1024"/>
      <c r="S187" s="1024"/>
      <c r="T187" s="1024"/>
      <c r="U187" s="1024"/>
      <c r="V187" s="1024"/>
      <c r="W187" s="1024"/>
      <c r="X187" s="1024"/>
      <c r="Y187" s="1024"/>
      <c r="Z187" s="1024"/>
      <c r="AA187" s="1025"/>
      <c r="AB187" s="1028" t="str">
        <f>IF(AND(AB175="",AB184=""), "", SUM(AB175,AB184))</f>
        <v/>
      </c>
      <c r="AC187" s="1024"/>
      <c r="AD187" s="1024"/>
      <c r="AE187" s="1024"/>
      <c r="AF187" s="1024"/>
      <c r="AG187" s="1024"/>
      <c r="AH187" s="1024"/>
      <c r="AI187" s="1024"/>
      <c r="AJ187" s="1024"/>
      <c r="AK187" s="1024"/>
      <c r="AL187" s="1024"/>
      <c r="AM187" s="1024"/>
      <c r="AN187" s="1025"/>
      <c r="AO187" s="1028" t="str">
        <f>IF(AND(O187="",AB187=""), "", SUM(O187:AN189))</f>
        <v/>
      </c>
      <c r="AP187" s="1024"/>
      <c r="AQ187" s="1024"/>
      <c r="AR187" s="1024"/>
      <c r="AS187" s="1024"/>
      <c r="AT187" s="1024"/>
      <c r="AU187" s="1024"/>
      <c r="AV187" s="1024"/>
      <c r="AW187" s="1024"/>
      <c r="AX187" s="1024"/>
      <c r="AY187" s="1024"/>
      <c r="AZ187" s="1024"/>
      <c r="BA187" s="1030"/>
      <c r="BB187" s="157"/>
    </row>
    <row r="188" spans="3:54" ht="6" customHeight="1">
      <c r="C188" s="955"/>
      <c r="D188" s="1007"/>
      <c r="E188" s="1007"/>
      <c r="F188" s="1007"/>
      <c r="G188" s="1007"/>
      <c r="H188" s="1007"/>
      <c r="I188" s="1007"/>
      <c r="J188" s="1007"/>
      <c r="K188" s="1007"/>
      <c r="L188" s="1007"/>
      <c r="M188" s="1007"/>
      <c r="N188" s="1008"/>
      <c r="O188" s="1024"/>
      <c r="P188" s="1024"/>
      <c r="Q188" s="1024"/>
      <c r="R188" s="1024"/>
      <c r="S188" s="1024"/>
      <c r="T188" s="1024"/>
      <c r="U188" s="1024"/>
      <c r="V188" s="1024"/>
      <c r="W188" s="1024"/>
      <c r="X188" s="1024"/>
      <c r="Y188" s="1024"/>
      <c r="Z188" s="1024"/>
      <c r="AA188" s="1025"/>
      <c r="AB188" s="1028"/>
      <c r="AC188" s="1024"/>
      <c r="AD188" s="1024"/>
      <c r="AE188" s="1024"/>
      <c r="AF188" s="1024"/>
      <c r="AG188" s="1024"/>
      <c r="AH188" s="1024"/>
      <c r="AI188" s="1024"/>
      <c r="AJ188" s="1024"/>
      <c r="AK188" s="1024"/>
      <c r="AL188" s="1024"/>
      <c r="AM188" s="1024"/>
      <c r="AN188" s="1025"/>
      <c r="AO188" s="1028"/>
      <c r="AP188" s="1024"/>
      <c r="AQ188" s="1024"/>
      <c r="AR188" s="1024"/>
      <c r="AS188" s="1024"/>
      <c r="AT188" s="1024"/>
      <c r="AU188" s="1024"/>
      <c r="AV188" s="1024"/>
      <c r="AW188" s="1024"/>
      <c r="AX188" s="1024"/>
      <c r="AY188" s="1024"/>
      <c r="AZ188" s="1024"/>
      <c r="BA188" s="1030"/>
      <c r="BB188" s="157"/>
    </row>
    <row r="189" spans="3:54" ht="6" customHeight="1" thickBot="1">
      <c r="C189" s="1009"/>
      <c r="D189" s="1010"/>
      <c r="E189" s="1010"/>
      <c r="F189" s="1010"/>
      <c r="G189" s="1010"/>
      <c r="H189" s="1010"/>
      <c r="I189" s="1010"/>
      <c r="J189" s="1010"/>
      <c r="K189" s="1010"/>
      <c r="L189" s="1010"/>
      <c r="M189" s="1010"/>
      <c r="N189" s="1011"/>
      <c r="O189" s="1026"/>
      <c r="P189" s="1026"/>
      <c r="Q189" s="1026"/>
      <c r="R189" s="1026"/>
      <c r="S189" s="1026"/>
      <c r="T189" s="1026"/>
      <c r="U189" s="1026"/>
      <c r="V189" s="1026"/>
      <c r="W189" s="1026"/>
      <c r="X189" s="1026"/>
      <c r="Y189" s="1026"/>
      <c r="Z189" s="1026"/>
      <c r="AA189" s="1027"/>
      <c r="AB189" s="1029"/>
      <c r="AC189" s="1026"/>
      <c r="AD189" s="1026"/>
      <c r="AE189" s="1026"/>
      <c r="AF189" s="1026"/>
      <c r="AG189" s="1026"/>
      <c r="AH189" s="1026"/>
      <c r="AI189" s="1026"/>
      <c r="AJ189" s="1026"/>
      <c r="AK189" s="1026"/>
      <c r="AL189" s="1026"/>
      <c r="AM189" s="1026"/>
      <c r="AN189" s="1027"/>
      <c r="AO189" s="1029"/>
      <c r="AP189" s="1026"/>
      <c r="AQ189" s="1026"/>
      <c r="AR189" s="1026"/>
      <c r="AS189" s="1026"/>
      <c r="AT189" s="1026"/>
      <c r="AU189" s="1026"/>
      <c r="AV189" s="1026"/>
      <c r="AW189" s="1026"/>
      <c r="AX189" s="1026"/>
      <c r="AY189" s="1026"/>
      <c r="AZ189" s="1026"/>
      <c r="BA189" s="1031"/>
      <c r="BB189" s="157"/>
    </row>
    <row r="190" spans="3:54" ht="6" customHeight="1">
      <c r="C190" s="943" t="s">
        <v>249</v>
      </c>
      <c r="D190" s="1005"/>
      <c r="E190" s="1005"/>
      <c r="F190" s="1005"/>
      <c r="G190" s="1005"/>
      <c r="H190" s="1005"/>
      <c r="I190" s="1005"/>
      <c r="J190" s="1005"/>
      <c r="K190" s="1005"/>
      <c r="L190" s="1005"/>
      <c r="M190" s="1005"/>
      <c r="N190" s="1006"/>
      <c r="O190" s="1012"/>
      <c r="P190" s="1013"/>
      <c r="Q190" s="1013"/>
      <c r="R190" s="1013"/>
      <c r="S190" s="1013"/>
      <c r="T190" s="1013"/>
      <c r="U190" s="1013"/>
      <c r="V190" s="1013"/>
      <c r="W190" s="1013"/>
      <c r="X190" s="1013"/>
      <c r="Y190" s="1013"/>
      <c r="Z190" s="1013"/>
      <c r="AA190" s="1013"/>
      <c r="AB190" s="1013"/>
      <c r="AC190" s="1013"/>
      <c r="AD190" s="1013"/>
      <c r="AE190" s="1013"/>
      <c r="AF190" s="1013"/>
      <c r="AG190" s="1013"/>
      <c r="AH190" s="1013"/>
      <c r="AI190" s="1013"/>
      <c r="AJ190" s="1013"/>
      <c r="AK190" s="1013"/>
      <c r="AL190" s="1013"/>
      <c r="AM190" s="1013"/>
      <c r="AN190" s="1014"/>
      <c r="AO190" s="1202"/>
      <c r="AP190" s="1203"/>
      <c r="AQ190" s="1203"/>
      <c r="AR190" s="1203"/>
      <c r="AS190" s="1203"/>
      <c r="AT190" s="1203"/>
      <c r="AU190" s="1203"/>
      <c r="AV190" s="1203"/>
      <c r="AW190" s="1203"/>
      <c r="AX190" s="1203"/>
      <c r="AY190" s="1203"/>
      <c r="AZ190" s="1203"/>
      <c r="BA190" s="1203"/>
      <c r="BB190" s="157"/>
    </row>
    <row r="191" spans="3:54" ht="6" customHeight="1">
      <c r="C191" s="955"/>
      <c r="D191" s="1007"/>
      <c r="E191" s="1007"/>
      <c r="F191" s="1007"/>
      <c r="G191" s="1007"/>
      <c r="H191" s="1007"/>
      <c r="I191" s="1007"/>
      <c r="J191" s="1007"/>
      <c r="K191" s="1007"/>
      <c r="L191" s="1007"/>
      <c r="M191" s="1007"/>
      <c r="N191" s="1008"/>
      <c r="O191" s="1015"/>
      <c r="P191" s="1016"/>
      <c r="Q191" s="1016"/>
      <c r="R191" s="1016"/>
      <c r="S191" s="1016"/>
      <c r="T191" s="1016"/>
      <c r="U191" s="1016"/>
      <c r="V191" s="1016"/>
      <c r="W191" s="1016"/>
      <c r="X191" s="1016"/>
      <c r="Y191" s="1016"/>
      <c r="Z191" s="1016"/>
      <c r="AA191" s="1016"/>
      <c r="AB191" s="1016"/>
      <c r="AC191" s="1016"/>
      <c r="AD191" s="1016"/>
      <c r="AE191" s="1016"/>
      <c r="AF191" s="1016"/>
      <c r="AG191" s="1016"/>
      <c r="AH191" s="1016"/>
      <c r="AI191" s="1016"/>
      <c r="AJ191" s="1016"/>
      <c r="AK191" s="1016"/>
      <c r="AL191" s="1016"/>
      <c r="AM191" s="1016"/>
      <c r="AN191" s="1017"/>
      <c r="AO191" s="1204"/>
      <c r="AP191" s="1205"/>
      <c r="AQ191" s="1205"/>
      <c r="AR191" s="1205"/>
      <c r="AS191" s="1205"/>
      <c r="AT191" s="1205"/>
      <c r="AU191" s="1205"/>
      <c r="AV191" s="1205"/>
      <c r="AW191" s="1205"/>
      <c r="AX191" s="1205"/>
      <c r="AY191" s="1205"/>
      <c r="AZ191" s="1205"/>
      <c r="BA191" s="1205"/>
      <c r="BB191" s="157"/>
    </row>
    <row r="192" spans="3:54" ht="6" customHeight="1" thickBot="1">
      <c r="C192" s="1009"/>
      <c r="D192" s="1010"/>
      <c r="E192" s="1010"/>
      <c r="F192" s="1010"/>
      <c r="G192" s="1010"/>
      <c r="H192" s="1010"/>
      <c r="I192" s="1010"/>
      <c r="J192" s="1010"/>
      <c r="K192" s="1010"/>
      <c r="L192" s="1010"/>
      <c r="M192" s="1010"/>
      <c r="N192" s="1011"/>
      <c r="O192" s="1018"/>
      <c r="P192" s="1019"/>
      <c r="Q192" s="1019"/>
      <c r="R192" s="1019"/>
      <c r="S192" s="1019"/>
      <c r="T192" s="1019"/>
      <c r="U192" s="1019"/>
      <c r="V192" s="1019"/>
      <c r="W192" s="1019"/>
      <c r="X192" s="1019"/>
      <c r="Y192" s="1019"/>
      <c r="Z192" s="1019"/>
      <c r="AA192" s="1019"/>
      <c r="AB192" s="1019"/>
      <c r="AC192" s="1019"/>
      <c r="AD192" s="1019"/>
      <c r="AE192" s="1019"/>
      <c r="AF192" s="1019"/>
      <c r="AG192" s="1019"/>
      <c r="AH192" s="1019"/>
      <c r="AI192" s="1019"/>
      <c r="AJ192" s="1019"/>
      <c r="AK192" s="1019"/>
      <c r="AL192" s="1019"/>
      <c r="AM192" s="1019"/>
      <c r="AN192" s="1020"/>
      <c r="AO192" s="1206"/>
      <c r="AP192" s="1207"/>
      <c r="AQ192" s="1207"/>
      <c r="AR192" s="1207"/>
      <c r="AS192" s="1207"/>
      <c r="AT192" s="1207"/>
      <c r="AU192" s="1207"/>
      <c r="AV192" s="1207"/>
      <c r="AW192" s="1207"/>
      <c r="AX192" s="1207"/>
      <c r="AY192" s="1207"/>
      <c r="AZ192" s="1207"/>
      <c r="BA192" s="1207"/>
      <c r="BB192" s="157"/>
    </row>
    <row r="193" spans="3:63" ht="6" customHeight="1">
      <c r="C193" s="955" t="s">
        <v>250</v>
      </c>
      <c r="D193" s="1007"/>
      <c r="E193" s="1007"/>
      <c r="F193" s="1007"/>
      <c r="G193" s="1007"/>
      <c r="H193" s="1007"/>
      <c r="I193" s="1007"/>
      <c r="J193" s="1007"/>
      <c r="K193" s="1007"/>
      <c r="L193" s="1007"/>
      <c r="M193" s="1007"/>
      <c r="N193" s="1008"/>
      <c r="O193" s="1012"/>
      <c r="P193" s="1013"/>
      <c r="Q193" s="1013"/>
      <c r="R193" s="1013"/>
      <c r="S193" s="1013"/>
      <c r="T193" s="1013"/>
      <c r="U193" s="1013"/>
      <c r="V193" s="1013"/>
      <c r="W193" s="1013"/>
      <c r="X193" s="1013"/>
      <c r="Y193" s="1013"/>
      <c r="Z193" s="1013"/>
      <c r="AA193" s="1013"/>
      <c r="AB193" s="1013"/>
      <c r="AC193" s="1013"/>
      <c r="AD193" s="1013"/>
      <c r="AE193" s="1013"/>
      <c r="AF193" s="1013"/>
      <c r="AG193" s="1013"/>
      <c r="AH193" s="1013"/>
      <c r="AI193" s="1013"/>
      <c r="AJ193" s="1013"/>
      <c r="AK193" s="1013"/>
      <c r="AL193" s="1013"/>
      <c r="AM193" s="1013"/>
      <c r="AN193" s="1014"/>
      <c r="AO193" s="1204"/>
      <c r="AP193" s="1205"/>
      <c r="AQ193" s="1205"/>
      <c r="AR193" s="1205"/>
      <c r="AS193" s="1205"/>
      <c r="AT193" s="1205"/>
      <c r="AU193" s="1205"/>
      <c r="AV193" s="1205"/>
      <c r="AW193" s="1205"/>
      <c r="AX193" s="1205"/>
      <c r="AY193" s="1205"/>
      <c r="AZ193" s="1205"/>
      <c r="BA193" s="1205"/>
      <c r="BB193" s="157"/>
    </row>
    <row r="194" spans="3:63" ht="6" customHeight="1">
      <c r="C194" s="955"/>
      <c r="D194" s="1007"/>
      <c r="E194" s="1007"/>
      <c r="F194" s="1007"/>
      <c r="G194" s="1007"/>
      <c r="H194" s="1007"/>
      <c r="I194" s="1007"/>
      <c r="J194" s="1007"/>
      <c r="K194" s="1007"/>
      <c r="L194" s="1007"/>
      <c r="M194" s="1007"/>
      <c r="N194" s="1008"/>
      <c r="O194" s="1015"/>
      <c r="P194" s="1016"/>
      <c r="Q194" s="1016"/>
      <c r="R194" s="1016"/>
      <c r="S194" s="1016"/>
      <c r="T194" s="1016"/>
      <c r="U194" s="1016"/>
      <c r="V194" s="1016"/>
      <c r="W194" s="1016"/>
      <c r="X194" s="1016"/>
      <c r="Y194" s="1016"/>
      <c r="Z194" s="1016"/>
      <c r="AA194" s="1016"/>
      <c r="AB194" s="1016"/>
      <c r="AC194" s="1016"/>
      <c r="AD194" s="1016"/>
      <c r="AE194" s="1016"/>
      <c r="AF194" s="1016"/>
      <c r="AG194" s="1016"/>
      <c r="AH194" s="1016"/>
      <c r="AI194" s="1016"/>
      <c r="AJ194" s="1016"/>
      <c r="AK194" s="1016"/>
      <c r="AL194" s="1016"/>
      <c r="AM194" s="1016"/>
      <c r="AN194" s="1017"/>
      <c r="AO194" s="1204"/>
      <c r="AP194" s="1205"/>
      <c r="AQ194" s="1205"/>
      <c r="AR194" s="1205"/>
      <c r="AS194" s="1205"/>
      <c r="AT194" s="1205"/>
      <c r="AU194" s="1205"/>
      <c r="AV194" s="1205"/>
      <c r="AW194" s="1205"/>
      <c r="AX194" s="1205"/>
      <c r="AY194" s="1205"/>
      <c r="AZ194" s="1205"/>
      <c r="BA194" s="1205"/>
      <c r="BB194" s="157"/>
    </row>
    <row r="195" spans="3:63" ht="6" customHeight="1" thickBot="1">
      <c r="C195" s="1009"/>
      <c r="D195" s="1010"/>
      <c r="E195" s="1010"/>
      <c r="F195" s="1010"/>
      <c r="G195" s="1010"/>
      <c r="H195" s="1010"/>
      <c r="I195" s="1010"/>
      <c r="J195" s="1010"/>
      <c r="K195" s="1010"/>
      <c r="L195" s="1010"/>
      <c r="M195" s="1010"/>
      <c r="N195" s="1011"/>
      <c r="O195" s="1018"/>
      <c r="P195" s="1019"/>
      <c r="Q195" s="1019"/>
      <c r="R195" s="1019"/>
      <c r="S195" s="1019"/>
      <c r="T195" s="1019"/>
      <c r="U195" s="1019"/>
      <c r="V195" s="1019"/>
      <c r="W195" s="1019"/>
      <c r="X195" s="1019"/>
      <c r="Y195" s="1019"/>
      <c r="Z195" s="1019"/>
      <c r="AA195" s="1019"/>
      <c r="AB195" s="1019"/>
      <c r="AC195" s="1019"/>
      <c r="AD195" s="1019"/>
      <c r="AE195" s="1019"/>
      <c r="AF195" s="1019"/>
      <c r="AG195" s="1019"/>
      <c r="AH195" s="1019"/>
      <c r="AI195" s="1019"/>
      <c r="AJ195" s="1019"/>
      <c r="AK195" s="1019"/>
      <c r="AL195" s="1019"/>
      <c r="AM195" s="1019"/>
      <c r="AN195" s="1020"/>
      <c r="AO195" s="1206"/>
      <c r="AP195" s="1207"/>
      <c r="AQ195" s="1207"/>
      <c r="AR195" s="1207"/>
      <c r="AS195" s="1207"/>
      <c r="AT195" s="1207"/>
      <c r="AU195" s="1207"/>
      <c r="AV195" s="1207"/>
      <c r="AW195" s="1207"/>
      <c r="AX195" s="1207"/>
      <c r="AY195" s="1207"/>
      <c r="AZ195" s="1207"/>
      <c r="BA195" s="1207"/>
      <c r="BB195" s="157"/>
    </row>
    <row r="198" spans="3:63" ht="6" customHeight="1">
      <c r="C198" s="908" t="s">
        <v>37</v>
      </c>
      <c r="D198" s="908"/>
      <c r="E198" s="908"/>
      <c r="F198" s="908"/>
      <c r="G198" s="908"/>
      <c r="H198" s="1200" t="str">
        <f>IF(安全投資実績報告書!$BG$31="","",安全投資実績報告書!$BG$31)</f>
        <v/>
      </c>
      <c r="I198" s="1200"/>
      <c r="J198" s="1200"/>
      <c r="K198" s="908" t="s">
        <v>138</v>
      </c>
      <c r="L198" s="908"/>
      <c r="M198" s="908"/>
      <c r="N198" s="908"/>
      <c r="O198" s="176"/>
      <c r="P198" s="176"/>
      <c r="Q198" s="176"/>
      <c r="R198" s="176"/>
      <c r="S198" s="176"/>
      <c r="T198" s="176"/>
      <c r="U198" s="176"/>
      <c r="V198" s="176"/>
      <c r="W198" s="176"/>
      <c r="X198" s="176"/>
      <c r="Y198" s="176"/>
      <c r="Z198" s="176"/>
      <c r="AA198" s="176"/>
      <c r="AB198" s="176"/>
      <c r="AC198" s="176"/>
      <c r="AD198" s="176"/>
      <c r="AE198" s="176"/>
      <c r="AF198" s="176"/>
      <c r="AG198" s="176"/>
      <c r="AH198" s="176"/>
      <c r="AI198" s="176"/>
      <c r="AJ198" s="176"/>
      <c r="AK198" s="176"/>
      <c r="AL198" s="176"/>
      <c r="AM198" s="176"/>
      <c r="AN198" s="176"/>
      <c r="AO198" s="176"/>
      <c r="AP198" s="176"/>
      <c r="AQ198" s="176"/>
      <c r="AR198" s="176"/>
      <c r="AS198" s="999" t="s">
        <v>223</v>
      </c>
      <c r="AT198" s="1000"/>
      <c r="AU198" s="1000"/>
      <c r="AV198" s="1000"/>
      <c r="AW198" s="1000"/>
      <c r="AX198" s="1000"/>
      <c r="AY198" s="1000"/>
      <c r="AZ198" s="1000"/>
      <c r="BA198" s="1000"/>
      <c r="BB198" s="176"/>
      <c r="BC198" s="176"/>
      <c r="BD198" s="176"/>
      <c r="BE198" s="176"/>
      <c r="BF198" s="176"/>
      <c r="BG198" s="176"/>
      <c r="BH198" s="176"/>
      <c r="BI198" s="176"/>
      <c r="BJ198" s="176"/>
      <c r="BK198" s="176"/>
    </row>
    <row r="199" spans="3:63" ht="6" customHeight="1">
      <c r="C199" s="908"/>
      <c r="D199" s="908"/>
      <c r="E199" s="908"/>
      <c r="F199" s="908"/>
      <c r="G199" s="908"/>
      <c r="H199" s="1200"/>
      <c r="I199" s="1200"/>
      <c r="J199" s="1200"/>
      <c r="K199" s="908"/>
      <c r="L199" s="908"/>
      <c r="M199" s="908"/>
      <c r="N199" s="908"/>
      <c r="O199" s="154"/>
      <c r="P199" s="154"/>
      <c r="Q199" s="154"/>
      <c r="R199" s="154"/>
      <c r="S199" s="154"/>
      <c r="T199" s="154"/>
      <c r="U199" s="154"/>
      <c r="V199" s="154"/>
      <c r="W199" s="154"/>
      <c r="X199" s="154"/>
      <c r="Y199" s="154"/>
      <c r="Z199" s="154"/>
      <c r="AA199" s="154"/>
      <c r="AB199" s="154"/>
      <c r="AC199" s="154"/>
      <c r="AD199" s="154"/>
      <c r="AE199" s="154"/>
      <c r="AF199" s="154"/>
      <c r="AG199" s="154"/>
      <c r="AH199" s="154"/>
      <c r="AI199" s="154"/>
      <c r="AJ199" s="154"/>
      <c r="AK199" s="154"/>
      <c r="AL199" s="154"/>
      <c r="AM199" s="154"/>
      <c r="AN199" s="154"/>
      <c r="AO199" s="154"/>
      <c r="AP199" s="154"/>
      <c r="AQ199" s="154"/>
      <c r="AR199" s="154"/>
      <c r="AS199" s="1000"/>
      <c r="AT199" s="1000"/>
      <c r="AU199" s="1000"/>
      <c r="AV199" s="1000"/>
      <c r="AW199" s="1000"/>
      <c r="AX199" s="1000"/>
      <c r="AY199" s="1000"/>
      <c r="AZ199" s="1000"/>
      <c r="BA199" s="1000"/>
      <c r="BB199" s="154"/>
    </row>
    <row r="200" spans="3:63" ht="6" customHeight="1" thickBot="1">
      <c r="C200" s="1199"/>
      <c r="D200" s="1199"/>
      <c r="E200" s="1199"/>
      <c r="F200" s="1199"/>
      <c r="G200" s="1199"/>
      <c r="H200" s="1201"/>
      <c r="I200" s="1201"/>
      <c r="J200" s="1201"/>
      <c r="K200" s="1199"/>
      <c r="L200" s="1199"/>
      <c r="M200" s="1199"/>
      <c r="N200" s="1199"/>
      <c r="O200" s="154"/>
      <c r="P200" s="154"/>
      <c r="Q200" s="154"/>
      <c r="R200" s="154"/>
      <c r="S200" s="154"/>
      <c r="T200" s="154"/>
      <c r="U200" s="154"/>
      <c r="V200" s="154"/>
      <c r="W200" s="154"/>
      <c r="X200" s="154"/>
      <c r="Y200" s="154"/>
      <c r="Z200" s="154"/>
      <c r="AA200" s="154"/>
      <c r="AB200" s="154"/>
      <c r="AC200" s="154"/>
      <c r="AD200" s="154"/>
      <c r="AE200" s="154"/>
      <c r="AF200" s="154"/>
      <c r="AG200" s="154"/>
      <c r="AH200" s="154"/>
      <c r="AI200" s="154"/>
      <c r="AJ200" s="154"/>
      <c r="AK200" s="154"/>
      <c r="AL200" s="154"/>
      <c r="AM200" s="154"/>
      <c r="AN200" s="154"/>
      <c r="AO200" s="154"/>
      <c r="AP200" s="154"/>
      <c r="AQ200" s="154"/>
      <c r="AR200" s="154"/>
      <c r="AS200" s="1001"/>
      <c r="AT200" s="1001"/>
      <c r="AU200" s="1001"/>
      <c r="AV200" s="1001"/>
      <c r="AW200" s="1001"/>
      <c r="AX200" s="1001"/>
      <c r="AY200" s="1001"/>
      <c r="AZ200" s="1001"/>
      <c r="BA200" s="1001"/>
      <c r="BB200" s="154"/>
    </row>
    <row r="201" spans="3:63" ht="6" customHeight="1">
      <c r="C201" s="1183"/>
      <c r="D201" s="975"/>
      <c r="E201" s="975"/>
      <c r="F201" s="975"/>
      <c r="G201" s="975"/>
      <c r="H201" s="975"/>
      <c r="I201" s="975"/>
      <c r="J201" s="975"/>
      <c r="K201" s="975"/>
      <c r="L201" s="975"/>
      <c r="M201" s="975"/>
      <c r="N201" s="983"/>
      <c r="O201" s="1032" t="s">
        <v>246</v>
      </c>
      <c r="P201" s="968"/>
      <c r="Q201" s="968"/>
      <c r="R201" s="968"/>
      <c r="S201" s="968"/>
      <c r="T201" s="968"/>
      <c r="U201" s="968"/>
      <c r="V201" s="968"/>
      <c r="W201" s="968"/>
      <c r="X201" s="968"/>
      <c r="Y201" s="968"/>
      <c r="Z201" s="968"/>
      <c r="AA201" s="969"/>
      <c r="AB201" s="982" t="s">
        <v>283</v>
      </c>
      <c r="AC201" s="1186"/>
      <c r="AD201" s="1186"/>
      <c r="AE201" s="1186"/>
      <c r="AF201" s="1186"/>
      <c r="AG201" s="1186"/>
      <c r="AH201" s="1186"/>
      <c r="AI201" s="1186"/>
      <c r="AJ201" s="1186"/>
      <c r="AK201" s="1186"/>
      <c r="AL201" s="1186"/>
      <c r="AM201" s="1186"/>
      <c r="AN201" s="1187"/>
      <c r="AO201" s="1193" t="s">
        <v>248</v>
      </c>
      <c r="AP201" s="1194"/>
      <c r="AQ201" s="1194"/>
      <c r="AR201" s="1194"/>
      <c r="AS201" s="1194"/>
      <c r="AT201" s="1194"/>
      <c r="AU201" s="1194"/>
      <c r="AV201" s="1194"/>
      <c r="AW201" s="1194"/>
      <c r="AX201" s="1194"/>
      <c r="AY201" s="1194"/>
      <c r="AZ201" s="1194"/>
      <c r="BA201" s="1194"/>
      <c r="BB201" s="157"/>
    </row>
    <row r="202" spans="3:63" ht="6" customHeight="1">
      <c r="C202" s="1184"/>
      <c r="D202" s="672"/>
      <c r="E202" s="672"/>
      <c r="F202" s="672"/>
      <c r="G202" s="672"/>
      <c r="H202" s="672"/>
      <c r="I202" s="672"/>
      <c r="J202" s="672"/>
      <c r="K202" s="672"/>
      <c r="L202" s="672"/>
      <c r="M202" s="672"/>
      <c r="N202" s="984"/>
      <c r="O202" s="970"/>
      <c r="P202" s="970"/>
      <c r="Q202" s="970"/>
      <c r="R202" s="970"/>
      <c r="S202" s="970"/>
      <c r="T202" s="970"/>
      <c r="U202" s="970"/>
      <c r="V202" s="970"/>
      <c r="W202" s="970"/>
      <c r="X202" s="970"/>
      <c r="Y202" s="970"/>
      <c r="Z202" s="970"/>
      <c r="AA202" s="971"/>
      <c r="AB202" s="1188"/>
      <c r="AC202" s="1033"/>
      <c r="AD202" s="1033"/>
      <c r="AE202" s="1033"/>
      <c r="AF202" s="1033"/>
      <c r="AG202" s="1033"/>
      <c r="AH202" s="1033"/>
      <c r="AI202" s="1033"/>
      <c r="AJ202" s="1033"/>
      <c r="AK202" s="1033"/>
      <c r="AL202" s="1033"/>
      <c r="AM202" s="1033"/>
      <c r="AN202" s="1189"/>
      <c r="AO202" s="1195"/>
      <c r="AP202" s="1196"/>
      <c r="AQ202" s="1196"/>
      <c r="AR202" s="1196"/>
      <c r="AS202" s="1196"/>
      <c r="AT202" s="1196"/>
      <c r="AU202" s="1196"/>
      <c r="AV202" s="1196"/>
      <c r="AW202" s="1196"/>
      <c r="AX202" s="1196"/>
      <c r="AY202" s="1196"/>
      <c r="AZ202" s="1196"/>
      <c r="BA202" s="1196"/>
      <c r="BB202" s="157"/>
    </row>
    <row r="203" spans="3:63" ht="6" customHeight="1" thickBot="1">
      <c r="C203" s="1185"/>
      <c r="D203" s="980"/>
      <c r="E203" s="980"/>
      <c r="F203" s="980"/>
      <c r="G203" s="980"/>
      <c r="H203" s="980"/>
      <c r="I203" s="980"/>
      <c r="J203" s="980"/>
      <c r="K203" s="980"/>
      <c r="L203" s="980"/>
      <c r="M203" s="980"/>
      <c r="N203" s="985"/>
      <c r="O203" s="972"/>
      <c r="P203" s="972"/>
      <c r="Q203" s="972"/>
      <c r="R203" s="972"/>
      <c r="S203" s="972"/>
      <c r="T203" s="972"/>
      <c r="U203" s="972"/>
      <c r="V203" s="972"/>
      <c r="W203" s="972"/>
      <c r="X203" s="972"/>
      <c r="Y203" s="972"/>
      <c r="Z203" s="972"/>
      <c r="AA203" s="973"/>
      <c r="AB203" s="1190"/>
      <c r="AC203" s="1191"/>
      <c r="AD203" s="1191"/>
      <c r="AE203" s="1191"/>
      <c r="AF203" s="1191"/>
      <c r="AG203" s="1191"/>
      <c r="AH203" s="1191"/>
      <c r="AI203" s="1191"/>
      <c r="AJ203" s="1191"/>
      <c r="AK203" s="1191"/>
      <c r="AL203" s="1191"/>
      <c r="AM203" s="1191"/>
      <c r="AN203" s="1192"/>
      <c r="AO203" s="1197"/>
      <c r="AP203" s="1198"/>
      <c r="AQ203" s="1198"/>
      <c r="AR203" s="1198"/>
      <c r="AS203" s="1198"/>
      <c r="AT203" s="1198"/>
      <c r="AU203" s="1198"/>
      <c r="AV203" s="1198"/>
      <c r="AW203" s="1198"/>
      <c r="AX203" s="1198"/>
      <c r="AY203" s="1198"/>
      <c r="AZ203" s="1198"/>
      <c r="BA203" s="1198"/>
      <c r="BB203" s="157"/>
    </row>
    <row r="204" spans="3:63" ht="6" customHeight="1">
      <c r="C204" s="964" t="s">
        <v>213</v>
      </c>
      <c r="D204" s="891"/>
      <c r="E204" s="891"/>
      <c r="F204" s="891"/>
      <c r="G204" s="891"/>
      <c r="H204" s="891"/>
      <c r="I204" s="891"/>
      <c r="J204" s="891"/>
      <c r="K204" s="891"/>
      <c r="L204" s="891"/>
      <c r="M204" s="891"/>
      <c r="N204" s="892"/>
      <c r="O204" s="986" t="str">
        <f>IF($BE$33="","",$BE$33)</f>
        <v/>
      </c>
      <c r="P204" s="987"/>
      <c r="Q204" s="987"/>
      <c r="R204" s="987"/>
      <c r="S204" s="987"/>
      <c r="T204" s="987"/>
      <c r="U204" s="987"/>
      <c r="V204" s="987"/>
      <c r="W204" s="987"/>
      <c r="X204" s="987"/>
      <c r="Y204" s="987"/>
      <c r="Z204" s="987"/>
      <c r="AA204" s="987"/>
      <c r="AB204" s="990"/>
      <c r="AC204" s="990"/>
      <c r="AD204" s="990"/>
      <c r="AE204" s="990"/>
      <c r="AF204" s="990"/>
      <c r="AG204" s="990"/>
      <c r="AH204" s="990"/>
      <c r="AI204" s="990"/>
      <c r="AJ204" s="990"/>
      <c r="AK204" s="990"/>
      <c r="AL204" s="990"/>
      <c r="AM204" s="990"/>
      <c r="AN204" s="990"/>
      <c r="AO204" s="987" t="str">
        <f>IF(SUM(O204:AN206)=0, "", SUM(O204:AN206))</f>
        <v/>
      </c>
      <c r="AP204" s="987"/>
      <c r="AQ204" s="987"/>
      <c r="AR204" s="987"/>
      <c r="AS204" s="987"/>
      <c r="AT204" s="987"/>
      <c r="AU204" s="987"/>
      <c r="AV204" s="987"/>
      <c r="AW204" s="987"/>
      <c r="AX204" s="987"/>
      <c r="AY204" s="987"/>
      <c r="AZ204" s="987"/>
      <c r="BA204" s="992"/>
      <c r="BB204" s="157"/>
    </row>
    <row r="205" spans="3:63" ht="6" customHeight="1">
      <c r="C205" s="912"/>
      <c r="D205" s="844"/>
      <c r="E205" s="844"/>
      <c r="F205" s="844"/>
      <c r="G205" s="844"/>
      <c r="H205" s="844"/>
      <c r="I205" s="844"/>
      <c r="J205" s="844"/>
      <c r="K205" s="844"/>
      <c r="L205" s="844"/>
      <c r="M205" s="844"/>
      <c r="N205" s="845"/>
      <c r="O205" s="988"/>
      <c r="P205" s="989"/>
      <c r="Q205" s="989"/>
      <c r="R205" s="989"/>
      <c r="S205" s="989"/>
      <c r="T205" s="989"/>
      <c r="U205" s="989"/>
      <c r="V205" s="989"/>
      <c r="W205" s="989"/>
      <c r="X205" s="989"/>
      <c r="Y205" s="989"/>
      <c r="Z205" s="989"/>
      <c r="AA205" s="989"/>
      <c r="AB205" s="991"/>
      <c r="AC205" s="991"/>
      <c r="AD205" s="991"/>
      <c r="AE205" s="991"/>
      <c r="AF205" s="991"/>
      <c r="AG205" s="991"/>
      <c r="AH205" s="991"/>
      <c r="AI205" s="991"/>
      <c r="AJ205" s="991"/>
      <c r="AK205" s="991"/>
      <c r="AL205" s="991"/>
      <c r="AM205" s="991"/>
      <c r="AN205" s="991"/>
      <c r="AO205" s="989"/>
      <c r="AP205" s="989"/>
      <c r="AQ205" s="989"/>
      <c r="AR205" s="989"/>
      <c r="AS205" s="989"/>
      <c r="AT205" s="989"/>
      <c r="AU205" s="989"/>
      <c r="AV205" s="989"/>
      <c r="AW205" s="989"/>
      <c r="AX205" s="989"/>
      <c r="AY205" s="989"/>
      <c r="AZ205" s="989"/>
      <c r="BA205" s="993"/>
      <c r="BB205" s="157"/>
    </row>
    <row r="206" spans="3:63" ht="6" customHeight="1">
      <c r="C206" s="912"/>
      <c r="D206" s="844"/>
      <c r="E206" s="844"/>
      <c r="F206" s="844"/>
      <c r="G206" s="844"/>
      <c r="H206" s="844"/>
      <c r="I206" s="844"/>
      <c r="J206" s="844"/>
      <c r="K206" s="844"/>
      <c r="L206" s="844"/>
      <c r="M206" s="844"/>
      <c r="N206" s="845"/>
      <c r="O206" s="988"/>
      <c r="P206" s="989"/>
      <c r="Q206" s="989"/>
      <c r="R206" s="989"/>
      <c r="S206" s="989"/>
      <c r="T206" s="989"/>
      <c r="U206" s="989"/>
      <c r="V206" s="989"/>
      <c r="W206" s="989"/>
      <c r="X206" s="989"/>
      <c r="Y206" s="989"/>
      <c r="Z206" s="989"/>
      <c r="AA206" s="989"/>
      <c r="AB206" s="991"/>
      <c r="AC206" s="991"/>
      <c r="AD206" s="991"/>
      <c r="AE206" s="991"/>
      <c r="AF206" s="991"/>
      <c r="AG206" s="991"/>
      <c r="AH206" s="991"/>
      <c r="AI206" s="991"/>
      <c r="AJ206" s="991"/>
      <c r="AK206" s="991"/>
      <c r="AL206" s="991"/>
      <c r="AM206" s="991"/>
      <c r="AN206" s="991"/>
      <c r="AO206" s="989"/>
      <c r="AP206" s="989"/>
      <c r="AQ206" s="989"/>
      <c r="AR206" s="989"/>
      <c r="AS206" s="989"/>
      <c r="AT206" s="989"/>
      <c r="AU206" s="989"/>
      <c r="AV206" s="989"/>
      <c r="AW206" s="989"/>
      <c r="AX206" s="989"/>
      <c r="AY206" s="989"/>
      <c r="AZ206" s="989"/>
      <c r="BA206" s="993"/>
      <c r="BB206" s="157"/>
    </row>
    <row r="207" spans="3:63" ht="6" customHeight="1">
      <c r="C207" s="912" t="s">
        <v>228</v>
      </c>
      <c r="D207" s="844"/>
      <c r="E207" s="844"/>
      <c r="F207" s="844"/>
      <c r="G207" s="844"/>
      <c r="H207" s="844"/>
      <c r="I207" s="844"/>
      <c r="J207" s="844"/>
      <c r="K207" s="844"/>
      <c r="L207" s="844"/>
      <c r="M207" s="844"/>
      <c r="N207" s="845"/>
      <c r="O207" s="988" t="str">
        <f>IF($BE$63="","",$BE$63)</f>
        <v/>
      </c>
      <c r="P207" s="989"/>
      <c r="Q207" s="989"/>
      <c r="R207" s="989"/>
      <c r="S207" s="989"/>
      <c r="T207" s="989"/>
      <c r="U207" s="989"/>
      <c r="V207" s="989"/>
      <c r="W207" s="989"/>
      <c r="X207" s="989"/>
      <c r="Y207" s="989"/>
      <c r="Z207" s="989"/>
      <c r="AA207" s="989"/>
      <c r="AB207" s="991"/>
      <c r="AC207" s="991"/>
      <c r="AD207" s="991"/>
      <c r="AE207" s="991"/>
      <c r="AF207" s="991"/>
      <c r="AG207" s="991"/>
      <c r="AH207" s="991"/>
      <c r="AI207" s="991"/>
      <c r="AJ207" s="991"/>
      <c r="AK207" s="991"/>
      <c r="AL207" s="991"/>
      <c r="AM207" s="991"/>
      <c r="AN207" s="991"/>
      <c r="AO207" s="989" t="str">
        <f>IF(SUM(O207:AN209)=0, "", SUM(O207:AN209))</f>
        <v/>
      </c>
      <c r="AP207" s="989"/>
      <c r="AQ207" s="989"/>
      <c r="AR207" s="989"/>
      <c r="AS207" s="989"/>
      <c r="AT207" s="989"/>
      <c r="AU207" s="989"/>
      <c r="AV207" s="989"/>
      <c r="AW207" s="989"/>
      <c r="AX207" s="989"/>
      <c r="AY207" s="989"/>
      <c r="AZ207" s="989"/>
      <c r="BA207" s="993"/>
      <c r="BB207" s="157"/>
    </row>
    <row r="208" spans="3:63" ht="6" customHeight="1">
      <c r="C208" s="912"/>
      <c r="D208" s="844"/>
      <c r="E208" s="844"/>
      <c r="F208" s="844"/>
      <c r="G208" s="844"/>
      <c r="H208" s="844"/>
      <c r="I208" s="844"/>
      <c r="J208" s="844"/>
      <c r="K208" s="844"/>
      <c r="L208" s="844"/>
      <c r="M208" s="844"/>
      <c r="N208" s="845"/>
      <c r="O208" s="988"/>
      <c r="P208" s="989"/>
      <c r="Q208" s="989"/>
      <c r="R208" s="989"/>
      <c r="S208" s="989"/>
      <c r="T208" s="989"/>
      <c r="U208" s="989"/>
      <c r="V208" s="989"/>
      <c r="W208" s="989"/>
      <c r="X208" s="989"/>
      <c r="Y208" s="989"/>
      <c r="Z208" s="989"/>
      <c r="AA208" s="989"/>
      <c r="AB208" s="991"/>
      <c r="AC208" s="991"/>
      <c r="AD208" s="991"/>
      <c r="AE208" s="991"/>
      <c r="AF208" s="991"/>
      <c r="AG208" s="991"/>
      <c r="AH208" s="991"/>
      <c r="AI208" s="991"/>
      <c r="AJ208" s="991"/>
      <c r="AK208" s="991"/>
      <c r="AL208" s="991"/>
      <c r="AM208" s="991"/>
      <c r="AN208" s="991"/>
      <c r="AO208" s="989"/>
      <c r="AP208" s="989"/>
      <c r="AQ208" s="989"/>
      <c r="AR208" s="989"/>
      <c r="AS208" s="989"/>
      <c r="AT208" s="989"/>
      <c r="AU208" s="989"/>
      <c r="AV208" s="989"/>
      <c r="AW208" s="989"/>
      <c r="AX208" s="989"/>
      <c r="AY208" s="989"/>
      <c r="AZ208" s="989"/>
      <c r="BA208" s="993"/>
      <c r="BB208" s="157"/>
    </row>
    <row r="209" spans="3:54" ht="6" customHeight="1">
      <c r="C209" s="912"/>
      <c r="D209" s="844"/>
      <c r="E209" s="844"/>
      <c r="F209" s="844"/>
      <c r="G209" s="844"/>
      <c r="H209" s="844"/>
      <c r="I209" s="844"/>
      <c r="J209" s="844"/>
      <c r="K209" s="844"/>
      <c r="L209" s="844"/>
      <c r="M209" s="844"/>
      <c r="N209" s="845"/>
      <c r="O209" s="988"/>
      <c r="P209" s="989"/>
      <c r="Q209" s="989"/>
      <c r="R209" s="989"/>
      <c r="S209" s="989"/>
      <c r="T209" s="989"/>
      <c r="U209" s="989"/>
      <c r="V209" s="989"/>
      <c r="W209" s="989"/>
      <c r="X209" s="989"/>
      <c r="Y209" s="989"/>
      <c r="Z209" s="989"/>
      <c r="AA209" s="989"/>
      <c r="AB209" s="991"/>
      <c r="AC209" s="991"/>
      <c r="AD209" s="991"/>
      <c r="AE209" s="991"/>
      <c r="AF209" s="991"/>
      <c r="AG209" s="991"/>
      <c r="AH209" s="991"/>
      <c r="AI209" s="991"/>
      <c r="AJ209" s="991"/>
      <c r="AK209" s="991"/>
      <c r="AL209" s="991"/>
      <c r="AM209" s="991"/>
      <c r="AN209" s="991"/>
      <c r="AO209" s="989"/>
      <c r="AP209" s="989"/>
      <c r="AQ209" s="989"/>
      <c r="AR209" s="989"/>
      <c r="AS209" s="989"/>
      <c r="AT209" s="989"/>
      <c r="AU209" s="989"/>
      <c r="AV209" s="989"/>
      <c r="AW209" s="989"/>
      <c r="AX209" s="989"/>
      <c r="AY209" s="989"/>
      <c r="AZ209" s="989"/>
      <c r="BA209" s="993"/>
      <c r="BB209" s="157"/>
    </row>
    <row r="210" spans="3:54" ht="6" customHeight="1">
      <c r="C210" s="945" t="s">
        <v>238</v>
      </c>
      <c r="D210" s="854"/>
      <c r="E210" s="854"/>
      <c r="F210" s="855"/>
      <c r="G210" s="855"/>
      <c r="H210" s="855"/>
      <c r="I210" s="855"/>
      <c r="J210" s="855"/>
      <c r="K210" s="855"/>
      <c r="L210" s="855"/>
      <c r="M210" s="855"/>
      <c r="N210" s="856"/>
      <c r="O210" s="988" t="str">
        <f>IF($BE$66="","",$BE$66)</f>
        <v/>
      </c>
      <c r="P210" s="989"/>
      <c r="Q210" s="989"/>
      <c r="R210" s="989"/>
      <c r="S210" s="989"/>
      <c r="T210" s="989"/>
      <c r="U210" s="989"/>
      <c r="V210" s="989"/>
      <c r="W210" s="989"/>
      <c r="X210" s="989"/>
      <c r="Y210" s="989"/>
      <c r="Z210" s="989"/>
      <c r="AA210" s="989"/>
      <c r="AB210" s="989" t="str">
        <f>IF(AND(AB204="",AB207=""), "", AB204-AB207)</f>
        <v/>
      </c>
      <c r="AC210" s="989"/>
      <c r="AD210" s="989"/>
      <c r="AE210" s="989"/>
      <c r="AF210" s="989"/>
      <c r="AG210" s="989"/>
      <c r="AH210" s="989"/>
      <c r="AI210" s="989"/>
      <c r="AJ210" s="989"/>
      <c r="AK210" s="989"/>
      <c r="AL210" s="989"/>
      <c r="AM210" s="989"/>
      <c r="AN210" s="989"/>
      <c r="AO210" s="989" t="str">
        <f>IF(AND(O210="",AB210=""), "", SUM(O210:AN212))</f>
        <v/>
      </c>
      <c r="AP210" s="989"/>
      <c r="AQ210" s="989"/>
      <c r="AR210" s="989"/>
      <c r="AS210" s="989"/>
      <c r="AT210" s="989"/>
      <c r="AU210" s="989"/>
      <c r="AV210" s="989"/>
      <c r="AW210" s="989"/>
      <c r="AX210" s="989"/>
      <c r="AY210" s="989"/>
      <c r="AZ210" s="989"/>
      <c r="BA210" s="993"/>
      <c r="BB210" s="157"/>
    </row>
    <row r="211" spans="3:54" ht="6" customHeight="1">
      <c r="C211" s="945"/>
      <c r="D211" s="854"/>
      <c r="E211" s="854"/>
      <c r="F211" s="855"/>
      <c r="G211" s="855"/>
      <c r="H211" s="855"/>
      <c r="I211" s="855"/>
      <c r="J211" s="855"/>
      <c r="K211" s="855"/>
      <c r="L211" s="855"/>
      <c r="M211" s="855"/>
      <c r="N211" s="856"/>
      <c r="O211" s="988"/>
      <c r="P211" s="989"/>
      <c r="Q211" s="989"/>
      <c r="R211" s="989"/>
      <c r="S211" s="989"/>
      <c r="T211" s="989"/>
      <c r="U211" s="989"/>
      <c r="V211" s="989"/>
      <c r="W211" s="989"/>
      <c r="X211" s="989"/>
      <c r="Y211" s="989"/>
      <c r="Z211" s="989"/>
      <c r="AA211" s="989"/>
      <c r="AB211" s="989"/>
      <c r="AC211" s="989"/>
      <c r="AD211" s="989"/>
      <c r="AE211" s="989"/>
      <c r="AF211" s="989"/>
      <c r="AG211" s="989"/>
      <c r="AH211" s="989"/>
      <c r="AI211" s="989"/>
      <c r="AJ211" s="989"/>
      <c r="AK211" s="989"/>
      <c r="AL211" s="989"/>
      <c r="AM211" s="989"/>
      <c r="AN211" s="989"/>
      <c r="AO211" s="989"/>
      <c r="AP211" s="989"/>
      <c r="AQ211" s="989"/>
      <c r="AR211" s="989"/>
      <c r="AS211" s="989"/>
      <c r="AT211" s="989"/>
      <c r="AU211" s="989"/>
      <c r="AV211" s="989"/>
      <c r="AW211" s="989"/>
      <c r="AX211" s="989"/>
      <c r="AY211" s="989"/>
      <c r="AZ211" s="989"/>
      <c r="BA211" s="993"/>
      <c r="BB211" s="157"/>
    </row>
    <row r="212" spans="3:54" ht="6" customHeight="1" thickBot="1">
      <c r="C212" s="946"/>
      <c r="D212" s="901"/>
      <c r="E212" s="901"/>
      <c r="F212" s="902"/>
      <c r="G212" s="902"/>
      <c r="H212" s="902"/>
      <c r="I212" s="902"/>
      <c r="J212" s="902"/>
      <c r="K212" s="902"/>
      <c r="L212" s="902"/>
      <c r="M212" s="902"/>
      <c r="N212" s="903"/>
      <c r="O212" s="1002"/>
      <c r="P212" s="1003"/>
      <c r="Q212" s="1003"/>
      <c r="R212" s="1003"/>
      <c r="S212" s="1003"/>
      <c r="T212" s="1003"/>
      <c r="U212" s="1003"/>
      <c r="V212" s="1003"/>
      <c r="W212" s="1003"/>
      <c r="X212" s="1003"/>
      <c r="Y212" s="1003"/>
      <c r="Z212" s="1003"/>
      <c r="AA212" s="1003"/>
      <c r="AB212" s="1003"/>
      <c r="AC212" s="1003"/>
      <c r="AD212" s="1003"/>
      <c r="AE212" s="1003"/>
      <c r="AF212" s="1003"/>
      <c r="AG212" s="1003"/>
      <c r="AH212" s="1003"/>
      <c r="AI212" s="1003"/>
      <c r="AJ212" s="1003"/>
      <c r="AK212" s="1003"/>
      <c r="AL212" s="1003"/>
      <c r="AM212" s="1003"/>
      <c r="AN212" s="1003"/>
      <c r="AO212" s="1003"/>
      <c r="AP212" s="1003"/>
      <c r="AQ212" s="1003"/>
      <c r="AR212" s="1003"/>
      <c r="AS212" s="1003"/>
      <c r="AT212" s="1003"/>
      <c r="AU212" s="1003"/>
      <c r="AV212" s="1003"/>
      <c r="AW212" s="1003"/>
      <c r="AX212" s="1003"/>
      <c r="AY212" s="1003"/>
      <c r="AZ212" s="1003"/>
      <c r="BA212" s="1004"/>
      <c r="BB212" s="157"/>
    </row>
    <row r="213" spans="3:54" ht="6" customHeight="1">
      <c r="C213" s="964" t="s">
        <v>239</v>
      </c>
      <c r="D213" s="891"/>
      <c r="E213" s="891"/>
      <c r="F213" s="891"/>
      <c r="G213" s="891"/>
      <c r="H213" s="891"/>
      <c r="I213" s="891"/>
      <c r="J213" s="891"/>
      <c r="K213" s="891"/>
      <c r="L213" s="891"/>
      <c r="M213" s="891"/>
      <c r="N213" s="892"/>
      <c r="O213" s="986" t="str">
        <f>IF($BE$69="","",$BE$69)</f>
        <v/>
      </c>
      <c r="P213" s="987"/>
      <c r="Q213" s="987"/>
      <c r="R213" s="987"/>
      <c r="S213" s="987"/>
      <c r="T213" s="987"/>
      <c r="U213" s="987"/>
      <c r="V213" s="987"/>
      <c r="W213" s="987"/>
      <c r="X213" s="987"/>
      <c r="Y213" s="987"/>
      <c r="Z213" s="987"/>
      <c r="AA213" s="987"/>
      <c r="AB213" s="990"/>
      <c r="AC213" s="990"/>
      <c r="AD213" s="990"/>
      <c r="AE213" s="990"/>
      <c r="AF213" s="990"/>
      <c r="AG213" s="990"/>
      <c r="AH213" s="990"/>
      <c r="AI213" s="990"/>
      <c r="AJ213" s="990"/>
      <c r="AK213" s="990"/>
      <c r="AL213" s="990"/>
      <c r="AM213" s="990"/>
      <c r="AN213" s="990"/>
      <c r="AO213" s="987" t="str">
        <f>IF(SUM(O213:AN215)=0, "", SUM(O213:AN215))</f>
        <v/>
      </c>
      <c r="AP213" s="987"/>
      <c r="AQ213" s="987"/>
      <c r="AR213" s="987"/>
      <c r="AS213" s="987"/>
      <c r="AT213" s="987"/>
      <c r="AU213" s="987"/>
      <c r="AV213" s="987"/>
      <c r="AW213" s="987"/>
      <c r="AX213" s="987"/>
      <c r="AY213" s="987"/>
      <c r="AZ213" s="987"/>
      <c r="BA213" s="992"/>
      <c r="BB213" s="157"/>
    </row>
    <row r="214" spans="3:54" ht="6" customHeight="1">
      <c r="C214" s="912"/>
      <c r="D214" s="844"/>
      <c r="E214" s="844"/>
      <c r="F214" s="844"/>
      <c r="G214" s="844"/>
      <c r="H214" s="844"/>
      <c r="I214" s="844"/>
      <c r="J214" s="844"/>
      <c r="K214" s="844"/>
      <c r="L214" s="844"/>
      <c r="M214" s="844"/>
      <c r="N214" s="845"/>
      <c r="O214" s="988"/>
      <c r="P214" s="989"/>
      <c r="Q214" s="989"/>
      <c r="R214" s="989"/>
      <c r="S214" s="989"/>
      <c r="T214" s="989"/>
      <c r="U214" s="989"/>
      <c r="V214" s="989"/>
      <c r="W214" s="989"/>
      <c r="X214" s="989"/>
      <c r="Y214" s="989"/>
      <c r="Z214" s="989"/>
      <c r="AA214" s="989"/>
      <c r="AB214" s="991"/>
      <c r="AC214" s="991"/>
      <c r="AD214" s="991"/>
      <c r="AE214" s="991"/>
      <c r="AF214" s="991"/>
      <c r="AG214" s="991"/>
      <c r="AH214" s="991"/>
      <c r="AI214" s="991"/>
      <c r="AJ214" s="991"/>
      <c r="AK214" s="991"/>
      <c r="AL214" s="991"/>
      <c r="AM214" s="991"/>
      <c r="AN214" s="991"/>
      <c r="AO214" s="989"/>
      <c r="AP214" s="989"/>
      <c r="AQ214" s="989"/>
      <c r="AR214" s="989"/>
      <c r="AS214" s="989"/>
      <c r="AT214" s="989"/>
      <c r="AU214" s="989"/>
      <c r="AV214" s="989"/>
      <c r="AW214" s="989"/>
      <c r="AX214" s="989"/>
      <c r="AY214" s="989"/>
      <c r="AZ214" s="989"/>
      <c r="BA214" s="993"/>
      <c r="BB214" s="157"/>
    </row>
    <row r="215" spans="3:54" ht="6" customHeight="1">
      <c r="C215" s="912"/>
      <c r="D215" s="844"/>
      <c r="E215" s="844"/>
      <c r="F215" s="844"/>
      <c r="G215" s="844"/>
      <c r="H215" s="844"/>
      <c r="I215" s="844"/>
      <c r="J215" s="844"/>
      <c r="K215" s="844"/>
      <c r="L215" s="844"/>
      <c r="M215" s="844"/>
      <c r="N215" s="845"/>
      <c r="O215" s="988"/>
      <c r="P215" s="989"/>
      <c r="Q215" s="989"/>
      <c r="R215" s="989"/>
      <c r="S215" s="989"/>
      <c r="T215" s="989"/>
      <c r="U215" s="989"/>
      <c r="V215" s="989"/>
      <c r="W215" s="989"/>
      <c r="X215" s="989"/>
      <c r="Y215" s="989"/>
      <c r="Z215" s="989"/>
      <c r="AA215" s="989"/>
      <c r="AB215" s="991"/>
      <c r="AC215" s="991"/>
      <c r="AD215" s="991"/>
      <c r="AE215" s="991"/>
      <c r="AF215" s="991"/>
      <c r="AG215" s="991"/>
      <c r="AH215" s="991"/>
      <c r="AI215" s="991"/>
      <c r="AJ215" s="991"/>
      <c r="AK215" s="991"/>
      <c r="AL215" s="991"/>
      <c r="AM215" s="991"/>
      <c r="AN215" s="991"/>
      <c r="AO215" s="989"/>
      <c r="AP215" s="989"/>
      <c r="AQ215" s="989"/>
      <c r="AR215" s="989"/>
      <c r="AS215" s="989"/>
      <c r="AT215" s="989"/>
      <c r="AU215" s="989"/>
      <c r="AV215" s="989"/>
      <c r="AW215" s="989"/>
      <c r="AX215" s="989"/>
      <c r="AY215" s="989"/>
      <c r="AZ215" s="989"/>
      <c r="BA215" s="993"/>
      <c r="BB215" s="157"/>
    </row>
    <row r="216" spans="3:54" ht="6" customHeight="1">
      <c r="C216" s="912" t="s">
        <v>240</v>
      </c>
      <c r="D216" s="844"/>
      <c r="E216" s="844"/>
      <c r="F216" s="844"/>
      <c r="G216" s="844"/>
      <c r="H216" s="844"/>
      <c r="I216" s="844"/>
      <c r="J216" s="844"/>
      <c r="K216" s="844"/>
      <c r="L216" s="844"/>
      <c r="M216" s="844"/>
      <c r="N216" s="845"/>
      <c r="O216" s="988" t="str">
        <f>IF($BE$72="","",$BE$72)</f>
        <v/>
      </c>
      <c r="P216" s="989"/>
      <c r="Q216" s="989"/>
      <c r="R216" s="989"/>
      <c r="S216" s="989"/>
      <c r="T216" s="989"/>
      <c r="U216" s="989"/>
      <c r="V216" s="989"/>
      <c r="W216" s="989"/>
      <c r="X216" s="989"/>
      <c r="Y216" s="989"/>
      <c r="Z216" s="989"/>
      <c r="AA216" s="989"/>
      <c r="AB216" s="991"/>
      <c r="AC216" s="991"/>
      <c r="AD216" s="991"/>
      <c r="AE216" s="991"/>
      <c r="AF216" s="991"/>
      <c r="AG216" s="991"/>
      <c r="AH216" s="991"/>
      <c r="AI216" s="991"/>
      <c r="AJ216" s="991"/>
      <c r="AK216" s="991"/>
      <c r="AL216" s="991"/>
      <c r="AM216" s="991"/>
      <c r="AN216" s="991"/>
      <c r="AO216" s="989" t="str">
        <f>IF(SUM(O216:AN218)=0, "", SUM(O216:AN218))</f>
        <v/>
      </c>
      <c r="AP216" s="989"/>
      <c r="AQ216" s="989"/>
      <c r="AR216" s="989"/>
      <c r="AS216" s="989"/>
      <c r="AT216" s="989"/>
      <c r="AU216" s="989"/>
      <c r="AV216" s="989"/>
      <c r="AW216" s="989"/>
      <c r="AX216" s="989"/>
      <c r="AY216" s="989"/>
      <c r="AZ216" s="989"/>
      <c r="BA216" s="993"/>
      <c r="BB216" s="157"/>
    </row>
    <row r="217" spans="3:54" ht="6" customHeight="1">
      <c r="C217" s="912"/>
      <c r="D217" s="844"/>
      <c r="E217" s="844"/>
      <c r="F217" s="844"/>
      <c r="G217" s="844"/>
      <c r="H217" s="844"/>
      <c r="I217" s="844"/>
      <c r="J217" s="844"/>
      <c r="K217" s="844"/>
      <c r="L217" s="844"/>
      <c r="M217" s="844"/>
      <c r="N217" s="845"/>
      <c r="O217" s="988"/>
      <c r="P217" s="989"/>
      <c r="Q217" s="989"/>
      <c r="R217" s="989"/>
      <c r="S217" s="989"/>
      <c r="T217" s="989"/>
      <c r="U217" s="989"/>
      <c r="V217" s="989"/>
      <c r="W217" s="989"/>
      <c r="X217" s="989"/>
      <c r="Y217" s="989"/>
      <c r="Z217" s="989"/>
      <c r="AA217" s="989"/>
      <c r="AB217" s="991"/>
      <c r="AC217" s="991"/>
      <c r="AD217" s="991"/>
      <c r="AE217" s="991"/>
      <c r="AF217" s="991"/>
      <c r="AG217" s="991"/>
      <c r="AH217" s="991"/>
      <c r="AI217" s="991"/>
      <c r="AJ217" s="991"/>
      <c r="AK217" s="991"/>
      <c r="AL217" s="991"/>
      <c r="AM217" s="991"/>
      <c r="AN217" s="991"/>
      <c r="AO217" s="989"/>
      <c r="AP217" s="989"/>
      <c r="AQ217" s="989"/>
      <c r="AR217" s="989"/>
      <c r="AS217" s="989"/>
      <c r="AT217" s="989"/>
      <c r="AU217" s="989"/>
      <c r="AV217" s="989"/>
      <c r="AW217" s="989"/>
      <c r="AX217" s="989"/>
      <c r="AY217" s="989"/>
      <c r="AZ217" s="989"/>
      <c r="BA217" s="993"/>
      <c r="BB217" s="157"/>
    </row>
    <row r="218" spans="3:54" ht="6" customHeight="1">
      <c r="C218" s="912"/>
      <c r="D218" s="844"/>
      <c r="E218" s="844"/>
      <c r="F218" s="844"/>
      <c r="G218" s="844"/>
      <c r="H218" s="844"/>
      <c r="I218" s="844"/>
      <c r="J218" s="844"/>
      <c r="K218" s="844"/>
      <c r="L218" s="844"/>
      <c r="M218" s="844"/>
      <c r="N218" s="845"/>
      <c r="O218" s="988"/>
      <c r="P218" s="989"/>
      <c r="Q218" s="989"/>
      <c r="R218" s="989"/>
      <c r="S218" s="989"/>
      <c r="T218" s="989"/>
      <c r="U218" s="989"/>
      <c r="V218" s="989"/>
      <c r="W218" s="989"/>
      <c r="X218" s="989"/>
      <c r="Y218" s="989"/>
      <c r="Z218" s="989"/>
      <c r="AA218" s="989"/>
      <c r="AB218" s="991"/>
      <c r="AC218" s="991"/>
      <c r="AD218" s="991"/>
      <c r="AE218" s="991"/>
      <c r="AF218" s="991"/>
      <c r="AG218" s="991"/>
      <c r="AH218" s="991"/>
      <c r="AI218" s="991"/>
      <c r="AJ218" s="991"/>
      <c r="AK218" s="991"/>
      <c r="AL218" s="991"/>
      <c r="AM218" s="991"/>
      <c r="AN218" s="991"/>
      <c r="AO218" s="989"/>
      <c r="AP218" s="989"/>
      <c r="AQ218" s="989"/>
      <c r="AR218" s="989"/>
      <c r="AS218" s="989"/>
      <c r="AT218" s="989"/>
      <c r="AU218" s="989"/>
      <c r="AV218" s="989"/>
      <c r="AW218" s="989"/>
      <c r="AX218" s="989"/>
      <c r="AY218" s="989"/>
      <c r="AZ218" s="989"/>
      <c r="BA218" s="993"/>
      <c r="BB218" s="157"/>
    </row>
    <row r="219" spans="3:54" ht="6" customHeight="1">
      <c r="C219" s="945" t="s">
        <v>241</v>
      </c>
      <c r="D219" s="854"/>
      <c r="E219" s="854"/>
      <c r="F219" s="855"/>
      <c r="G219" s="855"/>
      <c r="H219" s="855"/>
      <c r="I219" s="855"/>
      <c r="J219" s="855"/>
      <c r="K219" s="855"/>
      <c r="L219" s="855"/>
      <c r="M219" s="855"/>
      <c r="N219" s="856"/>
      <c r="O219" s="988" t="str">
        <f>IF($BE$75="","",$BE$75)</f>
        <v/>
      </c>
      <c r="P219" s="989"/>
      <c r="Q219" s="989"/>
      <c r="R219" s="989"/>
      <c r="S219" s="989"/>
      <c r="T219" s="989"/>
      <c r="U219" s="989"/>
      <c r="V219" s="989"/>
      <c r="W219" s="989"/>
      <c r="X219" s="989"/>
      <c r="Y219" s="989"/>
      <c r="Z219" s="989"/>
      <c r="AA219" s="989"/>
      <c r="AB219" s="989" t="str">
        <f>IF(AND(AB213="",AB216=""), "", AB213-AB216)</f>
        <v/>
      </c>
      <c r="AC219" s="989"/>
      <c r="AD219" s="989"/>
      <c r="AE219" s="989"/>
      <c r="AF219" s="989"/>
      <c r="AG219" s="989"/>
      <c r="AH219" s="989"/>
      <c r="AI219" s="989"/>
      <c r="AJ219" s="989"/>
      <c r="AK219" s="989"/>
      <c r="AL219" s="989"/>
      <c r="AM219" s="989"/>
      <c r="AN219" s="989"/>
      <c r="AO219" s="989" t="str">
        <f>IF(AND(O219="",AB219=""), "", SUM(O219:AN221))</f>
        <v/>
      </c>
      <c r="AP219" s="989"/>
      <c r="AQ219" s="989"/>
      <c r="AR219" s="989"/>
      <c r="AS219" s="989"/>
      <c r="AT219" s="989"/>
      <c r="AU219" s="989"/>
      <c r="AV219" s="989"/>
      <c r="AW219" s="989"/>
      <c r="AX219" s="989"/>
      <c r="AY219" s="989"/>
      <c r="AZ219" s="989"/>
      <c r="BA219" s="993"/>
      <c r="BB219" s="157"/>
    </row>
    <row r="220" spans="3:54" ht="6" customHeight="1">
      <c r="C220" s="945"/>
      <c r="D220" s="854"/>
      <c r="E220" s="854"/>
      <c r="F220" s="855"/>
      <c r="G220" s="855"/>
      <c r="H220" s="855"/>
      <c r="I220" s="855"/>
      <c r="J220" s="855"/>
      <c r="K220" s="855"/>
      <c r="L220" s="855"/>
      <c r="M220" s="855"/>
      <c r="N220" s="856"/>
      <c r="O220" s="988"/>
      <c r="P220" s="989"/>
      <c r="Q220" s="989"/>
      <c r="R220" s="989"/>
      <c r="S220" s="989"/>
      <c r="T220" s="989"/>
      <c r="U220" s="989"/>
      <c r="V220" s="989"/>
      <c r="W220" s="989"/>
      <c r="X220" s="989"/>
      <c r="Y220" s="989"/>
      <c r="Z220" s="989"/>
      <c r="AA220" s="989"/>
      <c r="AB220" s="989"/>
      <c r="AC220" s="989"/>
      <c r="AD220" s="989"/>
      <c r="AE220" s="989"/>
      <c r="AF220" s="989"/>
      <c r="AG220" s="989"/>
      <c r="AH220" s="989"/>
      <c r="AI220" s="989"/>
      <c r="AJ220" s="989"/>
      <c r="AK220" s="989"/>
      <c r="AL220" s="989"/>
      <c r="AM220" s="989"/>
      <c r="AN220" s="989"/>
      <c r="AO220" s="989"/>
      <c r="AP220" s="989"/>
      <c r="AQ220" s="989"/>
      <c r="AR220" s="989"/>
      <c r="AS220" s="989"/>
      <c r="AT220" s="989"/>
      <c r="AU220" s="989"/>
      <c r="AV220" s="989"/>
      <c r="AW220" s="989"/>
      <c r="AX220" s="989"/>
      <c r="AY220" s="989"/>
      <c r="AZ220" s="989"/>
      <c r="BA220" s="993"/>
      <c r="BB220" s="157"/>
    </row>
    <row r="221" spans="3:54" ht="6" customHeight="1" thickBot="1">
      <c r="C221" s="946"/>
      <c r="D221" s="901"/>
      <c r="E221" s="901"/>
      <c r="F221" s="902"/>
      <c r="G221" s="902"/>
      <c r="H221" s="902"/>
      <c r="I221" s="902"/>
      <c r="J221" s="902"/>
      <c r="K221" s="902"/>
      <c r="L221" s="902"/>
      <c r="M221" s="902"/>
      <c r="N221" s="903"/>
      <c r="O221" s="1002"/>
      <c r="P221" s="1003"/>
      <c r="Q221" s="1003"/>
      <c r="R221" s="1003"/>
      <c r="S221" s="1003"/>
      <c r="T221" s="1003"/>
      <c r="U221" s="1003"/>
      <c r="V221" s="1003"/>
      <c r="W221" s="1003"/>
      <c r="X221" s="1003"/>
      <c r="Y221" s="1003"/>
      <c r="Z221" s="1003"/>
      <c r="AA221" s="1003"/>
      <c r="AB221" s="1003"/>
      <c r="AC221" s="1003"/>
      <c r="AD221" s="1003"/>
      <c r="AE221" s="1003"/>
      <c r="AF221" s="1003"/>
      <c r="AG221" s="1003"/>
      <c r="AH221" s="1003"/>
      <c r="AI221" s="1003"/>
      <c r="AJ221" s="1003"/>
      <c r="AK221" s="1003"/>
      <c r="AL221" s="1003"/>
      <c r="AM221" s="1003"/>
      <c r="AN221" s="1003"/>
      <c r="AO221" s="1003"/>
      <c r="AP221" s="1003"/>
      <c r="AQ221" s="1003"/>
      <c r="AR221" s="1003"/>
      <c r="AS221" s="1003"/>
      <c r="AT221" s="1003"/>
      <c r="AU221" s="1003"/>
      <c r="AV221" s="1003"/>
      <c r="AW221" s="1003"/>
      <c r="AX221" s="1003"/>
      <c r="AY221" s="1003"/>
      <c r="AZ221" s="1003"/>
      <c r="BA221" s="1004"/>
      <c r="BB221" s="157"/>
    </row>
    <row r="222" spans="3:54" ht="6" customHeight="1">
      <c r="C222" s="955" t="s">
        <v>242</v>
      </c>
      <c r="D222" s="1007"/>
      <c r="E222" s="1007"/>
      <c r="F222" s="1007"/>
      <c r="G222" s="1007"/>
      <c r="H222" s="1007"/>
      <c r="I222" s="1007"/>
      <c r="J222" s="1007"/>
      <c r="K222" s="1007"/>
      <c r="L222" s="1007"/>
      <c r="M222" s="1007"/>
      <c r="N222" s="1008"/>
      <c r="O222" s="1024" t="str">
        <f>IF($BE$78="","",$BE$78)</f>
        <v/>
      </c>
      <c r="P222" s="1024"/>
      <c r="Q222" s="1024"/>
      <c r="R222" s="1024"/>
      <c r="S222" s="1024"/>
      <c r="T222" s="1024"/>
      <c r="U222" s="1024"/>
      <c r="V222" s="1024"/>
      <c r="W222" s="1024"/>
      <c r="X222" s="1024"/>
      <c r="Y222" s="1024"/>
      <c r="Z222" s="1024"/>
      <c r="AA222" s="1025"/>
      <c r="AB222" s="1028" t="str">
        <f>IF(AND(AB210="",AB219=""), "", SUM(AB210,AB219))</f>
        <v/>
      </c>
      <c r="AC222" s="1024"/>
      <c r="AD222" s="1024"/>
      <c r="AE222" s="1024"/>
      <c r="AF222" s="1024"/>
      <c r="AG222" s="1024"/>
      <c r="AH222" s="1024"/>
      <c r="AI222" s="1024"/>
      <c r="AJ222" s="1024"/>
      <c r="AK222" s="1024"/>
      <c r="AL222" s="1024"/>
      <c r="AM222" s="1024"/>
      <c r="AN222" s="1025"/>
      <c r="AO222" s="1028" t="str">
        <f>IF(AND(O222="",AB222=""), "", SUM(O222:AN224))</f>
        <v/>
      </c>
      <c r="AP222" s="1024"/>
      <c r="AQ222" s="1024"/>
      <c r="AR222" s="1024"/>
      <c r="AS222" s="1024"/>
      <c r="AT222" s="1024"/>
      <c r="AU222" s="1024"/>
      <c r="AV222" s="1024"/>
      <c r="AW222" s="1024"/>
      <c r="AX222" s="1024"/>
      <c r="AY222" s="1024"/>
      <c r="AZ222" s="1024"/>
      <c r="BA222" s="1030"/>
      <c r="BB222" s="157"/>
    </row>
    <row r="223" spans="3:54" ht="6" customHeight="1">
      <c r="C223" s="955"/>
      <c r="D223" s="1007"/>
      <c r="E223" s="1007"/>
      <c r="F223" s="1007"/>
      <c r="G223" s="1007"/>
      <c r="H223" s="1007"/>
      <c r="I223" s="1007"/>
      <c r="J223" s="1007"/>
      <c r="K223" s="1007"/>
      <c r="L223" s="1007"/>
      <c r="M223" s="1007"/>
      <c r="N223" s="1008"/>
      <c r="O223" s="1024"/>
      <c r="P223" s="1024"/>
      <c r="Q223" s="1024"/>
      <c r="R223" s="1024"/>
      <c r="S223" s="1024"/>
      <c r="T223" s="1024"/>
      <c r="U223" s="1024"/>
      <c r="V223" s="1024"/>
      <c r="W223" s="1024"/>
      <c r="X223" s="1024"/>
      <c r="Y223" s="1024"/>
      <c r="Z223" s="1024"/>
      <c r="AA223" s="1025"/>
      <c r="AB223" s="1028"/>
      <c r="AC223" s="1024"/>
      <c r="AD223" s="1024"/>
      <c r="AE223" s="1024"/>
      <c r="AF223" s="1024"/>
      <c r="AG223" s="1024"/>
      <c r="AH223" s="1024"/>
      <c r="AI223" s="1024"/>
      <c r="AJ223" s="1024"/>
      <c r="AK223" s="1024"/>
      <c r="AL223" s="1024"/>
      <c r="AM223" s="1024"/>
      <c r="AN223" s="1025"/>
      <c r="AO223" s="1028"/>
      <c r="AP223" s="1024"/>
      <c r="AQ223" s="1024"/>
      <c r="AR223" s="1024"/>
      <c r="AS223" s="1024"/>
      <c r="AT223" s="1024"/>
      <c r="AU223" s="1024"/>
      <c r="AV223" s="1024"/>
      <c r="AW223" s="1024"/>
      <c r="AX223" s="1024"/>
      <c r="AY223" s="1024"/>
      <c r="AZ223" s="1024"/>
      <c r="BA223" s="1030"/>
      <c r="BB223" s="157"/>
    </row>
    <row r="224" spans="3:54" ht="6" customHeight="1" thickBot="1">
      <c r="C224" s="1009"/>
      <c r="D224" s="1010"/>
      <c r="E224" s="1010"/>
      <c r="F224" s="1010"/>
      <c r="G224" s="1010"/>
      <c r="H224" s="1010"/>
      <c r="I224" s="1010"/>
      <c r="J224" s="1010"/>
      <c r="K224" s="1010"/>
      <c r="L224" s="1010"/>
      <c r="M224" s="1010"/>
      <c r="N224" s="1011"/>
      <c r="O224" s="1026"/>
      <c r="P224" s="1026"/>
      <c r="Q224" s="1026"/>
      <c r="R224" s="1026"/>
      <c r="S224" s="1026"/>
      <c r="T224" s="1026"/>
      <c r="U224" s="1026"/>
      <c r="V224" s="1026"/>
      <c r="W224" s="1026"/>
      <c r="X224" s="1026"/>
      <c r="Y224" s="1026"/>
      <c r="Z224" s="1026"/>
      <c r="AA224" s="1027"/>
      <c r="AB224" s="1029"/>
      <c r="AC224" s="1026"/>
      <c r="AD224" s="1026"/>
      <c r="AE224" s="1026"/>
      <c r="AF224" s="1026"/>
      <c r="AG224" s="1026"/>
      <c r="AH224" s="1026"/>
      <c r="AI224" s="1026"/>
      <c r="AJ224" s="1026"/>
      <c r="AK224" s="1026"/>
      <c r="AL224" s="1026"/>
      <c r="AM224" s="1026"/>
      <c r="AN224" s="1027"/>
      <c r="AO224" s="1029"/>
      <c r="AP224" s="1026"/>
      <c r="AQ224" s="1026"/>
      <c r="AR224" s="1026"/>
      <c r="AS224" s="1026"/>
      <c r="AT224" s="1026"/>
      <c r="AU224" s="1026"/>
      <c r="AV224" s="1026"/>
      <c r="AW224" s="1026"/>
      <c r="AX224" s="1026"/>
      <c r="AY224" s="1026"/>
      <c r="AZ224" s="1026"/>
      <c r="BA224" s="1031"/>
      <c r="BB224" s="157"/>
    </row>
    <row r="225" spans="3:63" ht="6" customHeight="1">
      <c r="C225" s="943" t="s">
        <v>249</v>
      </c>
      <c r="D225" s="1005"/>
      <c r="E225" s="1005"/>
      <c r="F225" s="1005"/>
      <c r="G225" s="1005"/>
      <c r="H225" s="1005"/>
      <c r="I225" s="1005"/>
      <c r="J225" s="1005"/>
      <c r="K225" s="1005"/>
      <c r="L225" s="1005"/>
      <c r="M225" s="1005"/>
      <c r="N225" s="1006"/>
      <c r="O225" s="1012"/>
      <c r="P225" s="1013"/>
      <c r="Q225" s="1013"/>
      <c r="R225" s="1013"/>
      <c r="S225" s="1013"/>
      <c r="T225" s="1013"/>
      <c r="U225" s="1013"/>
      <c r="V225" s="1013"/>
      <c r="W225" s="1013"/>
      <c r="X225" s="1013"/>
      <c r="Y225" s="1013"/>
      <c r="Z225" s="1013"/>
      <c r="AA225" s="1013"/>
      <c r="AB225" s="1013"/>
      <c r="AC225" s="1013"/>
      <c r="AD225" s="1013"/>
      <c r="AE225" s="1013"/>
      <c r="AF225" s="1013"/>
      <c r="AG225" s="1013"/>
      <c r="AH225" s="1013"/>
      <c r="AI225" s="1013"/>
      <c r="AJ225" s="1013"/>
      <c r="AK225" s="1013"/>
      <c r="AL225" s="1013"/>
      <c r="AM225" s="1013"/>
      <c r="AN225" s="1014"/>
      <c r="AO225" s="1202"/>
      <c r="AP225" s="1203"/>
      <c r="AQ225" s="1203"/>
      <c r="AR225" s="1203"/>
      <c r="AS225" s="1203"/>
      <c r="AT225" s="1203"/>
      <c r="AU225" s="1203"/>
      <c r="AV225" s="1203"/>
      <c r="AW225" s="1203"/>
      <c r="AX225" s="1203"/>
      <c r="AY225" s="1203"/>
      <c r="AZ225" s="1203"/>
      <c r="BA225" s="1203"/>
      <c r="BB225" s="157"/>
    </row>
    <row r="226" spans="3:63" ht="6" customHeight="1">
      <c r="C226" s="955"/>
      <c r="D226" s="1007"/>
      <c r="E226" s="1007"/>
      <c r="F226" s="1007"/>
      <c r="G226" s="1007"/>
      <c r="H226" s="1007"/>
      <c r="I226" s="1007"/>
      <c r="J226" s="1007"/>
      <c r="K226" s="1007"/>
      <c r="L226" s="1007"/>
      <c r="M226" s="1007"/>
      <c r="N226" s="1008"/>
      <c r="O226" s="1015"/>
      <c r="P226" s="1016"/>
      <c r="Q226" s="1016"/>
      <c r="R226" s="1016"/>
      <c r="S226" s="1016"/>
      <c r="T226" s="1016"/>
      <c r="U226" s="1016"/>
      <c r="V226" s="1016"/>
      <c r="W226" s="1016"/>
      <c r="X226" s="1016"/>
      <c r="Y226" s="1016"/>
      <c r="Z226" s="1016"/>
      <c r="AA226" s="1016"/>
      <c r="AB226" s="1016"/>
      <c r="AC226" s="1016"/>
      <c r="AD226" s="1016"/>
      <c r="AE226" s="1016"/>
      <c r="AF226" s="1016"/>
      <c r="AG226" s="1016"/>
      <c r="AH226" s="1016"/>
      <c r="AI226" s="1016"/>
      <c r="AJ226" s="1016"/>
      <c r="AK226" s="1016"/>
      <c r="AL226" s="1016"/>
      <c r="AM226" s="1016"/>
      <c r="AN226" s="1017"/>
      <c r="AO226" s="1204"/>
      <c r="AP226" s="1205"/>
      <c r="AQ226" s="1205"/>
      <c r="AR226" s="1205"/>
      <c r="AS226" s="1205"/>
      <c r="AT226" s="1205"/>
      <c r="AU226" s="1205"/>
      <c r="AV226" s="1205"/>
      <c r="AW226" s="1205"/>
      <c r="AX226" s="1205"/>
      <c r="AY226" s="1205"/>
      <c r="AZ226" s="1205"/>
      <c r="BA226" s="1205"/>
      <c r="BB226" s="157"/>
    </row>
    <row r="227" spans="3:63" ht="6" customHeight="1" thickBot="1">
      <c r="C227" s="1009"/>
      <c r="D227" s="1010"/>
      <c r="E227" s="1010"/>
      <c r="F227" s="1010"/>
      <c r="G227" s="1010"/>
      <c r="H227" s="1010"/>
      <c r="I227" s="1010"/>
      <c r="J227" s="1010"/>
      <c r="K227" s="1010"/>
      <c r="L227" s="1010"/>
      <c r="M227" s="1010"/>
      <c r="N227" s="1011"/>
      <c r="O227" s="1018"/>
      <c r="P227" s="1019"/>
      <c r="Q227" s="1019"/>
      <c r="R227" s="1019"/>
      <c r="S227" s="1019"/>
      <c r="T227" s="1019"/>
      <c r="U227" s="1019"/>
      <c r="V227" s="1019"/>
      <c r="W227" s="1019"/>
      <c r="X227" s="1019"/>
      <c r="Y227" s="1019"/>
      <c r="Z227" s="1019"/>
      <c r="AA227" s="1019"/>
      <c r="AB227" s="1019"/>
      <c r="AC227" s="1019"/>
      <c r="AD227" s="1019"/>
      <c r="AE227" s="1019"/>
      <c r="AF227" s="1019"/>
      <c r="AG227" s="1019"/>
      <c r="AH227" s="1019"/>
      <c r="AI227" s="1019"/>
      <c r="AJ227" s="1019"/>
      <c r="AK227" s="1019"/>
      <c r="AL227" s="1019"/>
      <c r="AM227" s="1019"/>
      <c r="AN227" s="1020"/>
      <c r="AO227" s="1206"/>
      <c r="AP227" s="1207"/>
      <c r="AQ227" s="1207"/>
      <c r="AR227" s="1207"/>
      <c r="AS227" s="1207"/>
      <c r="AT227" s="1207"/>
      <c r="AU227" s="1207"/>
      <c r="AV227" s="1207"/>
      <c r="AW227" s="1207"/>
      <c r="AX227" s="1207"/>
      <c r="AY227" s="1207"/>
      <c r="AZ227" s="1207"/>
      <c r="BA227" s="1207"/>
      <c r="BB227" s="157"/>
    </row>
    <row r="228" spans="3:63" ht="6" customHeight="1">
      <c r="C228" s="955" t="s">
        <v>250</v>
      </c>
      <c r="D228" s="1007"/>
      <c r="E228" s="1007"/>
      <c r="F228" s="1007"/>
      <c r="G228" s="1007"/>
      <c r="H228" s="1007"/>
      <c r="I228" s="1007"/>
      <c r="J228" s="1007"/>
      <c r="K228" s="1007"/>
      <c r="L228" s="1007"/>
      <c r="M228" s="1007"/>
      <c r="N228" s="1008"/>
      <c r="O228" s="1012"/>
      <c r="P228" s="1013"/>
      <c r="Q228" s="1013"/>
      <c r="R228" s="1013"/>
      <c r="S228" s="1013"/>
      <c r="T228" s="1013"/>
      <c r="U228" s="1013"/>
      <c r="V228" s="1013"/>
      <c r="W228" s="1013"/>
      <c r="X228" s="1013"/>
      <c r="Y228" s="1013"/>
      <c r="Z228" s="1013"/>
      <c r="AA228" s="1013"/>
      <c r="AB228" s="1013"/>
      <c r="AC228" s="1013"/>
      <c r="AD228" s="1013"/>
      <c r="AE228" s="1013"/>
      <c r="AF228" s="1013"/>
      <c r="AG228" s="1013"/>
      <c r="AH228" s="1013"/>
      <c r="AI228" s="1013"/>
      <c r="AJ228" s="1013"/>
      <c r="AK228" s="1013"/>
      <c r="AL228" s="1013"/>
      <c r="AM228" s="1013"/>
      <c r="AN228" s="1014"/>
      <c r="AO228" s="1204"/>
      <c r="AP228" s="1205"/>
      <c r="AQ228" s="1205"/>
      <c r="AR228" s="1205"/>
      <c r="AS228" s="1205"/>
      <c r="AT228" s="1205"/>
      <c r="AU228" s="1205"/>
      <c r="AV228" s="1205"/>
      <c r="AW228" s="1205"/>
      <c r="AX228" s="1205"/>
      <c r="AY228" s="1205"/>
      <c r="AZ228" s="1205"/>
      <c r="BA228" s="1205"/>
      <c r="BB228" s="157"/>
    </row>
    <row r="229" spans="3:63" ht="6" customHeight="1">
      <c r="C229" s="955"/>
      <c r="D229" s="1007"/>
      <c r="E229" s="1007"/>
      <c r="F229" s="1007"/>
      <c r="G229" s="1007"/>
      <c r="H229" s="1007"/>
      <c r="I229" s="1007"/>
      <c r="J229" s="1007"/>
      <c r="K229" s="1007"/>
      <c r="L229" s="1007"/>
      <c r="M229" s="1007"/>
      <c r="N229" s="1008"/>
      <c r="O229" s="1015"/>
      <c r="P229" s="1016"/>
      <c r="Q229" s="1016"/>
      <c r="R229" s="1016"/>
      <c r="S229" s="1016"/>
      <c r="T229" s="1016"/>
      <c r="U229" s="1016"/>
      <c r="V229" s="1016"/>
      <c r="W229" s="1016"/>
      <c r="X229" s="1016"/>
      <c r="Y229" s="1016"/>
      <c r="Z229" s="1016"/>
      <c r="AA229" s="1016"/>
      <c r="AB229" s="1016"/>
      <c r="AC229" s="1016"/>
      <c r="AD229" s="1016"/>
      <c r="AE229" s="1016"/>
      <c r="AF229" s="1016"/>
      <c r="AG229" s="1016"/>
      <c r="AH229" s="1016"/>
      <c r="AI229" s="1016"/>
      <c r="AJ229" s="1016"/>
      <c r="AK229" s="1016"/>
      <c r="AL229" s="1016"/>
      <c r="AM229" s="1016"/>
      <c r="AN229" s="1017"/>
      <c r="AO229" s="1204"/>
      <c r="AP229" s="1205"/>
      <c r="AQ229" s="1205"/>
      <c r="AR229" s="1205"/>
      <c r="AS229" s="1205"/>
      <c r="AT229" s="1205"/>
      <c r="AU229" s="1205"/>
      <c r="AV229" s="1205"/>
      <c r="AW229" s="1205"/>
      <c r="AX229" s="1205"/>
      <c r="AY229" s="1205"/>
      <c r="AZ229" s="1205"/>
      <c r="BA229" s="1205"/>
      <c r="BB229" s="157"/>
    </row>
    <row r="230" spans="3:63" ht="6" customHeight="1" thickBot="1">
      <c r="C230" s="1009"/>
      <c r="D230" s="1010"/>
      <c r="E230" s="1010"/>
      <c r="F230" s="1010"/>
      <c r="G230" s="1010"/>
      <c r="H230" s="1010"/>
      <c r="I230" s="1010"/>
      <c r="J230" s="1010"/>
      <c r="K230" s="1010"/>
      <c r="L230" s="1010"/>
      <c r="M230" s="1010"/>
      <c r="N230" s="1011"/>
      <c r="O230" s="1018"/>
      <c r="P230" s="1019"/>
      <c r="Q230" s="1019"/>
      <c r="R230" s="1019"/>
      <c r="S230" s="1019"/>
      <c r="T230" s="1019"/>
      <c r="U230" s="1019"/>
      <c r="V230" s="1019"/>
      <c r="W230" s="1019"/>
      <c r="X230" s="1019"/>
      <c r="Y230" s="1019"/>
      <c r="Z230" s="1019"/>
      <c r="AA230" s="1019"/>
      <c r="AB230" s="1019"/>
      <c r="AC230" s="1019"/>
      <c r="AD230" s="1019"/>
      <c r="AE230" s="1019"/>
      <c r="AF230" s="1019"/>
      <c r="AG230" s="1019"/>
      <c r="AH230" s="1019"/>
      <c r="AI230" s="1019"/>
      <c r="AJ230" s="1019"/>
      <c r="AK230" s="1019"/>
      <c r="AL230" s="1019"/>
      <c r="AM230" s="1019"/>
      <c r="AN230" s="1020"/>
      <c r="AO230" s="1206"/>
      <c r="AP230" s="1207"/>
      <c r="AQ230" s="1207"/>
      <c r="AR230" s="1207"/>
      <c r="AS230" s="1207"/>
      <c r="AT230" s="1207"/>
      <c r="AU230" s="1207"/>
      <c r="AV230" s="1207"/>
      <c r="AW230" s="1207"/>
      <c r="AX230" s="1207"/>
      <c r="AY230" s="1207"/>
      <c r="AZ230" s="1207"/>
      <c r="BA230" s="1207"/>
      <c r="BB230" s="157"/>
    </row>
    <row r="233" spans="3:63" ht="6" customHeight="1">
      <c r="C233" s="908" t="s">
        <v>37</v>
      </c>
      <c r="D233" s="908"/>
      <c r="E233" s="908"/>
      <c r="F233" s="908"/>
      <c r="G233" s="908"/>
      <c r="H233" s="1200" t="str">
        <f>IF(安全投資実績報告書!$BT$31="","",安全投資実績報告書!$BT$31)</f>
        <v/>
      </c>
      <c r="I233" s="1200"/>
      <c r="J233" s="1200"/>
      <c r="K233" s="908" t="s">
        <v>138</v>
      </c>
      <c r="L233" s="908"/>
      <c r="M233" s="908"/>
      <c r="N233" s="908"/>
      <c r="O233" s="176"/>
      <c r="P233" s="176"/>
      <c r="Q233" s="176"/>
      <c r="R233" s="176"/>
      <c r="S233" s="176"/>
      <c r="T233" s="176"/>
      <c r="U233" s="176"/>
      <c r="V233" s="176"/>
      <c r="W233" s="176"/>
      <c r="X233" s="176"/>
      <c r="Y233" s="176"/>
      <c r="Z233" s="176"/>
      <c r="AA233" s="176"/>
      <c r="AB233" s="176"/>
      <c r="AC233" s="176"/>
      <c r="AD233" s="176"/>
      <c r="AE233" s="176"/>
      <c r="AF233" s="176"/>
      <c r="AG233" s="176"/>
      <c r="AH233" s="176"/>
      <c r="AI233" s="176"/>
      <c r="AJ233" s="176"/>
      <c r="AK233" s="176"/>
      <c r="AL233" s="176"/>
      <c r="AM233" s="176"/>
      <c r="AN233" s="176"/>
      <c r="AO233" s="176"/>
      <c r="AP233" s="176"/>
      <c r="AQ233" s="176"/>
      <c r="AR233" s="176"/>
      <c r="AS233" s="999" t="s">
        <v>223</v>
      </c>
      <c r="AT233" s="1000"/>
      <c r="AU233" s="1000"/>
      <c r="AV233" s="1000"/>
      <c r="AW233" s="1000"/>
      <c r="AX233" s="1000"/>
      <c r="AY233" s="1000"/>
      <c r="AZ233" s="1000"/>
      <c r="BA233" s="1000"/>
      <c r="BB233" s="176"/>
      <c r="BC233" s="176"/>
      <c r="BD233" s="176"/>
      <c r="BE233" s="176"/>
      <c r="BF233" s="176"/>
      <c r="BG233" s="176"/>
      <c r="BH233" s="176"/>
      <c r="BI233" s="176"/>
      <c r="BJ233" s="176"/>
      <c r="BK233" s="176"/>
    </row>
    <row r="234" spans="3:63" ht="6" customHeight="1">
      <c r="C234" s="908"/>
      <c r="D234" s="908"/>
      <c r="E234" s="908"/>
      <c r="F234" s="908"/>
      <c r="G234" s="908"/>
      <c r="H234" s="1200"/>
      <c r="I234" s="1200"/>
      <c r="J234" s="1200"/>
      <c r="K234" s="908"/>
      <c r="L234" s="908"/>
      <c r="M234" s="908"/>
      <c r="N234" s="908"/>
      <c r="O234" s="154"/>
      <c r="P234" s="154"/>
      <c r="Q234" s="154"/>
      <c r="R234" s="154"/>
      <c r="S234" s="154"/>
      <c r="T234" s="154"/>
      <c r="U234" s="154"/>
      <c r="V234" s="154"/>
      <c r="W234" s="154"/>
      <c r="X234" s="154"/>
      <c r="Y234" s="154"/>
      <c r="Z234" s="154"/>
      <c r="AA234" s="154"/>
      <c r="AB234" s="154"/>
      <c r="AC234" s="154"/>
      <c r="AD234" s="154"/>
      <c r="AE234" s="154"/>
      <c r="AF234" s="154"/>
      <c r="AG234" s="154"/>
      <c r="AH234" s="154"/>
      <c r="AI234" s="154"/>
      <c r="AJ234" s="154"/>
      <c r="AK234" s="154"/>
      <c r="AL234" s="154"/>
      <c r="AM234" s="154"/>
      <c r="AN234" s="154"/>
      <c r="AO234" s="154"/>
      <c r="AP234" s="154"/>
      <c r="AQ234" s="154"/>
      <c r="AR234" s="154"/>
      <c r="AS234" s="1000"/>
      <c r="AT234" s="1000"/>
      <c r="AU234" s="1000"/>
      <c r="AV234" s="1000"/>
      <c r="AW234" s="1000"/>
      <c r="AX234" s="1000"/>
      <c r="AY234" s="1000"/>
      <c r="AZ234" s="1000"/>
      <c r="BA234" s="1000"/>
      <c r="BB234" s="154"/>
    </row>
    <row r="235" spans="3:63" ht="6" customHeight="1" thickBot="1">
      <c r="C235" s="1199"/>
      <c r="D235" s="1199"/>
      <c r="E235" s="1199"/>
      <c r="F235" s="1199"/>
      <c r="G235" s="1199"/>
      <c r="H235" s="1201"/>
      <c r="I235" s="1201"/>
      <c r="J235" s="1201"/>
      <c r="K235" s="1199"/>
      <c r="L235" s="1199"/>
      <c r="M235" s="1199"/>
      <c r="N235" s="1199"/>
      <c r="O235" s="154"/>
      <c r="P235" s="154"/>
      <c r="Q235" s="154"/>
      <c r="R235" s="154"/>
      <c r="S235" s="154"/>
      <c r="T235" s="154"/>
      <c r="U235" s="154"/>
      <c r="V235" s="154"/>
      <c r="W235" s="154"/>
      <c r="X235" s="154"/>
      <c r="Y235" s="154"/>
      <c r="Z235" s="154"/>
      <c r="AA235" s="154"/>
      <c r="AB235" s="154"/>
      <c r="AC235" s="154"/>
      <c r="AD235" s="154"/>
      <c r="AE235" s="154"/>
      <c r="AF235" s="154"/>
      <c r="AG235" s="154"/>
      <c r="AH235" s="154"/>
      <c r="AI235" s="154"/>
      <c r="AJ235" s="154"/>
      <c r="AK235" s="154"/>
      <c r="AL235" s="154"/>
      <c r="AM235" s="154"/>
      <c r="AN235" s="154"/>
      <c r="AO235" s="154"/>
      <c r="AP235" s="154"/>
      <c r="AQ235" s="154"/>
      <c r="AR235" s="154"/>
      <c r="AS235" s="1001"/>
      <c r="AT235" s="1001"/>
      <c r="AU235" s="1001"/>
      <c r="AV235" s="1001"/>
      <c r="AW235" s="1001"/>
      <c r="AX235" s="1001"/>
      <c r="AY235" s="1001"/>
      <c r="AZ235" s="1001"/>
      <c r="BA235" s="1001"/>
      <c r="BB235" s="154"/>
    </row>
    <row r="236" spans="3:63" ht="6" customHeight="1">
      <c r="C236" s="1183"/>
      <c r="D236" s="975"/>
      <c r="E236" s="975"/>
      <c r="F236" s="975"/>
      <c r="G236" s="975"/>
      <c r="H236" s="975"/>
      <c r="I236" s="975"/>
      <c r="J236" s="975"/>
      <c r="K236" s="975"/>
      <c r="L236" s="975"/>
      <c r="M236" s="975"/>
      <c r="N236" s="983"/>
      <c r="O236" s="1032" t="s">
        <v>246</v>
      </c>
      <c r="P236" s="968"/>
      <c r="Q236" s="968"/>
      <c r="R236" s="968"/>
      <c r="S236" s="968"/>
      <c r="T236" s="968"/>
      <c r="U236" s="968"/>
      <c r="V236" s="968"/>
      <c r="W236" s="968"/>
      <c r="X236" s="968"/>
      <c r="Y236" s="968"/>
      <c r="Z236" s="968"/>
      <c r="AA236" s="969"/>
      <c r="AB236" s="982" t="s">
        <v>283</v>
      </c>
      <c r="AC236" s="1186"/>
      <c r="AD236" s="1186"/>
      <c r="AE236" s="1186"/>
      <c r="AF236" s="1186"/>
      <c r="AG236" s="1186"/>
      <c r="AH236" s="1186"/>
      <c r="AI236" s="1186"/>
      <c r="AJ236" s="1186"/>
      <c r="AK236" s="1186"/>
      <c r="AL236" s="1186"/>
      <c r="AM236" s="1186"/>
      <c r="AN236" s="1187"/>
      <c r="AO236" s="1193" t="s">
        <v>248</v>
      </c>
      <c r="AP236" s="1194"/>
      <c r="AQ236" s="1194"/>
      <c r="AR236" s="1194"/>
      <c r="AS236" s="1194"/>
      <c r="AT236" s="1194"/>
      <c r="AU236" s="1194"/>
      <c r="AV236" s="1194"/>
      <c r="AW236" s="1194"/>
      <c r="AX236" s="1194"/>
      <c r="AY236" s="1194"/>
      <c r="AZ236" s="1194"/>
      <c r="BA236" s="1194"/>
      <c r="BB236" s="157"/>
    </row>
    <row r="237" spans="3:63" ht="6" customHeight="1">
      <c r="C237" s="1184"/>
      <c r="D237" s="672"/>
      <c r="E237" s="672"/>
      <c r="F237" s="672"/>
      <c r="G237" s="672"/>
      <c r="H237" s="672"/>
      <c r="I237" s="672"/>
      <c r="J237" s="672"/>
      <c r="K237" s="672"/>
      <c r="L237" s="672"/>
      <c r="M237" s="672"/>
      <c r="N237" s="984"/>
      <c r="O237" s="970"/>
      <c r="P237" s="970"/>
      <c r="Q237" s="970"/>
      <c r="R237" s="970"/>
      <c r="S237" s="970"/>
      <c r="T237" s="970"/>
      <c r="U237" s="970"/>
      <c r="V237" s="970"/>
      <c r="W237" s="970"/>
      <c r="X237" s="970"/>
      <c r="Y237" s="970"/>
      <c r="Z237" s="970"/>
      <c r="AA237" s="971"/>
      <c r="AB237" s="1188"/>
      <c r="AC237" s="1033"/>
      <c r="AD237" s="1033"/>
      <c r="AE237" s="1033"/>
      <c r="AF237" s="1033"/>
      <c r="AG237" s="1033"/>
      <c r="AH237" s="1033"/>
      <c r="AI237" s="1033"/>
      <c r="AJ237" s="1033"/>
      <c r="AK237" s="1033"/>
      <c r="AL237" s="1033"/>
      <c r="AM237" s="1033"/>
      <c r="AN237" s="1189"/>
      <c r="AO237" s="1195"/>
      <c r="AP237" s="1196"/>
      <c r="AQ237" s="1196"/>
      <c r="AR237" s="1196"/>
      <c r="AS237" s="1196"/>
      <c r="AT237" s="1196"/>
      <c r="AU237" s="1196"/>
      <c r="AV237" s="1196"/>
      <c r="AW237" s="1196"/>
      <c r="AX237" s="1196"/>
      <c r="AY237" s="1196"/>
      <c r="AZ237" s="1196"/>
      <c r="BA237" s="1196"/>
      <c r="BB237" s="157"/>
    </row>
    <row r="238" spans="3:63" ht="6" customHeight="1" thickBot="1">
      <c r="C238" s="1185"/>
      <c r="D238" s="980"/>
      <c r="E238" s="980"/>
      <c r="F238" s="980"/>
      <c r="G238" s="980"/>
      <c r="H238" s="980"/>
      <c r="I238" s="980"/>
      <c r="J238" s="980"/>
      <c r="K238" s="980"/>
      <c r="L238" s="980"/>
      <c r="M238" s="980"/>
      <c r="N238" s="985"/>
      <c r="O238" s="972"/>
      <c r="P238" s="972"/>
      <c r="Q238" s="972"/>
      <c r="R238" s="972"/>
      <c r="S238" s="972"/>
      <c r="T238" s="972"/>
      <c r="U238" s="972"/>
      <c r="V238" s="972"/>
      <c r="W238" s="972"/>
      <c r="X238" s="972"/>
      <c r="Y238" s="972"/>
      <c r="Z238" s="972"/>
      <c r="AA238" s="973"/>
      <c r="AB238" s="1190"/>
      <c r="AC238" s="1191"/>
      <c r="AD238" s="1191"/>
      <c r="AE238" s="1191"/>
      <c r="AF238" s="1191"/>
      <c r="AG238" s="1191"/>
      <c r="AH238" s="1191"/>
      <c r="AI238" s="1191"/>
      <c r="AJ238" s="1191"/>
      <c r="AK238" s="1191"/>
      <c r="AL238" s="1191"/>
      <c r="AM238" s="1191"/>
      <c r="AN238" s="1192"/>
      <c r="AO238" s="1197"/>
      <c r="AP238" s="1198"/>
      <c r="AQ238" s="1198"/>
      <c r="AR238" s="1198"/>
      <c r="AS238" s="1198"/>
      <c r="AT238" s="1198"/>
      <c r="AU238" s="1198"/>
      <c r="AV238" s="1198"/>
      <c r="AW238" s="1198"/>
      <c r="AX238" s="1198"/>
      <c r="AY238" s="1198"/>
      <c r="AZ238" s="1198"/>
      <c r="BA238" s="1198"/>
      <c r="BB238" s="157"/>
    </row>
    <row r="239" spans="3:63" ht="6" customHeight="1">
      <c r="C239" s="964" t="s">
        <v>213</v>
      </c>
      <c r="D239" s="891"/>
      <c r="E239" s="891"/>
      <c r="F239" s="891"/>
      <c r="G239" s="891"/>
      <c r="H239" s="891"/>
      <c r="I239" s="891"/>
      <c r="J239" s="891"/>
      <c r="K239" s="891"/>
      <c r="L239" s="891"/>
      <c r="M239" s="891"/>
      <c r="N239" s="892"/>
      <c r="O239" s="986" t="str">
        <f>IF($BR$33="","",$BR$33)</f>
        <v/>
      </c>
      <c r="P239" s="987"/>
      <c r="Q239" s="987"/>
      <c r="R239" s="987"/>
      <c r="S239" s="987"/>
      <c r="T239" s="987"/>
      <c r="U239" s="987"/>
      <c r="V239" s="987"/>
      <c r="W239" s="987"/>
      <c r="X239" s="987"/>
      <c r="Y239" s="987"/>
      <c r="Z239" s="987"/>
      <c r="AA239" s="987"/>
      <c r="AB239" s="990"/>
      <c r="AC239" s="990"/>
      <c r="AD239" s="990"/>
      <c r="AE239" s="990"/>
      <c r="AF239" s="990"/>
      <c r="AG239" s="990"/>
      <c r="AH239" s="990"/>
      <c r="AI239" s="990"/>
      <c r="AJ239" s="990"/>
      <c r="AK239" s="990"/>
      <c r="AL239" s="990"/>
      <c r="AM239" s="990"/>
      <c r="AN239" s="990"/>
      <c r="AO239" s="987" t="str">
        <f>IF(SUM(O239:AN241)=0, "", SUM(O239:AN241))</f>
        <v/>
      </c>
      <c r="AP239" s="987"/>
      <c r="AQ239" s="987"/>
      <c r="AR239" s="987"/>
      <c r="AS239" s="987"/>
      <c r="AT239" s="987"/>
      <c r="AU239" s="987"/>
      <c r="AV239" s="987"/>
      <c r="AW239" s="987"/>
      <c r="AX239" s="987"/>
      <c r="AY239" s="987"/>
      <c r="AZ239" s="987"/>
      <c r="BA239" s="992"/>
      <c r="BB239" s="157"/>
    </row>
    <row r="240" spans="3:63" ht="6" customHeight="1">
      <c r="C240" s="912"/>
      <c r="D240" s="844"/>
      <c r="E240" s="844"/>
      <c r="F240" s="844"/>
      <c r="G240" s="844"/>
      <c r="H240" s="844"/>
      <c r="I240" s="844"/>
      <c r="J240" s="844"/>
      <c r="K240" s="844"/>
      <c r="L240" s="844"/>
      <c r="M240" s="844"/>
      <c r="N240" s="845"/>
      <c r="O240" s="988"/>
      <c r="P240" s="989"/>
      <c r="Q240" s="989"/>
      <c r="R240" s="989"/>
      <c r="S240" s="989"/>
      <c r="T240" s="989"/>
      <c r="U240" s="989"/>
      <c r="V240" s="989"/>
      <c r="W240" s="989"/>
      <c r="X240" s="989"/>
      <c r="Y240" s="989"/>
      <c r="Z240" s="989"/>
      <c r="AA240" s="989"/>
      <c r="AB240" s="991"/>
      <c r="AC240" s="991"/>
      <c r="AD240" s="991"/>
      <c r="AE240" s="991"/>
      <c r="AF240" s="991"/>
      <c r="AG240" s="991"/>
      <c r="AH240" s="991"/>
      <c r="AI240" s="991"/>
      <c r="AJ240" s="991"/>
      <c r="AK240" s="991"/>
      <c r="AL240" s="991"/>
      <c r="AM240" s="991"/>
      <c r="AN240" s="991"/>
      <c r="AO240" s="989"/>
      <c r="AP240" s="989"/>
      <c r="AQ240" s="989"/>
      <c r="AR240" s="989"/>
      <c r="AS240" s="989"/>
      <c r="AT240" s="989"/>
      <c r="AU240" s="989"/>
      <c r="AV240" s="989"/>
      <c r="AW240" s="989"/>
      <c r="AX240" s="989"/>
      <c r="AY240" s="989"/>
      <c r="AZ240" s="989"/>
      <c r="BA240" s="993"/>
      <c r="BB240" s="157"/>
    </row>
    <row r="241" spans="3:54" ht="6" customHeight="1">
      <c r="C241" s="912"/>
      <c r="D241" s="844"/>
      <c r="E241" s="844"/>
      <c r="F241" s="844"/>
      <c r="G241" s="844"/>
      <c r="H241" s="844"/>
      <c r="I241" s="844"/>
      <c r="J241" s="844"/>
      <c r="K241" s="844"/>
      <c r="L241" s="844"/>
      <c r="M241" s="844"/>
      <c r="N241" s="845"/>
      <c r="O241" s="988"/>
      <c r="P241" s="989"/>
      <c r="Q241" s="989"/>
      <c r="R241" s="989"/>
      <c r="S241" s="989"/>
      <c r="T241" s="989"/>
      <c r="U241" s="989"/>
      <c r="V241" s="989"/>
      <c r="W241" s="989"/>
      <c r="X241" s="989"/>
      <c r="Y241" s="989"/>
      <c r="Z241" s="989"/>
      <c r="AA241" s="989"/>
      <c r="AB241" s="991"/>
      <c r="AC241" s="991"/>
      <c r="AD241" s="991"/>
      <c r="AE241" s="991"/>
      <c r="AF241" s="991"/>
      <c r="AG241" s="991"/>
      <c r="AH241" s="991"/>
      <c r="AI241" s="991"/>
      <c r="AJ241" s="991"/>
      <c r="AK241" s="991"/>
      <c r="AL241" s="991"/>
      <c r="AM241" s="991"/>
      <c r="AN241" s="991"/>
      <c r="AO241" s="989"/>
      <c r="AP241" s="989"/>
      <c r="AQ241" s="989"/>
      <c r="AR241" s="989"/>
      <c r="AS241" s="989"/>
      <c r="AT241" s="989"/>
      <c r="AU241" s="989"/>
      <c r="AV241" s="989"/>
      <c r="AW241" s="989"/>
      <c r="AX241" s="989"/>
      <c r="AY241" s="989"/>
      <c r="AZ241" s="989"/>
      <c r="BA241" s="993"/>
      <c r="BB241" s="157"/>
    </row>
    <row r="242" spans="3:54" ht="6" customHeight="1">
      <c r="C242" s="912" t="s">
        <v>228</v>
      </c>
      <c r="D242" s="844"/>
      <c r="E242" s="844"/>
      <c r="F242" s="844"/>
      <c r="G242" s="844"/>
      <c r="H242" s="844"/>
      <c r="I242" s="844"/>
      <c r="J242" s="844"/>
      <c r="K242" s="844"/>
      <c r="L242" s="844"/>
      <c r="M242" s="844"/>
      <c r="N242" s="845"/>
      <c r="O242" s="988" t="str">
        <f>IF($BR$63="","",$BR$63)</f>
        <v/>
      </c>
      <c r="P242" s="989"/>
      <c r="Q242" s="989"/>
      <c r="R242" s="989"/>
      <c r="S242" s="989"/>
      <c r="T242" s="989"/>
      <c r="U242" s="989"/>
      <c r="V242" s="989"/>
      <c r="W242" s="989"/>
      <c r="X242" s="989"/>
      <c r="Y242" s="989"/>
      <c r="Z242" s="989"/>
      <c r="AA242" s="989"/>
      <c r="AB242" s="991"/>
      <c r="AC242" s="991"/>
      <c r="AD242" s="991"/>
      <c r="AE242" s="991"/>
      <c r="AF242" s="991"/>
      <c r="AG242" s="991"/>
      <c r="AH242" s="991"/>
      <c r="AI242" s="991"/>
      <c r="AJ242" s="991"/>
      <c r="AK242" s="991"/>
      <c r="AL242" s="991"/>
      <c r="AM242" s="991"/>
      <c r="AN242" s="991"/>
      <c r="AO242" s="989" t="str">
        <f>IF(SUM(O242:AN244)=0, "", SUM(O242:AN244))</f>
        <v/>
      </c>
      <c r="AP242" s="989"/>
      <c r="AQ242" s="989"/>
      <c r="AR242" s="989"/>
      <c r="AS242" s="989"/>
      <c r="AT242" s="989"/>
      <c r="AU242" s="989"/>
      <c r="AV242" s="989"/>
      <c r="AW242" s="989"/>
      <c r="AX242" s="989"/>
      <c r="AY242" s="989"/>
      <c r="AZ242" s="989"/>
      <c r="BA242" s="993"/>
      <c r="BB242" s="157"/>
    </row>
    <row r="243" spans="3:54" ht="6" customHeight="1">
      <c r="C243" s="912"/>
      <c r="D243" s="844"/>
      <c r="E243" s="844"/>
      <c r="F243" s="844"/>
      <c r="G243" s="844"/>
      <c r="H243" s="844"/>
      <c r="I243" s="844"/>
      <c r="J243" s="844"/>
      <c r="K243" s="844"/>
      <c r="L243" s="844"/>
      <c r="M243" s="844"/>
      <c r="N243" s="845"/>
      <c r="O243" s="988"/>
      <c r="P243" s="989"/>
      <c r="Q243" s="989"/>
      <c r="R243" s="989"/>
      <c r="S243" s="989"/>
      <c r="T243" s="989"/>
      <c r="U243" s="989"/>
      <c r="V243" s="989"/>
      <c r="W243" s="989"/>
      <c r="X243" s="989"/>
      <c r="Y243" s="989"/>
      <c r="Z243" s="989"/>
      <c r="AA243" s="989"/>
      <c r="AB243" s="991"/>
      <c r="AC243" s="991"/>
      <c r="AD243" s="991"/>
      <c r="AE243" s="991"/>
      <c r="AF243" s="991"/>
      <c r="AG243" s="991"/>
      <c r="AH243" s="991"/>
      <c r="AI243" s="991"/>
      <c r="AJ243" s="991"/>
      <c r="AK243" s="991"/>
      <c r="AL243" s="991"/>
      <c r="AM243" s="991"/>
      <c r="AN243" s="991"/>
      <c r="AO243" s="989"/>
      <c r="AP243" s="989"/>
      <c r="AQ243" s="989"/>
      <c r="AR243" s="989"/>
      <c r="AS243" s="989"/>
      <c r="AT243" s="989"/>
      <c r="AU243" s="989"/>
      <c r="AV243" s="989"/>
      <c r="AW243" s="989"/>
      <c r="AX243" s="989"/>
      <c r="AY243" s="989"/>
      <c r="AZ243" s="989"/>
      <c r="BA243" s="993"/>
      <c r="BB243" s="157"/>
    </row>
    <row r="244" spans="3:54" ht="6" customHeight="1">
      <c r="C244" s="912"/>
      <c r="D244" s="844"/>
      <c r="E244" s="844"/>
      <c r="F244" s="844"/>
      <c r="G244" s="844"/>
      <c r="H244" s="844"/>
      <c r="I244" s="844"/>
      <c r="J244" s="844"/>
      <c r="K244" s="844"/>
      <c r="L244" s="844"/>
      <c r="M244" s="844"/>
      <c r="N244" s="845"/>
      <c r="O244" s="988"/>
      <c r="P244" s="989"/>
      <c r="Q244" s="989"/>
      <c r="R244" s="989"/>
      <c r="S244" s="989"/>
      <c r="T244" s="989"/>
      <c r="U244" s="989"/>
      <c r="V244" s="989"/>
      <c r="W244" s="989"/>
      <c r="X244" s="989"/>
      <c r="Y244" s="989"/>
      <c r="Z244" s="989"/>
      <c r="AA244" s="989"/>
      <c r="AB244" s="991"/>
      <c r="AC244" s="991"/>
      <c r="AD244" s="991"/>
      <c r="AE244" s="991"/>
      <c r="AF244" s="991"/>
      <c r="AG244" s="991"/>
      <c r="AH244" s="991"/>
      <c r="AI244" s="991"/>
      <c r="AJ244" s="991"/>
      <c r="AK244" s="991"/>
      <c r="AL244" s="991"/>
      <c r="AM244" s="991"/>
      <c r="AN244" s="991"/>
      <c r="AO244" s="989"/>
      <c r="AP244" s="989"/>
      <c r="AQ244" s="989"/>
      <c r="AR244" s="989"/>
      <c r="AS244" s="989"/>
      <c r="AT244" s="989"/>
      <c r="AU244" s="989"/>
      <c r="AV244" s="989"/>
      <c r="AW244" s="989"/>
      <c r="AX244" s="989"/>
      <c r="AY244" s="989"/>
      <c r="AZ244" s="989"/>
      <c r="BA244" s="993"/>
      <c r="BB244" s="157"/>
    </row>
    <row r="245" spans="3:54" ht="6" customHeight="1">
      <c r="C245" s="945" t="s">
        <v>238</v>
      </c>
      <c r="D245" s="854"/>
      <c r="E245" s="854"/>
      <c r="F245" s="855"/>
      <c r="G245" s="855"/>
      <c r="H245" s="855"/>
      <c r="I245" s="855"/>
      <c r="J245" s="855"/>
      <c r="K245" s="855"/>
      <c r="L245" s="855"/>
      <c r="M245" s="855"/>
      <c r="N245" s="856"/>
      <c r="O245" s="988" t="str">
        <f>IF($BR$66="","",$BR$66)</f>
        <v/>
      </c>
      <c r="P245" s="989"/>
      <c r="Q245" s="989"/>
      <c r="R245" s="989"/>
      <c r="S245" s="989"/>
      <c r="T245" s="989"/>
      <c r="U245" s="989"/>
      <c r="V245" s="989"/>
      <c r="W245" s="989"/>
      <c r="X245" s="989"/>
      <c r="Y245" s="989"/>
      <c r="Z245" s="989"/>
      <c r="AA245" s="989"/>
      <c r="AB245" s="989" t="str">
        <f>IF(AND(AB239="",AB242=""), "", AB239-AB242)</f>
        <v/>
      </c>
      <c r="AC245" s="989"/>
      <c r="AD245" s="989"/>
      <c r="AE245" s="989"/>
      <c r="AF245" s="989"/>
      <c r="AG245" s="989"/>
      <c r="AH245" s="989"/>
      <c r="AI245" s="989"/>
      <c r="AJ245" s="989"/>
      <c r="AK245" s="989"/>
      <c r="AL245" s="989"/>
      <c r="AM245" s="989"/>
      <c r="AN245" s="989"/>
      <c r="AO245" s="989" t="str">
        <f>IF(AND(O245="",AB245=""), "", SUM(O245:AN247))</f>
        <v/>
      </c>
      <c r="AP245" s="989"/>
      <c r="AQ245" s="989"/>
      <c r="AR245" s="989"/>
      <c r="AS245" s="989"/>
      <c r="AT245" s="989"/>
      <c r="AU245" s="989"/>
      <c r="AV245" s="989"/>
      <c r="AW245" s="989"/>
      <c r="AX245" s="989"/>
      <c r="AY245" s="989"/>
      <c r="AZ245" s="989"/>
      <c r="BA245" s="993"/>
      <c r="BB245" s="157"/>
    </row>
    <row r="246" spans="3:54" ht="6" customHeight="1">
      <c r="C246" s="945"/>
      <c r="D246" s="854"/>
      <c r="E246" s="854"/>
      <c r="F246" s="855"/>
      <c r="G246" s="855"/>
      <c r="H246" s="855"/>
      <c r="I246" s="855"/>
      <c r="J246" s="855"/>
      <c r="K246" s="855"/>
      <c r="L246" s="855"/>
      <c r="M246" s="855"/>
      <c r="N246" s="856"/>
      <c r="O246" s="988"/>
      <c r="P246" s="989"/>
      <c r="Q246" s="989"/>
      <c r="R246" s="989"/>
      <c r="S246" s="989"/>
      <c r="T246" s="989"/>
      <c r="U246" s="989"/>
      <c r="V246" s="989"/>
      <c r="W246" s="989"/>
      <c r="X246" s="989"/>
      <c r="Y246" s="989"/>
      <c r="Z246" s="989"/>
      <c r="AA246" s="989"/>
      <c r="AB246" s="989"/>
      <c r="AC246" s="989"/>
      <c r="AD246" s="989"/>
      <c r="AE246" s="989"/>
      <c r="AF246" s="989"/>
      <c r="AG246" s="989"/>
      <c r="AH246" s="989"/>
      <c r="AI246" s="989"/>
      <c r="AJ246" s="989"/>
      <c r="AK246" s="989"/>
      <c r="AL246" s="989"/>
      <c r="AM246" s="989"/>
      <c r="AN246" s="989"/>
      <c r="AO246" s="989"/>
      <c r="AP246" s="989"/>
      <c r="AQ246" s="989"/>
      <c r="AR246" s="989"/>
      <c r="AS246" s="989"/>
      <c r="AT246" s="989"/>
      <c r="AU246" s="989"/>
      <c r="AV246" s="989"/>
      <c r="AW246" s="989"/>
      <c r="AX246" s="989"/>
      <c r="AY246" s="989"/>
      <c r="AZ246" s="989"/>
      <c r="BA246" s="993"/>
      <c r="BB246" s="157"/>
    </row>
    <row r="247" spans="3:54" ht="6" customHeight="1" thickBot="1">
      <c r="C247" s="946"/>
      <c r="D247" s="901"/>
      <c r="E247" s="901"/>
      <c r="F247" s="902"/>
      <c r="G247" s="902"/>
      <c r="H247" s="902"/>
      <c r="I247" s="902"/>
      <c r="J247" s="902"/>
      <c r="K247" s="902"/>
      <c r="L247" s="902"/>
      <c r="M247" s="902"/>
      <c r="N247" s="903"/>
      <c r="O247" s="1002"/>
      <c r="P247" s="1003"/>
      <c r="Q247" s="1003"/>
      <c r="R247" s="1003"/>
      <c r="S247" s="1003"/>
      <c r="T247" s="1003"/>
      <c r="U247" s="1003"/>
      <c r="V247" s="1003"/>
      <c r="W247" s="1003"/>
      <c r="X247" s="1003"/>
      <c r="Y247" s="1003"/>
      <c r="Z247" s="1003"/>
      <c r="AA247" s="1003"/>
      <c r="AB247" s="1003"/>
      <c r="AC247" s="1003"/>
      <c r="AD247" s="1003"/>
      <c r="AE247" s="1003"/>
      <c r="AF247" s="1003"/>
      <c r="AG247" s="1003"/>
      <c r="AH247" s="1003"/>
      <c r="AI247" s="1003"/>
      <c r="AJ247" s="1003"/>
      <c r="AK247" s="1003"/>
      <c r="AL247" s="1003"/>
      <c r="AM247" s="1003"/>
      <c r="AN247" s="1003"/>
      <c r="AO247" s="1003"/>
      <c r="AP247" s="1003"/>
      <c r="AQ247" s="1003"/>
      <c r="AR247" s="1003"/>
      <c r="AS247" s="1003"/>
      <c r="AT247" s="1003"/>
      <c r="AU247" s="1003"/>
      <c r="AV247" s="1003"/>
      <c r="AW247" s="1003"/>
      <c r="AX247" s="1003"/>
      <c r="AY247" s="1003"/>
      <c r="AZ247" s="1003"/>
      <c r="BA247" s="1004"/>
      <c r="BB247" s="157"/>
    </row>
    <row r="248" spans="3:54" ht="6" customHeight="1">
      <c r="C248" s="964" t="s">
        <v>239</v>
      </c>
      <c r="D248" s="891"/>
      <c r="E248" s="891"/>
      <c r="F248" s="891"/>
      <c r="G248" s="891"/>
      <c r="H248" s="891"/>
      <c r="I248" s="891"/>
      <c r="J248" s="891"/>
      <c r="K248" s="891"/>
      <c r="L248" s="891"/>
      <c r="M248" s="891"/>
      <c r="N248" s="892"/>
      <c r="O248" s="986" t="str">
        <f>IF($BR$69="","",$BR$69)</f>
        <v/>
      </c>
      <c r="P248" s="987"/>
      <c r="Q248" s="987"/>
      <c r="R248" s="987"/>
      <c r="S248" s="987"/>
      <c r="T248" s="987"/>
      <c r="U248" s="987"/>
      <c r="V248" s="987"/>
      <c r="W248" s="987"/>
      <c r="X248" s="987"/>
      <c r="Y248" s="987"/>
      <c r="Z248" s="987"/>
      <c r="AA248" s="987"/>
      <c r="AB248" s="990"/>
      <c r="AC248" s="990"/>
      <c r="AD248" s="990"/>
      <c r="AE248" s="990"/>
      <c r="AF248" s="990"/>
      <c r="AG248" s="990"/>
      <c r="AH248" s="990"/>
      <c r="AI248" s="990"/>
      <c r="AJ248" s="990"/>
      <c r="AK248" s="990"/>
      <c r="AL248" s="990"/>
      <c r="AM248" s="990"/>
      <c r="AN248" s="990"/>
      <c r="AO248" s="987" t="str">
        <f>IF(SUM(O248:AN250)=0, "", SUM(O248:AN250))</f>
        <v/>
      </c>
      <c r="AP248" s="987"/>
      <c r="AQ248" s="987"/>
      <c r="AR248" s="987"/>
      <c r="AS248" s="987"/>
      <c r="AT248" s="987"/>
      <c r="AU248" s="987"/>
      <c r="AV248" s="987"/>
      <c r="AW248" s="987"/>
      <c r="AX248" s="987"/>
      <c r="AY248" s="987"/>
      <c r="AZ248" s="987"/>
      <c r="BA248" s="992"/>
      <c r="BB248" s="157"/>
    </row>
    <row r="249" spans="3:54" ht="6" customHeight="1">
      <c r="C249" s="912"/>
      <c r="D249" s="844"/>
      <c r="E249" s="844"/>
      <c r="F249" s="844"/>
      <c r="G249" s="844"/>
      <c r="H249" s="844"/>
      <c r="I249" s="844"/>
      <c r="J249" s="844"/>
      <c r="K249" s="844"/>
      <c r="L249" s="844"/>
      <c r="M249" s="844"/>
      <c r="N249" s="845"/>
      <c r="O249" s="988"/>
      <c r="P249" s="989"/>
      <c r="Q249" s="989"/>
      <c r="R249" s="989"/>
      <c r="S249" s="989"/>
      <c r="T249" s="989"/>
      <c r="U249" s="989"/>
      <c r="V249" s="989"/>
      <c r="W249" s="989"/>
      <c r="X249" s="989"/>
      <c r="Y249" s="989"/>
      <c r="Z249" s="989"/>
      <c r="AA249" s="989"/>
      <c r="AB249" s="991"/>
      <c r="AC249" s="991"/>
      <c r="AD249" s="991"/>
      <c r="AE249" s="991"/>
      <c r="AF249" s="991"/>
      <c r="AG249" s="991"/>
      <c r="AH249" s="991"/>
      <c r="AI249" s="991"/>
      <c r="AJ249" s="991"/>
      <c r="AK249" s="991"/>
      <c r="AL249" s="991"/>
      <c r="AM249" s="991"/>
      <c r="AN249" s="991"/>
      <c r="AO249" s="989"/>
      <c r="AP249" s="989"/>
      <c r="AQ249" s="989"/>
      <c r="AR249" s="989"/>
      <c r="AS249" s="989"/>
      <c r="AT249" s="989"/>
      <c r="AU249" s="989"/>
      <c r="AV249" s="989"/>
      <c r="AW249" s="989"/>
      <c r="AX249" s="989"/>
      <c r="AY249" s="989"/>
      <c r="AZ249" s="989"/>
      <c r="BA249" s="993"/>
      <c r="BB249" s="157"/>
    </row>
    <row r="250" spans="3:54" ht="6" customHeight="1">
      <c r="C250" s="912"/>
      <c r="D250" s="844"/>
      <c r="E250" s="844"/>
      <c r="F250" s="844"/>
      <c r="G250" s="844"/>
      <c r="H250" s="844"/>
      <c r="I250" s="844"/>
      <c r="J250" s="844"/>
      <c r="K250" s="844"/>
      <c r="L250" s="844"/>
      <c r="M250" s="844"/>
      <c r="N250" s="845"/>
      <c r="O250" s="988"/>
      <c r="P250" s="989"/>
      <c r="Q250" s="989"/>
      <c r="R250" s="989"/>
      <c r="S250" s="989"/>
      <c r="T250" s="989"/>
      <c r="U250" s="989"/>
      <c r="V250" s="989"/>
      <c r="W250" s="989"/>
      <c r="X250" s="989"/>
      <c r="Y250" s="989"/>
      <c r="Z250" s="989"/>
      <c r="AA250" s="989"/>
      <c r="AB250" s="991"/>
      <c r="AC250" s="991"/>
      <c r="AD250" s="991"/>
      <c r="AE250" s="991"/>
      <c r="AF250" s="991"/>
      <c r="AG250" s="991"/>
      <c r="AH250" s="991"/>
      <c r="AI250" s="991"/>
      <c r="AJ250" s="991"/>
      <c r="AK250" s="991"/>
      <c r="AL250" s="991"/>
      <c r="AM250" s="991"/>
      <c r="AN250" s="991"/>
      <c r="AO250" s="989"/>
      <c r="AP250" s="989"/>
      <c r="AQ250" s="989"/>
      <c r="AR250" s="989"/>
      <c r="AS250" s="989"/>
      <c r="AT250" s="989"/>
      <c r="AU250" s="989"/>
      <c r="AV250" s="989"/>
      <c r="AW250" s="989"/>
      <c r="AX250" s="989"/>
      <c r="AY250" s="989"/>
      <c r="AZ250" s="989"/>
      <c r="BA250" s="993"/>
      <c r="BB250" s="157"/>
    </row>
    <row r="251" spans="3:54" ht="6" customHeight="1">
      <c r="C251" s="912" t="s">
        <v>240</v>
      </c>
      <c r="D251" s="844"/>
      <c r="E251" s="844"/>
      <c r="F251" s="844"/>
      <c r="G251" s="844"/>
      <c r="H251" s="844"/>
      <c r="I251" s="844"/>
      <c r="J251" s="844"/>
      <c r="K251" s="844"/>
      <c r="L251" s="844"/>
      <c r="M251" s="844"/>
      <c r="N251" s="845"/>
      <c r="O251" s="988" t="str">
        <f>IF($BR$72="","",$BR$72)</f>
        <v/>
      </c>
      <c r="P251" s="989"/>
      <c r="Q251" s="989"/>
      <c r="R251" s="989"/>
      <c r="S251" s="989"/>
      <c r="T251" s="989"/>
      <c r="U251" s="989"/>
      <c r="V251" s="989"/>
      <c r="W251" s="989"/>
      <c r="X251" s="989"/>
      <c r="Y251" s="989"/>
      <c r="Z251" s="989"/>
      <c r="AA251" s="989"/>
      <c r="AB251" s="991"/>
      <c r="AC251" s="991"/>
      <c r="AD251" s="991"/>
      <c r="AE251" s="991"/>
      <c r="AF251" s="991"/>
      <c r="AG251" s="991"/>
      <c r="AH251" s="991"/>
      <c r="AI251" s="991"/>
      <c r="AJ251" s="991"/>
      <c r="AK251" s="991"/>
      <c r="AL251" s="991"/>
      <c r="AM251" s="991"/>
      <c r="AN251" s="991"/>
      <c r="AO251" s="989" t="str">
        <f>IF(SUM(O251:AN253)=0, "", SUM(O251:AN253))</f>
        <v/>
      </c>
      <c r="AP251" s="989"/>
      <c r="AQ251" s="989"/>
      <c r="AR251" s="989"/>
      <c r="AS251" s="989"/>
      <c r="AT251" s="989"/>
      <c r="AU251" s="989"/>
      <c r="AV251" s="989"/>
      <c r="AW251" s="989"/>
      <c r="AX251" s="989"/>
      <c r="AY251" s="989"/>
      <c r="AZ251" s="989"/>
      <c r="BA251" s="993"/>
      <c r="BB251" s="157"/>
    </row>
    <row r="252" spans="3:54" ht="6" customHeight="1">
      <c r="C252" s="912"/>
      <c r="D252" s="844"/>
      <c r="E252" s="844"/>
      <c r="F252" s="844"/>
      <c r="G252" s="844"/>
      <c r="H252" s="844"/>
      <c r="I252" s="844"/>
      <c r="J252" s="844"/>
      <c r="K252" s="844"/>
      <c r="L252" s="844"/>
      <c r="M252" s="844"/>
      <c r="N252" s="845"/>
      <c r="O252" s="988"/>
      <c r="P252" s="989"/>
      <c r="Q252" s="989"/>
      <c r="R252" s="989"/>
      <c r="S252" s="989"/>
      <c r="T252" s="989"/>
      <c r="U252" s="989"/>
      <c r="V252" s="989"/>
      <c r="W252" s="989"/>
      <c r="X252" s="989"/>
      <c r="Y252" s="989"/>
      <c r="Z252" s="989"/>
      <c r="AA252" s="989"/>
      <c r="AB252" s="991"/>
      <c r="AC252" s="991"/>
      <c r="AD252" s="991"/>
      <c r="AE252" s="991"/>
      <c r="AF252" s="991"/>
      <c r="AG252" s="991"/>
      <c r="AH252" s="991"/>
      <c r="AI252" s="991"/>
      <c r="AJ252" s="991"/>
      <c r="AK252" s="991"/>
      <c r="AL252" s="991"/>
      <c r="AM252" s="991"/>
      <c r="AN252" s="991"/>
      <c r="AO252" s="989"/>
      <c r="AP252" s="989"/>
      <c r="AQ252" s="989"/>
      <c r="AR252" s="989"/>
      <c r="AS252" s="989"/>
      <c r="AT252" s="989"/>
      <c r="AU252" s="989"/>
      <c r="AV252" s="989"/>
      <c r="AW252" s="989"/>
      <c r="AX252" s="989"/>
      <c r="AY252" s="989"/>
      <c r="AZ252" s="989"/>
      <c r="BA252" s="993"/>
      <c r="BB252" s="157"/>
    </row>
    <row r="253" spans="3:54" ht="6" customHeight="1">
      <c r="C253" s="912"/>
      <c r="D253" s="844"/>
      <c r="E253" s="844"/>
      <c r="F253" s="844"/>
      <c r="G253" s="844"/>
      <c r="H253" s="844"/>
      <c r="I253" s="844"/>
      <c r="J253" s="844"/>
      <c r="K253" s="844"/>
      <c r="L253" s="844"/>
      <c r="M253" s="844"/>
      <c r="N253" s="845"/>
      <c r="O253" s="988"/>
      <c r="P253" s="989"/>
      <c r="Q253" s="989"/>
      <c r="R253" s="989"/>
      <c r="S253" s="989"/>
      <c r="T253" s="989"/>
      <c r="U253" s="989"/>
      <c r="V253" s="989"/>
      <c r="W253" s="989"/>
      <c r="X253" s="989"/>
      <c r="Y253" s="989"/>
      <c r="Z253" s="989"/>
      <c r="AA253" s="989"/>
      <c r="AB253" s="991"/>
      <c r="AC253" s="991"/>
      <c r="AD253" s="991"/>
      <c r="AE253" s="991"/>
      <c r="AF253" s="991"/>
      <c r="AG253" s="991"/>
      <c r="AH253" s="991"/>
      <c r="AI253" s="991"/>
      <c r="AJ253" s="991"/>
      <c r="AK253" s="991"/>
      <c r="AL253" s="991"/>
      <c r="AM253" s="991"/>
      <c r="AN253" s="991"/>
      <c r="AO253" s="989"/>
      <c r="AP253" s="989"/>
      <c r="AQ253" s="989"/>
      <c r="AR253" s="989"/>
      <c r="AS253" s="989"/>
      <c r="AT253" s="989"/>
      <c r="AU253" s="989"/>
      <c r="AV253" s="989"/>
      <c r="AW253" s="989"/>
      <c r="AX253" s="989"/>
      <c r="AY253" s="989"/>
      <c r="AZ253" s="989"/>
      <c r="BA253" s="993"/>
      <c r="BB253" s="157"/>
    </row>
    <row r="254" spans="3:54" ht="6" customHeight="1">
      <c r="C254" s="945" t="s">
        <v>241</v>
      </c>
      <c r="D254" s="854"/>
      <c r="E254" s="854"/>
      <c r="F254" s="855"/>
      <c r="G254" s="855"/>
      <c r="H254" s="855"/>
      <c r="I254" s="855"/>
      <c r="J254" s="855"/>
      <c r="K254" s="855"/>
      <c r="L254" s="855"/>
      <c r="M254" s="855"/>
      <c r="N254" s="856"/>
      <c r="O254" s="988" t="str">
        <f>IF($BR$75="","",$BR$75)</f>
        <v/>
      </c>
      <c r="P254" s="989"/>
      <c r="Q254" s="989"/>
      <c r="R254" s="989"/>
      <c r="S254" s="989"/>
      <c r="T254" s="989"/>
      <c r="U254" s="989"/>
      <c r="V254" s="989"/>
      <c r="W254" s="989"/>
      <c r="X254" s="989"/>
      <c r="Y254" s="989"/>
      <c r="Z254" s="989"/>
      <c r="AA254" s="989"/>
      <c r="AB254" s="989" t="str">
        <f>IF(AND(AB248="",AB251=""), "", AB248-AB251)</f>
        <v/>
      </c>
      <c r="AC254" s="989"/>
      <c r="AD254" s="989"/>
      <c r="AE254" s="989"/>
      <c r="AF254" s="989"/>
      <c r="AG254" s="989"/>
      <c r="AH254" s="989"/>
      <c r="AI254" s="989"/>
      <c r="AJ254" s="989"/>
      <c r="AK254" s="989"/>
      <c r="AL254" s="989"/>
      <c r="AM254" s="989"/>
      <c r="AN254" s="989"/>
      <c r="AO254" s="989" t="str">
        <f>IF(AND(O254="",AB254=""), "", SUM(O254:AN256))</f>
        <v/>
      </c>
      <c r="AP254" s="989"/>
      <c r="AQ254" s="989"/>
      <c r="AR254" s="989"/>
      <c r="AS254" s="989"/>
      <c r="AT254" s="989"/>
      <c r="AU254" s="989"/>
      <c r="AV254" s="989"/>
      <c r="AW254" s="989"/>
      <c r="AX254" s="989"/>
      <c r="AY254" s="989"/>
      <c r="AZ254" s="989"/>
      <c r="BA254" s="993"/>
      <c r="BB254" s="157"/>
    </row>
    <row r="255" spans="3:54" ht="6" customHeight="1">
      <c r="C255" s="945"/>
      <c r="D255" s="854"/>
      <c r="E255" s="854"/>
      <c r="F255" s="855"/>
      <c r="G255" s="855"/>
      <c r="H255" s="855"/>
      <c r="I255" s="855"/>
      <c r="J255" s="855"/>
      <c r="K255" s="855"/>
      <c r="L255" s="855"/>
      <c r="M255" s="855"/>
      <c r="N255" s="856"/>
      <c r="O255" s="988"/>
      <c r="P255" s="989"/>
      <c r="Q255" s="989"/>
      <c r="R255" s="989"/>
      <c r="S255" s="989"/>
      <c r="T255" s="989"/>
      <c r="U255" s="989"/>
      <c r="V255" s="989"/>
      <c r="W255" s="989"/>
      <c r="X255" s="989"/>
      <c r="Y255" s="989"/>
      <c r="Z255" s="989"/>
      <c r="AA255" s="989"/>
      <c r="AB255" s="989"/>
      <c r="AC255" s="989"/>
      <c r="AD255" s="989"/>
      <c r="AE255" s="989"/>
      <c r="AF255" s="989"/>
      <c r="AG255" s="989"/>
      <c r="AH255" s="989"/>
      <c r="AI255" s="989"/>
      <c r="AJ255" s="989"/>
      <c r="AK255" s="989"/>
      <c r="AL255" s="989"/>
      <c r="AM255" s="989"/>
      <c r="AN255" s="989"/>
      <c r="AO255" s="989"/>
      <c r="AP255" s="989"/>
      <c r="AQ255" s="989"/>
      <c r="AR255" s="989"/>
      <c r="AS255" s="989"/>
      <c r="AT255" s="989"/>
      <c r="AU255" s="989"/>
      <c r="AV255" s="989"/>
      <c r="AW255" s="989"/>
      <c r="AX255" s="989"/>
      <c r="AY255" s="989"/>
      <c r="AZ255" s="989"/>
      <c r="BA255" s="993"/>
      <c r="BB255" s="157"/>
    </row>
    <row r="256" spans="3:54" ht="6" customHeight="1" thickBot="1">
      <c r="C256" s="946"/>
      <c r="D256" s="901"/>
      <c r="E256" s="901"/>
      <c r="F256" s="902"/>
      <c r="G256" s="902"/>
      <c r="H256" s="902"/>
      <c r="I256" s="902"/>
      <c r="J256" s="902"/>
      <c r="K256" s="902"/>
      <c r="L256" s="902"/>
      <c r="M256" s="902"/>
      <c r="N256" s="903"/>
      <c r="O256" s="1002"/>
      <c r="P256" s="1003"/>
      <c r="Q256" s="1003"/>
      <c r="R256" s="1003"/>
      <c r="S256" s="1003"/>
      <c r="T256" s="1003"/>
      <c r="U256" s="1003"/>
      <c r="V256" s="1003"/>
      <c r="W256" s="1003"/>
      <c r="X256" s="1003"/>
      <c r="Y256" s="1003"/>
      <c r="Z256" s="1003"/>
      <c r="AA256" s="1003"/>
      <c r="AB256" s="1003"/>
      <c r="AC256" s="1003"/>
      <c r="AD256" s="1003"/>
      <c r="AE256" s="1003"/>
      <c r="AF256" s="1003"/>
      <c r="AG256" s="1003"/>
      <c r="AH256" s="1003"/>
      <c r="AI256" s="1003"/>
      <c r="AJ256" s="1003"/>
      <c r="AK256" s="1003"/>
      <c r="AL256" s="1003"/>
      <c r="AM256" s="1003"/>
      <c r="AN256" s="1003"/>
      <c r="AO256" s="1003"/>
      <c r="AP256" s="1003"/>
      <c r="AQ256" s="1003"/>
      <c r="AR256" s="1003"/>
      <c r="AS256" s="1003"/>
      <c r="AT256" s="1003"/>
      <c r="AU256" s="1003"/>
      <c r="AV256" s="1003"/>
      <c r="AW256" s="1003"/>
      <c r="AX256" s="1003"/>
      <c r="AY256" s="1003"/>
      <c r="AZ256" s="1003"/>
      <c r="BA256" s="1004"/>
      <c r="BB256" s="157"/>
    </row>
    <row r="257" spans="3:54" ht="6" customHeight="1">
      <c r="C257" s="955" t="s">
        <v>242</v>
      </c>
      <c r="D257" s="1007"/>
      <c r="E257" s="1007"/>
      <c r="F257" s="1007"/>
      <c r="G257" s="1007"/>
      <c r="H257" s="1007"/>
      <c r="I257" s="1007"/>
      <c r="J257" s="1007"/>
      <c r="K257" s="1007"/>
      <c r="L257" s="1007"/>
      <c r="M257" s="1007"/>
      <c r="N257" s="1008"/>
      <c r="O257" s="1024" t="str">
        <f>IF($BR$78="","",$BR$78)</f>
        <v/>
      </c>
      <c r="P257" s="1024"/>
      <c r="Q257" s="1024"/>
      <c r="R257" s="1024"/>
      <c r="S257" s="1024"/>
      <c r="T257" s="1024"/>
      <c r="U257" s="1024"/>
      <c r="V257" s="1024"/>
      <c r="W257" s="1024"/>
      <c r="X257" s="1024"/>
      <c r="Y257" s="1024"/>
      <c r="Z257" s="1024"/>
      <c r="AA257" s="1025"/>
      <c r="AB257" s="1028" t="str">
        <f>IF(AND(AB245="",AB254=""), "", SUM(AB245,AB254))</f>
        <v/>
      </c>
      <c r="AC257" s="1024"/>
      <c r="AD257" s="1024"/>
      <c r="AE257" s="1024"/>
      <c r="AF257" s="1024"/>
      <c r="AG257" s="1024"/>
      <c r="AH257" s="1024"/>
      <c r="AI257" s="1024"/>
      <c r="AJ257" s="1024"/>
      <c r="AK257" s="1024"/>
      <c r="AL257" s="1024"/>
      <c r="AM257" s="1024"/>
      <c r="AN257" s="1025"/>
      <c r="AO257" s="1028" t="str">
        <f>IF(AND(O257="",AB257=""), "", SUM(O257:AN259))</f>
        <v/>
      </c>
      <c r="AP257" s="1024"/>
      <c r="AQ257" s="1024"/>
      <c r="AR257" s="1024"/>
      <c r="AS257" s="1024"/>
      <c r="AT257" s="1024"/>
      <c r="AU257" s="1024"/>
      <c r="AV257" s="1024"/>
      <c r="AW257" s="1024"/>
      <c r="AX257" s="1024"/>
      <c r="AY257" s="1024"/>
      <c r="AZ257" s="1024"/>
      <c r="BA257" s="1030"/>
      <c r="BB257" s="157"/>
    </row>
    <row r="258" spans="3:54" ht="6" customHeight="1">
      <c r="C258" s="955"/>
      <c r="D258" s="1007"/>
      <c r="E258" s="1007"/>
      <c r="F258" s="1007"/>
      <c r="G258" s="1007"/>
      <c r="H258" s="1007"/>
      <c r="I258" s="1007"/>
      <c r="J258" s="1007"/>
      <c r="K258" s="1007"/>
      <c r="L258" s="1007"/>
      <c r="M258" s="1007"/>
      <c r="N258" s="1008"/>
      <c r="O258" s="1024"/>
      <c r="P258" s="1024"/>
      <c r="Q258" s="1024"/>
      <c r="R258" s="1024"/>
      <c r="S258" s="1024"/>
      <c r="T258" s="1024"/>
      <c r="U258" s="1024"/>
      <c r="V258" s="1024"/>
      <c r="W258" s="1024"/>
      <c r="X258" s="1024"/>
      <c r="Y258" s="1024"/>
      <c r="Z258" s="1024"/>
      <c r="AA258" s="1025"/>
      <c r="AB258" s="1028"/>
      <c r="AC258" s="1024"/>
      <c r="AD258" s="1024"/>
      <c r="AE258" s="1024"/>
      <c r="AF258" s="1024"/>
      <c r="AG258" s="1024"/>
      <c r="AH258" s="1024"/>
      <c r="AI258" s="1024"/>
      <c r="AJ258" s="1024"/>
      <c r="AK258" s="1024"/>
      <c r="AL258" s="1024"/>
      <c r="AM258" s="1024"/>
      <c r="AN258" s="1025"/>
      <c r="AO258" s="1028"/>
      <c r="AP258" s="1024"/>
      <c r="AQ258" s="1024"/>
      <c r="AR258" s="1024"/>
      <c r="AS258" s="1024"/>
      <c r="AT258" s="1024"/>
      <c r="AU258" s="1024"/>
      <c r="AV258" s="1024"/>
      <c r="AW258" s="1024"/>
      <c r="AX258" s="1024"/>
      <c r="AY258" s="1024"/>
      <c r="AZ258" s="1024"/>
      <c r="BA258" s="1030"/>
      <c r="BB258" s="157"/>
    </row>
    <row r="259" spans="3:54" ht="6" customHeight="1" thickBot="1">
      <c r="C259" s="1009"/>
      <c r="D259" s="1010"/>
      <c r="E259" s="1010"/>
      <c r="F259" s="1010"/>
      <c r="G259" s="1010"/>
      <c r="H259" s="1010"/>
      <c r="I259" s="1010"/>
      <c r="J259" s="1010"/>
      <c r="K259" s="1010"/>
      <c r="L259" s="1010"/>
      <c r="M259" s="1010"/>
      <c r="N259" s="1011"/>
      <c r="O259" s="1026"/>
      <c r="P259" s="1026"/>
      <c r="Q259" s="1026"/>
      <c r="R259" s="1026"/>
      <c r="S259" s="1026"/>
      <c r="T259" s="1026"/>
      <c r="U259" s="1026"/>
      <c r="V259" s="1026"/>
      <c r="W259" s="1026"/>
      <c r="X259" s="1026"/>
      <c r="Y259" s="1026"/>
      <c r="Z259" s="1026"/>
      <c r="AA259" s="1027"/>
      <c r="AB259" s="1029"/>
      <c r="AC259" s="1026"/>
      <c r="AD259" s="1026"/>
      <c r="AE259" s="1026"/>
      <c r="AF259" s="1026"/>
      <c r="AG259" s="1026"/>
      <c r="AH259" s="1026"/>
      <c r="AI259" s="1026"/>
      <c r="AJ259" s="1026"/>
      <c r="AK259" s="1026"/>
      <c r="AL259" s="1026"/>
      <c r="AM259" s="1026"/>
      <c r="AN259" s="1027"/>
      <c r="AO259" s="1029"/>
      <c r="AP259" s="1026"/>
      <c r="AQ259" s="1026"/>
      <c r="AR259" s="1026"/>
      <c r="AS259" s="1026"/>
      <c r="AT259" s="1026"/>
      <c r="AU259" s="1026"/>
      <c r="AV259" s="1026"/>
      <c r="AW259" s="1026"/>
      <c r="AX259" s="1026"/>
      <c r="AY259" s="1026"/>
      <c r="AZ259" s="1026"/>
      <c r="BA259" s="1031"/>
      <c r="BB259" s="157"/>
    </row>
    <row r="260" spans="3:54" ht="6" customHeight="1">
      <c r="C260" s="943" t="s">
        <v>249</v>
      </c>
      <c r="D260" s="1005"/>
      <c r="E260" s="1005"/>
      <c r="F260" s="1005"/>
      <c r="G260" s="1005"/>
      <c r="H260" s="1005"/>
      <c r="I260" s="1005"/>
      <c r="J260" s="1005"/>
      <c r="K260" s="1005"/>
      <c r="L260" s="1005"/>
      <c r="M260" s="1005"/>
      <c r="N260" s="1006"/>
      <c r="O260" s="1012"/>
      <c r="P260" s="1013"/>
      <c r="Q260" s="1013"/>
      <c r="R260" s="1013"/>
      <c r="S260" s="1013"/>
      <c r="T260" s="1013"/>
      <c r="U260" s="1013"/>
      <c r="V260" s="1013"/>
      <c r="W260" s="1013"/>
      <c r="X260" s="1013"/>
      <c r="Y260" s="1013"/>
      <c r="Z260" s="1013"/>
      <c r="AA260" s="1013"/>
      <c r="AB260" s="1013"/>
      <c r="AC260" s="1013"/>
      <c r="AD260" s="1013"/>
      <c r="AE260" s="1013"/>
      <c r="AF260" s="1013"/>
      <c r="AG260" s="1013"/>
      <c r="AH260" s="1013"/>
      <c r="AI260" s="1013"/>
      <c r="AJ260" s="1013"/>
      <c r="AK260" s="1013"/>
      <c r="AL260" s="1013"/>
      <c r="AM260" s="1013"/>
      <c r="AN260" s="1014"/>
      <c r="AO260" s="1202"/>
      <c r="AP260" s="1203"/>
      <c r="AQ260" s="1203"/>
      <c r="AR260" s="1203"/>
      <c r="AS260" s="1203"/>
      <c r="AT260" s="1203"/>
      <c r="AU260" s="1203"/>
      <c r="AV260" s="1203"/>
      <c r="AW260" s="1203"/>
      <c r="AX260" s="1203"/>
      <c r="AY260" s="1203"/>
      <c r="AZ260" s="1203"/>
      <c r="BA260" s="1203"/>
      <c r="BB260" s="157"/>
    </row>
    <row r="261" spans="3:54" ht="6" customHeight="1">
      <c r="C261" s="955"/>
      <c r="D261" s="1007"/>
      <c r="E261" s="1007"/>
      <c r="F261" s="1007"/>
      <c r="G261" s="1007"/>
      <c r="H261" s="1007"/>
      <c r="I261" s="1007"/>
      <c r="J261" s="1007"/>
      <c r="K261" s="1007"/>
      <c r="L261" s="1007"/>
      <c r="M261" s="1007"/>
      <c r="N261" s="1008"/>
      <c r="O261" s="1015"/>
      <c r="P261" s="1016"/>
      <c r="Q261" s="1016"/>
      <c r="R261" s="1016"/>
      <c r="S261" s="1016"/>
      <c r="T261" s="1016"/>
      <c r="U261" s="1016"/>
      <c r="V261" s="1016"/>
      <c r="W261" s="1016"/>
      <c r="X261" s="1016"/>
      <c r="Y261" s="1016"/>
      <c r="Z261" s="1016"/>
      <c r="AA261" s="1016"/>
      <c r="AB261" s="1016"/>
      <c r="AC261" s="1016"/>
      <c r="AD261" s="1016"/>
      <c r="AE261" s="1016"/>
      <c r="AF261" s="1016"/>
      <c r="AG261" s="1016"/>
      <c r="AH261" s="1016"/>
      <c r="AI261" s="1016"/>
      <c r="AJ261" s="1016"/>
      <c r="AK261" s="1016"/>
      <c r="AL261" s="1016"/>
      <c r="AM261" s="1016"/>
      <c r="AN261" s="1017"/>
      <c r="AO261" s="1204"/>
      <c r="AP261" s="1205"/>
      <c r="AQ261" s="1205"/>
      <c r="AR261" s="1205"/>
      <c r="AS261" s="1205"/>
      <c r="AT261" s="1205"/>
      <c r="AU261" s="1205"/>
      <c r="AV261" s="1205"/>
      <c r="AW261" s="1205"/>
      <c r="AX261" s="1205"/>
      <c r="AY261" s="1205"/>
      <c r="AZ261" s="1205"/>
      <c r="BA261" s="1205"/>
      <c r="BB261" s="157"/>
    </row>
    <row r="262" spans="3:54" ht="6" customHeight="1" thickBot="1">
      <c r="C262" s="1009"/>
      <c r="D262" s="1010"/>
      <c r="E262" s="1010"/>
      <c r="F262" s="1010"/>
      <c r="G262" s="1010"/>
      <c r="H262" s="1010"/>
      <c r="I262" s="1010"/>
      <c r="J262" s="1010"/>
      <c r="K262" s="1010"/>
      <c r="L262" s="1010"/>
      <c r="M262" s="1010"/>
      <c r="N262" s="1011"/>
      <c r="O262" s="1018"/>
      <c r="P262" s="1019"/>
      <c r="Q262" s="1019"/>
      <c r="R262" s="1019"/>
      <c r="S262" s="1019"/>
      <c r="T262" s="1019"/>
      <c r="U262" s="1019"/>
      <c r="V262" s="1019"/>
      <c r="W262" s="1019"/>
      <c r="X262" s="1019"/>
      <c r="Y262" s="1019"/>
      <c r="Z262" s="1019"/>
      <c r="AA262" s="1019"/>
      <c r="AB262" s="1019"/>
      <c r="AC262" s="1019"/>
      <c r="AD262" s="1019"/>
      <c r="AE262" s="1019"/>
      <c r="AF262" s="1019"/>
      <c r="AG262" s="1019"/>
      <c r="AH262" s="1019"/>
      <c r="AI262" s="1019"/>
      <c r="AJ262" s="1019"/>
      <c r="AK262" s="1019"/>
      <c r="AL262" s="1019"/>
      <c r="AM262" s="1019"/>
      <c r="AN262" s="1020"/>
      <c r="AO262" s="1206"/>
      <c r="AP262" s="1207"/>
      <c r="AQ262" s="1207"/>
      <c r="AR262" s="1207"/>
      <c r="AS262" s="1207"/>
      <c r="AT262" s="1207"/>
      <c r="AU262" s="1207"/>
      <c r="AV262" s="1207"/>
      <c r="AW262" s="1207"/>
      <c r="AX262" s="1207"/>
      <c r="AY262" s="1207"/>
      <c r="AZ262" s="1207"/>
      <c r="BA262" s="1207"/>
      <c r="BB262" s="157"/>
    </row>
    <row r="263" spans="3:54" ht="6" customHeight="1">
      <c r="C263" s="955" t="s">
        <v>250</v>
      </c>
      <c r="D263" s="1007"/>
      <c r="E263" s="1007"/>
      <c r="F263" s="1007"/>
      <c r="G263" s="1007"/>
      <c r="H263" s="1007"/>
      <c r="I263" s="1007"/>
      <c r="J263" s="1007"/>
      <c r="K263" s="1007"/>
      <c r="L263" s="1007"/>
      <c r="M263" s="1007"/>
      <c r="N263" s="1008"/>
      <c r="O263" s="1012"/>
      <c r="P263" s="1013"/>
      <c r="Q263" s="1013"/>
      <c r="R263" s="1013"/>
      <c r="S263" s="1013"/>
      <c r="T263" s="1013"/>
      <c r="U263" s="1013"/>
      <c r="V263" s="1013"/>
      <c r="W263" s="1013"/>
      <c r="X263" s="1013"/>
      <c r="Y263" s="1013"/>
      <c r="Z263" s="1013"/>
      <c r="AA263" s="1013"/>
      <c r="AB263" s="1013"/>
      <c r="AC263" s="1013"/>
      <c r="AD263" s="1013"/>
      <c r="AE263" s="1013"/>
      <c r="AF263" s="1013"/>
      <c r="AG263" s="1013"/>
      <c r="AH263" s="1013"/>
      <c r="AI263" s="1013"/>
      <c r="AJ263" s="1013"/>
      <c r="AK263" s="1013"/>
      <c r="AL263" s="1013"/>
      <c r="AM263" s="1013"/>
      <c r="AN263" s="1014"/>
      <c r="AO263" s="1204"/>
      <c r="AP263" s="1205"/>
      <c r="AQ263" s="1205"/>
      <c r="AR263" s="1205"/>
      <c r="AS263" s="1205"/>
      <c r="AT263" s="1205"/>
      <c r="AU263" s="1205"/>
      <c r="AV263" s="1205"/>
      <c r="AW263" s="1205"/>
      <c r="AX263" s="1205"/>
      <c r="AY263" s="1205"/>
      <c r="AZ263" s="1205"/>
      <c r="BA263" s="1205"/>
      <c r="BB263" s="157"/>
    </row>
    <row r="264" spans="3:54" ht="6" customHeight="1">
      <c r="C264" s="955"/>
      <c r="D264" s="1007"/>
      <c r="E264" s="1007"/>
      <c r="F264" s="1007"/>
      <c r="G264" s="1007"/>
      <c r="H264" s="1007"/>
      <c r="I264" s="1007"/>
      <c r="J264" s="1007"/>
      <c r="K264" s="1007"/>
      <c r="L264" s="1007"/>
      <c r="M264" s="1007"/>
      <c r="N264" s="1008"/>
      <c r="O264" s="1015"/>
      <c r="P264" s="1016"/>
      <c r="Q264" s="1016"/>
      <c r="R264" s="1016"/>
      <c r="S264" s="1016"/>
      <c r="T264" s="1016"/>
      <c r="U264" s="1016"/>
      <c r="V264" s="1016"/>
      <c r="W264" s="1016"/>
      <c r="X264" s="1016"/>
      <c r="Y264" s="1016"/>
      <c r="Z264" s="1016"/>
      <c r="AA264" s="1016"/>
      <c r="AB264" s="1016"/>
      <c r="AC264" s="1016"/>
      <c r="AD264" s="1016"/>
      <c r="AE264" s="1016"/>
      <c r="AF264" s="1016"/>
      <c r="AG264" s="1016"/>
      <c r="AH264" s="1016"/>
      <c r="AI264" s="1016"/>
      <c r="AJ264" s="1016"/>
      <c r="AK264" s="1016"/>
      <c r="AL264" s="1016"/>
      <c r="AM264" s="1016"/>
      <c r="AN264" s="1017"/>
      <c r="AO264" s="1204"/>
      <c r="AP264" s="1205"/>
      <c r="AQ264" s="1205"/>
      <c r="AR264" s="1205"/>
      <c r="AS264" s="1205"/>
      <c r="AT264" s="1205"/>
      <c r="AU264" s="1205"/>
      <c r="AV264" s="1205"/>
      <c r="AW264" s="1205"/>
      <c r="AX264" s="1205"/>
      <c r="AY264" s="1205"/>
      <c r="AZ264" s="1205"/>
      <c r="BA264" s="1205"/>
      <c r="BB264" s="157"/>
    </row>
    <row r="265" spans="3:54" ht="6" customHeight="1" thickBot="1">
      <c r="C265" s="1009"/>
      <c r="D265" s="1010"/>
      <c r="E265" s="1010"/>
      <c r="F265" s="1010"/>
      <c r="G265" s="1010"/>
      <c r="H265" s="1010"/>
      <c r="I265" s="1010"/>
      <c r="J265" s="1010"/>
      <c r="K265" s="1010"/>
      <c r="L265" s="1010"/>
      <c r="M265" s="1010"/>
      <c r="N265" s="1011"/>
      <c r="O265" s="1018"/>
      <c r="P265" s="1019"/>
      <c r="Q265" s="1019"/>
      <c r="R265" s="1019"/>
      <c r="S265" s="1019"/>
      <c r="T265" s="1019"/>
      <c r="U265" s="1019"/>
      <c r="V265" s="1019"/>
      <c r="W265" s="1019"/>
      <c r="X265" s="1019"/>
      <c r="Y265" s="1019"/>
      <c r="Z265" s="1019"/>
      <c r="AA265" s="1019"/>
      <c r="AB265" s="1019"/>
      <c r="AC265" s="1019"/>
      <c r="AD265" s="1019"/>
      <c r="AE265" s="1019"/>
      <c r="AF265" s="1019"/>
      <c r="AG265" s="1019"/>
      <c r="AH265" s="1019"/>
      <c r="AI265" s="1019"/>
      <c r="AJ265" s="1019"/>
      <c r="AK265" s="1019"/>
      <c r="AL265" s="1019"/>
      <c r="AM265" s="1019"/>
      <c r="AN265" s="1020"/>
      <c r="AO265" s="1206"/>
      <c r="AP265" s="1207"/>
      <c r="AQ265" s="1207"/>
      <c r="AR265" s="1207"/>
      <c r="AS265" s="1207"/>
      <c r="AT265" s="1207"/>
      <c r="AU265" s="1207"/>
      <c r="AV265" s="1207"/>
      <c r="AW265" s="1207"/>
      <c r="AX265" s="1207"/>
      <c r="AY265" s="1207"/>
      <c r="AZ265" s="1207"/>
      <c r="BA265" s="1207"/>
      <c r="BB265" s="157"/>
    </row>
  </sheetData>
  <mergeCells count="357">
    <mergeCell ref="C260:N262"/>
    <mergeCell ref="O260:AN262"/>
    <mergeCell ref="AO260:BA262"/>
    <mergeCell ref="C263:N265"/>
    <mergeCell ref="O263:AN265"/>
    <mergeCell ref="AO263:BA265"/>
    <mergeCell ref="C254:N256"/>
    <mergeCell ref="O254:AA256"/>
    <mergeCell ref="AB254:AN256"/>
    <mergeCell ref="AO254:BA256"/>
    <mergeCell ref="C257:N259"/>
    <mergeCell ref="O257:AA259"/>
    <mergeCell ref="AB257:AN259"/>
    <mergeCell ref="AO257:BA259"/>
    <mergeCell ref="C248:N250"/>
    <mergeCell ref="O248:AA250"/>
    <mergeCell ref="AB248:AN250"/>
    <mergeCell ref="AO248:BA250"/>
    <mergeCell ref="C251:N253"/>
    <mergeCell ref="O251:AA253"/>
    <mergeCell ref="AB251:AN253"/>
    <mergeCell ref="AO251:BA253"/>
    <mergeCell ref="C242:N244"/>
    <mergeCell ref="O242:AA244"/>
    <mergeCell ref="AB242:AN244"/>
    <mergeCell ref="AO242:BA244"/>
    <mergeCell ref="C245:N247"/>
    <mergeCell ref="O245:AA247"/>
    <mergeCell ref="AB245:AN247"/>
    <mergeCell ref="AO245:BA247"/>
    <mergeCell ref="C236:N238"/>
    <mergeCell ref="O236:AA238"/>
    <mergeCell ref="AB236:AN238"/>
    <mergeCell ref="AO236:BA238"/>
    <mergeCell ref="C239:N241"/>
    <mergeCell ref="O239:AA241"/>
    <mergeCell ref="AB239:AN241"/>
    <mergeCell ref="AO239:BA241"/>
    <mergeCell ref="C228:N230"/>
    <mergeCell ref="O228:AN230"/>
    <mergeCell ref="AO228:BA230"/>
    <mergeCell ref="C233:G235"/>
    <mergeCell ref="H233:J235"/>
    <mergeCell ref="K233:N235"/>
    <mergeCell ref="AS233:BA235"/>
    <mergeCell ref="C222:N224"/>
    <mergeCell ref="O222:AA224"/>
    <mergeCell ref="AB222:AN224"/>
    <mergeCell ref="AO222:BA224"/>
    <mergeCell ref="C225:N227"/>
    <mergeCell ref="O225:AN227"/>
    <mergeCell ref="AO225:BA227"/>
    <mergeCell ref="C216:N218"/>
    <mergeCell ref="O216:AA218"/>
    <mergeCell ref="AB216:AN218"/>
    <mergeCell ref="AO216:BA218"/>
    <mergeCell ref="C219:N221"/>
    <mergeCell ref="O219:AA221"/>
    <mergeCell ref="AB219:AN221"/>
    <mergeCell ref="AO219:BA221"/>
    <mergeCell ref="C210:N212"/>
    <mergeCell ref="O210:AA212"/>
    <mergeCell ref="AB210:AN212"/>
    <mergeCell ref="AO210:BA212"/>
    <mergeCell ref="C213:N215"/>
    <mergeCell ref="O213:AA215"/>
    <mergeCell ref="AB213:AN215"/>
    <mergeCell ref="AO213:BA215"/>
    <mergeCell ref="C204:N206"/>
    <mergeCell ref="O204:AA206"/>
    <mergeCell ref="AB204:AN206"/>
    <mergeCell ref="AO204:BA206"/>
    <mergeCell ref="C207:N209"/>
    <mergeCell ref="O207:AA209"/>
    <mergeCell ref="AB207:AN209"/>
    <mergeCell ref="AO207:BA209"/>
    <mergeCell ref="C198:G200"/>
    <mergeCell ref="H198:J200"/>
    <mergeCell ref="K198:N200"/>
    <mergeCell ref="AS198:BA200"/>
    <mergeCell ref="C201:N203"/>
    <mergeCell ref="O201:AA203"/>
    <mergeCell ref="AB201:AN203"/>
    <mergeCell ref="AO201:BA203"/>
    <mergeCell ref="C190:N192"/>
    <mergeCell ref="O190:AN192"/>
    <mergeCell ref="AO190:BA192"/>
    <mergeCell ref="C193:N195"/>
    <mergeCell ref="O193:AN195"/>
    <mergeCell ref="AO193:BA195"/>
    <mergeCell ref="C184:N186"/>
    <mergeCell ref="O184:AA186"/>
    <mergeCell ref="AB184:AN186"/>
    <mergeCell ref="AO184:BA186"/>
    <mergeCell ref="C187:N189"/>
    <mergeCell ref="O187:AA189"/>
    <mergeCell ref="AB187:AN189"/>
    <mergeCell ref="AO187:BA189"/>
    <mergeCell ref="C178:N180"/>
    <mergeCell ref="O178:AA180"/>
    <mergeCell ref="AB178:AN180"/>
    <mergeCell ref="AO178:BA180"/>
    <mergeCell ref="C181:N183"/>
    <mergeCell ref="O181:AA183"/>
    <mergeCell ref="AB181:AN183"/>
    <mergeCell ref="AO181:BA183"/>
    <mergeCell ref="C172:N174"/>
    <mergeCell ref="O172:AA174"/>
    <mergeCell ref="AB172:AN174"/>
    <mergeCell ref="AO172:BA174"/>
    <mergeCell ref="C175:N177"/>
    <mergeCell ref="O175:AA177"/>
    <mergeCell ref="AB175:AN177"/>
    <mergeCell ref="AO175:BA177"/>
    <mergeCell ref="C166:N168"/>
    <mergeCell ref="O166:AA168"/>
    <mergeCell ref="AB166:AN168"/>
    <mergeCell ref="AO166:BA168"/>
    <mergeCell ref="C169:N171"/>
    <mergeCell ref="O169:AA171"/>
    <mergeCell ref="AB169:AN171"/>
    <mergeCell ref="AO169:BA171"/>
    <mergeCell ref="C158:N160"/>
    <mergeCell ref="O158:AN160"/>
    <mergeCell ref="AO158:BA160"/>
    <mergeCell ref="C163:G165"/>
    <mergeCell ref="H163:J165"/>
    <mergeCell ref="K163:N165"/>
    <mergeCell ref="AS163:BA165"/>
    <mergeCell ref="C152:N154"/>
    <mergeCell ref="O152:AA154"/>
    <mergeCell ref="AB152:AN154"/>
    <mergeCell ref="AO152:BA154"/>
    <mergeCell ref="C155:N157"/>
    <mergeCell ref="O155:AN157"/>
    <mergeCell ref="AO155:BA157"/>
    <mergeCell ref="C146:N148"/>
    <mergeCell ref="O146:AA148"/>
    <mergeCell ref="AB146:AN148"/>
    <mergeCell ref="AO146:BA148"/>
    <mergeCell ref="C149:N151"/>
    <mergeCell ref="O149:AA151"/>
    <mergeCell ref="AB149:AN151"/>
    <mergeCell ref="AO149:BA151"/>
    <mergeCell ref="C140:N142"/>
    <mergeCell ref="O140:AA142"/>
    <mergeCell ref="AB140:AN142"/>
    <mergeCell ref="AO140:BA142"/>
    <mergeCell ref="C143:N145"/>
    <mergeCell ref="O143:AA145"/>
    <mergeCell ref="AB143:AN145"/>
    <mergeCell ref="AO143:BA145"/>
    <mergeCell ref="C134:N136"/>
    <mergeCell ref="O134:AA136"/>
    <mergeCell ref="AB134:AN136"/>
    <mergeCell ref="AO134:BA136"/>
    <mergeCell ref="C137:N139"/>
    <mergeCell ref="O137:AA139"/>
    <mergeCell ref="AB137:AN139"/>
    <mergeCell ref="AO137:BA139"/>
    <mergeCell ref="C128:G130"/>
    <mergeCell ref="H128:J130"/>
    <mergeCell ref="K128:N130"/>
    <mergeCell ref="AS128:BA130"/>
    <mergeCell ref="C131:N133"/>
    <mergeCell ref="O131:AA133"/>
    <mergeCell ref="AB131:AN133"/>
    <mergeCell ref="AO131:BA133"/>
    <mergeCell ref="C120:N122"/>
    <mergeCell ref="O120:AN122"/>
    <mergeCell ref="AO120:BA122"/>
    <mergeCell ref="C123:N125"/>
    <mergeCell ref="O123:AN125"/>
    <mergeCell ref="AO123:BA125"/>
    <mergeCell ref="C114:N116"/>
    <mergeCell ref="O114:AA116"/>
    <mergeCell ref="AB114:AN116"/>
    <mergeCell ref="AO114:BA116"/>
    <mergeCell ref="C117:N119"/>
    <mergeCell ref="O117:AA119"/>
    <mergeCell ref="AB117:AN119"/>
    <mergeCell ref="AO117:BA119"/>
    <mergeCell ref="C108:N110"/>
    <mergeCell ref="O108:AA110"/>
    <mergeCell ref="AB108:AN110"/>
    <mergeCell ref="AO108:BA110"/>
    <mergeCell ref="C111:N113"/>
    <mergeCell ref="O111:AA113"/>
    <mergeCell ref="AB111:AN113"/>
    <mergeCell ref="AO111:BA113"/>
    <mergeCell ref="C102:N104"/>
    <mergeCell ref="O102:AA104"/>
    <mergeCell ref="AB102:AN104"/>
    <mergeCell ref="AO102:BA104"/>
    <mergeCell ref="C105:N107"/>
    <mergeCell ref="O105:AA107"/>
    <mergeCell ref="AB105:AN107"/>
    <mergeCell ref="AO105:BA107"/>
    <mergeCell ref="C96:N98"/>
    <mergeCell ref="O96:AA98"/>
    <mergeCell ref="AB96:AN98"/>
    <mergeCell ref="AO96:BA98"/>
    <mergeCell ref="C99:N101"/>
    <mergeCell ref="O99:AA101"/>
    <mergeCell ref="AB99:AN101"/>
    <mergeCell ref="AO99:BA101"/>
    <mergeCell ref="C82:CQ85"/>
    <mergeCell ref="A86:CE88"/>
    <mergeCell ref="C90:BP91"/>
    <mergeCell ref="C93:G95"/>
    <mergeCell ref="H93:J95"/>
    <mergeCell ref="K93:N95"/>
    <mergeCell ref="AS93:BA95"/>
    <mergeCell ref="C78:Q80"/>
    <mergeCell ref="R78:AD80"/>
    <mergeCell ref="AE78:AQ80"/>
    <mergeCell ref="AR78:BD80"/>
    <mergeCell ref="BE78:BQ80"/>
    <mergeCell ref="BR78:CD80"/>
    <mergeCell ref="C75:Q77"/>
    <mergeCell ref="R75:AD77"/>
    <mergeCell ref="AE75:AQ77"/>
    <mergeCell ref="AR75:BD77"/>
    <mergeCell ref="BE75:BQ77"/>
    <mergeCell ref="BR75:CD77"/>
    <mergeCell ref="C72:Q74"/>
    <mergeCell ref="R72:AD74"/>
    <mergeCell ref="AE72:AQ74"/>
    <mergeCell ref="AR72:BD74"/>
    <mergeCell ref="BE72:BQ74"/>
    <mergeCell ref="BR72:CD74"/>
    <mergeCell ref="C69:Q71"/>
    <mergeCell ref="R69:AD71"/>
    <mergeCell ref="AE69:AQ71"/>
    <mergeCell ref="AR69:BD71"/>
    <mergeCell ref="BE69:BQ71"/>
    <mergeCell ref="BR69:CD71"/>
    <mergeCell ref="C66:Q68"/>
    <mergeCell ref="R66:AD68"/>
    <mergeCell ref="AE66:AQ68"/>
    <mergeCell ref="AR66:BD68"/>
    <mergeCell ref="BE66:BQ68"/>
    <mergeCell ref="BR66:CD68"/>
    <mergeCell ref="F63:Q65"/>
    <mergeCell ref="R63:AD65"/>
    <mergeCell ref="AE63:AQ65"/>
    <mergeCell ref="AR63:BD65"/>
    <mergeCell ref="BE63:BQ65"/>
    <mergeCell ref="BR63:CD65"/>
    <mergeCell ref="F60:Q62"/>
    <mergeCell ref="R60:AD62"/>
    <mergeCell ref="AE60:AQ62"/>
    <mergeCell ref="AR60:BD62"/>
    <mergeCell ref="BE60:BQ62"/>
    <mergeCell ref="BR60:CD62"/>
    <mergeCell ref="F57:Q59"/>
    <mergeCell ref="R57:AD59"/>
    <mergeCell ref="AE57:AQ59"/>
    <mergeCell ref="AR57:BD59"/>
    <mergeCell ref="BE57:BQ59"/>
    <mergeCell ref="BR57:CD59"/>
    <mergeCell ref="F54:Q56"/>
    <mergeCell ref="R54:AD56"/>
    <mergeCell ref="AE54:AQ56"/>
    <mergeCell ref="AR54:BD56"/>
    <mergeCell ref="BE54:BQ56"/>
    <mergeCell ref="BR54:CD56"/>
    <mergeCell ref="I51:J53"/>
    <mergeCell ref="K51:Q53"/>
    <mergeCell ref="R51:AD53"/>
    <mergeCell ref="AE51:AQ53"/>
    <mergeCell ref="AR51:BD53"/>
    <mergeCell ref="BE51:BQ53"/>
    <mergeCell ref="BE42:BQ44"/>
    <mergeCell ref="BR42:CD44"/>
    <mergeCell ref="I45:Q47"/>
    <mergeCell ref="R45:AD47"/>
    <mergeCell ref="AE45:AQ47"/>
    <mergeCell ref="AR45:BD47"/>
    <mergeCell ref="BE45:BQ47"/>
    <mergeCell ref="BR45:CD47"/>
    <mergeCell ref="BR51:CD53"/>
    <mergeCell ref="BE36:BQ38"/>
    <mergeCell ref="BR36:CD38"/>
    <mergeCell ref="I39:Q41"/>
    <mergeCell ref="R39:AD41"/>
    <mergeCell ref="AE39:AQ41"/>
    <mergeCell ref="AR39:BD41"/>
    <mergeCell ref="BE39:BQ41"/>
    <mergeCell ref="BR39:CD41"/>
    <mergeCell ref="C36:E65"/>
    <mergeCell ref="F36:H53"/>
    <mergeCell ref="I36:Q38"/>
    <mergeCell ref="R36:AD38"/>
    <mergeCell ref="AE36:AQ38"/>
    <mergeCell ref="AR36:BD38"/>
    <mergeCell ref="I42:Q44"/>
    <mergeCell ref="R42:AD44"/>
    <mergeCell ref="AE42:AQ44"/>
    <mergeCell ref="AR42:BD44"/>
    <mergeCell ref="I48:Q50"/>
    <mergeCell ref="R48:AD50"/>
    <mergeCell ref="AE48:AQ50"/>
    <mergeCell ref="AR48:BD50"/>
    <mergeCell ref="BE48:BQ50"/>
    <mergeCell ref="BR48:CD50"/>
    <mergeCell ref="AR24:BD26"/>
    <mergeCell ref="BE24:BQ26"/>
    <mergeCell ref="F33:Q35"/>
    <mergeCell ref="R33:AD35"/>
    <mergeCell ref="AE33:AQ35"/>
    <mergeCell ref="AR33:BD35"/>
    <mergeCell ref="BE33:BQ35"/>
    <mergeCell ref="BR33:CD35"/>
    <mergeCell ref="F30:Q32"/>
    <mergeCell ref="R30:AD32"/>
    <mergeCell ref="AE30:AQ32"/>
    <mergeCell ref="AR30:BD32"/>
    <mergeCell ref="BE30:BQ32"/>
    <mergeCell ref="BR30:CD32"/>
    <mergeCell ref="C21:E35"/>
    <mergeCell ref="F21:Q23"/>
    <mergeCell ref="R21:AD23"/>
    <mergeCell ref="AE21:AQ23"/>
    <mergeCell ref="AR21:BD23"/>
    <mergeCell ref="BE21:BQ23"/>
    <mergeCell ref="BR21:CD23"/>
    <mergeCell ref="AR18:AV20"/>
    <mergeCell ref="AW18:AY20"/>
    <mergeCell ref="AZ18:BD20"/>
    <mergeCell ref="BE18:BI20"/>
    <mergeCell ref="BJ18:BL20"/>
    <mergeCell ref="BM18:BQ20"/>
    <mergeCell ref="BR24:CD26"/>
    <mergeCell ref="H27:Q29"/>
    <mergeCell ref="R27:AD29"/>
    <mergeCell ref="AE27:AQ29"/>
    <mergeCell ref="AR27:BD29"/>
    <mergeCell ref="BE27:BQ29"/>
    <mergeCell ref="BR27:CD29"/>
    <mergeCell ref="F24:G29"/>
    <mergeCell ref="H24:Q26"/>
    <mergeCell ref="R24:AD26"/>
    <mergeCell ref="AE24:AQ26"/>
    <mergeCell ref="A4:CN6"/>
    <mergeCell ref="A11:CF13"/>
    <mergeCell ref="BV15:CD17"/>
    <mergeCell ref="C18:Q20"/>
    <mergeCell ref="R18:V20"/>
    <mergeCell ref="W18:Y20"/>
    <mergeCell ref="Z18:AD20"/>
    <mergeCell ref="AE18:AI20"/>
    <mergeCell ref="AJ18:AL20"/>
    <mergeCell ref="AM18:AQ20"/>
    <mergeCell ref="BR18:BV20"/>
    <mergeCell ref="BW18:BY20"/>
    <mergeCell ref="BZ18:CD20"/>
  </mergeCells>
  <phoneticPr fontId="1"/>
  <pageMargins left="0.70866141732283472" right="0.70866141732283472" top="0.74803149606299213" bottom="0.74803149606299213" header="0.31496062992125984" footer="0.31496062992125984"/>
  <pageSetup paperSize="9" orientation="portrait" blackAndWhite="1" r:id="rId1"/>
  <rowBreaks count="2" manualBreakCount="2">
    <brk id="85" max="16383" man="1"/>
    <brk id="195" max="8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55E2F-AD20-45EA-997C-168A99A88729}">
  <sheetPr>
    <tabColor theme="8" tint="0.79998168889431442"/>
  </sheetPr>
  <dimension ref="A1:J63"/>
  <sheetViews>
    <sheetView view="pageBreakPreview" zoomScaleNormal="100" zoomScaleSheetLayoutView="100" workbookViewId="0">
      <selection activeCell="AI108" sqref="AI108:AM110"/>
    </sheetView>
  </sheetViews>
  <sheetFormatPr defaultColWidth="9" defaultRowHeight="13.2"/>
  <cols>
    <col min="1" max="1" width="5.21875" style="177" customWidth="1"/>
    <col min="2" max="4" width="9" style="177"/>
    <col min="5" max="5" width="11.6640625" style="177" customWidth="1"/>
    <col min="6" max="7" width="9" style="177"/>
    <col min="8" max="8" width="12.21875" style="177" customWidth="1"/>
    <col min="9" max="9" width="11.6640625" style="177" customWidth="1"/>
    <col min="10" max="10" width="5.21875" style="177" customWidth="1"/>
    <col min="11" max="16384" width="9" style="177"/>
  </cols>
  <sheetData>
    <row r="1" spans="1:10" ht="13.5" customHeight="1">
      <c r="A1" s="1208" t="s">
        <v>395</v>
      </c>
      <c r="B1" s="1209"/>
      <c r="C1" s="1209"/>
      <c r="D1" s="1209"/>
      <c r="E1" s="1209"/>
      <c r="F1" s="1209"/>
      <c r="G1" s="1209"/>
      <c r="H1" s="1209"/>
      <c r="I1" s="1209"/>
      <c r="J1" s="1209"/>
    </row>
    <row r="2" spans="1:10" ht="13.5" customHeight="1">
      <c r="A2" s="1209"/>
      <c r="B2" s="1209"/>
      <c r="C2" s="1209"/>
      <c r="D2" s="1209"/>
      <c r="E2" s="1209"/>
      <c r="F2" s="1209"/>
      <c r="G2" s="1209"/>
      <c r="H2" s="1209"/>
      <c r="I2" s="1209"/>
      <c r="J2" s="1209"/>
    </row>
    <row r="3" spans="1:10">
      <c r="A3" s="1210" t="s">
        <v>394</v>
      </c>
      <c r="B3" s="1209"/>
      <c r="C3" s="1209"/>
      <c r="D3" s="1209"/>
      <c r="E3" s="1209"/>
      <c r="F3" s="1209"/>
      <c r="G3" s="1209"/>
      <c r="H3" s="1209"/>
      <c r="I3" s="1209"/>
      <c r="J3" s="1209"/>
    </row>
    <row r="5" spans="1:10" ht="13.8" thickBot="1">
      <c r="I5" s="229" t="s">
        <v>393</v>
      </c>
    </row>
    <row r="6" spans="1:10">
      <c r="B6" s="228"/>
      <c r="C6" s="226" t="s">
        <v>392</v>
      </c>
      <c r="D6" s="226"/>
      <c r="E6" s="227" t="s">
        <v>391</v>
      </c>
      <c r="F6" s="226"/>
      <c r="G6" s="226" t="s">
        <v>392</v>
      </c>
      <c r="H6" s="225"/>
      <c r="I6" s="224" t="s">
        <v>391</v>
      </c>
    </row>
    <row r="7" spans="1:10">
      <c r="B7" s="190"/>
      <c r="C7" s="189" t="s">
        <v>390</v>
      </c>
      <c r="D7" s="189"/>
      <c r="E7" s="223"/>
      <c r="F7" s="189"/>
      <c r="G7" s="189" t="s">
        <v>389</v>
      </c>
      <c r="H7" s="219"/>
      <c r="I7" s="222"/>
    </row>
    <row r="8" spans="1:10">
      <c r="B8" s="215" t="s">
        <v>388</v>
      </c>
      <c r="C8" s="214"/>
      <c r="D8" s="214"/>
      <c r="E8" s="213"/>
      <c r="F8" s="215" t="s">
        <v>387</v>
      </c>
      <c r="G8" s="214"/>
      <c r="H8" s="217"/>
      <c r="I8" s="216"/>
    </row>
    <row r="9" spans="1:10">
      <c r="B9" s="201"/>
      <c r="C9" s="200" t="s">
        <v>386</v>
      </c>
      <c r="D9" s="200"/>
      <c r="E9" s="206" t="s">
        <v>294</v>
      </c>
      <c r="F9" s="201"/>
      <c r="G9" s="200" t="s">
        <v>385</v>
      </c>
      <c r="H9" s="199"/>
      <c r="I9" s="203"/>
    </row>
    <row r="10" spans="1:10">
      <c r="B10" s="201"/>
      <c r="C10" s="200" t="s">
        <v>384</v>
      </c>
      <c r="D10" s="200"/>
      <c r="E10" s="206"/>
      <c r="F10" s="201"/>
      <c r="G10" s="200" t="s">
        <v>383</v>
      </c>
      <c r="H10" s="199"/>
      <c r="I10" s="203"/>
    </row>
    <row r="11" spans="1:10">
      <c r="B11" s="201"/>
      <c r="C11" s="200" t="s">
        <v>382</v>
      </c>
      <c r="D11" s="200"/>
      <c r="E11" s="206" t="s">
        <v>294</v>
      </c>
      <c r="F11" s="201"/>
      <c r="G11" s="200" t="s">
        <v>381</v>
      </c>
      <c r="H11" s="199"/>
      <c r="I11" s="203"/>
    </row>
    <row r="12" spans="1:10">
      <c r="B12" s="201"/>
      <c r="C12" s="200" t="s">
        <v>380</v>
      </c>
      <c r="D12" s="200"/>
      <c r="E12" s="206"/>
      <c r="F12" s="201"/>
      <c r="G12" s="204" t="s">
        <v>379</v>
      </c>
      <c r="H12" s="199"/>
      <c r="I12" s="203"/>
    </row>
    <row r="13" spans="1:10">
      <c r="B13" s="201"/>
      <c r="C13" s="200" t="s">
        <v>378</v>
      </c>
      <c r="D13" s="200"/>
      <c r="E13" s="206"/>
      <c r="F13" s="201"/>
      <c r="G13" s="204" t="s">
        <v>377</v>
      </c>
      <c r="H13" s="199"/>
      <c r="I13" s="203"/>
    </row>
    <row r="14" spans="1:10">
      <c r="B14" s="201"/>
      <c r="C14" s="200" t="s">
        <v>376</v>
      </c>
      <c r="D14" s="200"/>
      <c r="E14" s="206" t="s">
        <v>294</v>
      </c>
      <c r="F14" s="201"/>
      <c r="G14" s="200" t="s">
        <v>375</v>
      </c>
      <c r="H14" s="199"/>
      <c r="I14" s="203" t="s">
        <v>294</v>
      </c>
    </row>
    <row r="15" spans="1:10">
      <c r="B15" s="201"/>
      <c r="C15" s="200" t="s">
        <v>374</v>
      </c>
      <c r="D15" s="200"/>
      <c r="E15" s="206" t="s">
        <v>294</v>
      </c>
      <c r="F15" s="201"/>
      <c r="G15" s="200" t="s">
        <v>373</v>
      </c>
      <c r="H15" s="199"/>
      <c r="I15" s="203" t="s">
        <v>294</v>
      </c>
    </row>
    <row r="16" spans="1:10">
      <c r="B16" s="201"/>
      <c r="C16" s="200" t="s">
        <v>372</v>
      </c>
      <c r="D16" s="200"/>
      <c r="E16" s="206"/>
      <c r="F16" s="201"/>
      <c r="G16" s="200" t="s">
        <v>371</v>
      </c>
      <c r="H16" s="199"/>
      <c r="I16" s="203" t="s">
        <v>294</v>
      </c>
    </row>
    <row r="17" spans="2:9">
      <c r="B17" s="201"/>
      <c r="C17" s="200" t="s">
        <v>370</v>
      </c>
      <c r="D17" s="200"/>
      <c r="E17" s="206"/>
      <c r="F17" s="201"/>
      <c r="G17" s="200" t="s">
        <v>369</v>
      </c>
      <c r="H17" s="199"/>
      <c r="I17" s="203" t="s">
        <v>294</v>
      </c>
    </row>
    <row r="18" spans="2:9">
      <c r="B18" s="201"/>
      <c r="C18" s="200" t="s">
        <v>368</v>
      </c>
      <c r="D18" s="200"/>
      <c r="E18" s="206" t="s">
        <v>294</v>
      </c>
      <c r="F18" s="201"/>
      <c r="G18" s="200" t="s">
        <v>367</v>
      </c>
      <c r="H18" s="199"/>
      <c r="I18" s="203" t="s">
        <v>294</v>
      </c>
    </row>
    <row r="19" spans="2:9">
      <c r="B19" s="201"/>
      <c r="C19" s="200" t="s">
        <v>366</v>
      </c>
      <c r="D19" s="200"/>
      <c r="E19" s="206"/>
      <c r="F19" s="201"/>
      <c r="G19" s="200" t="s">
        <v>365</v>
      </c>
      <c r="H19" s="199"/>
      <c r="I19" s="203" t="s">
        <v>294</v>
      </c>
    </row>
    <row r="20" spans="2:9">
      <c r="B20" s="201"/>
      <c r="C20" s="200" t="s">
        <v>364</v>
      </c>
      <c r="D20" s="200"/>
      <c r="E20" s="206"/>
      <c r="F20" s="201"/>
      <c r="G20" s="200" t="s">
        <v>363</v>
      </c>
      <c r="H20" s="199"/>
      <c r="I20" s="203" t="s">
        <v>294</v>
      </c>
    </row>
    <row r="21" spans="2:9">
      <c r="B21" s="201"/>
      <c r="C21" s="200" t="s">
        <v>362</v>
      </c>
      <c r="D21" s="200"/>
      <c r="E21" s="206" t="s">
        <v>294</v>
      </c>
      <c r="F21" s="201"/>
      <c r="G21" s="200" t="s">
        <v>361</v>
      </c>
      <c r="H21" s="199"/>
      <c r="I21" s="203" t="s">
        <v>294</v>
      </c>
    </row>
    <row r="22" spans="2:9">
      <c r="B22" s="201"/>
      <c r="C22" s="200" t="s">
        <v>360</v>
      </c>
      <c r="D22" s="200"/>
      <c r="E22" s="206" t="s">
        <v>294</v>
      </c>
      <c r="F22" s="201"/>
      <c r="G22" s="200" t="s">
        <v>359</v>
      </c>
      <c r="H22" s="199"/>
      <c r="I22" s="203" t="s">
        <v>318</v>
      </c>
    </row>
    <row r="23" spans="2:9">
      <c r="B23" s="201"/>
      <c r="C23" s="200"/>
      <c r="D23" s="200"/>
      <c r="E23" s="206"/>
      <c r="F23" s="201"/>
      <c r="G23" s="200" t="s">
        <v>358</v>
      </c>
      <c r="H23" s="199"/>
      <c r="I23" s="203" t="s">
        <v>294</v>
      </c>
    </row>
    <row r="24" spans="2:9">
      <c r="B24" s="201"/>
      <c r="C24" s="200"/>
      <c r="D24" s="200"/>
      <c r="E24" s="206"/>
      <c r="F24" s="201"/>
      <c r="G24" s="200" t="s">
        <v>357</v>
      </c>
      <c r="H24" s="199"/>
      <c r="I24" s="203"/>
    </row>
    <row r="25" spans="2:9">
      <c r="B25" s="201"/>
      <c r="C25" s="200"/>
      <c r="D25" s="200"/>
      <c r="E25" s="206"/>
      <c r="F25" s="201"/>
      <c r="G25" s="200" t="s">
        <v>356</v>
      </c>
      <c r="H25" s="199"/>
      <c r="I25" s="203"/>
    </row>
    <row r="26" spans="2:9">
      <c r="B26" s="201"/>
      <c r="C26" s="200" t="s">
        <v>355</v>
      </c>
      <c r="D26" s="200"/>
      <c r="E26" s="206" t="s">
        <v>294</v>
      </c>
      <c r="F26" s="197"/>
      <c r="G26" s="196" t="s">
        <v>354</v>
      </c>
      <c r="H26" s="221"/>
      <c r="I26" s="220"/>
    </row>
    <row r="27" spans="2:9">
      <c r="B27" s="201"/>
      <c r="C27" s="200" t="s">
        <v>353</v>
      </c>
      <c r="D27" s="200"/>
      <c r="E27" s="206" t="s">
        <v>294</v>
      </c>
      <c r="F27" s="190"/>
      <c r="G27" s="189" t="s">
        <v>352</v>
      </c>
      <c r="H27" s="219"/>
      <c r="I27" s="218" t="s">
        <v>294</v>
      </c>
    </row>
    <row r="28" spans="2:9">
      <c r="B28" s="197"/>
      <c r="C28" s="196" t="s">
        <v>351</v>
      </c>
      <c r="D28" s="196"/>
      <c r="E28" s="195"/>
      <c r="F28" s="215" t="s">
        <v>350</v>
      </c>
      <c r="G28" s="214"/>
      <c r="H28" s="217"/>
      <c r="I28" s="216"/>
    </row>
    <row r="29" spans="2:9">
      <c r="B29" s="190"/>
      <c r="C29" s="189" t="s">
        <v>349</v>
      </c>
      <c r="D29" s="189"/>
      <c r="E29" s="188"/>
      <c r="F29" s="201"/>
      <c r="G29" s="200" t="s">
        <v>348</v>
      </c>
      <c r="H29" s="199"/>
      <c r="I29" s="203"/>
    </row>
    <row r="30" spans="2:9">
      <c r="B30" s="215" t="s">
        <v>347</v>
      </c>
      <c r="C30" s="214"/>
      <c r="D30" s="214"/>
      <c r="E30" s="213"/>
      <c r="F30" s="201"/>
      <c r="G30" s="200" t="s">
        <v>346</v>
      </c>
      <c r="H30" s="199"/>
      <c r="I30" s="203"/>
    </row>
    <row r="31" spans="2:9">
      <c r="B31" s="201" t="s">
        <v>345</v>
      </c>
      <c r="C31" s="200"/>
      <c r="D31" s="200"/>
      <c r="E31" s="206"/>
      <c r="F31" s="201"/>
      <c r="G31" s="200" t="s">
        <v>344</v>
      </c>
      <c r="H31" s="199"/>
      <c r="I31" s="203" t="s">
        <v>294</v>
      </c>
    </row>
    <row r="32" spans="2:9">
      <c r="B32" s="201"/>
      <c r="C32" s="200" t="s">
        <v>343</v>
      </c>
      <c r="D32" s="200"/>
      <c r="E32" s="206" t="s">
        <v>294</v>
      </c>
      <c r="F32" s="201"/>
      <c r="G32" s="200" t="s">
        <v>342</v>
      </c>
      <c r="H32" s="199"/>
      <c r="I32" s="203"/>
    </row>
    <row r="33" spans="2:9">
      <c r="B33" s="201"/>
      <c r="C33" s="200" t="s">
        <v>341</v>
      </c>
      <c r="D33" s="200"/>
      <c r="E33" s="206" t="s">
        <v>294</v>
      </c>
      <c r="F33" s="201"/>
      <c r="G33" s="200" t="s">
        <v>340</v>
      </c>
      <c r="H33" s="199"/>
      <c r="I33" s="203"/>
    </row>
    <row r="34" spans="2:9">
      <c r="B34" s="201"/>
      <c r="C34" s="200" t="s">
        <v>339</v>
      </c>
      <c r="D34" s="200"/>
      <c r="E34" s="206" t="s">
        <v>294</v>
      </c>
      <c r="F34" s="201"/>
      <c r="G34" s="200" t="s">
        <v>338</v>
      </c>
      <c r="H34" s="199"/>
      <c r="I34" s="203"/>
    </row>
    <row r="35" spans="2:9">
      <c r="B35" s="201"/>
      <c r="C35" s="200" t="s">
        <v>337</v>
      </c>
      <c r="D35" s="200"/>
      <c r="E35" s="206" t="s">
        <v>294</v>
      </c>
      <c r="F35" s="201"/>
      <c r="G35" s="200" t="s">
        <v>336</v>
      </c>
      <c r="H35" s="199"/>
      <c r="I35" s="203" t="s">
        <v>294</v>
      </c>
    </row>
    <row r="36" spans="2:9" ht="13.8" thickBot="1">
      <c r="B36" s="201"/>
      <c r="C36" s="200" t="s">
        <v>335</v>
      </c>
      <c r="D36" s="200"/>
      <c r="E36" s="206" t="s">
        <v>294</v>
      </c>
      <c r="F36" s="194"/>
      <c r="G36" s="193" t="s">
        <v>334</v>
      </c>
      <c r="H36" s="192"/>
      <c r="I36" s="191" t="s">
        <v>294</v>
      </c>
    </row>
    <row r="37" spans="2:9" ht="14.4" thickTop="1" thickBot="1">
      <c r="B37" s="201"/>
      <c r="C37" s="200"/>
      <c r="D37" s="200"/>
      <c r="E37" s="206" t="s">
        <v>294</v>
      </c>
      <c r="F37" s="187"/>
      <c r="G37" s="212" t="s">
        <v>333</v>
      </c>
      <c r="H37" s="185"/>
      <c r="I37" s="184" t="e">
        <f>+I27+I36+1</f>
        <v>#VALUE!</v>
      </c>
    </row>
    <row r="38" spans="2:9" ht="13.8" thickTop="1">
      <c r="B38" s="201"/>
      <c r="C38" s="200" t="s">
        <v>332</v>
      </c>
      <c r="D38" s="200"/>
      <c r="E38" s="206" t="s">
        <v>294</v>
      </c>
      <c r="F38" s="211"/>
      <c r="G38" s="210" t="s">
        <v>331</v>
      </c>
      <c r="H38" s="209"/>
      <c r="I38" s="208"/>
    </row>
    <row r="39" spans="2:9">
      <c r="B39" s="201"/>
      <c r="C39" s="200" t="s">
        <v>330</v>
      </c>
      <c r="D39" s="200"/>
      <c r="E39" s="206" t="s">
        <v>294</v>
      </c>
      <c r="F39" s="201" t="s">
        <v>329</v>
      </c>
      <c r="G39" s="200"/>
      <c r="H39" s="199"/>
      <c r="I39" s="203"/>
    </row>
    <row r="40" spans="2:9">
      <c r="B40" s="201"/>
      <c r="C40" s="204" t="s">
        <v>328</v>
      </c>
      <c r="D40" s="200"/>
      <c r="E40" s="207" t="s">
        <v>294</v>
      </c>
      <c r="F40" s="201"/>
      <c r="G40" s="200" t="s">
        <v>327</v>
      </c>
      <c r="H40" s="199"/>
      <c r="I40" s="203" t="s">
        <v>294</v>
      </c>
    </row>
    <row r="41" spans="2:9">
      <c r="B41" s="201" t="s">
        <v>326</v>
      </c>
      <c r="C41" s="200"/>
      <c r="D41" s="200"/>
      <c r="E41" s="206"/>
      <c r="F41" s="201"/>
      <c r="G41" s="200" t="s">
        <v>325</v>
      </c>
      <c r="H41" s="199"/>
      <c r="I41" s="203"/>
    </row>
    <row r="42" spans="2:9">
      <c r="B42" s="201"/>
      <c r="C42" s="200" t="s">
        <v>324</v>
      </c>
      <c r="D42" s="200"/>
      <c r="E42" s="206"/>
      <c r="F42" s="201"/>
      <c r="G42" s="200" t="s">
        <v>323</v>
      </c>
      <c r="H42" s="199"/>
      <c r="I42" s="203"/>
    </row>
    <row r="43" spans="2:9">
      <c r="B43" s="201"/>
      <c r="C43" s="200" t="s">
        <v>322</v>
      </c>
      <c r="D43" s="200"/>
      <c r="E43" s="206" t="s">
        <v>294</v>
      </c>
      <c r="F43" s="201"/>
      <c r="G43" s="200" t="s">
        <v>321</v>
      </c>
      <c r="H43" s="199"/>
      <c r="I43" s="203" t="s">
        <v>294</v>
      </c>
    </row>
    <row r="44" spans="2:9">
      <c r="B44" s="201"/>
      <c r="C44" s="200" t="s">
        <v>320</v>
      </c>
      <c r="D44" s="200"/>
      <c r="E44" s="206" t="s">
        <v>294</v>
      </c>
      <c r="F44" s="201"/>
      <c r="G44" s="200" t="s">
        <v>319</v>
      </c>
      <c r="H44" s="199"/>
      <c r="I44" s="203" t="s">
        <v>294</v>
      </c>
    </row>
    <row r="45" spans="2:9">
      <c r="B45" s="201"/>
      <c r="C45" s="200" t="s">
        <v>226</v>
      </c>
      <c r="D45" s="200"/>
      <c r="E45" s="206" t="s">
        <v>294</v>
      </c>
      <c r="F45" s="201"/>
      <c r="G45" s="200"/>
      <c r="H45" s="199"/>
      <c r="I45" s="203" t="s">
        <v>318</v>
      </c>
    </row>
    <row r="46" spans="2:9">
      <c r="B46" s="201"/>
      <c r="C46" s="200" t="s">
        <v>317</v>
      </c>
      <c r="D46" s="200"/>
      <c r="E46" s="207" t="s">
        <v>294</v>
      </c>
      <c r="F46" s="201"/>
      <c r="G46" s="200" t="s">
        <v>316</v>
      </c>
      <c r="H46" s="199"/>
      <c r="I46" s="198">
        <f>SUM(I43:I45)</f>
        <v>0</v>
      </c>
    </row>
    <row r="47" spans="2:9">
      <c r="B47" s="201" t="s">
        <v>315</v>
      </c>
      <c r="C47" s="200"/>
      <c r="D47" s="200"/>
      <c r="E47" s="206"/>
      <c r="F47" s="201"/>
      <c r="G47" s="200" t="s">
        <v>314</v>
      </c>
      <c r="H47" s="199"/>
      <c r="I47" s="203"/>
    </row>
    <row r="48" spans="2:9">
      <c r="B48" s="201"/>
      <c r="C48" s="200" t="s">
        <v>313</v>
      </c>
      <c r="D48" s="200"/>
      <c r="E48" s="206" t="s">
        <v>294</v>
      </c>
      <c r="F48" s="201"/>
      <c r="G48" s="200" t="s">
        <v>312</v>
      </c>
      <c r="H48" s="199"/>
      <c r="I48" s="203"/>
    </row>
    <row r="49" spans="2:9">
      <c r="B49" s="201"/>
      <c r="C49" s="200" t="s">
        <v>311</v>
      </c>
      <c r="D49" s="200"/>
      <c r="E49" s="206" t="s">
        <v>294</v>
      </c>
      <c r="F49" s="201"/>
      <c r="G49" s="200" t="s">
        <v>310</v>
      </c>
      <c r="H49" s="199"/>
      <c r="I49" s="203"/>
    </row>
    <row r="50" spans="2:9">
      <c r="B50" s="201"/>
      <c r="C50" s="200" t="s">
        <v>309</v>
      </c>
      <c r="D50" s="200"/>
      <c r="E50" s="206" t="s">
        <v>294</v>
      </c>
      <c r="F50" s="201"/>
      <c r="G50" s="200" t="s">
        <v>308</v>
      </c>
      <c r="H50" s="199"/>
      <c r="I50" s="203" t="s">
        <v>294</v>
      </c>
    </row>
    <row r="51" spans="2:9">
      <c r="B51" s="201"/>
      <c r="C51" s="200" t="s">
        <v>307</v>
      </c>
      <c r="D51" s="200"/>
      <c r="E51" s="206" t="s">
        <v>294</v>
      </c>
      <c r="F51" s="201"/>
      <c r="G51" s="200" t="s">
        <v>306</v>
      </c>
      <c r="H51" s="199"/>
      <c r="I51" s="198">
        <f>SUM(I48:I50)</f>
        <v>0</v>
      </c>
    </row>
    <row r="52" spans="2:9">
      <c r="B52" s="201"/>
      <c r="C52" s="200" t="s">
        <v>305</v>
      </c>
      <c r="D52" s="200"/>
      <c r="E52" s="206" t="s">
        <v>294</v>
      </c>
      <c r="F52" s="201"/>
      <c r="G52" s="200" t="s">
        <v>304</v>
      </c>
      <c r="H52" s="199"/>
      <c r="I52" s="203"/>
    </row>
    <row r="53" spans="2:9">
      <c r="B53" s="201"/>
      <c r="C53" s="200" t="s">
        <v>303</v>
      </c>
      <c r="D53" s="200"/>
      <c r="E53" s="206" t="s">
        <v>294</v>
      </c>
      <c r="F53" s="201"/>
      <c r="G53" s="200" t="s">
        <v>302</v>
      </c>
      <c r="H53" s="199"/>
      <c r="I53" s="203"/>
    </row>
    <row r="54" spans="2:9">
      <c r="B54" s="201"/>
      <c r="C54" s="200" t="s">
        <v>301</v>
      </c>
      <c r="D54" s="200"/>
      <c r="E54" s="206" t="s">
        <v>294</v>
      </c>
      <c r="F54" s="201"/>
      <c r="G54" s="200" t="s">
        <v>300</v>
      </c>
      <c r="H54" s="199"/>
      <c r="I54" s="198" t="e">
        <f>+I40+I41+I46+I51+I52+I53</f>
        <v>#VALUE!</v>
      </c>
    </row>
    <row r="55" spans="2:9">
      <c r="B55" s="201"/>
      <c r="C55" s="200" t="s">
        <v>299</v>
      </c>
      <c r="D55" s="200"/>
      <c r="E55" s="206" t="s">
        <v>294</v>
      </c>
      <c r="F55" s="201" t="s">
        <v>298</v>
      </c>
      <c r="G55" s="200"/>
      <c r="H55" s="199"/>
      <c r="I55" s="203"/>
    </row>
    <row r="56" spans="2:9">
      <c r="B56" s="201"/>
      <c r="C56" s="200" t="s">
        <v>297</v>
      </c>
      <c r="D56" s="200"/>
      <c r="E56" s="206" t="s">
        <v>294</v>
      </c>
      <c r="F56" s="201"/>
      <c r="G56" s="204" t="s">
        <v>296</v>
      </c>
      <c r="H56" s="199"/>
      <c r="I56" s="203"/>
    </row>
    <row r="57" spans="2:9">
      <c r="B57" s="197" t="s">
        <v>295</v>
      </c>
      <c r="C57" s="196"/>
      <c r="D57" s="196"/>
      <c r="E57" s="205" t="s">
        <v>294</v>
      </c>
      <c r="F57" s="201"/>
      <c r="G57" s="204" t="s">
        <v>293</v>
      </c>
      <c r="H57" s="199"/>
      <c r="I57" s="203"/>
    </row>
    <row r="58" spans="2:9">
      <c r="B58" s="190"/>
      <c r="C58" s="189" t="s">
        <v>292</v>
      </c>
      <c r="D58" s="189"/>
      <c r="E58" s="188" t="e">
        <f>+E40+E46+E57+1</f>
        <v>#VALUE!</v>
      </c>
      <c r="F58" s="201"/>
      <c r="G58" s="200" t="s">
        <v>291</v>
      </c>
      <c r="H58" s="199"/>
      <c r="I58" s="203"/>
    </row>
    <row r="59" spans="2:9">
      <c r="B59" s="183" t="s">
        <v>290</v>
      </c>
      <c r="E59" s="202"/>
      <c r="F59" s="201"/>
      <c r="G59" s="200" t="s">
        <v>289</v>
      </c>
      <c r="H59" s="199"/>
      <c r="I59" s="198"/>
    </row>
    <row r="60" spans="2:9" ht="13.8" thickBot="1">
      <c r="B60" s="197"/>
      <c r="C60" s="196"/>
      <c r="D60" s="196"/>
      <c r="E60" s="195"/>
      <c r="F60" s="194" t="s">
        <v>288</v>
      </c>
      <c r="G60" s="193"/>
      <c r="H60" s="192"/>
      <c r="I60" s="191"/>
    </row>
    <row r="61" spans="2:9" ht="14.4" thickTop="1" thickBot="1">
      <c r="B61" s="190"/>
      <c r="C61" s="189" t="s">
        <v>287</v>
      </c>
      <c r="D61" s="189"/>
      <c r="E61" s="188">
        <f>+E60</f>
        <v>0</v>
      </c>
      <c r="F61" s="187"/>
      <c r="G61" s="186" t="s">
        <v>286</v>
      </c>
      <c r="H61" s="185"/>
      <c r="I61" s="184" t="e">
        <f>+I54+I59+I60</f>
        <v>#VALUE!</v>
      </c>
    </row>
    <row r="62" spans="2:9" ht="14.4" thickTop="1" thickBot="1">
      <c r="B62" s="183"/>
      <c r="C62" s="181" t="s">
        <v>285</v>
      </c>
      <c r="E62" s="182" t="e">
        <f>+E29+E58+E61+1</f>
        <v>#VALUE!</v>
      </c>
      <c r="F62" s="181" t="s">
        <v>284</v>
      </c>
      <c r="H62" s="180"/>
      <c r="I62" s="179" t="e">
        <f>+I37+I61+1</f>
        <v>#VALUE!</v>
      </c>
    </row>
    <row r="63" spans="2:9">
      <c r="B63" s="178"/>
      <c r="C63" s="178"/>
      <c r="D63" s="178"/>
      <c r="E63" s="178"/>
      <c r="F63" s="178"/>
      <c r="G63" s="178"/>
      <c r="H63" s="178"/>
      <c r="I63" s="178"/>
    </row>
  </sheetData>
  <mergeCells count="2">
    <mergeCell ref="A1:J2"/>
    <mergeCell ref="A3:J3"/>
  </mergeCells>
  <phoneticPr fontId="1"/>
  <pageMargins left="0.70866141732283472" right="0.70866141732283472" top="0.74803149606299213" bottom="0.74803149606299213" header="0.31496062992125984" footer="0.31496062992125984"/>
  <pageSetup paperSize="9" scale="94"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F9BE7-D63B-4E50-A075-33A3E75ABB23}">
  <sheetPr>
    <tabColor theme="8" tint="0.79998168889431442"/>
  </sheetPr>
  <dimension ref="A1:G170"/>
  <sheetViews>
    <sheetView view="pageBreakPreview" zoomScaleNormal="85" zoomScaleSheetLayoutView="100" workbookViewId="0">
      <selection activeCell="AI108" sqref="AI108:AM110"/>
    </sheetView>
  </sheetViews>
  <sheetFormatPr defaultColWidth="9" defaultRowHeight="13.2"/>
  <cols>
    <col min="1" max="3" width="9" style="18"/>
    <col min="4" max="4" width="11" style="18" bestFit="1" customWidth="1"/>
    <col min="5" max="7" width="23.88671875" style="18" customWidth="1"/>
    <col min="8" max="16384" width="9" style="18"/>
  </cols>
  <sheetData>
    <row r="1" spans="1:7" ht="21">
      <c r="A1" s="573" t="s">
        <v>422</v>
      </c>
      <c r="B1" s="573"/>
      <c r="C1" s="573"/>
      <c r="D1" s="573"/>
      <c r="E1" s="573"/>
      <c r="F1" s="573"/>
      <c r="G1" s="573"/>
    </row>
    <row r="2" spans="1:7" ht="14.4">
      <c r="E2" s="247"/>
      <c r="F2" s="247"/>
    </row>
    <row r="3" spans="1:7">
      <c r="A3" s="1237" t="s">
        <v>421</v>
      </c>
      <c r="B3" s="1237"/>
      <c r="C3" s="1237"/>
      <c r="D3" s="1237"/>
      <c r="E3" s="1237"/>
      <c r="F3" s="1237"/>
      <c r="G3" s="1237"/>
    </row>
    <row r="5" spans="1:7" ht="13.8" thickBot="1">
      <c r="G5" s="246" t="s">
        <v>223</v>
      </c>
    </row>
    <row r="6" spans="1:7" ht="18" customHeight="1">
      <c r="A6" s="1238" t="s">
        <v>420</v>
      </c>
      <c r="B6" s="1239"/>
      <c r="C6" s="1239"/>
      <c r="D6" s="1240"/>
      <c r="E6" s="245" t="s">
        <v>419</v>
      </c>
      <c r="F6" s="244" t="s">
        <v>418</v>
      </c>
      <c r="G6" s="243" t="s">
        <v>417</v>
      </c>
    </row>
    <row r="7" spans="1:7" ht="20.25" customHeight="1">
      <c r="A7" s="1231" t="s">
        <v>416</v>
      </c>
      <c r="B7" s="1234" t="s">
        <v>238</v>
      </c>
      <c r="C7" s="1234" t="s">
        <v>415</v>
      </c>
      <c r="D7" s="241" t="s">
        <v>414</v>
      </c>
      <c r="E7" s="236"/>
      <c r="F7" s="240"/>
      <c r="G7" s="231"/>
    </row>
    <row r="8" spans="1:7" ht="20.25" customHeight="1">
      <c r="A8" s="1232"/>
      <c r="B8" s="1235"/>
      <c r="C8" s="1235"/>
      <c r="D8" s="241" t="s">
        <v>413</v>
      </c>
      <c r="E8" s="236"/>
      <c r="F8" s="240"/>
      <c r="G8" s="231"/>
    </row>
    <row r="9" spans="1:7" ht="20.25" customHeight="1">
      <c r="A9" s="1232"/>
      <c r="B9" s="1235"/>
      <c r="C9" s="1235"/>
      <c r="D9" s="241" t="s">
        <v>412</v>
      </c>
      <c r="E9" s="236"/>
      <c r="F9" s="240"/>
      <c r="G9" s="231"/>
    </row>
    <row r="10" spans="1:7" ht="20.25" customHeight="1">
      <c r="A10" s="1232"/>
      <c r="B10" s="1235"/>
      <c r="C10" s="1235"/>
      <c r="D10" s="241" t="s">
        <v>411</v>
      </c>
      <c r="E10" s="236"/>
      <c r="F10" s="240"/>
      <c r="G10" s="231"/>
    </row>
    <row r="11" spans="1:7" ht="20.25" customHeight="1">
      <c r="A11" s="1232"/>
      <c r="B11" s="1235"/>
      <c r="C11" s="1235"/>
      <c r="D11" s="241" t="s">
        <v>410</v>
      </c>
      <c r="E11" s="236"/>
      <c r="F11" s="240"/>
      <c r="G11" s="231"/>
    </row>
    <row r="12" spans="1:7" ht="20.25" customHeight="1">
      <c r="A12" s="1232"/>
      <c r="B12" s="1235"/>
      <c r="C12" s="1235"/>
      <c r="D12" s="241"/>
      <c r="E12" s="236"/>
      <c r="F12" s="240"/>
      <c r="G12" s="231"/>
    </row>
    <row r="13" spans="1:7" ht="20.25" customHeight="1">
      <c r="A13" s="1232"/>
      <c r="B13" s="1235"/>
      <c r="C13" s="1235"/>
      <c r="D13" s="241"/>
      <c r="E13" s="236"/>
      <c r="F13" s="240"/>
      <c r="G13" s="231"/>
    </row>
    <row r="14" spans="1:7" ht="20.25" customHeight="1">
      <c r="A14" s="1232"/>
      <c r="B14" s="1235"/>
      <c r="C14" s="1236"/>
      <c r="D14" s="241"/>
      <c r="E14" s="236"/>
      <c r="F14" s="240"/>
      <c r="G14" s="231"/>
    </row>
    <row r="15" spans="1:7" ht="20.25" customHeight="1">
      <c r="A15" s="1232"/>
      <c r="B15" s="1235"/>
      <c r="C15" s="1234" t="s">
        <v>409</v>
      </c>
      <c r="D15" s="241"/>
      <c r="E15" s="236"/>
      <c r="F15" s="240"/>
      <c r="G15" s="231"/>
    </row>
    <row r="16" spans="1:7" ht="20.25" customHeight="1">
      <c r="A16" s="1232"/>
      <c r="B16" s="1235"/>
      <c r="C16" s="1235"/>
      <c r="D16" s="241"/>
      <c r="E16" s="242"/>
      <c r="F16" s="242"/>
      <c r="G16" s="231"/>
    </row>
    <row r="17" spans="1:7" ht="20.25" customHeight="1">
      <c r="A17" s="1232"/>
      <c r="B17" s="1235"/>
      <c r="C17" s="1235"/>
      <c r="D17" s="241"/>
      <c r="E17" s="236"/>
      <c r="F17" s="240"/>
      <c r="G17" s="231"/>
    </row>
    <row r="18" spans="1:7" ht="20.25" customHeight="1">
      <c r="A18" s="1232"/>
      <c r="B18" s="1235"/>
      <c r="C18" s="1236"/>
      <c r="D18" s="241" t="s">
        <v>409</v>
      </c>
      <c r="E18" s="236"/>
      <c r="F18" s="240"/>
      <c r="G18" s="231"/>
    </row>
    <row r="19" spans="1:7" ht="20.25" customHeight="1">
      <c r="A19" s="1232"/>
      <c r="B19" s="1236"/>
      <c r="C19" s="1241" t="s">
        <v>405</v>
      </c>
      <c r="D19" s="1242"/>
      <c r="E19" s="236"/>
      <c r="F19" s="240"/>
      <c r="G19" s="231"/>
    </row>
    <row r="20" spans="1:7" ht="18" customHeight="1">
      <c r="A20" s="1232"/>
      <c r="B20" s="1234" t="s">
        <v>241</v>
      </c>
      <c r="C20" s="1243" t="s">
        <v>408</v>
      </c>
      <c r="D20" s="1244"/>
      <c r="E20" s="236"/>
      <c r="F20" s="240"/>
      <c r="G20" s="235"/>
    </row>
    <row r="21" spans="1:7" ht="18" customHeight="1">
      <c r="A21" s="1232"/>
      <c r="B21" s="1235"/>
      <c r="C21" s="1243" t="s">
        <v>407</v>
      </c>
      <c r="D21" s="1244"/>
      <c r="E21" s="236"/>
      <c r="F21" s="240"/>
      <c r="G21" s="235"/>
    </row>
    <row r="22" spans="1:7" ht="18" customHeight="1">
      <c r="A22" s="1232"/>
      <c r="B22" s="1235"/>
      <c r="C22" s="1243" t="s">
        <v>406</v>
      </c>
      <c r="D22" s="1244"/>
      <c r="E22" s="236"/>
      <c r="F22" s="240"/>
      <c r="G22" s="235"/>
    </row>
    <row r="23" spans="1:7" ht="18" customHeight="1">
      <c r="A23" s="1232"/>
      <c r="B23" s="1236"/>
      <c r="C23" s="1243" t="s">
        <v>405</v>
      </c>
      <c r="D23" s="1244"/>
      <c r="E23" s="236"/>
      <c r="F23" s="240"/>
      <c r="G23" s="231"/>
    </row>
    <row r="24" spans="1:7" ht="18" customHeight="1" thickBot="1">
      <c r="A24" s="1233"/>
      <c r="B24" s="1224" t="s">
        <v>400</v>
      </c>
      <c r="C24" s="1225"/>
      <c r="D24" s="1226"/>
      <c r="E24" s="234"/>
      <c r="F24" s="239"/>
      <c r="G24" s="233"/>
    </row>
    <row r="25" spans="1:7" ht="18" customHeight="1" thickTop="1">
      <c r="A25" s="1227" t="s">
        <v>249</v>
      </c>
      <c r="B25" s="1217" t="s">
        <v>404</v>
      </c>
      <c r="C25" s="1217"/>
      <c r="D25" s="1217"/>
      <c r="E25" s="238"/>
      <c r="F25" s="238"/>
      <c r="G25" s="237"/>
    </row>
    <row r="26" spans="1:7" ht="18" customHeight="1">
      <c r="A26" s="1228"/>
      <c r="B26" s="1221" t="s">
        <v>403</v>
      </c>
      <c r="C26" s="1221"/>
      <c r="D26" s="1221"/>
      <c r="E26" s="236"/>
      <c r="F26" s="236"/>
      <c r="G26" s="235"/>
    </row>
    <row r="27" spans="1:7" ht="18" customHeight="1">
      <c r="A27" s="1228"/>
      <c r="B27" s="1221" t="s">
        <v>402</v>
      </c>
      <c r="C27" s="1221"/>
      <c r="D27" s="1221"/>
      <c r="E27" s="236"/>
      <c r="F27" s="236"/>
      <c r="G27" s="235"/>
    </row>
    <row r="28" spans="1:7" ht="18" customHeight="1">
      <c r="A28" s="1228"/>
      <c r="B28" s="1221" t="s">
        <v>401</v>
      </c>
      <c r="C28" s="1221"/>
      <c r="D28" s="1221"/>
      <c r="E28" s="236"/>
      <c r="F28" s="236"/>
      <c r="G28" s="235"/>
    </row>
    <row r="29" spans="1:7" ht="18" customHeight="1" thickBot="1">
      <c r="A29" s="1229"/>
      <c r="B29" s="1230" t="s">
        <v>400</v>
      </c>
      <c r="C29" s="1230"/>
      <c r="D29" s="1230"/>
      <c r="E29" s="234"/>
      <c r="F29" s="234"/>
      <c r="G29" s="233"/>
    </row>
    <row r="30" spans="1:7" ht="18" customHeight="1" thickTop="1">
      <c r="A30" s="1216" t="s">
        <v>399</v>
      </c>
      <c r="B30" s="1217"/>
      <c r="C30" s="1217"/>
      <c r="D30" s="1217"/>
      <c r="E30" s="1218"/>
      <c r="F30" s="1219"/>
      <c r="G30" s="232"/>
    </row>
    <row r="31" spans="1:7" ht="18" customHeight="1">
      <c r="A31" s="1220" t="s">
        <v>398</v>
      </c>
      <c r="B31" s="1221"/>
      <c r="C31" s="1221"/>
      <c r="D31" s="1221"/>
      <c r="E31" s="1222"/>
      <c r="F31" s="1223"/>
      <c r="G31" s="231"/>
    </row>
    <row r="32" spans="1:7" ht="18" customHeight="1">
      <c r="A32" s="1220" t="s">
        <v>397</v>
      </c>
      <c r="B32" s="1221"/>
      <c r="C32" s="1221"/>
      <c r="D32" s="1221"/>
      <c r="E32" s="1222"/>
      <c r="F32" s="1223"/>
      <c r="G32" s="231"/>
    </row>
    <row r="33" spans="1:7" ht="18" customHeight="1" thickBot="1">
      <c r="A33" s="1211" t="s">
        <v>396</v>
      </c>
      <c r="B33" s="1212"/>
      <c r="C33" s="1212"/>
      <c r="D33" s="1212"/>
      <c r="E33" s="1213"/>
      <c r="F33" s="1214"/>
      <c r="G33" s="230"/>
    </row>
    <row r="34" spans="1:7">
      <c r="A34" s="1215"/>
      <c r="B34" s="1215"/>
      <c r="C34" s="1215"/>
      <c r="D34" s="1215"/>
      <c r="E34" s="1215"/>
      <c r="F34" s="1215"/>
      <c r="G34" s="1215"/>
    </row>
    <row r="35" spans="1:7" ht="21">
      <c r="A35" s="573" t="s">
        <v>422</v>
      </c>
      <c r="B35" s="573"/>
      <c r="C35" s="573"/>
      <c r="D35" s="573"/>
      <c r="E35" s="573"/>
      <c r="F35" s="573"/>
      <c r="G35" s="573"/>
    </row>
    <row r="36" spans="1:7" ht="14.4">
      <c r="E36" s="247"/>
      <c r="F36" s="247"/>
    </row>
    <row r="37" spans="1:7">
      <c r="A37" s="1237" t="s">
        <v>421</v>
      </c>
      <c r="B37" s="1237"/>
      <c r="C37" s="1237"/>
      <c r="D37" s="1237"/>
      <c r="E37" s="1237"/>
      <c r="F37" s="1237"/>
      <c r="G37" s="1237"/>
    </row>
    <row r="39" spans="1:7" ht="13.8" thickBot="1">
      <c r="G39" s="246" t="s">
        <v>223</v>
      </c>
    </row>
    <row r="40" spans="1:7" ht="18" customHeight="1">
      <c r="A40" s="1238" t="s">
        <v>420</v>
      </c>
      <c r="B40" s="1239"/>
      <c r="C40" s="1239"/>
      <c r="D40" s="1240"/>
      <c r="E40" s="245" t="s">
        <v>419</v>
      </c>
      <c r="F40" s="244" t="s">
        <v>418</v>
      </c>
      <c r="G40" s="243" t="s">
        <v>417</v>
      </c>
    </row>
    <row r="41" spans="1:7" ht="20.25" customHeight="1">
      <c r="A41" s="1231" t="s">
        <v>416</v>
      </c>
      <c r="B41" s="1234" t="s">
        <v>238</v>
      </c>
      <c r="C41" s="1234" t="s">
        <v>415</v>
      </c>
      <c r="D41" s="241" t="s">
        <v>414</v>
      </c>
      <c r="E41" s="236"/>
      <c r="F41" s="240"/>
      <c r="G41" s="231"/>
    </row>
    <row r="42" spans="1:7" ht="20.25" customHeight="1">
      <c r="A42" s="1232"/>
      <c r="B42" s="1235"/>
      <c r="C42" s="1235"/>
      <c r="D42" s="241" t="s">
        <v>413</v>
      </c>
      <c r="E42" s="236"/>
      <c r="F42" s="240"/>
      <c r="G42" s="231"/>
    </row>
    <row r="43" spans="1:7" ht="20.25" customHeight="1">
      <c r="A43" s="1232"/>
      <c r="B43" s="1235"/>
      <c r="C43" s="1235"/>
      <c r="D43" s="241" t="s">
        <v>412</v>
      </c>
      <c r="E43" s="236"/>
      <c r="F43" s="240"/>
      <c r="G43" s="231"/>
    </row>
    <row r="44" spans="1:7" ht="20.25" customHeight="1">
      <c r="A44" s="1232"/>
      <c r="B44" s="1235"/>
      <c r="C44" s="1235"/>
      <c r="D44" s="241" t="s">
        <v>411</v>
      </c>
      <c r="E44" s="236"/>
      <c r="F44" s="240"/>
      <c r="G44" s="231"/>
    </row>
    <row r="45" spans="1:7" ht="20.25" customHeight="1">
      <c r="A45" s="1232"/>
      <c r="B45" s="1235"/>
      <c r="C45" s="1235"/>
      <c r="D45" s="241" t="s">
        <v>410</v>
      </c>
      <c r="E45" s="236"/>
      <c r="F45" s="240"/>
      <c r="G45" s="231"/>
    </row>
    <row r="46" spans="1:7" ht="20.25" customHeight="1">
      <c r="A46" s="1232"/>
      <c r="B46" s="1235"/>
      <c r="C46" s="1235"/>
      <c r="D46" s="241"/>
      <c r="E46" s="236"/>
      <c r="F46" s="240"/>
      <c r="G46" s="231"/>
    </row>
    <row r="47" spans="1:7" ht="20.25" customHeight="1">
      <c r="A47" s="1232"/>
      <c r="B47" s="1235"/>
      <c r="C47" s="1235"/>
      <c r="D47" s="241"/>
      <c r="E47" s="236"/>
      <c r="F47" s="240"/>
      <c r="G47" s="231"/>
    </row>
    <row r="48" spans="1:7" ht="20.25" customHeight="1">
      <c r="A48" s="1232"/>
      <c r="B48" s="1235"/>
      <c r="C48" s="1236"/>
      <c r="D48" s="241"/>
      <c r="E48" s="236"/>
      <c r="F48" s="240"/>
      <c r="G48" s="231"/>
    </row>
    <row r="49" spans="1:7" ht="20.25" customHeight="1">
      <c r="A49" s="1232"/>
      <c r="B49" s="1235"/>
      <c r="C49" s="1234" t="s">
        <v>409</v>
      </c>
      <c r="D49" s="241"/>
      <c r="E49" s="236"/>
      <c r="F49" s="240"/>
      <c r="G49" s="231"/>
    </row>
    <row r="50" spans="1:7" ht="20.25" customHeight="1">
      <c r="A50" s="1232"/>
      <c r="B50" s="1235"/>
      <c r="C50" s="1235"/>
      <c r="D50" s="241"/>
      <c r="E50" s="242"/>
      <c r="F50" s="242"/>
      <c r="G50" s="231"/>
    </row>
    <row r="51" spans="1:7" ht="20.25" customHeight="1">
      <c r="A51" s="1232"/>
      <c r="B51" s="1235"/>
      <c r="C51" s="1235"/>
      <c r="D51" s="241"/>
      <c r="E51" s="236"/>
      <c r="F51" s="240"/>
      <c r="G51" s="231"/>
    </row>
    <row r="52" spans="1:7" ht="20.25" customHeight="1">
      <c r="A52" s="1232"/>
      <c r="B52" s="1235"/>
      <c r="C52" s="1236"/>
      <c r="D52" s="241" t="s">
        <v>409</v>
      </c>
      <c r="E52" s="236"/>
      <c r="F52" s="240"/>
      <c r="G52" s="231"/>
    </row>
    <row r="53" spans="1:7" ht="20.25" customHeight="1">
      <c r="A53" s="1232"/>
      <c r="B53" s="1236"/>
      <c r="C53" s="1241" t="s">
        <v>405</v>
      </c>
      <c r="D53" s="1242"/>
      <c r="E53" s="236"/>
      <c r="F53" s="240"/>
      <c r="G53" s="231"/>
    </row>
    <row r="54" spans="1:7" ht="18" customHeight="1">
      <c r="A54" s="1232"/>
      <c r="B54" s="1234" t="s">
        <v>241</v>
      </c>
      <c r="C54" s="1243" t="s">
        <v>408</v>
      </c>
      <c r="D54" s="1244"/>
      <c r="E54" s="236"/>
      <c r="F54" s="240"/>
      <c r="G54" s="235"/>
    </row>
    <row r="55" spans="1:7" ht="18" customHeight="1">
      <c r="A55" s="1232"/>
      <c r="B55" s="1235"/>
      <c r="C55" s="1243" t="s">
        <v>407</v>
      </c>
      <c r="D55" s="1244"/>
      <c r="E55" s="236"/>
      <c r="F55" s="240"/>
      <c r="G55" s="235"/>
    </row>
    <row r="56" spans="1:7" ht="18" customHeight="1">
      <c r="A56" s="1232"/>
      <c r="B56" s="1235"/>
      <c r="C56" s="1243" t="s">
        <v>406</v>
      </c>
      <c r="D56" s="1244"/>
      <c r="E56" s="236"/>
      <c r="F56" s="240"/>
      <c r="G56" s="235"/>
    </row>
    <row r="57" spans="1:7" ht="18" customHeight="1">
      <c r="A57" s="1232"/>
      <c r="B57" s="1236"/>
      <c r="C57" s="1243" t="s">
        <v>405</v>
      </c>
      <c r="D57" s="1244"/>
      <c r="E57" s="236"/>
      <c r="F57" s="240"/>
      <c r="G57" s="231"/>
    </row>
    <row r="58" spans="1:7" ht="18" customHeight="1" thickBot="1">
      <c r="A58" s="1233"/>
      <c r="B58" s="1224" t="s">
        <v>400</v>
      </c>
      <c r="C58" s="1225"/>
      <c r="D58" s="1226"/>
      <c r="E58" s="234"/>
      <c r="F58" s="239"/>
      <c r="G58" s="233"/>
    </row>
    <row r="59" spans="1:7" ht="18" customHeight="1" thickTop="1">
      <c r="A59" s="1227" t="s">
        <v>249</v>
      </c>
      <c r="B59" s="1217" t="s">
        <v>404</v>
      </c>
      <c r="C59" s="1217"/>
      <c r="D59" s="1217"/>
      <c r="E59" s="238"/>
      <c r="F59" s="238"/>
      <c r="G59" s="237"/>
    </row>
    <row r="60" spans="1:7" ht="18" customHeight="1">
      <c r="A60" s="1228"/>
      <c r="B60" s="1221" t="s">
        <v>403</v>
      </c>
      <c r="C60" s="1221"/>
      <c r="D60" s="1221"/>
      <c r="E60" s="236"/>
      <c r="F60" s="236"/>
      <c r="G60" s="235"/>
    </row>
    <row r="61" spans="1:7" ht="18" customHeight="1">
      <c r="A61" s="1228"/>
      <c r="B61" s="1221" t="s">
        <v>402</v>
      </c>
      <c r="C61" s="1221"/>
      <c r="D61" s="1221"/>
      <c r="E61" s="236"/>
      <c r="F61" s="236"/>
      <c r="G61" s="235"/>
    </row>
    <row r="62" spans="1:7" ht="18" customHeight="1">
      <c r="A62" s="1228"/>
      <c r="B62" s="1221" t="s">
        <v>401</v>
      </c>
      <c r="C62" s="1221"/>
      <c r="D62" s="1221"/>
      <c r="E62" s="236"/>
      <c r="F62" s="236"/>
      <c r="G62" s="235"/>
    </row>
    <row r="63" spans="1:7" ht="18" customHeight="1" thickBot="1">
      <c r="A63" s="1229"/>
      <c r="B63" s="1230" t="s">
        <v>400</v>
      </c>
      <c r="C63" s="1230"/>
      <c r="D63" s="1230"/>
      <c r="E63" s="234"/>
      <c r="F63" s="234"/>
      <c r="G63" s="233"/>
    </row>
    <row r="64" spans="1:7" ht="18" customHeight="1" thickTop="1">
      <c r="A64" s="1216" t="s">
        <v>399</v>
      </c>
      <c r="B64" s="1217"/>
      <c r="C64" s="1217"/>
      <c r="D64" s="1217"/>
      <c r="E64" s="1218"/>
      <c r="F64" s="1219"/>
      <c r="G64" s="232"/>
    </row>
    <row r="65" spans="1:7" ht="18" customHeight="1">
      <c r="A65" s="1220" t="s">
        <v>398</v>
      </c>
      <c r="B65" s="1221"/>
      <c r="C65" s="1221"/>
      <c r="D65" s="1221"/>
      <c r="E65" s="1222"/>
      <c r="F65" s="1223"/>
      <c r="G65" s="231"/>
    </row>
    <row r="66" spans="1:7" ht="18" customHeight="1">
      <c r="A66" s="1220" t="s">
        <v>397</v>
      </c>
      <c r="B66" s="1221"/>
      <c r="C66" s="1221"/>
      <c r="D66" s="1221"/>
      <c r="E66" s="1222"/>
      <c r="F66" s="1223"/>
      <c r="G66" s="231"/>
    </row>
    <row r="67" spans="1:7" ht="18" customHeight="1" thickBot="1">
      <c r="A67" s="1211" t="s">
        <v>396</v>
      </c>
      <c r="B67" s="1212"/>
      <c r="C67" s="1212"/>
      <c r="D67" s="1212"/>
      <c r="E67" s="1213"/>
      <c r="F67" s="1214"/>
      <c r="G67" s="230"/>
    </row>
    <row r="68" spans="1:7">
      <c r="A68" s="1215"/>
      <c r="B68" s="1215"/>
      <c r="C68" s="1215"/>
      <c r="D68" s="1215"/>
      <c r="E68" s="1215"/>
      <c r="F68" s="1215"/>
      <c r="G68" s="1215"/>
    </row>
    <row r="69" spans="1:7" ht="21">
      <c r="A69" s="573" t="s">
        <v>422</v>
      </c>
      <c r="B69" s="573"/>
      <c r="C69" s="573"/>
      <c r="D69" s="573"/>
      <c r="E69" s="573"/>
      <c r="F69" s="573"/>
      <c r="G69" s="573"/>
    </row>
    <row r="70" spans="1:7" ht="14.4">
      <c r="E70" s="247"/>
      <c r="F70" s="247"/>
    </row>
    <row r="71" spans="1:7">
      <c r="A71" s="1237" t="s">
        <v>421</v>
      </c>
      <c r="B71" s="1237"/>
      <c r="C71" s="1237"/>
      <c r="D71" s="1237"/>
      <c r="E71" s="1237"/>
      <c r="F71" s="1237"/>
      <c r="G71" s="1237"/>
    </row>
    <row r="73" spans="1:7" ht="13.8" thickBot="1">
      <c r="G73" s="246" t="s">
        <v>223</v>
      </c>
    </row>
    <row r="74" spans="1:7" ht="18" customHeight="1">
      <c r="A74" s="1238" t="s">
        <v>420</v>
      </c>
      <c r="B74" s="1239"/>
      <c r="C74" s="1239"/>
      <c r="D74" s="1240"/>
      <c r="E74" s="245" t="s">
        <v>419</v>
      </c>
      <c r="F74" s="244" t="s">
        <v>418</v>
      </c>
      <c r="G74" s="243" t="s">
        <v>417</v>
      </c>
    </row>
    <row r="75" spans="1:7" ht="20.25" customHeight="1">
      <c r="A75" s="1231" t="s">
        <v>416</v>
      </c>
      <c r="B75" s="1234" t="s">
        <v>238</v>
      </c>
      <c r="C75" s="1234" t="s">
        <v>415</v>
      </c>
      <c r="D75" s="241" t="s">
        <v>414</v>
      </c>
      <c r="E75" s="236"/>
      <c r="F75" s="240"/>
      <c r="G75" s="231"/>
    </row>
    <row r="76" spans="1:7" ht="20.25" customHeight="1">
      <c r="A76" s="1232"/>
      <c r="B76" s="1235"/>
      <c r="C76" s="1235"/>
      <c r="D76" s="241" t="s">
        <v>413</v>
      </c>
      <c r="E76" s="236"/>
      <c r="F76" s="240"/>
      <c r="G76" s="231"/>
    </row>
    <row r="77" spans="1:7" ht="20.25" customHeight="1">
      <c r="A77" s="1232"/>
      <c r="B77" s="1235"/>
      <c r="C77" s="1235"/>
      <c r="D77" s="241" t="s">
        <v>412</v>
      </c>
      <c r="E77" s="236"/>
      <c r="F77" s="240"/>
      <c r="G77" s="231"/>
    </row>
    <row r="78" spans="1:7" ht="20.25" customHeight="1">
      <c r="A78" s="1232"/>
      <c r="B78" s="1235"/>
      <c r="C78" s="1235"/>
      <c r="D78" s="241" t="s">
        <v>411</v>
      </c>
      <c r="E78" s="236"/>
      <c r="F78" s="240"/>
      <c r="G78" s="231"/>
    </row>
    <row r="79" spans="1:7" ht="20.25" customHeight="1">
      <c r="A79" s="1232"/>
      <c r="B79" s="1235"/>
      <c r="C79" s="1235"/>
      <c r="D79" s="241" t="s">
        <v>410</v>
      </c>
      <c r="E79" s="236"/>
      <c r="F79" s="240"/>
      <c r="G79" s="231"/>
    </row>
    <row r="80" spans="1:7" ht="20.25" customHeight="1">
      <c r="A80" s="1232"/>
      <c r="B80" s="1235"/>
      <c r="C80" s="1235"/>
      <c r="D80" s="241"/>
      <c r="E80" s="236"/>
      <c r="F80" s="240"/>
      <c r="G80" s="231"/>
    </row>
    <row r="81" spans="1:7" ht="20.25" customHeight="1">
      <c r="A81" s="1232"/>
      <c r="B81" s="1235"/>
      <c r="C81" s="1235"/>
      <c r="D81" s="241"/>
      <c r="E81" s="236"/>
      <c r="F81" s="240"/>
      <c r="G81" s="231"/>
    </row>
    <row r="82" spans="1:7" ht="20.25" customHeight="1">
      <c r="A82" s="1232"/>
      <c r="B82" s="1235"/>
      <c r="C82" s="1236"/>
      <c r="D82" s="241"/>
      <c r="E82" s="236"/>
      <c r="F82" s="240"/>
      <c r="G82" s="231"/>
    </row>
    <row r="83" spans="1:7" ht="20.25" customHeight="1">
      <c r="A83" s="1232"/>
      <c r="B83" s="1235"/>
      <c r="C83" s="1234" t="s">
        <v>409</v>
      </c>
      <c r="D83" s="241"/>
      <c r="E83" s="236"/>
      <c r="F83" s="240"/>
      <c r="G83" s="231"/>
    </row>
    <row r="84" spans="1:7" ht="20.25" customHeight="1">
      <c r="A84" s="1232"/>
      <c r="B84" s="1235"/>
      <c r="C84" s="1235"/>
      <c r="D84" s="241"/>
      <c r="E84" s="242"/>
      <c r="F84" s="242"/>
      <c r="G84" s="231"/>
    </row>
    <row r="85" spans="1:7" ht="20.25" customHeight="1">
      <c r="A85" s="1232"/>
      <c r="B85" s="1235"/>
      <c r="C85" s="1235"/>
      <c r="D85" s="241"/>
      <c r="E85" s="236"/>
      <c r="F85" s="240"/>
      <c r="G85" s="231"/>
    </row>
    <row r="86" spans="1:7" ht="20.25" customHeight="1">
      <c r="A86" s="1232"/>
      <c r="B86" s="1235"/>
      <c r="C86" s="1236"/>
      <c r="D86" s="241" t="s">
        <v>409</v>
      </c>
      <c r="E86" s="236"/>
      <c r="F86" s="240"/>
      <c r="G86" s="231"/>
    </row>
    <row r="87" spans="1:7" ht="20.25" customHeight="1">
      <c r="A87" s="1232"/>
      <c r="B87" s="1236"/>
      <c r="C87" s="1241" t="s">
        <v>405</v>
      </c>
      <c r="D87" s="1242"/>
      <c r="E87" s="236"/>
      <c r="F87" s="240"/>
      <c r="G87" s="231"/>
    </row>
    <row r="88" spans="1:7" ht="18" customHeight="1">
      <c r="A88" s="1232"/>
      <c r="B88" s="1234" t="s">
        <v>241</v>
      </c>
      <c r="C88" s="1243" t="s">
        <v>408</v>
      </c>
      <c r="D88" s="1244"/>
      <c r="E88" s="236"/>
      <c r="F88" s="240"/>
      <c r="G88" s="235"/>
    </row>
    <row r="89" spans="1:7" ht="18" customHeight="1">
      <c r="A89" s="1232"/>
      <c r="B89" s="1235"/>
      <c r="C89" s="1243" t="s">
        <v>407</v>
      </c>
      <c r="D89" s="1244"/>
      <c r="E89" s="236"/>
      <c r="F89" s="240"/>
      <c r="G89" s="235"/>
    </row>
    <row r="90" spans="1:7" ht="18" customHeight="1">
      <c r="A90" s="1232"/>
      <c r="B90" s="1235"/>
      <c r="C90" s="1243" t="s">
        <v>406</v>
      </c>
      <c r="D90" s="1244"/>
      <c r="E90" s="236"/>
      <c r="F90" s="240"/>
      <c r="G90" s="235"/>
    </row>
    <row r="91" spans="1:7" ht="18" customHeight="1">
      <c r="A91" s="1232"/>
      <c r="B91" s="1236"/>
      <c r="C91" s="1243" t="s">
        <v>405</v>
      </c>
      <c r="D91" s="1244"/>
      <c r="E91" s="236"/>
      <c r="F91" s="240"/>
      <c r="G91" s="231"/>
    </row>
    <row r="92" spans="1:7" ht="18" customHeight="1" thickBot="1">
      <c r="A92" s="1233"/>
      <c r="B92" s="1224" t="s">
        <v>400</v>
      </c>
      <c r="C92" s="1225"/>
      <c r="D92" s="1226"/>
      <c r="E92" s="234"/>
      <c r="F92" s="239"/>
      <c r="G92" s="233"/>
    </row>
    <row r="93" spans="1:7" ht="18" customHeight="1" thickTop="1">
      <c r="A93" s="1227" t="s">
        <v>249</v>
      </c>
      <c r="B93" s="1217" t="s">
        <v>404</v>
      </c>
      <c r="C93" s="1217"/>
      <c r="D93" s="1217"/>
      <c r="E93" s="238"/>
      <c r="F93" s="238"/>
      <c r="G93" s="237"/>
    </row>
    <row r="94" spans="1:7" ht="18" customHeight="1">
      <c r="A94" s="1228"/>
      <c r="B94" s="1221" t="s">
        <v>403</v>
      </c>
      <c r="C94" s="1221"/>
      <c r="D94" s="1221"/>
      <c r="E94" s="236"/>
      <c r="F94" s="236"/>
      <c r="G94" s="235"/>
    </row>
    <row r="95" spans="1:7" ht="18" customHeight="1">
      <c r="A95" s="1228"/>
      <c r="B95" s="1221" t="s">
        <v>402</v>
      </c>
      <c r="C95" s="1221"/>
      <c r="D95" s="1221"/>
      <c r="E95" s="236"/>
      <c r="F95" s="236"/>
      <c r="G95" s="235"/>
    </row>
    <row r="96" spans="1:7" ht="18" customHeight="1">
      <c r="A96" s="1228"/>
      <c r="B96" s="1221" t="s">
        <v>401</v>
      </c>
      <c r="C96" s="1221"/>
      <c r="D96" s="1221"/>
      <c r="E96" s="236"/>
      <c r="F96" s="236"/>
      <c r="G96" s="235"/>
    </row>
    <row r="97" spans="1:7" ht="18" customHeight="1" thickBot="1">
      <c r="A97" s="1229"/>
      <c r="B97" s="1230" t="s">
        <v>400</v>
      </c>
      <c r="C97" s="1230"/>
      <c r="D97" s="1230"/>
      <c r="E97" s="234"/>
      <c r="F97" s="234"/>
      <c r="G97" s="233"/>
    </row>
    <row r="98" spans="1:7" ht="18" customHeight="1" thickTop="1">
      <c r="A98" s="1216" t="s">
        <v>399</v>
      </c>
      <c r="B98" s="1217"/>
      <c r="C98" s="1217"/>
      <c r="D98" s="1217"/>
      <c r="E98" s="1218"/>
      <c r="F98" s="1219"/>
      <c r="G98" s="232"/>
    </row>
    <row r="99" spans="1:7" ht="18" customHeight="1">
      <c r="A99" s="1220" t="s">
        <v>398</v>
      </c>
      <c r="B99" s="1221"/>
      <c r="C99" s="1221"/>
      <c r="D99" s="1221"/>
      <c r="E99" s="1222"/>
      <c r="F99" s="1223"/>
      <c r="G99" s="231"/>
    </row>
    <row r="100" spans="1:7" ht="18" customHeight="1">
      <c r="A100" s="1220" t="s">
        <v>397</v>
      </c>
      <c r="B100" s="1221"/>
      <c r="C100" s="1221"/>
      <c r="D100" s="1221"/>
      <c r="E100" s="1222"/>
      <c r="F100" s="1223"/>
      <c r="G100" s="231"/>
    </row>
    <row r="101" spans="1:7" ht="18" customHeight="1" thickBot="1">
      <c r="A101" s="1211" t="s">
        <v>396</v>
      </c>
      <c r="B101" s="1212"/>
      <c r="C101" s="1212"/>
      <c r="D101" s="1212"/>
      <c r="E101" s="1213"/>
      <c r="F101" s="1214"/>
      <c r="G101" s="230"/>
    </row>
    <row r="102" spans="1:7">
      <c r="A102" s="1215"/>
      <c r="B102" s="1215"/>
      <c r="C102" s="1215"/>
      <c r="D102" s="1215"/>
      <c r="E102" s="1215"/>
      <c r="F102" s="1215"/>
      <c r="G102" s="1215"/>
    </row>
    <row r="103" spans="1:7" ht="21">
      <c r="A103" s="573" t="s">
        <v>422</v>
      </c>
      <c r="B103" s="573"/>
      <c r="C103" s="573"/>
      <c r="D103" s="573"/>
      <c r="E103" s="573"/>
      <c r="F103" s="573"/>
      <c r="G103" s="573"/>
    </row>
    <row r="104" spans="1:7" ht="14.4">
      <c r="E104" s="247"/>
      <c r="F104" s="247"/>
    </row>
    <row r="105" spans="1:7">
      <c r="A105" s="1237" t="s">
        <v>421</v>
      </c>
      <c r="B105" s="1237"/>
      <c r="C105" s="1237"/>
      <c r="D105" s="1237"/>
      <c r="E105" s="1237"/>
      <c r="F105" s="1237"/>
      <c r="G105" s="1237"/>
    </row>
    <row r="107" spans="1:7" ht="13.8" thickBot="1">
      <c r="G107" s="246" t="s">
        <v>223</v>
      </c>
    </row>
    <row r="108" spans="1:7" ht="18" customHeight="1">
      <c r="A108" s="1238" t="s">
        <v>420</v>
      </c>
      <c r="B108" s="1239"/>
      <c r="C108" s="1239"/>
      <c r="D108" s="1240"/>
      <c r="E108" s="245" t="s">
        <v>419</v>
      </c>
      <c r="F108" s="244" t="s">
        <v>418</v>
      </c>
      <c r="G108" s="243" t="s">
        <v>417</v>
      </c>
    </row>
    <row r="109" spans="1:7" ht="20.25" customHeight="1">
      <c r="A109" s="1231" t="s">
        <v>416</v>
      </c>
      <c r="B109" s="1234" t="s">
        <v>238</v>
      </c>
      <c r="C109" s="1234" t="s">
        <v>415</v>
      </c>
      <c r="D109" s="241" t="s">
        <v>414</v>
      </c>
      <c r="E109" s="236"/>
      <c r="F109" s="240"/>
      <c r="G109" s="231"/>
    </row>
    <row r="110" spans="1:7" ht="20.25" customHeight="1">
      <c r="A110" s="1232"/>
      <c r="B110" s="1235"/>
      <c r="C110" s="1235"/>
      <c r="D110" s="241" t="s">
        <v>413</v>
      </c>
      <c r="E110" s="236"/>
      <c r="F110" s="240"/>
      <c r="G110" s="231"/>
    </row>
    <row r="111" spans="1:7" ht="20.25" customHeight="1">
      <c r="A111" s="1232"/>
      <c r="B111" s="1235"/>
      <c r="C111" s="1235"/>
      <c r="D111" s="241" t="s">
        <v>412</v>
      </c>
      <c r="E111" s="236"/>
      <c r="F111" s="240"/>
      <c r="G111" s="231"/>
    </row>
    <row r="112" spans="1:7" ht="20.25" customHeight="1">
      <c r="A112" s="1232"/>
      <c r="B112" s="1235"/>
      <c r="C112" s="1235"/>
      <c r="D112" s="241" t="s">
        <v>411</v>
      </c>
      <c r="E112" s="236"/>
      <c r="F112" s="240"/>
      <c r="G112" s="231"/>
    </row>
    <row r="113" spans="1:7" ht="20.25" customHeight="1">
      <c r="A113" s="1232"/>
      <c r="B113" s="1235"/>
      <c r="C113" s="1235"/>
      <c r="D113" s="241" t="s">
        <v>410</v>
      </c>
      <c r="E113" s="236"/>
      <c r="F113" s="240"/>
      <c r="G113" s="231"/>
    </row>
    <row r="114" spans="1:7" ht="20.25" customHeight="1">
      <c r="A114" s="1232"/>
      <c r="B114" s="1235"/>
      <c r="C114" s="1235"/>
      <c r="D114" s="241"/>
      <c r="E114" s="236"/>
      <c r="F114" s="240"/>
      <c r="G114" s="231"/>
    </row>
    <row r="115" spans="1:7" ht="20.25" customHeight="1">
      <c r="A115" s="1232"/>
      <c r="B115" s="1235"/>
      <c r="C115" s="1235"/>
      <c r="D115" s="241"/>
      <c r="E115" s="236"/>
      <c r="F115" s="240"/>
      <c r="G115" s="231"/>
    </row>
    <row r="116" spans="1:7" ht="20.25" customHeight="1">
      <c r="A116" s="1232"/>
      <c r="B116" s="1235"/>
      <c r="C116" s="1236"/>
      <c r="D116" s="241"/>
      <c r="E116" s="236"/>
      <c r="F116" s="240"/>
      <c r="G116" s="231"/>
    </row>
    <row r="117" spans="1:7" ht="20.25" customHeight="1">
      <c r="A117" s="1232"/>
      <c r="B117" s="1235"/>
      <c r="C117" s="1234" t="s">
        <v>409</v>
      </c>
      <c r="D117" s="241"/>
      <c r="E117" s="236"/>
      <c r="F117" s="240"/>
      <c r="G117" s="231"/>
    </row>
    <row r="118" spans="1:7" ht="20.25" customHeight="1">
      <c r="A118" s="1232"/>
      <c r="B118" s="1235"/>
      <c r="C118" s="1235"/>
      <c r="D118" s="241"/>
      <c r="E118" s="242"/>
      <c r="F118" s="242"/>
      <c r="G118" s="231"/>
    </row>
    <row r="119" spans="1:7" ht="20.25" customHeight="1">
      <c r="A119" s="1232"/>
      <c r="B119" s="1235"/>
      <c r="C119" s="1235"/>
      <c r="D119" s="241"/>
      <c r="E119" s="236"/>
      <c r="F119" s="240"/>
      <c r="G119" s="231"/>
    </row>
    <row r="120" spans="1:7" ht="20.25" customHeight="1">
      <c r="A120" s="1232"/>
      <c r="B120" s="1235"/>
      <c r="C120" s="1236"/>
      <c r="D120" s="241" t="s">
        <v>409</v>
      </c>
      <c r="E120" s="236"/>
      <c r="F120" s="240"/>
      <c r="G120" s="231"/>
    </row>
    <row r="121" spans="1:7" ht="20.25" customHeight="1">
      <c r="A121" s="1232"/>
      <c r="B121" s="1236"/>
      <c r="C121" s="1241" t="s">
        <v>405</v>
      </c>
      <c r="D121" s="1242"/>
      <c r="E121" s="236"/>
      <c r="F121" s="240"/>
      <c r="G121" s="231"/>
    </row>
    <row r="122" spans="1:7" ht="18" customHeight="1">
      <c r="A122" s="1232"/>
      <c r="B122" s="1234" t="s">
        <v>241</v>
      </c>
      <c r="C122" s="1243" t="s">
        <v>408</v>
      </c>
      <c r="D122" s="1244"/>
      <c r="E122" s="236"/>
      <c r="F122" s="240"/>
      <c r="G122" s="235"/>
    </row>
    <row r="123" spans="1:7" ht="18" customHeight="1">
      <c r="A123" s="1232"/>
      <c r="B123" s="1235"/>
      <c r="C123" s="1243" t="s">
        <v>407</v>
      </c>
      <c r="D123" s="1244"/>
      <c r="E123" s="236"/>
      <c r="F123" s="240"/>
      <c r="G123" s="235"/>
    </row>
    <row r="124" spans="1:7" ht="18" customHeight="1">
      <c r="A124" s="1232"/>
      <c r="B124" s="1235"/>
      <c r="C124" s="1243" t="s">
        <v>406</v>
      </c>
      <c r="D124" s="1244"/>
      <c r="E124" s="236"/>
      <c r="F124" s="240"/>
      <c r="G124" s="235"/>
    </row>
    <row r="125" spans="1:7" ht="18" customHeight="1">
      <c r="A125" s="1232"/>
      <c r="B125" s="1236"/>
      <c r="C125" s="1243" t="s">
        <v>405</v>
      </c>
      <c r="D125" s="1244"/>
      <c r="E125" s="236"/>
      <c r="F125" s="240"/>
      <c r="G125" s="231"/>
    </row>
    <row r="126" spans="1:7" ht="18" customHeight="1" thickBot="1">
      <c r="A126" s="1233"/>
      <c r="B126" s="1224" t="s">
        <v>400</v>
      </c>
      <c r="C126" s="1225"/>
      <c r="D126" s="1226"/>
      <c r="E126" s="234"/>
      <c r="F126" s="239"/>
      <c r="G126" s="233"/>
    </row>
    <row r="127" spans="1:7" ht="18" customHeight="1" thickTop="1">
      <c r="A127" s="1227" t="s">
        <v>249</v>
      </c>
      <c r="B127" s="1217" t="s">
        <v>404</v>
      </c>
      <c r="C127" s="1217"/>
      <c r="D127" s="1217"/>
      <c r="E127" s="238"/>
      <c r="F127" s="238"/>
      <c r="G127" s="237"/>
    </row>
    <row r="128" spans="1:7" ht="18" customHeight="1">
      <c r="A128" s="1228"/>
      <c r="B128" s="1221" t="s">
        <v>403</v>
      </c>
      <c r="C128" s="1221"/>
      <c r="D128" s="1221"/>
      <c r="E128" s="236"/>
      <c r="F128" s="236"/>
      <c r="G128" s="235"/>
    </row>
    <row r="129" spans="1:7" ht="18" customHeight="1">
      <c r="A129" s="1228"/>
      <c r="B129" s="1221" t="s">
        <v>402</v>
      </c>
      <c r="C129" s="1221"/>
      <c r="D129" s="1221"/>
      <c r="E129" s="236"/>
      <c r="F129" s="236"/>
      <c r="G129" s="235"/>
    </row>
    <row r="130" spans="1:7" ht="18" customHeight="1">
      <c r="A130" s="1228"/>
      <c r="B130" s="1221" t="s">
        <v>401</v>
      </c>
      <c r="C130" s="1221"/>
      <c r="D130" s="1221"/>
      <c r="E130" s="236"/>
      <c r="F130" s="236"/>
      <c r="G130" s="235"/>
    </row>
    <row r="131" spans="1:7" ht="18" customHeight="1" thickBot="1">
      <c r="A131" s="1229"/>
      <c r="B131" s="1230" t="s">
        <v>400</v>
      </c>
      <c r="C131" s="1230"/>
      <c r="D131" s="1230"/>
      <c r="E131" s="234"/>
      <c r="F131" s="234"/>
      <c r="G131" s="233"/>
    </row>
    <row r="132" spans="1:7" ht="18" customHeight="1" thickTop="1">
      <c r="A132" s="1216" t="s">
        <v>399</v>
      </c>
      <c r="B132" s="1217"/>
      <c r="C132" s="1217"/>
      <c r="D132" s="1217"/>
      <c r="E132" s="1218"/>
      <c r="F132" s="1219"/>
      <c r="G132" s="232"/>
    </row>
    <row r="133" spans="1:7" ht="18" customHeight="1">
      <c r="A133" s="1220" t="s">
        <v>398</v>
      </c>
      <c r="B133" s="1221"/>
      <c r="C133" s="1221"/>
      <c r="D133" s="1221"/>
      <c r="E133" s="1222"/>
      <c r="F133" s="1223"/>
      <c r="G133" s="231"/>
    </row>
    <row r="134" spans="1:7" ht="18" customHeight="1">
      <c r="A134" s="1220" t="s">
        <v>397</v>
      </c>
      <c r="B134" s="1221"/>
      <c r="C134" s="1221"/>
      <c r="D134" s="1221"/>
      <c r="E134" s="1222"/>
      <c r="F134" s="1223"/>
      <c r="G134" s="231"/>
    </row>
    <row r="135" spans="1:7" ht="18" customHeight="1" thickBot="1">
      <c r="A135" s="1211" t="s">
        <v>396</v>
      </c>
      <c r="B135" s="1212"/>
      <c r="C135" s="1212"/>
      <c r="D135" s="1212"/>
      <c r="E135" s="1213"/>
      <c r="F135" s="1214"/>
      <c r="G135" s="230"/>
    </row>
    <row r="136" spans="1:7">
      <c r="A136" s="1215"/>
      <c r="B136" s="1215"/>
      <c r="C136" s="1215"/>
      <c r="D136" s="1215"/>
      <c r="E136" s="1215"/>
      <c r="F136" s="1215"/>
      <c r="G136" s="1215"/>
    </row>
    <row r="137" spans="1:7" ht="21">
      <c r="A137" s="573" t="s">
        <v>422</v>
      </c>
      <c r="B137" s="573"/>
      <c r="C137" s="573"/>
      <c r="D137" s="573"/>
      <c r="E137" s="573"/>
      <c r="F137" s="573"/>
      <c r="G137" s="573"/>
    </row>
    <row r="138" spans="1:7" ht="14.4">
      <c r="E138" s="247"/>
      <c r="F138" s="247"/>
    </row>
    <row r="139" spans="1:7">
      <c r="A139" s="1237" t="s">
        <v>421</v>
      </c>
      <c r="B139" s="1237"/>
      <c r="C139" s="1237"/>
      <c r="D139" s="1237"/>
      <c r="E139" s="1237"/>
      <c r="F139" s="1237"/>
      <c r="G139" s="1237"/>
    </row>
    <row r="141" spans="1:7" ht="13.8" thickBot="1">
      <c r="G141" s="246" t="s">
        <v>223</v>
      </c>
    </row>
    <row r="142" spans="1:7" ht="18" customHeight="1">
      <c r="A142" s="1238" t="s">
        <v>420</v>
      </c>
      <c r="B142" s="1239"/>
      <c r="C142" s="1239"/>
      <c r="D142" s="1240"/>
      <c r="E142" s="245" t="s">
        <v>419</v>
      </c>
      <c r="F142" s="244" t="s">
        <v>418</v>
      </c>
      <c r="G142" s="243" t="s">
        <v>417</v>
      </c>
    </row>
    <row r="143" spans="1:7" ht="20.25" customHeight="1">
      <c r="A143" s="1231" t="s">
        <v>416</v>
      </c>
      <c r="B143" s="1234" t="s">
        <v>238</v>
      </c>
      <c r="C143" s="1234" t="s">
        <v>415</v>
      </c>
      <c r="D143" s="241" t="s">
        <v>414</v>
      </c>
      <c r="E143" s="236"/>
      <c r="F143" s="240"/>
      <c r="G143" s="231"/>
    </row>
    <row r="144" spans="1:7" ht="20.25" customHeight="1">
      <c r="A144" s="1232"/>
      <c r="B144" s="1235"/>
      <c r="C144" s="1235"/>
      <c r="D144" s="241" t="s">
        <v>413</v>
      </c>
      <c r="E144" s="236"/>
      <c r="F144" s="240"/>
      <c r="G144" s="231"/>
    </row>
    <row r="145" spans="1:7" ht="20.25" customHeight="1">
      <c r="A145" s="1232"/>
      <c r="B145" s="1235"/>
      <c r="C145" s="1235"/>
      <c r="D145" s="241" t="s">
        <v>412</v>
      </c>
      <c r="E145" s="236"/>
      <c r="F145" s="240"/>
      <c r="G145" s="231"/>
    </row>
    <row r="146" spans="1:7" ht="20.25" customHeight="1">
      <c r="A146" s="1232"/>
      <c r="B146" s="1235"/>
      <c r="C146" s="1235"/>
      <c r="D146" s="241" t="s">
        <v>411</v>
      </c>
      <c r="E146" s="236"/>
      <c r="F146" s="240"/>
      <c r="G146" s="231"/>
    </row>
    <row r="147" spans="1:7" ht="20.25" customHeight="1">
      <c r="A147" s="1232"/>
      <c r="B147" s="1235"/>
      <c r="C147" s="1235"/>
      <c r="D147" s="241" t="s">
        <v>410</v>
      </c>
      <c r="E147" s="236"/>
      <c r="F147" s="240"/>
      <c r="G147" s="231"/>
    </row>
    <row r="148" spans="1:7" ht="20.25" customHeight="1">
      <c r="A148" s="1232"/>
      <c r="B148" s="1235"/>
      <c r="C148" s="1235"/>
      <c r="D148" s="241"/>
      <c r="E148" s="236"/>
      <c r="F148" s="240"/>
      <c r="G148" s="231"/>
    </row>
    <row r="149" spans="1:7" ht="20.25" customHeight="1">
      <c r="A149" s="1232"/>
      <c r="B149" s="1235"/>
      <c r="C149" s="1235"/>
      <c r="D149" s="241"/>
      <c r="E149" s="236"/>
      <c r="F149" s="240"/>
      <c r="G149" s="231"/>
    </row>
    <row r="150" spans="1:7" ht="20.25" customHeight="1">
      <c r="A150" s="1232"/>
      <c r="B150" s="1235"/>
      <c r="C150" s="1236"/>
      <c r="D150" s="241"/>
      <c r="E150" s="236"/>
      <c r="F150" s="240"/>
      <c r="G150" s="231"/>
    </row>
    <row r="151" spans="1:7" ht="20.25" customHeight="1">
      <c r="A151" s="1232"/>
      <c r="B151" s="1235"/>
      <c r="C151" s="1234" t="s">
        <v>409</v>
      </c>
      <c r="D151" s="241"/>
      <c r="E151" s="236"/>
      <c r="F151" s="240"/>
      <c r="G151" s="231"/>
    </row>
    <row r="152" spans="1:7" ht="20.25" customHeight="1">
      <c r="A152" s="1232"/>
      <c r="B152" s="1235"/>
      <c r="C152" s="1235"/>
      <c r="D152" s="241"/>
      <c r="E152" s="242"/>
      <c r="F152" s="242"/>
      <c r="G152" s="231"/>
    </row>
    <row r="153" spans="1:7" ht="20.25" customHeight="1">
      <c r="A153" s="1232"/>
      <c r="B153" s="1235"/>
      <c r="C153" s="1235"/>
      <c r="D153" s="241"/>
      <c r="E153" s="236"/>
      <c r="F153" s="240"/>
      <c r="G153" s="231"/>
    </row>
    <row r="154" spans="1:7" ht="20.25" customHeight="1">
      <c r="A154" s="1232"/>
      <c r="B154" s="1235"/>
      <c r="C154" s="1236"/>
      <c r="D154" s="241" t="s">
        <v>409</v>
      </c>
      <c r="E154" s="236"/>
      <c r="F154" s="240"/>
      <c r="G154" s="231"/>
    </row>
    <row r="155" spans="1:7" ht="20.25" customHeight="1">
      <c r="A155" s="1232"/>
      <c r="B155" s="1236"/>
      <c r="C155" s="1241" t="s">
        <v>405</v>
      </c>
      <c r="D155" s="1242"/>
      <c r="E155" s="236"/>
      <c r="F155" s="240"/>
      <c r="G155" s="231"/>
    </row>
    <row r="156" spans="1:7" ht="18" customHeight="1">
      <c r="A156" s="1232"/>
      <c r="B156" s="1234" t="s">
        <v>241</v>
      </c>
      <c r="C156" s="1243" t="s">
        <v>408</v>
      </c>
      <c r="D156" s="1244"/>
      <c r="E156" s="236"/>
      <c r="F156" s="240"/>
      <c r="G156" s="235"/>
    </row>
    <row r="157" spans="1:7" ht="18" customHeight="1">
      <c r="A157" s="1232"/>
      <c r="B157" s="1235"/>
      <c r="C157" s="1243" t="s">
        <v>407</v>
      </c>
      <c r="D157" s="1244"/>
      <c r="E157" s="236"/>
      <c r="F157" s="240"/>
      <c r="G157" s="235"/>
    </row>
    <row r="158" spans="1:7" ht="18" customHeight="1">
      <c r="A158" s="1232"/>
      <c r="B158" s="1235"/>
      <c r="C158" s="1243" t="s">
        <v>406</v>
      </c>
      <c r="D158" s="1244"/>
      <c r="E158" s="236"/>
      <c r="F158" s="240"/>
      <c r="G158" s="235"/>
    </row>
    <row r="159" spans="1:7" ht="18" customHeight="1">
      <c r="A159" s="1232"/>
      <c r="B159" s="1236"/>
      <c r="C159" s="1243" t="s">
        <v>405</v>
      </c>
      <c r="D159" s="1244"/>
      <c r="E159" s="236"/>
      <c r="F159" s="240"/>
      <c r="G159" s="231"/>
    </row>
    <row r="160" spans="1:7" ht="18" customHeight="1" thickBot="1">
      <c r="A160" s="1233"/>
      <c r="B160" s="1224" t="s">
        <v>400</v>
      </c>
      <c r="C160" s="1225"/>
      <c r="D160" s="1226"/>
      <c r="E160" s="234"/>
      <c r="F160" s="239"/>
      <c r="G160" s="233"/>
    </row>
    <row r="161" spans="1:7" ht="18" customHeight="1" thickTop="1">
      <c r="A161" s="1227" t="s">
        <v>249</v>
      </c>
      <c r="B161" s="1217" t="s">
        <v>404</v>
      </c>
      <c r="C161" s="1217"/>
      <c r="D161" s="1217"/>
      <c r="E161" s="238"/>
      <c r="F161" s="238"/>
      <c r="G161" s="237"/>
    </row>
    <row r="162" spans="1:7" ht="18" customHeight="1">
      <c r="A162" s="1228"/>
      <c r="B162" s="1221" t="s">
        <v>403</v>
      </c>
      <c r="C162" s="1221"/>
      <c r="D162" s="1221"/>
      <c r="E162" s="236"/>
      <c r="F162" s="236"/>
      <c r="G162" s="235"/>
    </row>
    <row r="163" spans="1:7" ht="18" customHeight="1">
      <c r="A163" s="1228"/>
      <c r="B163" s="1221" t="s">
        <v>402</v>
      </c>
      <c r="C163" s="1221"/>
      <c r="D163" s="1221"/>
      <c r="E163" s="236"/>
      <c r="F163" s="236"/>
      <c r="G163" s="235"/>
    </row>
    <row r="164" spans="1:7" ht="18" customHeight="1">
      <c r="A164" s="1228"/>
      <c r="B164" s="1221" t="s">
        <v>401</v>
      </c>
      <c r="C164" s="1221"/>
      <c r="D164" s="1221"/>
      <c r="E164" s="236"/>
      <c r="F164" s="236"/>
      <c r="G164" s="235"/>
    </row>
    <row r="165" spans="1:7" ht="18" customHeight="1" thickBot="1">
      <c r="A165" s="1229"/>
      <c r="B165" s="1230" t="s">
        <v>400</v>
      </c>
      <c r="C165" s="1230"/>
      <c r="D165" s="1230"/>
      <c r="E165" s="234"/>
      <c r="F165" s="234"/>
      <c r="G165" s="233"/>
    </row>
    <row r="166" spans="1:7" ht="18" customHeight="1" thickTop="1">
      <c r="A166" s="1216" t="s">
        <v>399</v>
      </c>
      <c r="B166" s="1217"/>
      <c r="C166" s="1217"/>
      <c r="D166" s="1217"/>
      <c r="E166" s="1218"/>
      <c r="F166" s="1219"/>
      <c r="G166" s="232"/>
    </row>
    <row r="167" spans="1:7" ht="18" customHeight="1">
      <c r="A167" s="1220" t="s">
        <v>398</v>
      </c>
      <c r="B167" s="1221"/>
      <c r="C167" s="1221"/>
      <c r="D167" s="1221"/>
      <c r="E167" s="1222"/>
      <c r="F167" s="1223"/>
      <c r="G167" s="231"/>
    </row>
    <row r="168" spans="1:7" ht="18" customHeight="1">
      <c r="A168" s="1220" t="s">
        <v>397</v>
      </c>
      <c r="B168" s="1221"/>
      <c r="C168" s="1221"/>
      <c r="D168" s="1221"/>
      <c r="E168" s="1222"/>
      <c r="F168" s="1223"/>
      <c r="G168" s="231"/>
    </row>
    <row r="169" spans="1:7" ht="18" customHeight="1" thickBot="1">
      <c r="A169" s="1211" t="s">
        <v>396</v>
      </c>
      <c r="B169" s="1212"/>
      <c r="C169" s="1212"/>
      <c r="D169" s="1212"/>
      <c r="E169" s="1213"/>
      <c r="F169" s="1214"/>
      <c r="G169" s="230"/>
    </row>
    <row r="170" spans="1:7">
      <c r="A170" s="1215"/>
      <c r="B170" s="1215"/>
      <c r="C170" s="1215"/>
      <c r="D170" s="1215"/>
      <c r="E170" s="1215"/>
      <c r="F170" s="1215"/>
      <c r="G170" s="1215"/>
    </row>
  </sheetData>
  <mergeCells count="145">
    <mergeCell ref="B20:B23"/>
    <mergeCell ref="C20:D20"/>
    <mergeCell ref="C21:D21"/>
    <mergeCell ref="C22:D22"/>
    <mergeCell ref="C23:D23"/>
    <mergeCell ref="B24:D24"/>
    <mergeCell ref="E33:F33"/>
    <mergeCell ref="A34:G34"/>
    <mergeCell ref="A1:G1"/>
    <mergeCell ref="A3:G3"/>
    <mergeCell ref="A6:D6"/>
    <mergeCell ref="A7:A24"/>
    <mergeCell ref="B7:B19"/>
    <mergeCell ref="C7:C14"/>
    <mergeCell ref="C15:C18"/>
    <mergeCell ref="C19:D19"/>
    <mergeCell ref="A25:A29"/>
    <mergeCell ref="B25:D25"/>
    <mergeCell ref="B26:D26"/>
    <mergeCell ref="B27:D27"/>
    <mergeCell ref="B28:D28"/>
    <mergeCell ref="B29:D29"/>
    <mergeCell ref="A35:G35"/>
    <mergeCell ref="A37:G37"/>
    <mergeCell ref="A40:D40"/>
    <mergeCell ref="A30:D30"/>
    <mergeCell ref="E30:F30"/>
    <mergeCell ref="A31:D31"/>
    <mergeCell ref="E31:F31"/>
    <mergeCell ref="A32:D32"/>
    <mergeCell ref="E32:F32"/>
    <mergeCell ref="A33:D33"/>
    <mergeCell ref="C49:C52"/>
    <mergeCell ref="C53:D53"/>
    <mergeCell ref="B54:B57"/>
    <mergeCell ref="C54:D54"/>
    <mergeCell ref="C55:D55"/>
    <mergeCell ref="C56:D56"/>
    <mergeCell ref="C57:D57"/>
    <mergeCell ref="B58:D58"/>
    <mergeCell ref="A59:A63"/>
    <mergeCell ref="B59:D59"/>
    <mergeCell ref="B60:D60"/>
    <mergeCell ref="B61:D61"/>
    <mergeCell ref="B62:D62"/>
    <mergeCell ref="B63:D63"/>
    <mergeCell ref="A41:A58"/>
    <mergeCell ref="B41:B53"/>
    <mergeCell ref="C41:C48"/>
    <mergeCell ref="A64:D64"/>
    <mergeCell ref="E64:F64"/>
    <mergeCell ref="A65:D65"/>
    <mergeCell ref="E65:F65"/>
    <mergeCell ref="A66:D66"/>
    <mergeCell ref="E66:F66"/>
    <mergeCell ref="A67:D67"/>
    <mergeCell ref="E67:F67"/>
    <mergeCell ref="A68:G68"/>
    <mergeCell ref="A69:G69"/>
    <mergeCell ref="A71:G71"/>
    <mergeCell ref="A74:D74"/>
    <mergeCell ref="C83:C86"/>
    <mergeCell ref="C87:D87"/>
    <mergeCell ref="B88:B91"/>
    <mergeCell ref="C88:D88"/>
    <mergeCell ref="C89:D89"/>
    <mergeCell ref="C90:D90"/>
    <mergeCell ref="C91:D91"/>
    <mergeCell ref="B92:D92"/>
    <mergeCell ref="A93:A97"/>
    <mergeCell ref="B93:D93"/>
    <mergeCell ref="B94:D94"/>
    <mergeCell ref="B95:D95"/>
    <mergeCell ref="B96:D96"/>
    <mergeCell ref="B97:D97"/>
    <mergeCell ref="A75:A92"/>
    <mergeCell ref="B75:B87"/>
    <mergeCell ref="C75:C82"/>
    <mergeCell ref="A98:D98"/>
    <mergeCell ref="E98:F98"/>
    <mergeCell ref="A99:D99"/>
    <mergeCell ref="E99:F99"/>
    <mergeCell ref="A100:D100"/>
    <mergeCell ref="E100:F100"/>
    <mergeCell ref="A101:D101"/>
    <mergeCell ref="E101:F101"/>
    <mergeCell ref="A102:G102"/>
    <mergeCell ref="A103:G103"/>
    <mergeCell ref="A105:G105"/>
    <mergeCell ref="A108:D108"/>
    <mergeCell ref="C117:C120"/>
    <mergeCell ref="C121:D121"/>
    <mergeCell ref="B122:B125"/>
    <mergeCell ref="C122:D122"/>
    <mergeCell ref="C123:D123"/>
    <mergeCell ref="C124:D124"/>
    <mergeCell ref="C125:D125"/>
    <mergeCell ref="B126:D126"/>
    <mergeCell ref="A127:A131"/>
    <mergeCell ref="B127:D127"/>
    <mergeCell ref="B128:D128"/>
    <mergeCell ref="B129:D129"/>
    <mergeCell ref="B130:D130"/>
    <mergeCell ref="B131:D131"/>
    <mergeCell ref="A109:A126"/>
    <mergeCell ref="B109:B121"/>
    <mergeCell ref="C109:C116"/>
    <mergeCell ref="A132:D132"/>
    <mergeCell ref="E132:F132"/>
    <mergeCell ref="A133:D133"/>
    <mergeCell ref="E133:F133"/>
    <mergeCell ref="A134:D134"/>
    <mergeCell ref="E134:F134"/>
    <mergeCell ref="A135:D135"/>
    <mergeCell ref="E135:F135"/>
    <mergeCell ref="A136:G136"/>
    <mergeCell ref="A137:G137"/>
    <mergeCell ref="A139:G139"/>
    <mergeCell ref="A142:D142"/>
    <mergeCell ref="C151:C154"/>
    <mergeCell ref="C155:D155"/>
    <mergeCell ref="B156:B159"/>
    <mergeCell ref="C156:D156"/>
    <mergeCell ref="C157:D157"/>
    <mergeCell ref="C158:D158"/>
    <mergeCell ref="C159:D159"/>
    <mergeCell ref="B160:D160"/>
    <mergeCell ref="A161:A165"/>
    <mergeCell ref="B161:D161"/>
    <mergeCell ref="B162:D162"/>
    <mergeCell ref="B163:D163"/>
    <mergeCell ref="B164:D164"/>
    <mergeCell ref="B165:D165"/>
    <mergeCell ref="A143:A160"/>
    <mergeCell ref="B143:B155"/>
    <mergeCell ref="C143:C150"/>
    <mergeCell ref="A169:D169"/>
    <mergeCell ref="E169:F169"/>
    <mergeCell ref="A170:G170"/>
    <mergeCell ref="A166:D166"/>
    <mergeCell ref="E166:F166"/>
    <mergeCell ref="A167:D167"/>
    <mergeCell ref="E167:F167"/>
    <mergeCell ref="A168:D168"/>
    <mergeCell ref="E168:F168"/>
  </mergeCells>
  <phoneticPr fontId="1"/>
  <pageMargins left="0.70866141732283472" right="0.70866141732283472" top="0.74803149606299213" bottom="0.74803149606299213" header="0.31496062992125984" footer="0.31496062992125984"/>
  <pageSetup paperSize="9" scale="81" orientation="portrait" blackAndWhite="1" r:id="rId1"/>
  <rowBreaks count="4" manualBreakCount="4">
    <brk id="34" max="6" man="1"/>
    <brk id="68" max="6" man="1"/>
    <brk id="102" max="6" man="1"/>
    <brk id="136"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55261-7A7A-4BC7-A53F-4ED2979A8C9A}">
  <sheetPr>
    <tabColor rgb="FF0070C0"/>
  </sheetPr>
  <dimension ref="A1:J132"/>
  <sheetViews>
    <sheetView view="pageBreakPreview" zoomScale="60" zoomScaleNormal="100" workbookViewId="0">
      <selection activeCell="N32" sqref="N32"/>
    </sheetView>
  </sheetViews>
  <sheetFormatPr defaultColWidth="8.88671875" defaultRowHeight="13.2"/>
  <cols>
    <col min="1" max="1" width="10.6640625" style="254" customWidth="1"/>
    <col min="2" max="2" width="24.109375" style="260" customWidth="1"/>
    <col min="3" max="3" width="8.109375" style="260" customWidth="1"/>
    <col min="4" max="5" width="8.109375" style="261" customWidth="1"/>
    <col min="6" max="6" width="8.77734375" style="261" customWidth="1"/>
    <col min="7" max="7" width="8.109375" style="254" customWidth="1"/>
    <col min="8" max="16384" width="8.88671875" style="254"/>
  </cols>
  <sheetData>
    <row r="1" spans="1:10" s="108" customFormat="1" ht="26.25" customHeight="1">
      <c r="A1" s="1252" t="s">
        <v>448</v>
      </c>
      <c r="B1" s="1252"/>
      <c r="C1" s="1252"/>
      <c r="D1" s="1252"/>
      <c r="E1" s="1252"/>
      <c r="F1" s="1252"/>
      <c r="G1" s="1252"/>
      <c r="H1" s="1252"/>
      <c r="I1" s="1252"/>
      <c r="J1" s="253"/>
    </row>
    <row r="2" spans="1:10" ht="18.75" customHeight="1">
      <c r="A2" s="1252"/>
      <c r="B2" s="1252"/>
      <c r="C2" s="1252"/>
      <c r="D2" s="1252"/>
      <c r="E2" s="1252"/>
      <c r="F2" s="1252"/>
      <c r="G2" s="1252"/>
      <c r="H2" s="1252"/>
      <c r="I2" s="1252"/>
      <c r="J2" s="253"/>
    </row>
    <row r="3" spans="1:10" ht="17.100000000000001" customHeight="1">
      <c r="A3" s="255"/>
      <c r="B3" s="256" t="s">
        <v>449</v>
      </c>
      <c r="C3" s="1253"/>
      <c r="D3" s="1254"/>
      <c r="E3" s="1254"/>
      <c r="F3" s="1255"/>
      <c r="G3" s="1256" t="s">
        <v>450</v>
      </c>
      <c r="H3" s="653"/>
    </row>
    <row r="4" spans="1:10" ht="17.100000000000001" customHeight="1">
      <c r="A4" s="257"/>
      <c r="B4" s="256" t="s">
        <v>451</v>
      </c>
      <c r="C4" s="1253"/>
      <c r="D4" s="1254"/>
      <c r="E4" s="1254"/>
      <c r="F4" s="1255"/>
      <c r="G4" s="1257" t="s">
        <v>452</v>
      </c>
      <c r="H4" s="1257"/>
      <c r="I4" s="1259"/>
      <c r="J4" s="258"/>
    </row>
    <row r="5" spans="1:10" ht="17.100000000000001" customHeight="1">
      <c r="A5" s="257"/>
      <c r="B5" s="259" t="s">
        <v>453</v>
      </c>
      <c r="C5" s="1261"/>
      <c r="D5" s="1262"/>
      <c r="E5" s="1262"/>
      <c r="F5" s="1263"/>
      <c r="G5" s="1257"/>
      <c r="H5" s="1257"/>
      <c r="I5" s="1259"/>
      <c r="J5" s="258"/>
    </row>
    <row r="6" spans="1:10" ht="17.100000000000001" customHeight="1">
      <c r="A6" s="257"/>
      <c r="B6" s="259" t="s">
        <v>454</v>
      </c>
      <c r="C6" s="1261"/>
      <c r="D6" s="1262"/>
      <c r="E6" s="1262"/>
      <c r="F6" s="1263"/>
      <c r="G6" s="1258"/>
      <c r="H6" s="1258"/>
      <c r="I6" s="1260"/>
      <c r="J6" s="258"/>
    </row>
    <row r="7" spans="1:10" ht="17.100000000000001" customHeight="1">
      <c r="A7" s="257"/>
    </row>
    <row r="8" spans="1:10" ht="17.100000000000001" customHeight="1">
      <c r="A8" s="257"/>
      <c r="B8" s="262"/>
      <c r="C8" s="262"/>
    </row>
    <row r="9" spans="1:10" ht="17.100000000000001" customHeight="1" thickBot="1">
      <c r="A9" s="257"/>
      <c r="B9" s="262"/>
      <c r="C9" s="262"/>
    </row>
    <row r="10" spans="1:10" ht="14.1" customHeight="1">
      <c r="A10" s="1264" t="s">
        <v>455</v>
      </c>
      <c r="B10" s="1245" t="s">
        <v>456</v>
      </c>
      <c r="C10" s="1266"/>
      <c r="D10" s="1249" t="s">
        <v>457</v>
      </c>
      <c r="E10" s="1250"/>
      <c r="F10" s="1251"/>
    </row>
    <row r="11" spans="1:10" ht="14.1" customHeight="1" thickBot="1">
      <c r="A11" s="1265"/>
      <c r="B11" s="1246"/>
      <c r="C11" s="1267"/>
      <c r="D11" s="263" t="s">
        <v>458</v>
      </c>
      <c r="E11" s="264" t="s">
        <v>459</v>
      </c>
      <c r="F11" s="265" t="s">
        <v>460</v>
      </c>
    </row>
    <row r="12" spans="1:10" ht="22.5" customHeight="1">
      <c r="A12" s="1268" t="s">
        <v>461</v>
      </c>
      <c r="B12" s="266" t="s">
        <v>462</v>
      </c>
      <c r="C12" s="267"/>
      <c r="D12" s="268"/>
      <c r="E12" s="268"/>
      <c r="F12" s="269"/>
      <c r="G12" s="270"/>
    </row>
    <row r="13" spans="1:10" ht="22.5" customHeight="1">
      <c r="A13" s="1269"/>
      <c r="B13" s="271" t="s">
        <v>463</v>
      </c>
      <c r="C13" s="272"/>
      <c r="D13" s="273"/>
      <c r="E13" s="273"/>
      <c r="F13" s="274"/>
      <c r="G13" s="270"/>
    </row>
    <row r="14" spans="1:10" ht="22.5" customHeight="1">
      <c r="A14" s="1269"/>
      <c r="B14" s="275" t="s">
        <v>464</v>
      </c>
      <c r="C14" s="276"/>
      <c r="D14" s="268"/>
      <c r="E14" s="268"/>
      <c r="F14" s="274"/>
      <c r="G14" s="270"/>
    </row>
    <row r="15" spans="1:10" ht="22.5" customHeight="1">
      <c r="A15" s="1269"/>
      <c r="B15" s="275" t="s">
        <v>465</v>
      </c>
      <c r="C15" s="276"/>
      <c r="D15" s="273"/>
      <c r="E15" s="273"/>
      <c r="F15" s="274"/>
      <c r="G15" s="270"/>
    </row>
    <row r="16" spans="1:10" ht="22.5" customHeight="1">
      <c r="A16" s="1269"/>
      <c r="B16" s="275" t="s">
        <v>466</v>
      </c>
      <c r="C16" s="276"/>
      <c r="D16" s="277"/>
      <c r="E16" s="278"/>
      <c r="F16" s="279"/>
      <c r="G16" s="280"/>
    </row>
    <row r="17" spans="1:6" ht="22.5" customHeight="1">
      <c r="A17" s="1269"/>
      <c r="B17" s="275" t="s">
        <v>467</v>
      </c>
      <c r="C17" s="276"/>
      <c r="D17" s="277"/>
      <c r="E17" s="278"/>
      <c r="F17" s="279"/>
    </row>
    <row r="18" spans="1:6" ht="22.5" customHeight="1">
      <c r="A18" s="1269"/>
      <c r="B18" s="281" t="s">
        <v>468</v>
      </c>
      <c r="C18" s="276"/>
      <c r="D18" s="277"/>
      <c r="E18" s="278"/>
      <c r="F18" s="279"/>
    </row>
    <row r="19" spans="1:6" ht="22.5" customHeight="1">
      <c r="A19" s="1269"/>
      <c r="B19" s="275" t="s">
        <v>469</v>
      </c>
      <c r="C19" s="276"/>
      <c r="D19" s="277"/>
      <c r="E19" s="278"/>
      <c r="F19" s="279"/>
    </row>
    <row r="20" spans="1:6" ht="22.5" customHeight="1">
      <c r="A20" s="1269"/>
      <c r="B20" s="275" t="s">
        <v>470</v>
      </c>
      <c r="C20" s="276"/>
      <c r="D20" s="277"/>
      <c r="E20" s="278"/>
      <c r="F20" s="279"/>
    </row>
    <row r="21" spans="1:6" ht="22.5" customHeight="1" thickBot="1">
      <c r="A21" s="1270"/>
      <c r="B21" s="282" t="s">
        <v>471</v>
      </c>
      <c r="C21" s="283"/>
      <c r="D21" s="284"/>
      <c r="E21" s="285"/>
      <c r="F21" s="286"/>
    </row>
    <row r="22" spans="1:6" ht="14.1" customHeight="1">
      <c r="A22" s="1264" t="s">
        <v>455</v>
      </c>
      <c r="B22" s="1245" t="s">
        <v>456</v>
      </c>
      <c r="C22" s="1247" t="s">
        <v>472</v>
      </c>
      <c r="D22" s="1249" t="s">
        <v>457</v>
      </c>
      <c r="E22" s="1250"/>
      <c r="F22" s="1251"/>
    </row>
    <row r="23" spans="1:6" ht="14.1" customHeight="1" thickBot="1">
      <c r="A23" s="1265"/>
      <c r="B23" s="1246"/>
      <c r="C23" s="1248"/>
      <c r="D23" s="263" t="s">
        <v>458</v>
      </c>
      <c r="E23" s="264" t="s">
        <v>459</v>
      </c>
      <c r="F23" s="265" t="s">
        <v>460</v>
      </c>
    </row>
    <row r="24" spans="1:6" ht="22.5" customHeight="1">
      <c r="A24" s="1269" t="s">
        <v>473</v>
      </c>
      <c r="B24" s="281" t="s">
        <v>474</v>
      </c>
      <c r="C24" s="287"/>
      <c r="D24" s="288"/>
      <c r="E24" s="289"/>
      <c r="F24" s="269"/>
    </row>
    <row r="25" spans="1:6" ht="22.5" customHeight="1">
      <c r="A25" s="1269"/>
      <c r="B25" s="275" t="s">
        <v>475</v>
      </c>
      <c r="C25" s="290"/>
      <c r="D25" s="291"/>
      <c r="E25" s="292"/>
      <c r="F25" s="274"/>
    </row>
    <row r="26" spans="1:6" ht="22.5" customHeight="1">
      <c r="A26" s="1269"/>
      <c r="B26" s="275" t="s">
        <v>476</v>
      </c>
      <c r="C26" s="290"/>
      <c r="D26" s="291"/>
      <c r="E26" s="292"/>
      <c r="F26" s="274"/>
    </row>
    <row r="27" spans="1:6" ht="22.5" customHeight="1">
      <c r="A27" s="1269"/>
      <c r="B27" s="275" t="s">
        <v>477</v>
      </c>
      <c r="C27" s="290"/>
      <c r="D27" s="291"/>
      <c r="E27" s="292"/>
      <c r="F27" s="274"/>
    </row>
    <row r="28" spans="1:6" ht="22.5" customHeight="1">
      <c r="A28" s="1269"/>
      <c r="B28" s="275" t="s">
        <v>478</v>
      </c>
      <c r="C28" s="290"/>
      <c r="D28" s="291"/>
      <c r="E28" s="292"/>
      <c r="F28" s="274"/>
    </row>
    <row r="29" spans="1:6" ht="22.5" customHeight="1" thickBot="1">
      <c r="A29" s="1270"/>
      <c r="B29" s="293" t="s">
        <v>479</v>
      </c>
      <c r="C29" s="294"/>
      <c r="D29" s="295"/>
      <c r="E29" s="296"/>
      <c r="F29" s="297"/>
    </row>
    <row r="30" spans="1:6" ht="22.5" customHeight="1">
      <c r="A30" s="1274" t="s">
        <v>480</v>
      </c>
      <c r="B30" s="275" t="s">
        <v>481</v>
      </c>
      <c r="C30" s="290"/>
      <c r="D30" s="291"/>
      <c r="E30" s="292"/>
      <c r="F30" s="274"/>
    </row>
    <row r="31" spans="1:6" ht="22.5" customHeight="1">
      <c r="A31" s="1275"/>
      <c r="B31" s="275" t="s">
        <v>482</v>
      </c>
      <c r="C31" s="290"/>
      <c r="D31" s="291"/>
      <c r="E31" s="292"/>
      <c r="F31" s="274"/>
    </row>
    <row r="32" spans="1:6" ht="22.5" customHeight="1">
      <c r="A32" s="1275"/>
      <c r="B32" s="275" t="s">
        <v>483</v>
      </c>
      <c r="C32" s="290"/>
      <c r="D32" s="291"/>
      <c r="E32" s="292"/>
      <c r="F32" s="274"/>
    </row>
    <row r="33" spans="1:6" ht="22.5" customHeight="1">
      <c r="A33" s="1275"/>
      <c r="B33" s="275" t="s">
        <v>484</v>
      </c>
      <c r="C33" s="290"/>
      <c r="D33" s="291"/>
      <c r="E33" s="292"/>
      <c r="F33" s="274"/>
    </row>
    <row r="34" spans="1:6" ht="22.5" customHeight="1">
      <c r="A34" s="1275"/>
      <c r="B34" s="275" t="s">
        <v>485</v>
      </c>
      <c r="C34" s="290"/>
      <c r="D34" s="291"/>
      <c r="E34" s="292"/>
      <c r="F34" s="274"/>
    </row>
    <row r="35" spans="1:6" ht="22.5" customHeight="1">
      <c r="A35" s="1275"/>
      <c r="B35" s="275" t="s">
        <v>486</v>
      </c>
      <c r="C35" s="290"/>
      <c r="D35" s="291"/>
      <c r="E35" s="292"/>
      <c r="F35" s="274"/>
    </row>
    <row r="36" spans="1:6" ht="22.5" customHeight="1">
      <c r="A36" s="1275"/>
      <c r="B36" s="275" t="s">
        <v>487</v>
      </c>
      <c r="C36" s="290"/>
      <c r="D36" s="291"/>
      <c r="E36" s="292"/>
      <c r="F36" s="274"/>
    </row>
    <row r="37" spans="1:6" ht="22.5" customHeight="1">
      <c r="A37" s="1275"/>
      <c r="B37" s="275" t="s">
        <v>488</v>
      </c>
      <c r="C37" s="290"/>
      <c r="D37" s="291"/>
      <c r="E37" s="292"/>
      <c r="F37" s="274"/>
    </row>
    <row r="38" spans="1:6" ht="22.5" customHeight="1">
      <c r="A38" s="1275"/>
      <c r="B38" s="275" t="s">
        <v>489</v>
      </c>
      <c r="C38" s="290"/>
      <c r="D38" s="291"/>
      <c r="E38" s="292"/>
      <c r="F38" s="274"/>
    </row>
    <row r="39" spans="1:6" ht="22.5" customHeight="1">
      <c r="A39" s="1275"/>
      <c r="B39" s="275" t="s">
        <v>490</v>
      </c>
      <c r="C39" s="290"/>
      <c r="D39" s="291"/>
      <c r="E39" s="292"/>
      <c r="F39" s="274"/>
    </row>
    <row r="40" spans="1:6" ht="22.5" customHeight="1">
      <c r="A40" s="1275" t="s">
        <v>480</v>
      </c>
      <c r="B40" s="275" t="s">
        <v>491</v>
      </c>
      <c r="C40" s="290"/>
      <c r="D40" s="291"/>
      <c r="E40" s="292"/>
      <c r="F40" s="274"/>
    </row>
    <row r="41" spans="1:6" ht="22.5" customHeight="1">
      <c r="A41" s="1275"/>
      <c r="B41" s="275" t="s">
        <v>492</v>
      </c>
      <c r="C41" s="290"/>
      <c r="D41" s="291"/>
      <c r="E41" s="292"/>
      <c r="F41" s="274"/>
    </row>
    <row r="42" spans="1:6" ht="22.5" customHeight="1">
      <c r="A42" s="1275"/>
      <c r="B42" s="275" t="s">
        <v>493</v>
      </c>
      <c r="C42" s="290"/>
      <c r="D42" s="291"/>
      <c r="E42" s="292"/>
      <c r="F42" s="274"/>
    </row>
    <row r="43" spans="1:6" ht="22.5" customHeight="1">
      <c r="A43" s="1275"/>
      <c r="B43" s="275" t="s">
        <v>494</v>
      </c>
      <c r="C43" s="290"/>
      <c r="D43" s="291"/>
      <c r="E43" s="292"/>
      <c r="F43" s="274"/>
    </row>
    <row r="44" spans="1:6" ht="22.5" customHeight="1">
      <c r="A44" s="1275"/>
      <c r="B44" s="275" t="s">
        <v>495</v>
      </c>
      <c r="C44" s="290"/>
      <c r="D44" s="291"/>
      <c r="E44" s="292"/>
      <c r="F44" s="274"/>
    </row>
    <row r="45" spans="1:6" ht="22.5" customHeight="1">
      <c r="A45" s="1275"/>
      <c r="B45" s="275" t="s">
        <v>496</v>
      </c>
      <c r="C45" s="290"/>
      <c r="D45" s="291"/>
      <c r="E45" s="292"/>
      <c r="F45" s="274"/>
    </row>
    <row r="46" spans="1:6" ht="22.5" customHeight="1">
      <c r="A46" s="1275"/>
      <c r="B46" s="275" t="s">
        <v>497</v>
      </c>
      <c r="C46" s="290"/>
      <c r="D46" s="291"/>
      <c r="E46" s="292"/>
      <c r="F46" s="274"/>
    </row>
    <row r="47" spans="1:6" ht="22.5" customHeight="1">
      <c r="A47" s="1275"/>
      <c r="B47" s="275" t="s">
        <v>498</v>
      </c>
      <c r="C47" s="290"/>
      <c r="D47" s="291"/>
      <c r="E47" s="292"/>
      <c r="F47" s="274"/>
    </row>
    <row r="48" spans="1:6" ht="22.5" customHeight="1">
      <c r="A48" s="1275"/>
      <c r="B48" s="275" t="s">
        <v>499</v>
      </c>
      <c r="C48" s="290"/>
      <c r="D48" s="291"/>
      <c r="E48" s="292"/>
      <c r="F48" s="274"/>
    </row>
    <row r="49" spans="1:6" ht="22.5" customHeight="1" thickBot="1">
      <c r="A49" s="1276"/>
      <c r="B49" s="282" t="s">
        <v>500</v>
      </c>
      <c r="C49" s="298"/>
      <c r="D49" s="295"/>
      <c r="E49" s="296"/>
      <c r="F49" s="297"/>
    </row>
    <row r="50" spans="1:6" ht="22.5" customHeight="1">
      <c r="A50" s="1268" t="s">
        <v>501</v>
      </c>
      <c r="B50" s="266" t="s">
        <v>502</v>
      </c>
      <c r="C50" s="299"/>
      <c r="D50" s="300"/>
      <c r="E50" s="289"/>
      <c r="F50" s="301"/>
    </row>
    <row r="51" spans="1:6" ht="22.5" customHeight="1">
      <c r="A51" s="1269"/>
      <c r="B51" s="275" t="s">
        <v>503</v>
      </c>
      <c r="C51" s="290"/>
      <c r="D51" s="302"/>
      <c r="E51" s="292"/>
      <c r="F51" s="303"/>
    </row>
    <row r="52" spans="1:6" ht="22.5" customHeight="1">
      <c r="A52" s="1269"/>
      <c r="B52" s="275" t="s">
        <v>504</v>
      </c>
      <c r="C52" s="290"/>
      <c r="D52" s="302"/>
      <c r="E52" s="292"/>
      <c r="F52" s="303"/>
    </row>
    <row r="53" spans="1:6" ht="22.5" customHeight="1">
      <c r="A53" s="1269"/>
      <c r="B53" s="275" t="s">
        <v>505</v>
      </c>
      <c r="C53" s="290"/>
      <c r="D53" s="302"/>
      <c r="E53" s="292"/>
      <c r="F53" s="303"/>
    </row>
    <row r="54" spans="1:6" ht="22.5" customHeight="1" thickBot="1">
      <c r="A54" s="1270"/>
      <c r="B54" s="282" t="s">
        <v>506</v>
      </c>
      <c r="C54" s="298"/>
      <c r="D54" s="304"/>
      <c r="E54" s="296"/>
      <c r="F54" s="305"/>
    </row>
    <row r="55" spans="1:6" ht="22.5" customHeight="1">
      <c r="A55" s="1268" t="s">
        <v>507</v>
      </c>
      <c r="B55" s="275" t="s">
        <v>508</v>
      </c>
      <c r="C55" s="290"/>
      <c r="D55" s="302"/>
      <c r="E55" s="292"/>
      <c r="F55" s="303"/>
    </row>
    <row r="56" spans="1:6" ht="22.5" customHeight="1">
      <c r="A56" s="1269"/>
      <c r="B56" s="275" t="s">
        <v>509</v>
      </c>
      <c r="C56" s="290"/>
      <c r="D56" s="302"/>
      <c r="E56" s="292"/>
      <c r="F56" s="303"/>
    </row>
    <row r="57" spans="1:6" ht="22.5" customHeight="1">
      <c r="A57" s="1269"/>
      <c r="B57" s="275" t="s">
        <v>510</v>
      </c>
      <c r="C57" s="290"/>
      <c r="D57" s="302"/>
      <c r="E57" s="292"/>
      <c r="F57" s="303"/>
    </row>
    <row r="58" spans="1:6" ht="22.5" customHeight="1">
      <c r="A58" s="1269"/>
      <c r="B58" s="275" t="s">
        <v>511</v>
      </c>
      <c r="C58" s="290"/>
      <c r="D58" s="302"/>
      <c r="E58" s="292"/>
      <c r="F58" s="303"/>
    </row>
    <row r="59" spans="1:6" ht="22.5" customHeight="1">
      <c r="A59" s="1269"/>
      <c r="B59" s="275" t="s">
        <v>512</v>
      </c>
      <c r="C59" s="290"/>
      <c r="D59" s="302"/>
      <c r="E59" s="292"/>
      <c r="F59" s="303"/>
    </row>
    <row r="60" spans="1:6" ht="22.5" customHeight="1">
      <c r="A60" s="1269"/>
      <c r="B60" s="275" t="s">
        <v>513</v>
      </c>
      <c r="C60" s="290"/>
      <c r="D60" s="302"/>
      <c r="E60" s="292"/>
      <c r="F60" s="303"/>
    </row>
    <row r="61" spans="1:6" ht="22.5" customHeight="1" thickBot="1">
      <c r="A61" s="1270"/>
      <c r="B61" s="282" t="s">
        <v>514</v>
      </c>
      <c r="C61" s="298"/>
      <c r="D61" s="304"/>
      <c r="E61" s="296"/>
      <c r="F61" s="305"/>
    </row>
    <row r="62" spans="1:6" ht="22.5" customHeight="1">
      <c r="A62" s="1268" t="s">
        <v>515</v>
      </c>
      <c r="B62" s="271" t="s">
        <v>516</v>
      </c>
      <c r="C62" s="306"/>
      <c r="D62" s="302"/>
      <c r="E62" s="292"/>
      <c r="F62" s="303"/>
    </row>
    <row r="63" spans="1:6" ht="22.5" customHeight="1">
      <c r="A63" s="1269"/>
      <c r="B63" s="271" t="s">
        <v>517</v>
      </c>
      <c r="C63" s="306"/>
      <c r="D63" s="302"/>
      <c r="E63" s="292"/>
      <c r="F63" s="303"/>
    </row>
    <row r="64" spans="1:6" ht="22.5" customHeight="1">
      <c r="A64" s="1269"/>
      <c r="B64" s="271" t="s">
        <v>518</v>
      </c>
      <c r="C64" s="306"/>
      <c r="D64" s="302"/>
      <c r="E64" s="292"/>
      <c r="F64" s="303"/>
    </row>
    <row r="65" spans="1:6" ht="22.5" customHeight="1">
      <c r="A65" s="1269"/>
      <c r="B65" s="271" t="s">
        <v>519</v>
      </c>
      <c r="C65" s="306"/>
      <c r="D65" s="302"/>
      <c r="E65" s="292"/>
      <c r="F65" s="303"/>
    </row>
    <row r="66" spans="1:6" ht="22.5" customHeight="1">
      <c r="A66" s="1269"/>
      <c r="B66" s="271" t="s">
        <v>520</v>
      </c>
      <c r="C66" s="306"/>
      <c r="D66" s="302"/>
      <c r="E66" s="292"/>
      <c r="F66" s="303"/>
    </row>
    <row r="67" spans="1:6" ht="22.5" customHeight="1">
      <c r="A67" s="1269"/>
      <c r="B67" s="271" t="s">
        <v>521</v>
      </c>
      <c r="C67" s="306"/>
      <c r="D67" s="302"/>
      <c r="E67" s="292"/>
      <c r="F67" s="303"/>
    </row>
    <row r="68" spans="1:6" ht="22.5" customHeight="1">
      <c r="A68" s="1269"/>
      <c r="B68" s="271" t="s">
        <v>522</v>
      </c>
      <c r="C68" s="306"/>
      <c r="D68" s="302"/>
      <c r="E68" s="292"/>
      <c r="F68" s="303"/>
    </row>
    <row r="69" spans="1:6" ht="22.5" customHeight="1">
      <c r="A69" s="1269"/>
      <c r="B69" s="271" t="s">
        <v>523</v>
      </c>
      <c r="C69" s="306"/>
      <c r="D69" s="302"/>
      <c r="E69" s="292"/>
      <c r="F69" s="303"/>
    </row>
    <row r="70" spans="1:6" ht="22.5" customHeight="1">
      <c r="A70" s="1269"/>
      <c r="B70" s="271" t="s">
        <v>524</v>
      </c>
      <c r="C70" s="306"/>
      <c r="D70" s="302"/>
      <c r="E70" s="292"/>
      <c r="F70" s="303"/>
    </row>
    <row r="71" spans="1:6" ht="22.5" customHeight="1">
      <c r="A71" s="1269"/>
      <c r="B71" s="271" t="s">
        <v>525</v>
      </c>
      <c r="C71" s="306"/>
      <c r="D71" s="302"/>
      <c r="E71" s="292"/>
      <c r="F71" s="303"/>
    </row>
    <row r="72" spans="1:6" ht="22.5" customHeight="1">
      <c r="A72" s="1269"/>
      <c r="B72" s="271" t="s">
        <v>526</v>
      </c>
      <c r="C72" s="306"/>
      <c r="D72" s="302"/>
      <c r="E72" s="292"/>
      <c r="F72" s="303"/>
    </row>
    <row r="73" spans="1:6" ht="22.5" customHeight="1">
      <c r="A73" s="1269"/>
      <c r="B73" s="271" t="s">
        <v>527</v>
      </c>
      <c r="C73" s="306"/>
      <c r="D73" s="302"/>
      <c r="E73" s="292"/>
      <c r="F73" s="303"/>
    </row>
    <row r="74" spans="1:6" ht="22.5" customHeight="1">
      <c r="A74" s="1269"/>
      <c r="B74" s="271" t="s">
        <v>528</v>
      </c>
      <c r="C74" s="306"/>
      <c r="D74" s="302"/>
      <c r="E74" s="292"/>
      <c r="F74" s="303"/>
    </row>
    <row r="75" spans="1:6" ht="22.5" customHeight="1">
      <c r="A75" s="1269"/>
      <c r="B75" s="271" t="s">
        <v>529</v>
      </c>
      <c r="C75" s="306"/>
      <c r="D75" s="302"/>
      <c r="E75" s="292"/>
      <c r="F75" s="303"/>
    </row>
    <row r="76" spans="1:6" ht="22.5" customHeight="1">
      <c r="A76" s="1269"/>
      <c r="B76" s="275" t="s">
        <v>530</v>
      </c>
      <c r="C76" s="290"/>
      <c r="D76" s="302"/>
      <c r="E76" s="292"/>
      <c r="F76" s="303"/>
    </row>
    <row r="77" spans="1:6" ht="22.5" customHeight="1">
      <c r="A77" s="1269"/>
      <c r="B77" s="275" t="s">
        <v>531</v>
      </c>
      <c r="C77" s="290"/>
      <c r="D77" s="302"/>
      <c r="E77" s="292"/>
      <c r="F77" s="303"/>
    </row>
    <row r="78" spans="1:6" ht="22.5" customHeight="1">
      <c r="A78" s="1269"/>
      <c r="B78" s="271" t="s">
        <v>532</v>
      </c>
      <c r="C78" s="306"/>
      <c r="D78" s="302"/>
      <c r="E78" s="292"/>
      <c r="F78" s="303"/>
    </row>
    <row r="79" spans="1:6" ht="22.5" customHeight="1" thickBot="1">
      <c r="A79" s="1270"/>
      <c r="B79" s="282" t="s">
        <v>533</v>
      </c>
      <c r="C79" s="298"/>
      <c r="D79" s="304"/>
      <c r="E79" s="296"/>
      <c r="F79" s="305"/>
    </row>
    <row r="80" spans="1:6" ht="22.5" customHeight="1">
      <c r="A80" s="1271" t="s">
        <v>534</v>
      </c>
      <c r="B80" s="307" t="s">
        <v>535</v>
      </c>
      <c r="C80" s="308"/>
      <c r="D80" s="300"/>
      <c r="E80" s="289"/>
      <c r="F80" s="301"/>
    </row>
    <row r="81" spans="1:6" ht="22.5" customHeight="1" thickBot="1">
      <c r="A81" s="1272"/>
      <c r="B81" s="282" t="s">
        <v>536</v>
      </c>
      <c r="C81" s="298"/>
      <c r="D81" s="304"/>
      <c r="E81" s="296"/>
      <c r="F81" s="305"/>
    </row>
    <row r="82" spans="1:6" ht="22.5" customHeight="1">
      <c r="A82" s="1271" t="s">
        <v>537</v>
      </c>
      <c r="B82" s="275" t="s">
        <v>538</v>
      </c>
      <c r="C82" s="290"/>
      <c r="D82" s="302"/>
      <c r="E82" s="292"/>
      <c r="F82" s="303"/>
    </row>
    <row r="83" spans="1:6" ht="22.5" customHeight="1">
      <c r="A83" s="1273"/>
      <c r="B83" s="275" t="s">
        <v>539</v>
      </c>
      <c r="C83" s="290"/>
      <c r="D83" s="302"/>
      <c r="E83" s="292"/>
      <c r="F83" s="303"/>
    </row>
    <row r="84" spans="1:6" ht="22.5" customHeight="1">
      <c r="A84" s="1273"/>
      <c r="B84" s="275" t="s">
        <v>540</v>
      </c>
      <c r="C84" s="290"/>
      <c r="D84" s="302"/>
      <c r="E84" s="292"/>
      <c r="F84" s="303"/>
    </row>
    <row r="85" spans="1:6" ht="22.5" customHeight="1">
      <c r="A85" s="1273"/>
      <c r="B85" s="275" t="s">
        <v>541</v>
      </c>
      <c r="C85" s="290"/>
      <c r="D85" s="302"/>
      <c r="E85" s="292"/>
      <c r="F85" s="303"/>
    </row>
    <row r="86" spans="1:6" ht="22.5" customHeight="1">
      <c r="A86" s="1273"/>
      <c r="B86" s="275" t="s">
        <v>542</v>
      </c>
      <c r="C86" s="290"/>
      <c r="D86" s="302"/>
      <c r="E86" s="292"/>
      <c r="F86" s="303"/>
    </row>
    <row r="87" spans="1:6" ht="22.5" customHeight="1">
      <c r="A87" s="1273"/>
      <c r="B87" s="275" t="s">
        <v>543</v>
      </c>
      <c r="C87" s="290"/>
      <c r="D87" s="291"/>
      <c r="E87" s="292"/>
      <c r="F87" s="303"/>
    </row>
    <row r="88" spans="1:6" ht="22.5" customHeight="1">
      <c r="A88" s="1273"/>
      <c r="B88" s="275" t="s">
        <v>544</v>
      </c>
      <c r="C88" s="290"/>
      <c r="D88" s="302"/>
      <c r="E88" s="292"/>
      <c r="F88" s="303"/>
    </row>
    <row r="89" spans="1:6" ht="22.5" customHeight="1">
      <c r="A89" s="1273"/>
      <c r="B89" s="275" t="s">
        <v>545</v>
      </c>
      <c r="C89" s="290"/>
      <c r="D89" s="302"/>
      <c r="E89" s="292"/>
      <c r="F89" s="303"/>
    </row>
    <row r="90" spans="1:6" ht="22.5" customHeight="1">
      <c r="A90" s="1273"/>
      <c r="B90" s="275" t="s">
        <v>546</v>
      </c>
      <c r="C90" s="290"/>
      <c r="D90" s="302"/>
      <c r="E90" s="292"/>
      <c r="F90" s="303"/>
    </row>
    <row r="91" spans="1:6" ht="22.5" customHeight="1">
      <c r="A91" s="1273"/>
      <c r="B91" s="275" t="s">
        <v>547</v>
      </c>
      <c r="C91" s="290"/>
      <c r="D91" s="291"/>
      <c r="E91" s="292"/>
      <c r="F91" s="303"/>
    </row>
    <row r="92" spans="1:6" ht="22.5" customHeight="1">
      <c r="A92" s="1273"/>
      <c r="B92" s="275" t="s">
        <v>548</v>
      </c>
      <c r="C92" s="290"/>
      <c r="D92" s="302"/>
      <c r="E92" s="292"/>
      <c r="F92" s="303"/>
    </row>
    <row r="93" spans="1:6" ht="22.5" customHeight="1">
      <c r="A93" s="1273"/>
      <c r="B93" s="275" t="s">
        <v>549</v>
      </c>
      <c r="C93" s="290"/>
      <c r="D93" s="302"/>
      <c r="E93" s="292"/>
      <c r="F93" s="303"/>
    </row>
    <row r="94" spans="1:6" ht="22.5" customHeight="1">
      <c r="A94" s="1273"/>
      <c r="B94" s="275" t="s">
        <v>550</v>
      </c>
      <c r="C94" s="290"/>
      <c r="D94" s="302"/>
      <c r="E94" s="292"/>
      <c r="F94" s="303"/>
    </row>
    <row r="95" spans="1:6" ht="22.5" customHeight="1">
      <c r="A95" s="1273"/>
      <c r="B95" s="275" t="s">
        <v>551</v>
      </c>
      <c r="C95" s="290"/>
      <c r="D95" s="302"/>
      <c r="E95" s="292"/>
      <c r="F95" s="303"/>
    </row>
    <row r="96" spans="1:6" ht="22.5" customHeight="1">
      <c r="A96" s="1273"/>
      <c r="B96" s="275" t="s">
        <v>552</v>
      </c>
      <c r="C96" s="290"/>
      <c r="D96" s="302"/>
      <c r="E96" s="292"/>
      <c r="F96" s="303"/>
    </row>
    <row r="97" spans="1:6" ht="22.5" customHeight="1">
      <c r="A97" s="1273"/>
      <c r="B97" s="275" t="s">
        <v>553</v>
      </c>
      <c r="C97" s="290"/>
      <c r="D97" s="302"/>
      <c r="E97" s="292"/>
      <c r="F97" s="303"/>
    </row>
    <row r="98" spans="1:6" ht="22.5" customHeight="1">
      <c r="A98" s="1273"/>
      <c r="B98" s="275" t="s">
        <v>554</v>
      </c>
      <c r="C98" s="290"/>
      <c r="D98" s="302"/>
      <c r="E98" s="292"/>
      <c r="F98" s="303"/>
    </row>
    <row r="99" spans="1:6" ht="22.5" customHeight="1">
      <c r="A99" s="1273"/>
      <c r="B99" s="275" t="s">
        <v>555</v>
      </c>
      <c r="C99" s="290"/>
      <c r="D99" s="302"/>
      <c r="E99" s="292"/>
      <c r="F99" s="303"/>
    </row>
    <row r="100" spans="1:6" ht="22.5" customHeight="1">
      <c r="A100" s="1273"/>
      <c r="B100" s="275" t="s">
        <v>556</v>
      </c>
      <c r="C100" s="290"/>
      <c r="D100" s="302"/>
      <c r="E100" s="292"/>
      <c r="F100" s="303"/>
    </row>
    <row r="101" spans="1:6" ht="22.5" customHeight="1">
      <c r="A101" s="1273"/>
      <c r="B101" s="275" t="s">
        <v>557</v>
      </c>
      <c r="C101" s="290"/>
      <c r="D101" s="302"/>
      <c r="E101" s="292"/>
      <c r="F101" s="303"/>
    </row>
    <row r="102" spans="1:6" ht="22.5" customHeight="1">
      <c r="A102" s="1273"/>
      <c r="B102" s="275" t="s">
        <v>558</v>
      </c>
      <c r="C102" s="290"/>
      <c r="D102" s="302"/>
      <c r="E102" s="292"/>
      <c r="F102" s="303"/>
    </row>
    <row r="103" spans="1:6" ht="22.5" customHeight="1">
      <c r="A103" s="1273"/>
      <c r="B103" s="275" t="s">
        <v>559</v>
      </c>
      <c r="C103" s="290"/>
      <c r="D103" s="302"/>
      <c r="E103" s="292"/>
      <c r="F103" s="309"/>
    </row>
    <row r="104" spans="1:6" ht="22.5" customHeight="1">
      <c r="A104" s="1273"/>
      <c r="B104" s="275" t="s">
        <v>560</v>
      </c>
      <c r="C104" s="290"/>
      <c r="D104" s="302"/>
      <c r="E104" s="292"/>
      <c r="F104" s="303"/>
    </row>
    <row r="105" spans="1:6" ht="22.5" customHeight="1">
      <c r="A105" s="1273"/>
      <c r="B105" s="275" t="s">
        <v>561</v>
      </c>
      <c r="C105" s="290"/>
      <c r="D105" s="302"/>
      <c r="E105" s="292"/>
      <c r="F105" s="303"/>
    </row>
    <row r="106" spans="1:6" ht="22.5" customHeight="1">
      <c r="A106" s="1273"/>
      <c r="B106" s="275" t="s">
        <v>562</v>
      </c>
      <c r="C106" s="290"/>
      <c r="D106" s="302"/>
      <c r="E106" s="292"/>
      <c r="F106" s="303"/>
    </row>
    <row r="107" spans="1:6" ht="22.5" customHeight="1">
      <c r="A107" s="1273"/>
      <c r="B107" s="275" t="s">
        <v>563</v>
      </c>
      <c r="C107" s="290"/>
      <c r="D107" s="302"/>
      <c r="E107" s="292"/>
      <c r="F107" s="303"/>
    </row>
    <row r="108" spans="1:6" ht="22.5" customHeight="1">
      <c r="A108" s="1273"/>
      <c r="B108" s="275" t="s">
        <v>564</v>
      </c>
      <c r="C108" s="290"/>
      <c r="D108" s="302"/>
      <c r="E108" s="292"/>
      <c r="F108" s="303"/>
    </row>
    <row r="109" spans="1:6" ht="22.5" customHeight="1">
      <c r="A109" s="1273"/>
      <c r="B109" s="275" t="s">
        <v>565</v>
      </c>
      <c r="C109" s="290"/>
      <c r="D109" s="302"/>
      <c r="E109" s="292"/>
      <c r="F109" s="303"/>
    </row>
    <row r="110" spans="1:6" ht="22.5" customHeight="1">
      <c r="A110" s="1273"/>
      <c r="B110" s="275" t="s">
        <v>566</v>
      </c>
      <c r="C110" s="290"/>
      <c r="D110" s="302"/>
      <c r="E110" s="292"/>
      <c r="F110" s="303"/>
    </row>
    <row r="111" spans="1:6" ht="22.5" customHeight="1">
      <c r="A111" s="1273"/>
      <c r="B111" s="275" t="s">
        <v>567</v>
      </c>
      <c r="C111" s="290"/>
      <c r="D111" s="302"/>
      <c r="E111" s="292"/>
      <c r="F111" s="303"/>
    </row>
    <row r="112" spans="1:6" ht="22.5" customHeight="1">
      <c r="A112" s="1273"/>
      <c r="B112" s="275" t="s">
        <v>568</v>
      </c>
      <c r="C112" s="290"/>
      <c r="D112" s="302"/>
      <c r="E112" s="292"/>
      <c r="F112" s="303"/>
    </row>
    <row r="113" spans="1:6" ht="22.5" customHeight="1">
      <c r="A113" s="1273"/>
      <c r="B113" s="275" t="s">
        <v>569</v>
      </c>
      <c r="C113" s="290"/>
      <c r="D113" s="302"/>
      <c r="E113" s="292"/>
      <c r="F113" s="303"/>
    </row>
    <row r="114" spans="1:6" ht="22.5" customHeight="1">
      <c r="A114" s="1273"/>
      <c r="B114" s="275" t="s">
        <v>570</v>
      </c>
      <c r="C114" s="290"/>
      <c r="D114" s="302"/>
      <c r="E114" s="292"/>
      <c r="F114" s="303"/>
    </row>
    <row r="115" spans="1:6" ht="22.5" customHeight="1">
      <c r="A115" s="1273"/>
      <c r="B115" s="275" t="s">
        <v>571</v>
      </c>
      <c r="C115" s="290"/>
      <c r="D115" s="302"/>
      <c r="E115" s="292"/>
      <c r="F115" s="303"/>
    </row>
    <row r="116" spans="1:6" ht="22.5" customHeight="1" thickBot="1">
      <c r="A116" s="1272"/>
      <c r="B116" s="282" t="s">
        <v>572</v>
      </c>
      <c r="C116" s="298"/>
      <c r="D116" s="304"/>
      <c r="E116" s="296"/>
      <c r="F116" s="305"/>
    </row>
    <row r="117" spans="1:6" ht="22.5" customHeight="1">
      <c r="A117" s="1268" t="s">
        <v>573</v>
      </c>
      <c r="B117" s="266" t="s">
        <v>574</v>
      </c>
      <c r="C117" s="299"/>
      <c r="D117" s="300"/>
      <c r="E117" s="289"/>
      <c r="F117" s="301"/>
    </row>
    <row r="118" spans="1:6" ht="22.5" customHeight="1">
      <c r="A118" s="1269"/>
      <c r="B118" s="275" t="s">
        <v>575</v>
      </c>
      <c r="C118" s="290"/>
      <c r="D118" s="302"/>
      <c r="E118" s="292"/>
      <c r="F118" s="303"/>
    </row>
    <row r="119" spans="1:6" ht="22.5" customHeight="1">
      <c r="A119" s="1269"/>
      <c r="B119" s="275" t="s">
        <v>576</v>
      </c>
      <c r="C119" s="290"/>
      <c r="D119" s="302"/>
      <c r="E119" s="292"/>
      <c r="F119" s="303"/>
    </row>
    <row r="120" spans="1:6" ht="22.5" customHeight="1">
      <c r="A120" s="1269"/>
      <c r="B120" s="275" t="s">
        <v>577</v>
      </c>
      <c r="C120" s="290"/>
      <c r="D120" s="302"/>
      <c r="E120" s="292"/>
      <c r="F120" s="303"/>
    </row>
    <row r="121" spans="1:6" ht="22.5" customHeight="1" thickBot="1">
      <c r="A121" s="1270"/>
      <c r="B121" s="282" t="s">
        <v>578</v>
      </c>
      <c r="C121" s="298"/>
      <c r="D121" s="304"/>
      <c r="E121" s="296"/>
      <c r="F121" s="305"/>
    </row>
    <row r="122" spans="1:6" ht="22.5" customHeight="1">
      <c r="A122" s="1268" t="s">
        <v>579</v>
      </c>
      <c r="B122" s="266" t="s">
        <v>580</v>
      </c>
      <c r="C122" s="299"/>
      <c r="D122" s="300"/>
      <c r="E122" s="289"/>
      <c r="F122" s="301"/>
    </row>
    <row r="123" spans="1:6" ht="22.5" customHeight="1">
      <c r="A123" s="1269"/>
      <c r="B123" s="275" t="s">
        <v>581</v>
      </c>
      <c r="C123" s="290"/>
      <c r="D123" s="302"/>
      <c r="E123" s="292"/>
      <c r="F123" s="303"/>
    </row>
    <row r="124" spans="1:6" ht="22.5" customHeight="1">
      <c r="A124" s="1269"/>
      <c r="B124" s="275" t="s">
        <v>582</v>
      </c>
      <c r="C124" s="290"/>
      <c r="D124" s="302"/>
      <c r="E124" s="292"/>
      <c r="F124" s="303"/>
    </row>
    <row r="125" spans="1:6" ht="22.5" customHeight="1">
      <c r="A125" s="1269"/>
      <c r="B125" s="275" t="s">
        <v>583</v>
      </c>
      <c r="C125" s="290"/>
      <c r="D125" s="302"/>
      <c r="E125" s="292"/>
      <c r="F125" s="303"/>
    </row>
    <row r="126" spans="1:6" ht="22.5" customHeight="1">
      <c r="A126" s="1269"/>
      <c r="B126" s="275" t="s">
        <v>584</v>
      </c>
      <c r="C126" s="290"/>
      <c r="D126" s="302"/>
      <c r="E126" s="292"/>
      <c r="F126" s="303"/>
    </row>
    <row r="127" spans="1:6" ht="22.5" customHeight="1">
      <c r="A127" s="1269"/>
      <c r="B127" s="275" t="s">
        <v>585</v>
      </c>
      <c r="C127" s="290"/>
      <c r="D127" s="302"/>
      <c r="E127" s="292"/>
      <c r="F127" s="303"/>
    </row>
    <row r="128" spans="1:6" ht="22.5" customHeight="1">
      <c r="A128" s="1269"/>
      <c r="B128" s="275" t="s">
        <v>586</v>
      </c>
      <c r="C128" s="290"/>
      <c r="D128" s="302"/>
      <c r="E128" s="292"/>
      <c r="F128" s="303"/>
    </row>
    <row r="129" spans="1:6" ht="22.5" customHeight="1" thickBot="1">
      <c r="A129" s="1270"/>
      <c r="B129" s="282" t="s">
        <v>587</v>
      </c>
      <c r="C129" s="298"/>
      <c r="D129" s="304"/>
      <c r="E129" s="296"/>
      <c r="F129" s="305"/>
    </row>
    <row r="131" spans="1:6">
      <c r="A131" s="254" t="s">
        <v>588</v>
      </c>
    </row>
    <row r="132" spans="1:6">
      <c r="A132" s="254" t="s">
        <v>589</v>
      </c>
    </row>
  </sheetData>
  <mergeCells count="27">
    <mergeCell ref="A22:A23"/>
    <mergeCell ref="A80:A81"/>
    <mergeCell ref="A82:A116"/>
    <mergeCell ref="A117:A121"/>
    <mergeCell ref="A122:A129"/>
    <mergeCell ref="A24:A29"/>
    <mergeCell ref="A30:A39"/>
    <mergeCell ref="A40:A49"/>
    <mergeCell ref="A50:A54"/>
    <mergeCell ref="A55:A61"/>
    <mergeCell ref="A62:A79"/>
    <mergeCell ref="B22:B23"/>
    <mergeCell ref="C22:C23"/>
    <mergeCell ref="D22:F22"/>
    <mergeCell ref="A1:I2"/>
    <mergeCell ref="C3:F3"/>
    <mergeCell ref="G3:H3"/>
    <mergeCell ref="C4:F4"/>
    <mergeCell ref="G4:H6"/>
    <mergeCell ref="I4:I6"/>
    <mergeCell ref="C5:F5"/>
    <mergeCell ref="C6:F6"/>
    <mergeCell ref="A10:A11"/>
    <mergeCell ref="B10:B11"/>
    <mergeCell ref="C10:C11"/>
    <mergeCell ref="D10:F10"/>
    <mergeCell ref="A12:A21"/>
  </mergeCells>
  <phoneticPr fontId="1"/>
  <pageMargins left="0.70866141732283472" right="0.70866141732283472" top="0.74803149606299213" bottom="0.74803149606299213" header="0.31496062992125984" footer="0.31496062992125984"/>
  <pageSetup paperSize="9" scale="92" orientation="portrait" blackAndWhite="1" r:id="rId1"/>
  <rowBreaks count="3" manualBreakCount="3">
    <brk id="39" max="16383" man="1"/>
    <brk id="75" max="16383" man="1"/>
    <brk id="112" max="8"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0B74F-1FC5-4B09-85A3-5BC1CE132484}">
  <dimension ref="A1:J132"/>
  <sheetViews>
    <sheetView view="pageBreakPreview" zoomScale="115" zoomScaleNormal="100" zoomScaleSheetLayoutView="115" workbookViewId="0">
      <selection activeCell="G38" sqref="G38"/>
    </sheetView>
  </sheetViews>
  <sheetFormatPr defaultRowHeight="13.2"/>
  <cols>
    <col min="1" max="1" width="10.6640625" customWidth="1"/>
    <col min="2" max="2" width="24.109375" style="381" customWidth="1"/>
    <col min="3" max="3" width="8.109375" style="382" customWidth="1"/>
    <col min="4" max="5" width="8.109375" style="101" customWidth="1"/>
    <col min="6" max="6" width="8.77734375" style="101" customWidth="1"/>
    <col min="7" max="7" width="8.109375" customWidth="1"/>
  </cols>
  <sheetData>
    <row r="1" spans="1:10" ht="26.25" customHeight="1">
      <c r="A1" s="1252" t="s">
        <v>448</v>
      </c>
      <c r="B1" s="1252"/>
      <c r="C1" s="1252"/>
      <c r="D1" s="1252"/>
      <c r="E1" s="1252"/>
      <c r="F1" s="1252"/>
      <c r="G1" s="1252"/>
      <c r="H1" s="1252"/>
      <c r="I1" s="1252"/>
      <c r="J1" s="253"/>
    </row>
    <row r="2" spans="1:10" ht="18.75" customHeight="1">
      <c r="A2" s="1252"/>
      <c r="B2" s="1252"/>
      <c r="C2" s="1252"/>
      <c r="D2" s="1252"/>
      <c r="E2" s="1252"/>
      <c r="F2" s="1252"/>
      <c r="G2" s="1252"/>
      <c r="H2" s="1252"/>
      <c r="I2" s="1252"/>
      <c r="J2" s="253"/>
    </row>
    <row r="3" spans="1:10" ht="17.100000000000001" customHeight="1">
      <c r="A3" s="255"/>
      <c r="B3" s="378" t="s">
        <v>449</v>
      </c>
      <c r="C3" s="1284"/>
      <c r="D3" s="1285"/>
      <c r="E3" s="1285"/>
      <c r="F3" s="1286"/>
      <c r="G3" s="1256" t="s">
        <v>450</v>
      </c>
      <c r="H3" s="653"/>
    </row>
    <row r="4" spans="1:10" ht="17.100000000000001" customHeight="1">
      <c r="A4" s="1"/>
      <c r="B4" s="378" t="s">
        <v>451</v>
      </c>
      <c r="C4" s="1284"/>
      <c r="D4" s="1285"/>
      <c r="E4" s="1285"/>
      <c r="F4" s="1286"/>
      <c r="G4" s="1257" t="s">
        <v>452</v>
      </c>
      <c r="H4" s="1257"/>
      <c r="I4" s="1287"/>
      <c r="J4" s="379"/>
    </row>
    <row r="5" spans="1:10" ht="17.100000000000001" customHeight="1">
      <c r="A5" s="1"/>
      <c r="B5" s="380" t="s">
        <v>453</v>
      </c>
      <c r="C5" s="1289"/>
      <c r="D5" s="1290"/>
      <c r="E5" s="1290"/>
      <c r="F5" s="1291"/>
      <c r="G5" s="1257"/>
      <c r="H5" s="1257"/>
      <c r="I5" s="1287"/>
      <c r="J5" s="379"/>
    </row>
    <row r="6" spans="1:10" ht="17.100000000000001" customHeight="1">
      <c r="A6" s="1"/>
      <c r="B6" s="380" t="s">
        <v>454</v>
      </c>
      <c r="C6" s="1289"/>
      <c r="D6" s="1290"/>
      <c r="E6" s="1290"/>
      <c r="F6" s="1291"/>
      <c r="G6" s="1258"/>
      <c r="H6" s="1258"/>
      <c r="I6" s="1288"/>
      <c r="J6" s="379"/>
    </row>
    <row r="7" spans="1:10" ht="17.100000000000001" customHeight="1">
      <c r="A7" s="1"/>
    </row>
    <row r="8" spans="1:10" ht="17.100000000000001" customHeight="1">
      <c r="A8" s="1"/>
      <c r="B8" s="99"/>
      <c r="C8" s="99"/>
    </row>
    <row r="9" spans="1:10" ht="17.100000000000001" customHeight="1" thickBot="1">
      <c r="A9" s="1"/>
      <c r="B9" s="99"/>
      <c r="C9" s="99"/>
    </row>
    <row r="10" spans="1:10" ht="14.1" customHeight="1">
      <c r="A10" s="1292" t="s">
        <v>455</v>
      </c>
      <c r="B10" s="1277" t="s">
        <v>456</v>
      </c>
      <c r="C10" s="1294"/>
      <c r="D10" s="1281" t="s">
        <v>457</v>
      </c>
      <c r="E10" s="1282"/>
      <c r="F10" s="1283"/>
    </row>
    <row r="11" spans="1:10" ht="14.1" customHeight="1" thickBot="1">
      <c r="A11" s="1293"/>
      <c r="B11" s="1278"/>
      <c r="C11" s="1295"/>
      <c r="D11" s="383" t="s">
        <v>458</v>
      </c>
      <c r="E11" s="384" t="s">
        <v>459</v>
      </c>
      <c r="F11" s="385" t="s">
        <v>460</v>
      </c>
    </row>
    <row r="12" spans="1:10" ht="22.5" customHeight="1">
      <c r="A12" s="1268" t="s">
        <v>461</v>
      </c>
      <c r="B12" s="266" t="s">
        <v>462</v>
      </c>
      <c r="C12" s="386"/>
      <c r="D12" s="387"/>
      <c r="E12" s="387" t="s">
        <v>624</v>
      </c>
      <c r="F12" s="388"/>
    </row>
    <row r="13" spans="1:10" ht="22.5" customHeight="1">
      <c r="A13" s="1269"/>
      <c r="B13" s="271" t="s">
        <v>463</v>
      </c>
      <c r="C13" s="389"/>
      <c r="D13" s="390" t="s">
        <v>625</v>
      </c>
      <c r="E13" s="390"/>
      <c r="F13" s="391"/>
    </row>
    <row r="14" spans="1:10" ht="22.5" customHeight="1">
      <c r="A14" s="1269"/>
      <c r="B14" s="275" t="s">
        <v>464</v>
      </c>
      <c r="C14" s="392"/>
      <c r="D14" s="387" t="s">
        <v>626</v>
      </c>
      <c r="E14" s="387" t="s">
        <v>624</v>
      </c>
      <c r="F14" s="391"/>
    </row>
    <row r="15" spans="1:10" ht="22.5" customHeight="1">
      <c r="A15" s="1269"/>
      <c r="B15" s="275" t="s">
        <v>465</v>
      </c>
      <c r="C15" s="392"/>
      <c r="D15" s="390" t="s">
        <v>627</v>
      </c>
      <c r="E15" s="390"/>
      <c r="F15" s="391" t="s">
        <v>628</v>
      </c>
    </row>
    <row r="16" spans="1:10" ht="22.5" customHeight="1">
      <c r="A16" s="1269"/>
      <c r="B16" s="275" t="s">
        <v>466</v>
      </c>
      <c r="C16" s="392"/>
      <c r="D16" s="387"/>
      <c r="E16" s="387" t="s">
        <v>624</v>
      </c>
      <c r="F16" s="388"/>
    </row>
    <row r="17" spans="1:6" ht="22.5" customHeight="1">
      <c r="A17" s="1269"/>
      <c r="B17" s="275" t="s">
        <v>467</v>
      </c>
      <c r="C17" s="392"/>
      <c r="D17" s="390" t="s">
        <v>625</v>
      </c>
      <c r="E17" s="390"/>
      <c r="F17" s="391"/>
    </row>
    <row r="18" spans="1:6" ht="22.5" customHeight="1">
      <c r="A18" s="1269"/>
      <c r="B18" s="281" t="s">
        <v>468</v>
      </c>
      <c r="C18" s="392"/>
      <c r="D18" s="387" t="s">
        <v>626</v>
      </c>
      <c r="E18" s="387" t="s">
        <v>624</v>
      </c>
      <c r="F18" s="391"/>
    </row>
    <row r="19" spans="1:6" ht="22.5" customHeight="1">
      <c r="A19" s="1269"/>
      <c r="B19" s="275" t="s">
        <v>469</v>
      </c>
      <c r="C19" s="392"/>
      <c r="D19" s="390" t="s">
        <v>627</v>
      </c>
      <c r="E19" s="390"/>
      <c r="F19" s="391" t="s">
        <v>628</v>
      </c>
    </row>
    <row r="20" spans="1:6" ht="22.5" customHeight="1">
      <c r="A20" s="1269"/>
      <c r="B20" s="275" t="s">
        <v>470</v>
      </c>
      <c r="C20" s="392"/>
      <c r="D20" s="390" t="s">
        <v>629</v>
      </c>
      <c r="E20" s="393"/>
      <c r="F20" s="394"/>
    </row>
    <row r="21" spans="1:6" ht="22.5" customHeight="1" thickBot="1">
      <c r="A21" s="1270"/>
      <c r="B21" s="282" t="s">
        <v>471</v>
      </c>
      <c r="C21" s="395"/>
      <c r="D21" s="390" t="s">
        <v>629</v>
      </c>
      <c r="E21" s="396"/>
      <c r="F21" s="397"/>
    </row>
    <row r="22" spans="1:6" ht="14.1" customHeight="1">
      <c r="A22" s="1292" t="s">
        <v>455</v>
      </c>
      <c r="B22" s="1277" t="s">
        <v>456</v>
      </c>
      <c r="C22" s="1279" t="s">
        <v>472</v>
      </c>
      <c r="D22" s="1281" t="s">
        <v>457</v>
      </c>
      <c r="E22" s="1282"/>
      <c r="F22" s="1283"/>
    </row>
    <row r="23" spans="1:6" ht="14.1" customHeight="1" thickBot="1">
      <c r="A23" s="1293"/>
      <c r="B23" s="1278"/>
      <c r="C23" s="1280"/>
      <c r="D23" s="383" t="s">
        <v>458</v>
      </c>
      <c r="E23" s="384" t="s">
        <v>459</v>
      </c>
      <c r="F23" s="385" t="s">
        <v>460</v>
      </c>
    </row>
    <row r="24" spans="1:6" ht="22.5" customHeight="1">
      <c r="A24" s="1300" t="s">
        <v>473</v>
      </c>
      <c r="B24" s="398" t="s">
        <v>474</v>
      </c>
      <c r="C24" s="399"/>
      <c r="D24" s="400" t="s">
        <v>626</v>
      </c>
      <c r="E24" s="401"/>
      <c r="F24" s="388"/>
    </row>
    <row r="25" spans="1:6" ht="22.5" customHeight="1">
      <c r="A25" s="1300"/>
      <c r="B25" s="402" t="s">
        <v>475</v>
      </c>
      <c r="C25" s="403"/>
      <c r="D25" s="390"/>
      <c r="E25" s="100"/>
      <c r="F25" s="391"/>
    </row>
    <row r="26" spans="1:6" ht="22.5" customHeight="1">
      <c r="A26" s="1300"/>
      <c r="B26" s="402" t="s">
        <v>476</v>
      </c>
      <c r="C26" s="403"/>
      <c r="D26" s="390"/>
      <c r="E26" s="100"/>
      <c r="F26" s="391"/>
    </row>
    <row r="27" spans="1:6" ht="22.5" customHeight="1">
      <c r="A27" s="1300"/>
      <c r="B27" s="402" t="s">
        <v>477</v>
      </c>
      <c r="C27" s="403"/>
      <c r="D27" s="390" t="s">
        <v>629</v>
      </c>
      <c r="E27" s="100"/>
      <c r="F27" s="391"/>
    </row>
    <row r="28" spans="1:6" ht="22.5" customHeight="1">
      <c r="A28" s="1300"/>
      <c r="B28" s="402" t="s">
        <v>478</v>
      </c>
      <c r="C28" s="403"/>
      <c r="D28" s="390" t="s">
        <v>625</v>
      </c>
      <c r="E28" s="100"/>
      <c r="F28" s="391"/>
    </row>
    <row r="29" spans="1:6" ht="22.5" customHeight="1" thickBot="1">
      <c r="A29" s="1301"/>
      <c r="B29" s="404" t="s">
        <v>479</v>
      </c>
      <c r="C29" s="405"/>
      <c r="D29" s="406" t="s">
        <v>625</v>
      </c>
      <c r="E29" s="407"/>
      <c r="F29" s="408"/>
    </row>
    <row r="30" spans="1:6" ht="22.5" customHeight="1">
      <c r="A30" s="1302" t="s">
        <v>480</v>
      </c>
      <c r="B30" s="402" t="s">
        <v>481</v>
      </c>
      <c r="C30" s="403"/>
      <c r="D30" s="390" t="s">
        <v>630</v>
      </c>
      <c r="E30" s="400" t="s">
        <v>624</v>
      </c>
      <c r="F30" s="391"/>
    </row>
    <row r="31" spans="1:6" ht="22.5" customHeight="1">
      <c r="A31" s="1303"/>
      <c r="B31" s="402" t="s">
        <v>482</v>
      </c>
      <c r="C31" s="403"/>
      <c r="D31" s="390" t="s">
        <v>627</v>
      </c>
      <c r="E31" s="390"/>
      <c r="F31" s="391"/>
    </row>
    <row r="32" spans="1:6" ht="22.5" customHeight="1">
      <c r="A32" s="1303"/>
      <c r="B32" s="402" t="s">
        <v>483</v>
      </c>
      <c r="C32" s="403"/>
      <c r="D32" s="390" t="s">
        <v>627</v>
      </c>
      <c r="E32" s="387" t="s">
        <v>624</v>
      </c>
      <c r="F32" s="391"/>
    </row>
    <row r="33" spans="1:6" ht="32.4">
      <c r="A33" s="1303"/>
      <c r="B33" s="402" t="s">
        <v>484</v>
      </c>
      <c r="C33" s="403" t="s">
        <v>631</v>
      </c>
      <c r="D33" s="390"/>
      <c r="E33" s="390"/>
      <c r="F33" s="391"/>
    </row>
    <row r="34" spans="1:6" ht="22.5" customHeight="1">
      <c r="A34" s="1303"/>
      <c r="B34" s="402" t="s">
        <v>485</v>
      </c>
      <c r="C34" s="403"/>
      <c r="D34" s="390" t="s">
        <v>629</v>
      </c>
      <c r="E34" s="387" t="s">
        <v>624</v>
      </c>
      <c r="F34" s="391"/>
    </row>
    <row r="35" spans="1:6" ht="22.5" customHeight="1">
      <c r="A35" s="1303"/>
      <c r="B35" s="402" t="s">
        <v>486</v>
      </c>
      <c r="C35" s="403" t="s">
        <v>631</v>
      </c>
      <c r="D35" s="409"/>
      <c r="E35" s="390"/>
      <c r="F35" s="391"/>
    </row>
    <row r="36" spans="1:6" ht="22.5" customHeight="1">
      <c r="A36" s="1303"/>
      <c r="B36" s="402" t="s">
        <v>487</v>
      </c>
      <c r="C36" s="403" t="s">
        <v>631</v>
      </c>
      <c r="D36" s="409"/>
      <c r="E36" s="387"/>
      <c r="F36" s="391"/>
    </row>
    <row r="37" spans="1:6" ht="22.5" customHeight="1">
      <c r="A37" s="1303"/>
      <c r="B37" s="402" t="s">
        <v>488</v>
      </c>
      <c r="C37" s="403" t="s">
        <v>631</v>
      </c>
      <c r="D37" s="409"/>
      <c r="E37" s="410"/>
      <c r="F37" s="391"/>
    </row>
    <row r="38" spans="1:6" ht="22.5" customHeight="1">
      <c r="A38" s="1303"/>
      <c r="B38" s="402" t="s">
        <v>489</v>
      </c>
      <c r="C38" s="403" t="s">
        <v>631</v>
      </c>
      <c r="D38" s="409"/>
      <c r="E38" s="410"/>
      <c r="F38" s="391"/>
    </row>
    <row r="39" spans="1:6" ht="22.5" customHeight="1">
      <c r="A39" s="1303"/>
      <c r="B39" s="402" t="s">
        <v>490</v>
      </c>
      <c r="C39" s="403" t="s">
        <v>631</v>
      </c>
      <c r="D39" s="409"/>
      <c r="E39" s="410"/>
      <c r="F39" s="391"/>
    </row>
    <row r="40" spans="1:6" ht="22.5" hidden="1" customHeight="1">
      <c r="A40" s="1303" t="s">
        <v>480</v>
      </c>
      <c r="B40" s="402" t="s">
        <v>491</v>
      </c>
      <c r="C40" s="403" t="s">
        <v>631</v>
      </c>
      <c r="D40" s="409"/>
      <c r="E40" s="410"/>
      <c r="F40" s="391"/>
    </row>
    <row r="41" spans="1:6" ht="22.5" hidden="1" customHeight="1">
      <c r="A41" s="1303"/>
      <c r="B41" s="402" t="s">
        <v>492</v>
      </c>
      <c r="C41" s="403" t="s">
        <v>631</v>
      </c>
      <c r="D41" s="409"/>
      <c r="E41" s="410"/>
      <c r="F41" s="391"/>
    </row>
    <row r="42" spans="1:6" ht="22.5" hidden="1" customHeight="1">
      <c r="A42" s="1303"/>
      <c r="B42" s="402" t="s">
        <v>493</v>
      </c>
      <c r="C42" s="403" t="s">
        <v>631</v>
      </c>
      <c r="D42" s="409"/>
      <c r="E42" s="410"/>
      <c r="F42" s="391"/>
    </row>
    <row r="43" spans="1:6" ht="22.5" hidden="1" customHeight="1">
      <c r="A43" s="1303"/>
      <c r="B43" s="402" t="s">
        <v>494</v>
      </c>
      <c r="C43" s="403" t="s">
        <v>631</v>
      </c>
      <c r="D43" s="409"/>
      <c r="E43" s="410"/>
      <c r="F43" s="391"/>
    </row>
    <row r="44" spans="1:6" ht="22.5" hidden="1" customHeight="1">
      <c r="A44" s="1303"/>
      <c r="B44" s="402" t="s">
        <v>495</v>
      </c>
      <c r="C44" s="403"/>
      <c r="D44" s="409"/>
      <c r="E44" s="410"/>
      <c r="F44" s="391"/>
    </row>
    <row r="45" spans="1:6" ht="22.5" hidden="1" customHeight="1">
      <c r="A45" s="1303"/>
      <c r="B45" s="402" t="s">
        <v>496</v>
      </c>
      <c r="C45" s="403"/>
      <c r="D45" s="409"/>
      <c r="E45" s="410"/>
      <c r="F45" s="391"/>
    </row>
    <row r="46" spans="1:6" ht="22.5" hidden="1" customHeight="1">
      <c r="A46" s="1303"/>
      <c r="B46" s="402" t="s">
        <v>497</v>
      </c>
      <c r="C46" s="403"/>
      <c r="D46" s="409"/>
      <c r="E46" s="410"/>
      <c r="F46" s="391"/>
    </row>
    <row r="47" spans="1:6" ht="22.5" hidden="1" customHeight="1">
      <c r="A47" s="1303"/>
      <c r="B47" s="402" t="s">
        <v>498</v>
      </c>
      <c r="C47" s="403"/>
      <c r="D47" s="409"/>
      <c r="E47" s="410"/>
      <c r="F47" s="391"/>
    </row>
    <row r="48" spans="1:6" ht="22.5" hidden="1" customHeight="1">
      <c r="A48" s="1303"/>
      <c r="B48" s="402" t="s">
        <v>499</v>
      </c>
      <c r="C48" s="403"/>
      <c r="D48" s="409"/>
      <c r="E48" s="410"/>
      <c r="F48" s="391"/>
    </row>
    <row r="49" spans="1:6" ht="22.5" hidden="1" customHeight="1" thickBot="1">
      <c r="A49" s="1304"/>
      <c r="B49" s="411" t="s">
        <v>500</v>
      </c>
      <c r="C49" s="412"/>
      <c r="D49" s="413"/>
      <c r="E49" s="414"/>
      <c r="F49" s="408"/>
    </row>
    <row r="50" spans="1:6" ht="22.5" hidden="1" customHeight="1">
      <c r="A50" s="1299" t="s">
        <v>501</v>
      </c>
      <c r="B50" s="415" t="s">
        <v>502</v>
      </c>
      <c r="C50" s="416"/>
      <c r="D50" s="417"/>
      <c r="E50" s="418"/>
      <c r="F50" s="419"/>
    </row>
    <row r="51" spans="1:6" ht="22.5" hidden="1" customHeight="1">
      <c r="A51" s="1300"/>
      <c r="B51" s="402" t="s">
        <v>503</v>
      </c>
      <c r="C51" s="403"/>
      <c r="D51" s="420"/>
      <c r="E51" s="410"/>
      <c r="F51" s="421"/>
    </row>
    <row r="52" spans="1:6" ht="22.5" hidden="1" customHeight="1">
      <c r="A52" s="1300"/>
      <c r="B52" s="402" t="s">
        <v>504</v>
      </c>
      <c r="C52" s="403"/>
      <c r="D52" s="420"/>
      <c r="E52" s="410"/>
      <c r="F52" s="421"/>
    </row>
    <row r="53" spans="1:6" ht="22.5" hidden="1" customHeight="1">
      <c r="A53" s="1300"/>
      <c r="B53" s="402" t="s">
        <v>505</v>
      </c>
      <c r="C53" s="403"/>
      <c r="D53" s="420"/>
      <c r="E53" s="410"/>
      <c r="F53" s="421"/>
    </row>
    <row r="54" spans="1:6" ht="22.5" hidden="1" customHeight="1" thickBot="1">
      <c r="A54" s="1301"/>
      <c r="B54" s="411" t="s">
        <v>506</v>
      </c>
      <c r="C54" s="412"/>
      <c r="D54" s="422"/>
      <c r="E54" s="414"/>
      <c r="F54" s="423"/>
    </row>
    <row r="55" spans="1:6" ht="22.5" hidden="1" customHeight="1">
      <c r="A55" s="1299" t="s">
        <v>507</v>
      </c>
      <c r="B55" s="402" t="s">
        <v>508</v>
      </c>
      <c r="C55" s="403"/>
      <c r="D55" s="420"/>
      <c r="E55" s="410"/>
      <c r="F55" s="421"/>
    </row>
    <row r="56" spans="1:6" ht="22.5" hidden="1" customHeight="1">
      <c r="A56" s="1300"/>
      <c r="B56" s="402" t="s">
        <v>509</v>
      </c>
      <c r="C56" s="403"/>
      <c r="D56" s="420"/>
      <c r="E56" s="410"/>
      <c r="F56" s="421"/>
    </row>
    <row r="57" spans="1:6" ht="22.5" hidden="1" customHeight="1">
      <c r="A57" s="1300"/>
      <c r="B57" s="402" t="s">
        <v>510</v>
      </c>
      <c r="C57" s="403"/>
      <c r="D57" s="420"/>
      <c r="E57" s="410"/>
      <c r="F57" s="421"/>
    </row>
    <row r="58" spans="1:6" ht="22.5" hidden="1" customHeight="1">
      <c r="A58" s="1300"/>
      <c r="B58" s="402" t="s">
        <v>511</v>
      </c>
      <c r="C58" s="403"/>
      <c r="D58" s="420"/>
      <c r="E58" s="410"/>
      <c r="F58" s="421"/>
    </row>
    <row r="59" spans="1:6" ht="22.5" hidden="1" customHeight="1">
      <c r="A59" s="1300"/>
      <c r="B59" s="402" t="s">
        <v>512</v>
      </c>
      <c r="C59" s="403"/>
      <c r="D59" s="420"/>
      <c r="E59" s="410"/>
      <c r="F59" s="421"/>
    </row>
    <row r="60" spans="1:6" ht="22.5" hidden="1" customHeight="1">
      <c r="A60" s="1300"/>
      <c r="B60" s="402" t="s">
        <v>513</v>
      </c>
      <c r="C60" s="403"/>
      <c r="D60" s="420"/>
      <c r="E60" s="410"/>
      <c r="F60" s="421"/>
    </row>
    <row r="61" spans="1:6" ht="22.5" hidden="1" customHeight="1" thickBot="1">
      <c r="A61" s="1301"/>
      <c r="B61" s="411" t="s">
        <v>514</v>
      </c>
      <c r="C61" s="412"/>
      <c r="D61" s="422"/>
      <c r="E61" s="414"/>
      <c r="F61" s="423"/>
    </row>
    <row r="62" spans="1:6" ht="22.5" hidden="1" customHeight="1">
      <c r="A62" s="1299" t="s">
        <v>515</v>
      </c>
      <c r="B62" s="424" t="s">
        <v>516</v>
      </c>
      <c r="C62" s="425"/>
      <c r="D62" s="420"/>
      <c r="E62" s="410"/>
      <c r="F62" s="421"/>
    </row>
    <row r="63" spans="1:6" ht="22.5" hidden="1" customHeight="1">
      <c r="A63" s="1300"/>
      <c r="B63" s="424" t="s">
        <v>517</v>
      </c>
      <c r="C63" s="425"/>
      <c r="D63" s="420"/>
      <c r="E63" s="410"/>
      <c r="F63" s="421"/>
    </row>
    <row r="64" spans="1:6" ht="22.5" hidden="1" customHeight="1">
      <c r="A64" s="1300"/>
      <c r="B64" s="424" t="s">
        <v>518</v>
      </c>
      <c r="C64" s="425"/>
      <c r="D64" s="420"/>
      <c r="E64" s="410"/>
      <c r="F64" s="421"/>
    </row>
    <row r="65" spans="1:6" ht="22.5" hidden="1" customHeight="1">
      <c r="A65" s="1300"/>
      <c r="B65" s="424" t="s">
        <v>519</v>
      </c>
      <c r="C65" s="425"/>
      <c r="D65" s="420"/>
      <c r="E65" s="410"/>
      <c r="F65" s="421"/>
    </row>
    <row r="66" spans="1:6" ht="22.5" hidden="1" customHeight="1">
      <c r="A66" s="1300"/>
      <c r="B66" s="424" t="s">
        <v>520</v>
      </c>
      <c r="C66" s="425"/>
      <c r="D66" s="420"/>
      <c r="E66" s="410"/>
      <c r="F66" s="421"/>
    </row>
    <row r="67" spans="1:6" ht="22.5" hidden="1" customHeight="1">
      <c r="A67" s="1300"/>
      <c r="B67" s="424" t="s">
        <v>521</v>
      </c>
      <c r="C67" s="425"/>
      <c r="D67" s="420"/>
      <c r="E67" s="410"/>
      <c r="F67" s="421"/>
    </row>
    <row r="68" spans="1:6" ht="22.5" hidden="1" customHeight="1">
      <c r="A68" s="1300"/>
      <c r="B68" s="424" t="s">
        <v>522</v>
      </c>
      <c r="C68" s="425"/>
      <c r="D68" s="420"/>
      <c r="E68" s="410"/>
      <c r="F68" s="421"/>
    </row>
    <row r="69" spans="1:6" ht="22.5" hidden="1" customHeight="1">
      <c r="A69" s="1300"/>
      <c r="B69" s="424" t="s">
        <v>523</v>
      </c>
      <c r="C69" s="425"/>
      <c r="D69" s="420"/>
      <c r="E69" s="410"/>
      <c r="F69" s="421"/>
    </row>
    <row r="70" spans="1:6" ht="22.5" hidden="1" customHeight="1">
      <c r="A70" s="1300"/>
      <c r="B70" s="424" t="s">
        <v>524</v>
      </c>
      <c r="C70" s="425"/>
      <c r="D70" s="420"/>
      <c r="E70" s="410"/>
      <c r="F70" s="421"/>
    </row>
    <row r="71" spans="1:6" ht="22.5" hidden="1" customHeight="1">
      <c r="A71" s="1300"/>
      <c r="B71" s="424" t="s">
        <v>525</v>
      </c>
      <c r="C71" s="425"/>
      <c r="D71" s="420"/>
      <c r="E71" s="410"/>
      <c r="F71" s="421"/>
    </row>
    <row r="72" spans="1:6" ht="22.5" hidden="1" customHeight="1">
      <c r="A72" s="1300"/>
      <c r="B72" s="424" t="s">
        <v>526</v>
      </c>
      <c r="C72" s="425"/>
      <c r="D72" s="420"/>
      <c r="E72" s="410"/>
      <c r="F72" s="421"/>
    </row>
    <row r="73" spans="1:6" ht="22.5" hidden="1" customHeight="1">
      <c r="A73" s="1300"/>
      <c r="B73" s="424" t="s">
        <v>527</v>
      </c>
      <c r="C73" s="425"/>
      <c r="D73" s="420"/>
      <c r="E73" s="410"/>
      <c r="F73" s="421"/>
    </row>
    <row r="74" spans="1:6" ht="22.5" hidden="1" customHeight="1">
      <c r="A74" s="1300"/>
      <c r="B74" s="424" t="s">
        <v>528</v>
      </c>
      <c r="C74" s="425"/>
      <c r="D74" s="420"/>
      <c r="E74" s="410"/>
      <c r="F74" s="421"/>
    </row>
    <row r="75" spans="1:6" ht="22.5" hidden="1" customHeight="1">
      <c r="A75" s="1300"/>
      <c r="B75" s="424" t="s">
        <v>529</v>
      </c>
      <c r="C75" s="425"/>
      <c r="D75" s="420"/>
      <c r="E75" s="410"/>
      <c r="F75" s="421"/>
    </row>
    <row r="76" spans="1:6" ht="22.5" hidden="1" customHeight="1">
      <c r="A76" s="1300"/>
      <c r="B76" s="402" t="s">
        <v>530</v>
      </c>
      <c r="C76" s="403"/>
      <c r="D76" s="420"/>
      <c r="E76" s="410"/>
      <c r="F76" s="421"/>
    </row>
    <row r="77" spans="1:6" ht="22.5" hidden="1" customHeight="1">
      <c r="A77" s="1300"/>
      <c r="B77" s="402" t="s">
        <v>531</v>
      </c>
      <c r="C77" s="403"/>
      <c r="D77" s="420"/>
      <c r="E77" s="410"/>
      <c r="F77" s="421"/>
    </row>
    <row r="78" spans="1:6" ht="22.5" hidden="1" customHeight="1">
      <c r="A78" s="1300"/>
      <c r="B78" s="424" t="s">
        <v>532</v>
      </c>
      <c r="C78" s="425"/>
      <c r="D78" s="420"/>
      <c r="E78" s="410"/>
      <c r="F78" s="421"/>
    </row>
    <row r="79" spans="1:6" ht="22.5" hidden="1" customHeight="1" thickBot="1">
      <c r="A79" s="1301"/>
      <c r="B79" s="411" t="s">
        <v>533</v>
      </c>
      <c r="C79" s="412"/>
      <c r="D79" s="422"/>
      <c r="E79" s="414"/>
      <c r="F79" s="423"/>
    </row>
    <row r="80" spans="1:6" ht="22.5" hidden="1" customHeight="1">
      <c r="A80" s="1296" t="s">
        <v>534</v>
      </c>
      <c r="B80" s="426" t="s">
        <v>535</v>
      </c>
      <c r="C80" s="427"/>
      <c r="D80" s="417"/>
      <c r="E80" s="418"/>
      <c r="F80" s="419"/>
    </row>
    <row r="81" spans="1:6" ht="22.5" hidden="1" customHeight="1" thickBot="1">
      <c r="A81" s="1297"/>
      <c r="B81" s="411" t="s">
        <v>536</v>
      </c>
      <c r="C81" s="412"/>
      <c r="D81" s="422"/>
      <c r="E81" s="414"/>
      <c r="F81" s="423"/>
    </row>
    <row r="82" spans="1:6" ht="22.5" hidden="1" customHeight="1">
      <c r="A82" s="1296" t="s">
        <v>537</v>
      </c>
      <c r="B82" s="402" t="s">
        <v>538</v>
      </c>
      <c r="C82" s="403"/>
      <c r="D82" s="420"/>
      <c r="E82" s="410"/>
      <c r="F82" s="421"/>
    </row>
    <row r="83" spans="1:6" ht="22.5" hidden="1" customHeight="1">
      <c r="A83" s="1298"/>
      <c r="B83" s="402" t="s">
        <v>539</v>
      </c>
      <c r="C83" s="403"/>
      <c r="D83" s="420"/>
      <c r="E83" s="410"/>
      <c r="F83" s="421"/>
    </row>
    <row r="84" spans="1:6" ht="22.5" hidden="1" customHeight="1">
      <c r="A84" s="1298"/>
      <c r="B84" s="402" t="s">
        <v>540</v>
      </c>
      <c r="C84" s="403"/>
      <c r="D84" s="420"/>
      <c r="E84" s="410"/>
      <c r="F84" s="421"/>
    </row>
    <row r="85" spans="1:6" ht="22.5" hidden="1" customHeight="1">
      <c r="A85" s="1298"/>
      <c r="B85" s="402" t="s">
        <v>541</v>
      </c>
      <c r="C85" s="403"/>
      <c r="D85" s="420"/>
      <c r="E85" s="410"/>
      <c r="F85" s="421"/>
    </row>
    <row r="86" spans="1:6" ht="22.5" hidden="1" customHeight="1">
      <c r="A86" s="1298"/>
      <c r="B86" s="402" t="s">
        <v>542</v>
      </c>
      <c r="C86" s="403"/>
      <c r="D86" s="420"/>
      <c r="E86" s="410"/>
      <c r="F86" s="421"/>
    </row>
    <row r="87" spans="1:6" ht="22.5" hidden="1" customHeight="1">
      <c r="A87" s="1298"/>
      <c r="B87" s="402" t="s">
        <v>543</v>
      </c>
      <c r="C87" s="403"/>
      <c r="D87" s="409"/>
      <c r="E87" s="410"/>
      <c r="F87" s="421"/>
    </row>
    <row r="88" spans="1:6" ht="22.5" hidden="1" customHeight="1">
      <c r="A88" s="1298"/>
      <c r="B88" s="402" t="s">
        <v>544</v>
      </c>
      <c r="C88" s="403"/>
      <c r="D88" s="420"/>
      <c r="E88" s="410"/>
      <c r="F88" s="421"/>
    </row>
    <row r="89" spans="1:6" ht="22.5" hidden="1" customHeight="1">
      <c r="A89" s="1298"/>
      <c r="B89" s="402" t="s">
        <v>545</v>
      </c>
      <c r="C89" s="403"/>
      <c r="D89" s="420"/>
      <c r="E89" s="410"/>
      <c r="F89" s="421"/>
    </row>
    <row r="90" spans="1:6" ht="22.5" hidden="1" customHeight="1">
      <c r="A90" s="1298"/>
      <c r="B90" s="402" t="s">
        <v>546</v>
      </c>
      <c r="C90" s="403"/>
      <c r="D90" s="420"/>
      <c r="E90" s="410"/>
      <c r="F90" s="421"/>
    </row>
    <row r="91" spans="1:6" ht="22.5" hidden="1" customHeight="1">
      <c r="A91" s="1298"/>
      <c r="B91" s="402" t="s">
        <v>547</v>
      </c>
      <c r="C91" s="403"/>
      <c r="D91" s="409"/>
      <c r="E91" s="410"/>
      <c r="F91" s="421"/>
    </row>
    <row r="92" spans="1:6" ht="22.5" hidden="1" customHeight="1">
      <c r="A92" s="1298"/>
      <c r="B92" s="275" t="s">
        <v>548</v>
      </c>
      <c r="C92" s="428"/>
      <c r="D92" s="420"/>
      <c r="E92" s="410"/>
      <c r="F92" s="421"/>
    </row>
    <row r="93" spans="1:6" ht="22.5" hidden="1" customHeight="1">
      <c r="A93" s="1298"/>
      <c r="B93" s="402" t="s">
        <v>549</v>
      </c>
      <c r="C93" s="403"/>
      <c r="D93" s="420"/>
      <c r="E93" s="410"/>
      <c r="F93" s="421"/>
    </row>
    <row r="94" spans="1:6" ht="22.5" hidden="1" customHeight="1">
      <c r="A94" s="1298"/>
      <c r="B94" s="402" t="s">
        <v>550</v>
      </c>
      <c r="C94" s="403"/>
      <c r="D94" s="420"/>
      <c r="E94" s="410"/>
      <c r="F94" s="421"/>
    </row>
    <row r="95" spans="1:6" ht="22.5" hidden="1" customHeight="1">
      <c r="A95" s="1298"/>
      <c r="B95" s="402" t="s">
        <v>551</v>
      </c>
      <c r="C95" s="403"/>
      <c r="D95" s="420"/>
      <c r="E95" s="410"/>
      <c r="F95" s="421"/>
    </row>
    <row r="96" spans="1:6" ht="22.5" hidden="1" customHeight="1">
      <c r="A96" s="1298"/>
      <c r="B96" s="402" t="s">
        <v>552</v>
      </c>
      <c r="C96" s="403"/>
      <c r="D96" s="420"/>
      <c r="E96" s="410"/>
      <c r="F96" s="421"/>
    </row>
    <row r="97" spans="1:6" ht="22.5" hidden="1" customHeight="1">
      <c r="A97" s="1298"/>
      <c r="B97" s="402" t="s">
        <v>553</v>
      </c>
      <c r="C97" s="403"/>
      <c r="D97" s="420"/>
      <c r="E97" s="410"/>
      <c r="F97" s="421"/>
    </row>
    <row r="98" spans="1:6" ht="22.5" hidden="1" customHeight="1">
      <c r="A98" s="1298"/>
      <c r="B98" s="402" t="s">
        <v>554</v>
      </c>
      <c r="C98" s="403"/>
      <c r="D98" s="420"/>
      <c r="E98" s="410"/>
      <c r="F98" s="421"/>
    </row>
    <row r="99" spans="1:6" ht="22.5" hidden="1" customHeight="1">
      <c r="A99" s="1298"/>
      <c r="B99" s="402" t="s">
        <v>555</v>
      </c>
      <c r="C99" s="403"/>
      <c r="D99" s="420"/>
      <c r="E99" s="410"/>
      <c r="F99" s="421"/>
    </row>
    <row r="100" spans="1:6" ht="22.5" hidden="1" customHeight="1">
      <c r="A100" s="1298"/>
      <c r="B100" s="402" t="s">
        <v>556</v>
      </c>
      <c r="C100" s="403"/>
      <c r="D100" s="420"/>
      <c r="E100" s="410"/>
      <c r="F100" s="421"/>
    </row>
    <row r="101" spans="1:6" ht="22.5" hidden="1" customHeight="1">
      <c r="A101" s="1298"/>
      <c r="B101" s="402" t="s">
        <v>557</v>
      </c>
      <c r="C101" s="403"/>
      <c r="D101" s="420"/>
      <c r="E101" s="410"/>
      <c r="F101" s="421"/>
    </row>
    <row r="102" spans="1:6" ht="22.5" hidden="1" customHeight="1">
      <c r="A102" s="1298"/>
      <c r="B102" s="402" t="s">
        <v>558</v>
      </c>
      <c r="C102" s="403"/>
      <c r="D102" s="420"/>
      <c r="E102" s="410"/>
      <c r="F102" s="421"/>
    </row>
    <row r="103" spans="1:6" ht="22.5" hidden="1" customHeight="1">
      <c r="A103" s="1298"/>
      <c r="B103" s="402" t="s">
        <v>559</v>
      </c>
      <c r="C103" s="403"/>
      <c r="D103" s="420"/>
      <c r="E103" s="410"/>
      <c r="F103" s="429"/>
    </row>
    <row r="104" spans="1:6" ht="22.5" hidden="1" customHeight="1">
      <c r="A104" s="1298"/>
      <c r="B104" s="402" t="s">
        <v>560</v>
      </c>
      <c r="C104" s="403"/>
      <c r="D104" s="420"/>
      <c r="E104" s="410"/>
      <c r="F104" s="421"/>
    </row>
    <row r="105" spans="1:6" ht="22.5" hidden="1" customHeight="1">
      <c r="A105" s="1298"/>
      <c r="B105" s="402" t="s">
        <v>561</v>
      </c>
      <c r="C105" s="403"/>
      <c r="D105" s="420"/>
      <c r="E105" s="410"/>
      <c r="F105" s="421"/>
    </row>
    <row r="106" spans="1:6" ht="22.5" hidden="1" customHeight="1">
      <c r="A106" s="1298"/>
      <c r="B106" s="402" t="s">
        <v>562</v>
      </c>
      <c r="C106" s="403"/>
      <c r="D106" s="420"/>
      <c r="E106" s="410"/>
      <c r="F106" s="421"/>
    </row>
    <row r="107" spans="1:6" ht="22.5" hidden="1" customHeight="1">
      <c r="A107" s="1298"/>
      <c r="B107" s="402" t="s">
        <v>563</v>
      </c>
      <c r="C107" s="403"/>
      <c r="D107" s="420"/>
      <c r="E107" s="410"/>
      <c r="F107" s="421"/>
    </row>
    <row r="108" spans="1:6" ht="22.5" hidden="1" customHeight="1">
      <c r="A108" s="1298"/>
      <c r="B108" s="402" t="s">
        <v>564</v>
      </c>
      <c r="C108" s="403"/>
      <c r="D108" s="420"/>
      <c r="E108" s="410"/>
      <c r="F108" s="421"/>
    </row>
    <row r="109" spans="1:6" ht="22.5" hidden="1" customHeight="1">
      <c r="A109" s="1298"/>
      <c r="B109" s="402" t="s">
        <v>565</v>
      </c>
      <c r="C109" s="403"/>
      <c r="D109" s="420"/>
      <c r="E109" s="410"/>
      <c r="F109" s="421"/>
    </row>
    <row r="110" spans="1:6" ht="22.5" hidden="1" customHeight="1">
      <c r="A110" s="1298"/>
      <c r="B110" s="402" t="s">
        <v>566</v>
      </c>
      <c r="C110" s="403"/>
      <c r="D110" s="420"/>
      <c r="E110" s="410"/>
      <c r="F110" s="421"/>
    </row>
    <row r="111" spans="1:6" ht="22.5" hidden="1" customHeight="1">
      <c r="A111" s="1298"/>
      <c r="B111" s="402" t="s">
        <v>567</v>
      </c>
      <c r="C111" s="403"/>
      <c r="D111" s="420"/>
      <c r="E111" s="410"/>
      <c r="F111" s="421"/>
    </row>
    <row r="112" spans="1:6" ht="22.5" hidden="1" customHeight="1">
      <c r="A112" s="1298"/>
      <c r="B112" s="402" t="s">
        <v>632</v>
      </c>
      <c r="C112" s="403"/>
      <c r="D112" s="420"/>
      <c r="E112" s="410"/>
      <c r="F112" s="421"/>
    </row>
    <row r="113" spans="1:6" ht="22.5" hidden="1" customHeight="1">
      <c r="A113" s="1298"/>
      <c r="B113" s="402" t="s">
        <v>569</v>
      </c>
      <c r="C113" s="403"/>
      <c r="D113" s="420"/>
      <c r="E113" s="410"/>
      <c r="F113" s="421"/>
    </row>
    <row r="114" spans="1:6" ht="22.5" hidden="1" customHeight="1">
      <c r="A114" s="1298"/>
      <c r="B114" s="402" t="s">
        <v>570</v>
      </c>
      <c r="C114" s="403"/>
      <c r="D114" s="420"/>
      <c r="E114" s="410"/>
      <c r="F114" s="421"/>
    </row>
    <row r="115" spans="1:6" ht="22.5" hidden="1" customHeight="1">
      <c r="A115" s="1298"/>
      <c r="B115" s="402" t="s">
        <v>571</v>
      </c>
      <c r="C115" s="403"/>
      <c r="D115" s="420"/>
      <c r="E115" s="410"/>
      <c r="F115" s="421"/>
    </row>
    <row r="116" spans="1:6" ht="22.5" hidden="1" customHeight="1" thickBot="1">
      <c r="A116" s="1297"/>
      <c r="B116" s="411" t="s">
        <v>572</v>
      </c>
      <c r="C116" s="412"/>
      <c r="D116" s="422"/>
      <c r="E116" s="414"/>
      <c r="F116" s="423"/>
    </row>
    <row r="117" spans="1:6" ht="22.5" hidden="1" customHeight="1">
      <c r="A117" s="1299" t="s">
        <v>573</v>
      </c>
      <c r="B117" s="415" t="s">
        <v>574</v>
      </c>
      <c r="C117" s="416"/>
      <c r="D117" s="417"/>
      <c r="E117" s="418"/>
      <c r="F117" s="419"/>
    </row>
    <row r="118" spans="1:6" ht="22.5" hidden="1" customHeight="1">
      <c r="A118" s="1300"/>
      <c r="B118" s="402" t="s">
        <v>575</v>
      </c>
      <c r="C118" s="403"/>
      <c r="D118" s="420"/>
      <c r="E118" s="410"/>
      <c r="F118" s="421"/>
    </row>
    <row r="119" spans="1:6" ht="22.5" hidden="1" customHeight="1">
      <c r="A119" s="1300"/>
      <c r="B119" s="402" t="s">
        <v>576</v>
      </c>
      <c r="C119" s="403"/>
      <c r="D119" s="420"/>
      <c r="E119" s="410"/>
      <c r="F119" s="421"/>
    </row>
    <row r="120" spans="1:6" ht="22.5" hidden="1" customHeight="1">
      <c r="A120" s="1300"/>
      <c r="B120" s="402" t="s">
        <v>577</v>
      </c>
      <c r="C120" s="403"/>
      <c r="D120" s="420"/>
      <c r="E120" s="410"/>
      <c r="F120" s="421"/>
    </row>
    <row r="121" spans="1:6" ht="22.5" hidden="1" customHeight="1" thickBot="1">
      <c r="A121" s="1301"/>
      <c r="B121" s="411" t="s">
        <v>578</v>
      </c>
      <c r="C121" s="412"/>
      <c r="D121" s="422"/>
      <c r="E121" s="414"/>
      <c r="F121" s="423"/>
    </row>
    <row r="122" spans="1:6" ht="22.5" hidden="1" customHeight="1">
      <c r="A122" s="1299" t="s">
        <v>579</v>
      </c>
      <c r="B122" s="266" t="s">
        <v>580</v>
      </c>
      <c r="C122" s="430"/>
      <c r="D122" s="417"/>
      <c r="E122" s="418"/>
      <c r="F122" s="419"/>
    </row>
    <row r="123" spans="1:6" ht="22.5" hidden="1" customHeight="1">
      <c r="A123" s="1300"/>
      <c r="B123" s="275" t="s">
        <v>581</v>
      </c>
      <c r="C123" s="428"/>
      <c r="D123" s="420"/>
      <c r="E123" s="410"/>
      <c r="F123" s="421"/>
    </row>
    <row r="124" spans="1:6" ht="22.5" hidden="1" customHeight="1">
      <c r="A124" s="1300"/>
      <c r="B124" s="402" t="s">
        <v>582</v>
      </c>
      <c r="C124" s="403"/>
      <c r="D124" s="420"/>
      <c r="E124" s="410"/>
      <c r="F124" s="421"/>
    </row>
    <row r="125" spans="1:6" ht="22.5" hidden="1" customHeight="1">
      <c r="A125" s="1300"/>
      <c r="B125" s="402" t="s">
        <v>583</v>
      </c>
      <c r="C125" s="403"/>
      <c r="D125" s="420"/>
      <c r="E125" s="410"/>
      <c r="F125" s="421"/>
    </row>
    <row r="126" spans="1:6" ht="22.5" hidden="1" customHeight="1">
      <c r="A126" s="1300"/>
      <c r="B126" s="402" t="s">
        <v>584</v>
      </c>
      <c r="C126" s="403"/>
      <c r="D126" s="420"/>
      <c r="E126" s="410"/>
      <c r="F126" s="421"/>
    </row>
    <row r="127" spans="1:6" ht="22.5" hidden="1" customHeight="1">
      <c r="A127" s="1300"/>
      <c r="B127" s="402" t="s">
        <v>585</v>
      </c>
      <c r="C127" s="403"/>
      <c r="D127" s="420"/>
      <c r="E127" s="410"/>
      <c r="F127" s="421"/>
    </row>
    <row r="128" spans="1:6" ht="22.5" hidden="1" customHeight="1">
      <c r="A128" s="1300"/>
      <c r="B128" s="402" t="s">
        <v>586</v>
      </c>
      <c r="C128" s="403"/>
      <c r="D128" s="420"/>
      <c r="E128" s="410"/>
      <c r="F128" s="421"/>
    </row>
    <row r="129" spans="1:6" ht="22.5" hidden="1" customHeight="1" thickBot="1">
      <c r="A129" s="1301"/>
      <c r="B129" s="411" t="s">
        <v>587</v>
      </c>
      <c r="C129" s="412"/>
      <c r="D129" s="422"/>
      <c r="E129" s="414"/>
      <c r="F129" s="423"/>
    </row>
    <row r="131" spans="1:6">
      <c r="A131" s="431" t="s">
        <v>633</v>
      </c>
    </row>
    <row r="132" spans="1:6">
      <c r="A132" s="431" t="s">
        <v>589</v>
      </c>
    </row>
  </sheetData>
  <mergeCells count="27">
    <mergeCell ref="A22:A23"/>
    <mergeCell ref="A80:A81"/>
    <mergeCell ref="A82:A116"/>
    <mergeCell ref="A117:A121"/>
    <mergeCell ref="A122:A129"/>
    <mergeCell ref="A24:A29"/>
    <mergeCell ref="A30:A39"/>
    <mergeCell ref="A40:A49"/>
    <mergeCell ref="A50:A54"/>
    <mergeCell ref="A55:A61"/>
    <mergeCell ref="A62:A79"/>
    <mergeCell ref="B22:B23"/>
    <mergeCell ref="C22:C23"/>
    <mergeCell ref="D22:F22"/>
    <mergeCell ref="A1:I2"/>
    <mergeCell ref="C3:F3"/>
    <mergeCell ref="G3:H3"/>
    <mergeCell ref="C4:F4"/>
    <mergeCell ref="G4:H6"/>
    <mergeCell ref="I4:I6"/>
    <mergeCell ref="C5:F5"/>
    <mergeCell ref="C6:F6"/>
    <mergeCell ref="A10:A11"/>
    <mergeCell ref="B10:B11"/>
    <mergeCell ref="C10:C11"/>
    <mergeCell ref="D10:F10"/>
    <mergeCell ref="A12:A21"/>
  </mergeCells>
  <phoneticPr fontId="1"/>
  <pageMargins left="0.70866141732283472" right="0.70866141732283472" top="0.74803149606299213" bottom="0.74803149606299213" header="0.31496062992125984" footer="0.31496062992125984"/>
  <pageSetup paperSize="9" scale="85" orientation="portrait" blackAndWhite="1"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6F900-187A-449A-AE24-88A9C255BA4A}">
  <sheetPr>
    <tabColor rgb="FF92D050"/>
  </sheetPr>
  <dimension ref="A1:K129"/>
  <sheetViews>
    <sheetView view="pageBreakPreview" zoomScale="60" zoomScaleNormal="100" workbookViewId="0">
      <selection activeCell="U37" sqref="U37"/>
    </sheetView>
  </sheetViews>
  <sheetFormatPr defaultColWidth="8.88671875" defaultRowHeight="13.2"/>
  <cols>
    <col min="1" max="1" width="10.6640625" style="254" customWidth="1"/>
    <col min="2" max="2" width="24.109375" style="260" customWidth="1"/>
    <col min="3" max="5" width="8.109375" style="260" customWidth="1"/>
    <col min="6" max="6" width="8.77734375" style="260" customWidth="1"/>
    <col min="7" max="8" width="8.109375" style="254" customWidth="1"/>
    <col min="9" max="11" width="8.109375" style="261" customWidth="1"/>
    <col min="12" max="12" width="12" style="254" customWidth="1"/>
    <col min="13" max="16384" width="8.88671875" style="254"/>
  </cols>
  <sheetData>
    <row r="1" spans="1:11" ht="26.25" customHeight="1">
      <c r="A1" s="1252" t="s">
        <v>590</v>
      </c>
      <c r="B1" s="1305"/>
      <c r="C1" s="1305"/>
      <c r="D1" s="1305"/>
      <c r="E1" s="1305"/>
      <c r="F1" s="1305"/>
      <c r="G1" s="1305"/>
      <c r="H1" s="1305"/>
      <c r="I1" s="1305"/>
      <c r="J1" s="1305"/>
      <c r="K1" s="1305"/>
    </row>
    <row r="2" spans="1:11" ht="18.75" customHeight="1">
      <c r="A2" s="1305"/>
      <c r="B2" s="1305"/>
      <c r="C2" s="1305"/>
      <c r="D2" s="1305"/>
      <c r="E2" s="1305"/>
      <c r="F2" s="1305"/>
      <c r="G2" s="1305"/>
      <c r="H2" s="1305"/>
      <c r="I2" s="1305"/>
      <c r="J2" s="1305"/>
      <c r="K2" s="1305"/>
    </row>
    <row r="3" spans="1:11" ht="17.100000000000001" customHeight="1">
      <c r="A3" s="257"/>
      <c r="B3" s="256" t="s">
        <v>449</v>
      </c>
      <c r="C3" s="1306"/>
      <c r="D3" s="1306"/>
      <c r="E3" s="1306"/>
      <c r="F3" s="1306"/>
      <c r="G3" s="310"/>
      <c r="H3" s="310"/>
      <c r="I3" s="254"/>
      <c r="J3" s="254"/>
      <c r="K3" s="254"/>
    </row>
    <row r="4" spans="1:11" ht="17.100000000000001" customHeight="1">
      <c r="A4" s="257"/>
      <c r="B4" s="259" t="s">
        <v>591</v>
      </c>
      <c r="C4" s="1307"/>
      <c r="D4" s="1307"/>
      <c r="E4" s="1307"/>
      <c r="F4" s="1307"/>
      <c r="G4" s="311"/>
      <c r="H4" s="311"/>
      <c r="I4" s="311"/>
      <c r="J4" s="311"/>
      <c r="K4" s="311"/>
    </row>
    <row r="5" spans="1:11" ht="17.100000000000001" customHeight="1">
      <c r="A5" s="257"/>
      <c r="B5" s="259" t="s">
        <v>592</v>
      </c>
      <c r="C5" s="1307"/>
      <c r="D5" s="1307"/>
      <c r="E5" s="1307"/>
      <c r="F5" s="1307"/>
      <c r="G5" s="311"/>
      <c r="H5" s="311"/>
      <c r="I5" s="311"/>
      <c r="J5" s="311"/>
      <c r="K5" s="311"/>
    </row>
    <row r="6" spans="1:11" ht="17.100000000000001" customHeight="1">
      <c r="A6" s="257"/>
      <c r="B6" s="262"/>
      <c r="C6" s="262"/>
      <c r="D6" s="311"/>
      <c r="E6" s="311"/>
      <c r="F6" s="311"/>
      <c r="G6" s="311"/>
      <c r="H6" s="311"/>
      <c r="I6" s="311"/>
      <c r="J6" s="311"/>
      <c r="K6" s="311"/>
    </row>
    <row r="7" spans="1:11" ht="17.100000000000001" customHeight="1">
      <c r="A7" s="257"/>
      <c r="B7" s="262"/>
      <c r="C7" s="262"/>
      <c r="D7" s="311"/>
      <c r="E7" s="311"/>
      <c r="F7" s="311"/>
      <c r="G7" s="311"/>
      <c r="H7" s="311"/>
      <c r="I7" s="311"/>
      <c r="J7" s="311"/>
      <c r="K7" s="311"/>
    </row>
    <row r="8" spans="1:11" ht="17.100000000000001" customHeight="1">
      <c r="A8" s="257"/>
      <c r="B8" s="262"/>
      <c r="C8" s="262"/>
      <c r="D8" s="311"/>
      <c r="E8" s="311"/>
      <c r="F8" s="311"/>
      <c r="G8" s="311"/>
      <c r="H8" s="311"/>
      <c r="I8" s="311"/>
      <c r="J8" s="311"/>
      <c r="K8" s="311"/>
    </row>
    <row r="9" spans="1:11" ht="17.100000000000001" customHeight="1" thickBot="1">
      <c r="A9" s="257"/>
    </row>
    <row r="10" spans="1:11" ht="13.5" customHeight="1">
      <c r="A10" s="1308" t="s">
        <v>455</v>
      </c>
      <c r="B10" s="1310" t="s">
        <v>456</v>
      </c>
      <c r="C10" s="1266"/>
      <c r="D10" s="1249" t="s">
        <v>457</v>
      </c>
      <c r="E10" s="1250"/>
      <c r="F10" s="1312"/>
      <c r="G10" s="1313" t="s">
        <v>593</v>
      </c>
      <c r="H10" s="1313" t="s">
        <v>593</v>
      </c>
      <c r="I10" s="1313" t="s">
        <v>593</v>
      </c>
      <c r="J10" s="1314" t="s">
        <v>594</v>
      </c>
      <c r="K10" s="1316" t="s">
        <v>594</v>
      </c>
    </row>
    <row r="11" spans="1:11" ht="13.8" thickBot="1">
      <c r="A11" s="1309"/>
      <c r="B11" s="1311"/>
      <c r="C11" s="1267"/>
      <c r="D11" s="263" t="s">
        <v>458</v>
      </c>
      <c r="E11" s="264" t="s">
        <v>459</v>
      </c>
      <c r="F11" s="312" t="s">
        <v>460</v>
      </c>
      <c r="G11" s="1309"/>
      <c r="H11" s="1309"/>
      <c r="I11" s="1309"/>
      <c r="J11" s="1315"/>
      <c r="K11" s="1311"/>
    </row>
    <row r="12" spans="1:11" ht="22.5" customHeight="1">
      <c r="A12" s="1268" t="s">
        <v>461</v>
      </c>
      <c r="B12" s="266" t="s">
        <v>462</v>
      </c>
      <c r="C12" s="313"/>
      <c r="D12" s="314"/>
      <c r="E12" s="315"/>
      <c r="F12" s="316"/>
      <c r="G12" s="317"/>
      <c r="H12" s="318"/>
      <c r="I12" s="318"/>
      <c r="J12" s="318"/>
      <c r="K12" s="319"/>
    </row>
    <row r="13" spans="1:11" ht="22.5" customHeight="1">
      <c r="A13" s="1269"/>
      <c r="B13" s="271" t="s">
        <v>463</v>
      </c>
      <c r="C13" s="320"/>
      <c r="D13" s="321"/>
      <c r="E13" s="322"/>
      <c r="F13" s="323"/>
      <c r="G13" s="324"/>
      <c r="H13" s="325"/>
      <c r="I13" s="325"/>
      <c r="J13" s="325"/>
      <c r="K13" s="326"/>
    </row>
    <row r="14" spans="1:11" ht="22.5" customHeight="1">
      <c r="A14" s="1269"/>
      <c r="B14" s="275" t="s">
        <v>464</v>
      </c>
      <c r="C14" s="272"/>
      <c r="D14" s="321"/>
      <c r="E14" s="322"/>
      <c r="F14" s="323"/>
      <c r="G14" s="324"/>
      <c r="H14" s="325"/>
      <c r="I14" s="325"/>
      <c r="J14" s="325"/>
      <c r="K14" s="326"/>
    </row>
    <row r="15" spans="1:11" ht="22.5" customHeight="1">
      <c r="A15" s="1269"/>
      <c r="B15" s="275" t="s">
        <v>465</v>
      </c>
      <c r="C15" s="272"/>
      <c r="D15" s="321"/>
      <c r="E15" s="322"/>
      <c r="F15" s="323"/>
      <c r="G15" s="324"/>
      <c r="H15" s="325"/>
      <c r="I15" s="325"/>
      <c r="J15" s="325"/>
      <c r="K15" s="326"/>
    </row>
    <row r="16" spans="1:11" ht="22.5" customHeight="1">
      <c r="A16" s="1269"/>
      <c r="B16" s="275" t="s">
        <v>466</v>
      </c>
      <c r="C16" s="272"/>
      <c r="D16" s="321"/>
      <c r="E16" s="322"/>
      <c r="F16" s="323"/>
      <c r="G16" s="324"/>
      <c r="H16" s="325"/>
      <c r="I16" s="325"/>
      <c r="J16" s="325"/>
      <c r="K16" s="326"/>
    </row>
    <row r="17" spans="1:11" ht="22.5" customHeight="1">
      <c r="A17" s="1269"/>
      <c r="B17" s="275" t="s">
        <v>467</v>
      </c>
      <c r="C17" s="272"/>
      <c r="D17" s="321"/>
      <c r="E17" s="322"/>
      <c r="F17" s="323"/>
      <c r="G17" s="324"/>
      <c r="H17" s="325"/>
      <c r="I17" s="325"/>
      <c r="J17" s="325"/>
      <c r="K17" s="326"/>
    </row>
    <row r="18" spans="1:11" ht="22.5" customHeight="1">
      <c r="A18" s="1269"/>
      <c r="B18" s="281" t="s">
        <v>468</v>
      </c>
      <c r="C18" s="276"/>
      <c r="D18" s="321"/>
      <c r="E18" s="322"/>
      <c r="F18" s="323"/>
      <c r="G18" s="324"/>
      <c r="H18" s="325"/>
      <c r="I18" s="325"/>
      <c r="J18" s="325"/>
      <c r="K18" s="326"/>
    </row>
    <row r="19" spans="1:11" ht="22.5" customHeight="1">
      <c r="A19" s="1269"/>
      <c r="B19" s="275" t="s">
        <v>469</v>
      </c>
      <c r="C19" s="272"/>
      <c r="D19" s="321"/>
      <c r="E19" s="322"/>
      <c r="F19" s="323"/>
      <c r="G19" s="324"/>
      <c r="H19" s="325"/>
      <c r="I19" s="325"/>
      <c r="J19" s="325"/>
      <c r="K19" s="326"/>
    </row>
    <row r="20" spans="1:11" ht="22.5" customHeight="1">
      <c r="A20" s="1269"/>
      <c r="B20" s="275" t="s">
        <v>470</v>
      </c>
      <c r="C20" s="272"/>
      <c r="D20" s="321"/>
      <c r="E20" s="322"/>
      <c r="F20" s="323"/>
      <c r="G20" s="324"/>
      <c r="H20" s="325"/>
      <c r="I20" s="325"/>
      <c r="J20" s="325"/>
      <c r="K20" s="326"/>
    </row>
    <row r="21" spans="1:11" ht="22.5" customHeight="1" thickBot="1">
      <c r="A21" s="1270"/>
      <c r="B21" s="282" t="s">
        <v>471</v>
      </c>
      <c r="C21" s="283"/>
      <c r="D21" s="314"/>
      <c r="E21" s="315"/>
      <c r="F21" s="316"/>
      <c r="G21" s="317"/>
      <c r="H21" s="318"/>
      <c r="I21" s="318"/>
      <c r="J21" s="318"/>
      <c r="K21" s="319"/>
    </row>
    <row r="22" spans="1:11" ht="13.5" customHeight="1">
      <c r="A22" s="1264" t="s">
        <v>455</v>
      </c>
      <c r="B22" s="1245" t="s">
        <v>456</v>
      </c>
      <c r="C22" s="1247" t="s">
        <v>472</v>
      </c>
      <c r="D22" s="1249" t="s">
        <v>457</v>
      </c>
      <c r="E22" s="1250"/>
      <c r="F22" s="1312"/>
      <c r="G22" s="1313" t="s">
        <v>593</v>
      </c>
      <c r="H22" s="1314" t="str">
        <f>H10</f>
        <v>令和
●年度</v>
      </c>
      <c r="I22" s="1314" t="str">
        <f>I10</f>
        <v>令和
●年度</v>
      </c>
      <c r="J22" s="1314" t="str">
        <f>J10</f>
        <v>令和
●年度</v>
      </c>
      <c r="K22" s="1316" t="str">
        <f>K10</f>
        <v>令和
●年度</v>
      </c>
    </row>
    <row r="23" spans="1:11" ht="13.5" customHeight="1" thickBot="1">
      <c r="A23" s="1265"/>
      <c r="B23" s="1246"/>
      <c r="C23" s="1248"/>
      <c r="D23" s="263" t="s">
        <v>458</v>
      </c>
      <c r="E23" s="264" t="s">
        <v>459</v>
      </c>
      <c r="F23" s="312" t="s">
        <v>460</v>
      </c>
      <c r="G23" s="1309"/>
      <c r="H23" s="1315"/>
      <c r="I23" s="1315"/>
      <c r="J23" s="1315"/>
      <c r="K23" s="1311"/>
    </row>
    <row r="24" spans="1:11" ht="22.5" customHeight="1">
      <c r="A24" s="1268" t="s">
        <v>473</v>
      </c>
      <c r="B24" s="281" t="s">
        <v>474</v>
      </c>
      <c r="C24" s="287"/>
      <c r="D24" s="327"/>
      <c r="E24" s="289"/>
      <c r="F24" s="328"/>
      <c r="G24" s="329"/>
      <c r="H24" s="330"/>
      <c r="I24" s="268"/>
      <c r="J24" s="268"/>
      <c r="K24" s="269"/>
    </row>
    <row r="25" spans="1:11" ht="22.5" customHeight="1">
      <c r="A25" s="1269"/>
      <c r="B25" s="275" t="s">
        <v>475</v>
      </c>
      <c r="C25" s="290"/>
      <c r="D25" s="331"/>
      <c r="E25" s="292"/>
      <c r="F25" s="323"/>
      <c r="G25" s="332"/>
      <c r="H25" s="322"/>
      <c r="I25" s="273"/>
      <c r="J25" s="273"/>
      <c r="K25" s="274"/>
    </row>
    <row r="26" spans="1:11" ht="22.5" customHeight="1">
      <c r="A26" s="1269"/>
      <c r="B26" s="275" t="s">
        <v>476</v>
      </c>
      <c r="C26" s="290"/>
      <c r="D26" s="331"/>
      <c r="E26" s="292"/>
      <c r="F26" s="323"/>
      <c r="G26" s="332"/>
      <c r="H26" s="322"/>
      <c r="I26" s="273"/>
      <c r="J26" s="273"/>
      <c r="K26" s="274"/>
    </row>
    <row r="27" spans="1:11" ht="22.5" customHeight="1">
      <c r="A27" s="1269"/>
      <c r="B27" s="275" t="s">
        <v>477</v>
      </c>
      <c r="C27" s="290"/>
      <c r="D27" s="331"/>
      <c r="E27" s="292"/>
      <c r="F27" s="323"/>
      <c r="G27" s="332"/>
      <c r="H27" s="322"/>
      <c r="I27" s="273"/>
      <c r="J27" s="273"/>
      <c r="K27" s="274"/>
    </row>
    <row r="28" spans="1:11" ht="22.5" customHeight="1">
      <c r="A28" s="1269"/>
      <c r="B28" s="275" t="s">
        <v>478</v>
      </c>
      <c r="C28" s="290"/>
      <c r="D28" s="331"/>
      <c r="E28" s="292"/>
      <c r="F28" s="323"/>
      <c r="G28" s="332"/>
      <c r="H28" s="322"/>
      <c r="I28" s="273"/>
      <c r="J28" s="273"/>
      <c r="K28" s="274"/>
    </row>
    <row r="29" spans="1:11" ht="22.5" customHeight="1" thickBot="1">
      <c r="A29" s="1270"/>
      <c r="B29" s="293" t="s">
        <v>479</v>
      </c>
      <c r="C29" s="294"/>
      <c r="D29" s="333"/>
      <c r="E29" s="334"/>
      <c r="F29" s="335"/>
      <c r="G29" s="336"/>
      <c r="H29" s="337"/>
      <c r="I29" s="338"/>
      <c r="J29" s="338"/>
      <c r="K29" s="297"/>
    </row>
    <row r="30" spans="1:11" ht="22.5" customHeight="1">
      <c r="A30" s="1274" t="s">
        <v>480</v>
      </c>
      <c r="B30" s="275" t="s">
        <v>481</v>
      </c>
      <c r="C30" s="290"/>
      <c r="D30" s="331"/>
      <c r="E30" s="292"/>
      <c r="F30" s="323"/>
      <c r="G30" s="332"/>
      <c r="H30" s="322"/>
      <c r="I30" s="273"/>
      <c r="J30" s="273"/>
      <c r="K30" s="274"/>
    </row>
    <row r="31" spans="1:11" ht="22.5" customHeight="1">
      <c r="A31" s="1275"/>
      <c r="B31" s="275" t="s">
        <v>482</v>
      </c>
      <c r="C31" s="290"/>
      <c r="D31" s="331"/>
      <c r="E31" s="292"/>
      <c r="F31" s="323"/>
      <c r="G31" s="332"/>
      <c r="H31" s="322"/>
      <c r="I31" s="273"/>
      <c r="J31" s="273"/>
      <c r="K31" s="274"/>
    </row>
    <row r="32" spans="1:11" ht="22.5" customHeight="1">
      <c r="A32" s="1275"/>
      <c r="B32" s="275" t="s">
        <v>483</v>
      </c>
      <c r="C32" s="290"/>
      <c r="D32" s="331"/>
      <c r="E32" s="292"/>
      <c r="F32" s="323"/>
      <c r="G32" s="332"/>
      <c r="H32" s="322"/>
      <c r="I32" s="273"/>
      <c r="J32" s="273"/>
      <c r="K32" s="274"/>
    </row>
    <row r="33" spans="1:11" ht="22.5" customHeight="1">
      <c r="A33" s="1275"/>
      <c r="B33" s="275" t="s">
        <v>484</v>
      </c>
      <c r="C33" s="290"/>
      <c r="D33" s="331"/>
      <c r="E33" s="292"/>
      <c r="F33" s="323"/>
      <c r="G33" s="332"/>
      <c r="H33" s="322"/>
      <c r="I33" s="273"/>
      <c r="J33" s="273"/>
      <c r="K33" s="274"/>
    </row>
    <row r="34" spans="1:11" ht="22.5" customHeight="1">
      <c r="A34" s="1275"/>
      <c r="B34" s="275" t="s">
        <v>485</v>
      </c>
      <c r="C34" s="290"/>
      <c r="D34" s="331"/>
      <c r="E34" s="292"/>
      <c r="F34" s="323"/>
      <c r="G34" s="332"/>
      <c r="H34" s="322"/>
      <c r="I34" s="273"/>
      <c r="J34" s="273"/>
      <c r="K34" s="274"/>
    </row>
    <row r="35" spans="1:11" ht="22.5" customHeight="1">
      <c r="A35" s="1275"/>
      <c r="B35" s="275" t="s">
        <v>486</v>
      </c>
      <c r="C35" s="290"/>
      <c r="D35" s="331"/>
      <c r="E35" s="292"/>
      <c r="F35" s="323"/>
      <c r="G35" s="332"/>
      <c r="H35" s="322"/>
      <c r="I35" s="273"/>
      <c r="J35" s="273"/>
      <c r="K35" s="274"/>
    </row>
    <row r="36" spans="1:11" ht="22.5" customHeight="1">
      <c r="A36" s="1275"/>
      <c r="B36" s="275" t="s">
        <v>487</v>
      </c>
      <c r="C36" s="290"/>
      <c r="D36" s="331"/>
      <c r="E36" s="292"/>
      <c r="F36" s="323"/>
      <c r="G36" s="332"/>
      <c r="H36" s="322"/>
      <c r="I36" s="273"/>
      <c r="J36" s="273"/>
      <c r="K36" s="274"/>
    </row>
    <row r="37" spans="1:11" ht="22.5" customHeight="1">
      <c r="A37" s="1275"/>
      <c r="B37" s="275" t="s">
        <v>488</v>
      </c>
      <c r="C37" s="290"/>
      <c r="D37" s="331"/>
      <c r="E37" s="292"/>
      <c r="F37" s="323"/>
      <c r="G37" s="332"/>
      <c r="H37" s="322"/>
      <c r="I37" s="273"/>
      <c r="J37" s="273"/>
      <c r="K37" s="274"/>
    </row>
    <row r="38" spans="1:11" ht="22.5" customHeight="1">
      <c r="A38" s="1275"/>
      <c r="B38" s="275" t="s">
        <v>489</v>
      </c>
      <c r="C38" s="290"/>
      <c r="D38" s="331"/>
      <c r="E38" s="292"/>
      <c r="F38" s="323"/>
      <c r="G38" s="332"/>
      <c r="H38" s="322"/>
      <c r="I38" s="273"/>
      <c r="J38" s="273"/>
      <c r="K38" s="274"/>
    </row>
    <row r="39" spans="1:11" ht="22.5" customHeight="1">
      <c r="A39" s="1275"/>
      <c r="B39" s="275" t="s">
        <v>490</v>
      </c>
      <c r="C39" s="290"/>
      <c r="D39" s="331"/>
      <c r="E39" s="292"/>
      <c r="F39" s="323"/>
      <c r="G39" s="332"/>
      <c r="H39" s="322"/>
      <c r="I39" s="273"/>
      <c r="J39" s="273"/>
      <c r="K39" s="274"/>
    </row>
    <row r="40" spans="1:11" ht="22.5" customHeight="1">
      <c r="A40" s="1275" t="s">
        <v>480</v>
      </c>
      <c r="B40" s="275" t="s">
        <v>491</v>
      </c>
      <c r="C40" s="290"/>
      <c r="D40" s="331"/>
      <c r="E40" s="292"/>
      <c r="F40" s="323"/>
      <c r="G40" s="332"/>
      <c r="H40" s="322"/>
      <c r="I40" s="273"/>
      <c r="J40" s="273"/>
      <c r="K40" s="274"/>
    </row>
    <row r="41" spans="1:11" ht="22.5" customHeight="1">
      <c r="A41" s="1275"/>
      <c r="B41" s="275" t="s">
        <v>492</v>
      </c>
      <c r="C41" s="290"/>
      <c r="D41" s="331"/>
      <c r="E41" s="292"/>
      <c r="F41" s="323"/>
      <c r="G41" s="332"/>
      <c r="H41" s="322"/>
      <c r="I41" s="273"/>
      <c r="J41" s="273"/>
      <c r="K41" s="274"/>
    </row>
    <row r="42" spans="1:11" ht="22.5" customHeight="1">
      <c r="A42" s="1275"/>
      <c r="B42" s="275" t="s">
        <v>493</v>
      </c>
      <c r="C42" s="290"/>
      <c r="D42" s="331"/>
      <c r="E42" s="292"/>
      <c r="F42" s="323"/>
      <c r="G42" s="332"/>
      <c r="H42" s="322"/>
      <c r="I42" s="273"/>
      <c r="J42" s="273"/>
      <c r="K42" s="274"/>
    </row>
    <row r="43" spans="1:11" ht="22.5" customHeight="1">
      <c r="A43" s="1275"/>
      <c r="B43" s="275" t="s">
        <v>494</v>
      </c>
      <c r="C43" s="290"/>
      <c r="D43" s="331"/>
      <c r="E43" s="292"/>
      <c r="F43" s="323"/>
      <c r="G43" s="332"/>
      <c r="H43" s="322"/>
      <c r="I43" s="273"/>
      <c r="J43" s="273"/>
      <c r="K43" s="274"/>
    </row>
    <row r="44" spans="1:11" ht="22.5" customHeight="1">
      <c r="A44" s="1275"/>
      <c r="B44" s="275" t="s">
        <v>495</v>
      </c>
      <c r="C44" s="290"/>
      <c r="D44" s="331"/>
      <c r="E44" s="292"/>
      <c r="F44" s="323"/>
      <c r="G44" s="332"/>
      <c r="H44" s="322"/>
      <c r="I44" s="273"/>
      <c r="J44" s="273"/>
      <c r="K44" s="274"/>
    </row>
    <row r="45" spans="1:11" ht="22.5" customHeight="1">
      <c r="A45" s="1275"/>
      <c r="B45" s="275" t="s">
        <v>496</v>
      </c>
      <c r="C45" s="290"/>
      <c r="D45" s="331"/>
      <c r="E45" s="292"/>
      <c r="F45" s="323"/>
      <c r="G45" s="332"/>
      <c r="H45" s="322"/>
      <c r="I45" s="273"/>
      <c r="J45" s="273"/>
      <c r="K45" s="274"/>
    </row>
    <row r="46" spans="1:11" ht="22.5" customHeight="1">
      <c r="A46" s="1275"/>
      <c r="B46" s="275" t="s">
        <v>497</v>
      </c>
      <c r="C46" s="290"/>
      <c r="D46" s="331"/>
      <c r="E46" s="292"/>
      <c r="F46" s="323"/>
      <c r="G46" s="332"/>
      <c r="H46" s="322"/>
      <c r="I46" s="273"/>
      <c r="J46" s="273"/>
      <c r="K46" s="274"/>
    </row>
    <row r="47" spans="1:11" ht="22.5" customHeight="1">
      <c r="A47" s="1275"/>
      <c r="B47" s="275" t="s">
        <v>498</v>
      </c>
      <c r="C47" s="290"/>
      <c r="D47" s="331"/>
      <c r="E47" s="292"/>
      <c r="F47" s="323"/>
      <c r="G47" s="332"/>
      <c r="H47" s="322"/>
      <c r="I47" s="273"/>
      <c r="J47" s="273"/>
      <c r="K47" s="274"/>
    </row>
    <row r="48" spans="1:11" ht="22.5" customHeight="1">
      <c r="A48" s="1275" t="s">
        <v>480</v>
      </c>
      <c r="B48" s="275" t="s">
        <v>499</v>
      </c>
      <c r="C48" s="290"/>
      <c r="D48" s="331"/>
      <c r="E48" s="292"/>
      <c r="F48" s="323"/>
      <c r="G48" s="332"/>
      <c r="H48" s="322"/>
      <c r="I48" s="273"/>
      <c r="J48" s="273"/>
      <c r="K48" s="274"/>
    </row>
    <row r="49" spans="1:11" ht="22.5" customHeight="1" thickBot="1">
      <c r="A49" s="1276"/>
      <c r="B49" s="282" t="s">
        <v>500</v>
      </c>
      <c r="C49" s="298"/>
      <c r="D49" s="339"/>
      <c r="E49" s="296"/>
      <c r="F49" s="340"/>
      <c r="G49" s="336"/>
      <c r="H49" s="337"/>
      <c r="I49" s="338"/>
      <c r="J49" s="338"/>
      <c r="K49" s="297"/>
    </row>
    <row r="50" spans="1:11" ht="22.5" customHeight="1">
      <c r="A50" s="1268" t="s">
        <v>501</v>
      </c>
      <c r="B50" s="266" t="s">
        <v>502</v>
      </c>
      <c r="C50" s="299"/>
      <c r="D50" s="341"/>
      <c r="E50" s="289"/>
      <c r="F50" s="342"/>
      <c r="G50" s="343"/>
      <c r="H50" s="344"/>
      <c r="I50" s="345"/>
      <c r="J50" s="345"/>
      <c r="K50" s="301"/>
    </row>
    <row r="51" spans="1:11" ht="22.5" customHeight="1">
      <c r="A51" s="1269"/>
      <c r="B51" s="275" t="s">
        <v>503</v>
      </c>
      <c r="C51" s="290"/>
      <c r="D51" s="331"/>
      <c r="E51" s="292"/>
      <c r="F51" s="323"/>
      <c r="G51" s="346"/>
      <c r="H51" s="347"/>
      <c r="I51" s="348"/>
      <c r="J51" s="348"/>
      <c r="K51" s="303"/>
    </row>
    <row r="52" spans="1:11" ht="22.5" customHeight="1">
      <c r="A52" s="1269"/>
      <c r="B52" s="275" t="s">
        <v>504</v>
      </c>
      <c r="C52" s="290"/>
      <c r="D52" s="331"/>
      <c r="E52" s="292"/>
      <c r="F52" s="323"/>
      <c r="G52" s="346"/>
      <c r="H52" s="347"/>
      <c r="I52" s="348"/>
      <c r="J52" s="348"/>
      <c r="K52" s="303"/>
    </row>
    <row r="53" spans="1:11" ht="22.5" customHeight="1">
      <c r="A53" s="1269"/>
      <c r="B53" s="275" t="s">
        <v>505</v>
      </c>
      <c r="C53" s="290"/>
      <c r="D53" s="331"/>
      <c r="E53" s="292"/>
      <c r="F53" s="323"/>
      <c r="G53" s="346"/>
      <c r="H53" s="347"/>
      <c r="I53" s="348"/>
      <c r="J53" s="348"/>
      <c r="K53" s="303"/>
    </row>
    <row r="54" spans="1:11" ht="22.5" customHeight="1" thickBot="1">
      <c r="A54" s="1270"/>
      <c r="B54" s="282" t="s">
        <v>506</v>
      </c>
      <c r="C54" s="298"/>
      <c r="D54" s="339"/>
      <c r="E54" s="296"/>
      <c r="F54" s="340"/>
      <c r="G54" s="349"/>
      <c r="H54" s="350"/>
      <c r="I54" s="351"/>
      <c r="J54" s="351"/>
      <c r="K54" s="305"/>
    </row>
    <row r="55" spans="1:11" ht="22.5" customHeight="1">
      <c r="A55" s="1269" t="s">
        <v>507</v>
      </c>
      <c r="B55" s="275" t="s">
        <v>508</v>
      </c>
      <c r="C55" s="290"/>
      <c r="D55" s="331"/>
      <c r="E55" s="292"/>
      <c r="F55" s="323"/>
      <c r="G55" s="352"/>
      <c r="H55" s="353"/>
      <c r="I55" s="348"/>
      <c r="J55" s="348"/>
      <c r="K55" s="303"/>
    </row>
    <row r="56" spans="1:11" ht="22.5" customHeight="1">
      <c r="A56" s="1269"/>
      <c r="B56" s="275" t="s">
        <v>509</v>
      </c>
      <c r="C56" s="290"/>
      <c r="D56" s="331"/>
      <c r="E56" s="292"/>
      <c r="F56" s="323"/>
      <c r="G56" s="352"/>
      <c r="H56" s="353"/>
      <c r="I56" s="348"/>
      <c r="J56" s="348"/>
      <c r="K56" s="303"/>
    </row>
    <row r="57" spans="1:11" ht="22.5" customHeight="1">
      <c r="A57" s="1269"/>
      <c r="B57" s="275" t="s">
        <v>510</v>
      </c>
      <c r="C57" s="290"/>
      <c r="D57" s="331"/>
      <c r="E57" s="292"/>
      <c r="F57" s="323"/>
      <c r="G57" s="352"/>
      <c r="H57" s="353"/>
      <c r="I57" s="348"/>
      <c r="J57" s="348"/>
      <c r="K57" s="303"/>
    </row>
    <row r="58" spans="1:11" ht="22.5" customHeight="1">
      <c r="A58" s="1269"/>
      <c r="B58" s="275" t="s">
        <v>511</v>
      </c>
      <c r="C58" s="290"/>
      <c r="D58" s="331"/>
      <c r="E58" s="292"/>
      <c r="F58" s="323"/>
      <c r="G58" s="352"/>
      <c r="H58" s="353"/>
      <c r="I58" s="348"/>
      <c r="J58" s="348"/>
      <c r="K58" s="303"/>
    </row>
    <row r="59" spans="1:11" ht="22.5" customHeight="1">
      <c r="A59" s="1269"/>
      <c r="B59" s="275" t="s">
        <v>512</v>
      </c>
      <c r="C59" s="290"/>
      <c r="D59" s="331"/>
      <c r="E59" s="292"/>
      <c r="F59" s="323"/>
      <c r="G59" s="352"/>
      <c r="H59" s="353"/>
      <c r="I59" s="348"/>
      <c r="J59" s="348"/>
      <c r="K59" s="303"/>
    </row>
    <row r="60" spans="1:11" ht="22.5" customHeight="1">
      <c r="A60" s="1269"/>
      <c r="B60" s="275" t="s">
        <v>513</v>
      </c>
      <c r="C60" s="290"/>
      <c r="D60" s="331"/>
      <c r="E60" s="292"/>
      <c r="F60" s="323"/>
      <c r="G60" s="352"/>
      <c r="H60" s="353"/>
      <c r="I60" s="348"/>
      <c r="J60" s="348"/>
      <c r="K60" s="303"/>
    </row>
    <row r="61" spans="1:11" ht="22.5" customHeight="1" thickBot="1">
      <c r="A61" s="1270"/>
      <c r="B61" s="282" t="s">
        <v>514</v>
      </c>
      <c r="C61" s="298"/>
      <c r="D61" s="339"/>
      <c r="E61" s="296"/>
      <c r="F61" s="340"/>
      <c r="G61" s="354"/>
      <c r="H61" s="355"/>
      <c r="I61" s="351"/>
      <c r="J61" s="351"/>
      <c r="K61" s="305"/>
    </row>
    <row r="62" spans="1:11" ht="22.5" customHeight="1">
      <c r="A62" s="1268" t="s">
        <v>515</v>
      </c>
      <c r="B62" s="271" t="s">
        <v>516</v>
      </c>
      <c r="C62" s="306"/>
      <c r="D62" s="356"/>
      <c r="E62" s="357"/>
      <c r="F62" s="358"/>
      <c r="G62" s="352"/>
      <c r="H62" s="353"/>
      <c r="I62" s="348"/>
      <c r="J62" s="348"/>
      <c r="K62" s="303"/>
    </row>
    <row r="63" spans="1:11" ht="22.5" customHeight="1">
      <c r="A63" s="1269"/>
      <c r="B63" s="271" t="s">
        <v>517</v>
      </c>
      <c r="C63" s="306"/>
      <c r="D63" s="356"/>
      <c r="E63" s="357"/>
      <c r="F63" s="358"/>
      <c r="G63" s="352"/>
      <c r="H63" s="353"/>
      <c r="I63" s="348"/>
      <c r="J63" s="348"/>
      <c r="K63" s="303"/>
    </row>
    <row r="64" spans="1:11" ht="22.5" customHeight="1">
      <c r="A64" s="1269"/>
      <c r="B64" s="271" t="s">
        <v>518</v>
      </c>
      <c r="C64" s="306"/>
      <c r="D64" s="356"/>
      <c r="E64" s="357"/>
      <c r="F64" s="358"/>
      <c r="G64" s="352"/>
      <c r="H64" s="353"/>
      <c r="I64" s="348"/>
      <c r="J64" s="348"/>
      <c r="K64" s="303"/>
    </row>
    <row r="65" spans="1:11" ht="22.5" customHeight="1">
      <c r="A65" s="1269"/>
      <c r="B65" s="271" t="s">
        <v>519</v>
      </c>
      <c r="C65" s="306"/>
      <c r="D65" s="356"/>
      <c r="E65" s="357"/>
      <c r="F65" s="358"/>
      <c r="G65" s="352"/>
      <c r="H65" s="353"/>
      <c r="I65" s="348"/>
      <c r="J65" s="348"/>
      <c r="K65" s="303"/>
    </row>
    <row r="66" spans="1:11" ht="22.5" customHeight="1">
      <c r="A66" s="1269"/>
      <c r="B66" s="271" t="s">
        <v>520</v>
      </c>
      <c r="C66" s="306"/>
      <c r="D66" s="356"/>
      <c r="E66" s="357"/>
      <c r="F66" s="358"/>
      <c r="G66" s="352"/>
      <c r="H66" s="353"/>
      <c r="I66" s="348"/>
      <c r="J66" s="348"/>
      <c r="K66" s="303"/>
    </row>
    <row r="67" spans="1:11" ht="22.5" customHeight="1">
      <c r="A67" s="1269"/>
      <c r="B67" s="271" t="s">
        <v>521</v>
      </c>
      <c r="C67" s="306"/>
      <c r="D67" s="356"/>
      <c r="E67" s="357"/>
      <c r="F67" s="358"/>
      <c r="G67" s="352"/>
      <c r="H67" s="353"/>
      <c r="I67" s="348"/>
      <c r="J67" s="348"/>
      <c r="K67" s="303"/>
    </row>
    <row r="68" spans="1:11" ht="22.5" customHeight="1">
      <c r="A68" s="1269"/>
      <c r="B68" s="271" t="s">
        <v>522</v>
      </c>
      <c r="C68" s="306"/>
      <c r="D68" s="356"/>
      <c r="E68" s="357"/>
      <c r="F68" s="358"/>
      <c r="G68" s="352"/>
      <c r="H68" s="353"/>
      <c r="I68" s="348"/>
      <c r="J68" s="348"/>
      <c r="K68" s="303"/>
    </row>
    <row r="69" spans="1:11" ht="22.5" customHeight="1">
      <c r="A69" s="1269"/>
      <c r="B69" s="271" t="s">
        <v>523</v>
      </c>
      <c r="C69" s="306"/>
      <c r="D69" s="356"/>
      <c r="E69" s="357"/>
      <c r="F69" s="358"/>
      <c r="G69" s="352"/>
      <c r="H69" s="353"/>
      <c r="I69" s="348"/>
      <c r="J69" s="348"/>
      <c r="K69" s="303"/>
    </row>
    <row r="70" spans="1:11" ht="22.5" customHeight="1">
      <c r="A70" s="1269"/>
      <c r="B70" s="271" t="s">
        <v>524</v>
      </c>
      <c r="C70" s="306"/>
      <c r="D70" s="356"/>
      <c r="E70" s="357"/>
      <c r="F70" s="358"/>
      <c r="G70" s="352"/>
      <c r="H70" s="353"/>
      <c r="I70" s="348"/>
      <c r="J70" s="348"/>
      <c r="K70" s="303"/>
    </row>
    <row r="71" spans="1:11" ht="22.5" customHeight="1">
      <c r="A71" s="1269"/>
      <c r="B71" s="271" t="s">
        <v>525</v>
      </c>
      <c r="C71" s="306"/>
      <c r="D71" s="356"/>
      <c r="E71" s="357"/>
      <c r="F71" s="358"/>
      <c r="G71" s="352"/>
      <c r="H71" s="353"/>
      <c r="I71" s="348"/>
      <c r="J71" s="348"/>
      <c r="K71" s="303"/>
    </row>
    <row r="72" spans="1:11" ht="22.5" customHeight="1">
      <c r="A72" s="1269"/>
      <c r="B72" s="271" t="s">
        <v>526</v>
      </c>
      <c r="C72" s="306"/>
      <c r="D72" s="356"/>
      <c r="E72" s="357"/>
      <c r="F72" s="358"/>
      <c r="G72" s="352"/>
      <c r="H72" s="353"/>
      <c r="I72" s="348"/>
      <c r="J72" s="348"/>
      <c r="K72" s="303"/>
    </row>
    <row r="73" spans="1:11" ht="22.5" customHeight="1">
      <c r="A73" s="1269"/>
      <c r="B73" s="271" t="s">
        <v>527</v>
      </c>
      <c r="C73" s="306"/>
      <c r="D73" s="356"/>
      <c r="E73" s="357"/>
      <c r="F73" s="358"/>
      <c r="G73" s="352"/>
      <c r="H73" s="353"/>
      <c r="I73" s="348"/>
      <c r="J73" s="348"/>
      <c r="K73" s="303"/>
    </row>
    <row r="74" spans="1:11" ht="22.5" customHeight="1">
      <c r="A74" s="1269"/>
      <c r="B74" s="271" t="s">
        <v>528</v>
      </c>
      <c r="C74" s="306"/>
      <c r="D74" s="356"/>
      <c r="E74" s="357"/>
      <c r="F74" s="358"/>
      <c r="G74" s="352"/>
      <c r="H74" s="353"/>
      <c r="I74" s="348"/>
      <c r="J74" s="348"/>
      <c r="K74" s="303"/>
    </row>
    <row r="75" spans="1:11" ht="22.5" customHeight="1">
      <c r="A75" s="1269"/>
      <c r="B75" s="271" t="s">
        <v>529</v>
      </c>
      <c r="C75" s="306"/>
      <c r="D75" s="356"/>
      <c r="E75" s="357"/>
      <c r="F75" s="358"/>
      <c r="G75" s="352"/>
      <c r="H75" s="353"/>
      <c r="I75" s="348"/>
      <c r="J75" s="348"/>
      <c r="K75" s="303"/>
    </row>
    <row r="76" spans="1:11" ht="22.5" customHeight="1">
      <c r="A76" s="1269"/>
      <c r="B76" s="275" t="s">
        <v>530</v>
      </c>
      <c r="C76" s="290"/>
      <c r="D76" s="331"/>
      <c r="E76" s="292"/>
      <c r="F76" s="323"/>
      <c r="G76" s="352"/>
      <c r="H76" s="353"/>
      <c r="I76" s="348"/>
      <c r="J76" s="348"/>
      <c r="K76" s="303"/>
    </row>
    <row r="77" spans="1:11" ht="22.5" customHeight="1">
      <c r="A77" s="1269"/>
      <c r="B77" s="275" t="s">
        <v>531</v>
      </c>
      <c r="C77" s="290"/>
      <c r="D77" s="331"/>
      <c r="E77" s="292"/>
      <c r="F77" s="323"/>
      <c r="G77" s="352"/>
      <c r="H77" s="353"/>
      <c r="I77" s="348"/>
      <c r="J77" s="348"/>
      <c r="K77" s="303"/>
    </row>
    <row r="78" spans="1:11" ht="22.5" customHeight="1">
      <c r="A78" s="1269" t="s">
        <v>595</v>
      </c>
      <c r="B78" s="271" t="s">
        <v>532</v>
      </c>
      <c r="C78" s="306"/>
      <c r="D78" s="356"/>
      <c r="E78" s="357"/>
      <c r="F78" s="358"/>
      <c r="G78" s="352"/>
      <c r="H78" s="353"/>
      <c r="I78" s="348"/>
      <c r="J78" s="348"/>
      <c r="K78" s="303"/>
    </row>
    <row r="79" spans="1:11" ht="22.5" customHeight="1" thickBot="1">
      <c r="A79" s="1270"/>
      <c r="B79" s="282" t="s">
        <v>533</v>
      </c>
      <c r="C79" s="298"/>
      <c r="D79" s="339"/>
      <c r="E79" s="296"/>
      <c r="F79" s="340"/>
      <c r="G79" s="354"/>
      <c r="H79" s="355"/>
      <c r="I79" s="351"/>
      <c r="J79" s="351"/>
      <c r="K79" s="305"/>
    </row>
    <row r="80" spans="1:11" ht="22.5" customHeight="1">
      <c r="A80" s="1271" t="s">
        <v>534</v>
      </c>
      <c r="B80" s="307" t="s">
        <v>535</v>
      </c>
      <c r="C80" s="308"/>
      <c r="D80" s="359"/>
      <c r="E80" s="360"/>
      <c r="F80" s="361"/>
      <c r="G80" s="362"/>
      <c r="H80" s="363"/>
      <c r="I80" s="345"/>
      <c r="J80" s="345"/>
      <c r="K80" s="301"/>
    </row>
    <row r="81" spans="1:11" ht="22.5" customHeight="1" thickBot="1">
      <c r="A81" s="1272"/>
      <c r="B81" s="282" t="s">
        <v>536</v>
      </c>
      <c r="C81" s="298"/>
      <c r="D81" s="339"/>
      <c r="E81" s="296"/>
      <c r="F81" s="340"/>
      <c r="G81" s="354"/>
      <c r="H81" s="355"/>
      <c r="I81" s="351"/>
      <c r="J81" s="351"/>
      <c r="K81" s="305"/>
    </row>
    <row r="82" spans="1:11" ht="22.5" customHeight="1">
      <c r="A82" s="1271" t="s">
        <v>537</v>
      </c>
      <c r="B82" s="275" t="s">
        <v>538</v>
      </c>
      <c r="C82" s="290"/>
      <c r="D82" s="331"/>
      <c r="E82" s="292"/>
      <c r="F82" s="323"/>
      <c r="G82" s="352"/>
      <c r="H82" s="353"/>
      <c r="I82" s="348"/>
      <c r="J82" s="348"/>
      <c r="K82" s="303"/>
    </row>
    <row r="83" spans="1:11" ht="22.5" customHeight="1">
      <c r="A83" s="1273"/>
      <c r="B83" s="275" t="s">
        <v>539</v>
      </c>
      <c r="C83" s="290"/>
      <c r="D83" s="331"/>
      <c r="E83" s="292"/>
      <c r="F83" s="323"/>
      <c r="G83" s="352"/>
      <c r="H83" s="353"/>
      <c r="I83" s="348"/>
      <c r="J83" s="348"/>
      <c r="K83" s="303"/>
    </row>
    <row r="84" spans="1:11" ht="22.5" customHeight="1">
      <c r="A84" s="1273"/>
      <c r="B84" s="275" t="s">
        <v>540</v>
      </c>
      <c r="C84" s="290"/>
      <c r="D84" s="331"/>
      <c r="E84" s="292"/>
      <c r="F84" s="323"/>
      <c r="G84" s="352"/>
      <c r="H84" s="353"/>
      <c r="I84" s="348"/>
      <c r="J84" s="348"/>
      <c r="K84" s="303"/>
    </row>
    <row r="85" spans="1:11" ht="22.5" customHeight="1">
      <c r="A85" s="1273"/>
      <c r="B85" s="275" t="s">
        <v>541</v>
      </c>
      <c r="C85" s="290"/>
      <c r="D85" s="331"/>
      <c r="E85" s="292"/>
      <c r="F85" s="323"/>
      <c r="G85" s="352"/>
      <c r="H85" s="353"/>
      <c r="I85" s="348"/>
      <c r="J85" s="348"/>
      <c r="K85" s="303"/>
    </row>
    <row r="86" spans="1:11" ht="22.5" customHeight="1">
      <c r="A86" s="1273"/>
      <c r="B86" s="275" t="s">
        <v>542</v>
      </c>
      <c r="C86" s="290"/>
      <c r="D86" s="331"/>
      <c r="E86" s="292"/>
      <c r="F86" s="323"/>
      <c r="G86" s="352"/>
      <c r="H86" s="353"/>
      <c r="I86" s="348"/>
      <c r="J86" s="348"/>
      <c r="K86" s="303"/>
    </row>
    <row r="87" spans="1:11" ht="22.5" customHeight="1">
      <c r="A87" s="1273"/>
      <c r="B87" s="275" t="s">
        <v>543</v>
      </c>
      <c r="C87" s="290"/>
      <c r="D87" s="331"/>
      <c r="E87" s="292"/>
      <c r="F87" s="323"/>
      <c r="G87" s="352"/>
      <c r="H87" s="353"/>
      <c r="I87" s="273"/>
      <c r="J87" s="273"/>
      <c r="K87" s="303"/>
    </row>
    <row r="88" spans="1:11" ht="22.5" customHeight="1">
      <c r="A88" s="1273"/>
      <c r="B88" s="275" t="s">
        <v>544</v>
      </c>
      <c r="C88" s="290"/>
      <c r="D88" s="331"/>
      <c r="E88" s="292"/>
      <c r="F88" s="323"/>
      <c r="G88" s="352"/>
      <c r="H88" s="353"/>
      <c r="I88" s="348"/>
      <c r="J88" s="348"/>
      <c r="K88" s="303"/>
    </row>
    <row r="89" spans="1:11" ht="22.5" customHeight="1">
      <c r="A89" s="1273"/>
      <c r="B89" s="275" t="s">
        <v>545</v>
      </c>
      <c r="C89" s="290"/>
      <c r="D89" s="331"/>
      <c r="E89" s="292"/>
      <c r="F89" s="323"/>
      <c r="G89" s="352"/>
      <c r="H89" s="353"/>
      <c r="I89" s="348"/>
      <c r="J89" s="348"/>
      <c r="K89" s="303"/>
    </row>
    <row r="90" spans="1:11" ht="22.5" customHeight="1">
      <c r="A90" s="1273"/>
      <c r="B90" s="275" t="s">
        <v>546</v>
      </c>
      <c r="C90" s="290"/>
      <c r="D90" s="331"/>
      <c r="E90" s="292"/>
      <c r="F90" s="323"/>
      <c r="G90" s="352"/>
      <c r="H90" s="353"/>
      <c r="I90" s="348"/>
      <c r="J90" s="348"/>
      <c r="K90" s="303"/>
    </row>
    <row r="91" spans="1:11" ht="22.5" customHeight="1">
      <c r="A91" s="1273"/>
      <c r="B91" s="275" t="s">
        <v>547</v>
      </c>
      <c r="C91" s="290"/>
      <c r="D91" s="331"/>
      <c r="E91" s="292"/>
      <c r="F91" s="323"/>
      <c r="G91" s="352"/>
      <c r="H91" s="353"/>
      <c r="I91" s="273"/>
      <c r="J91" s="273"/>
      <c r="K91" s="303"/>
    </row>
    <row r="92" spans="1:11" ht="22.5" customHeight="1">
      <c r="A92" s="1273"/>
      <c r="B92" s="275" t="s">
        <v>548</v>
      </c>
      <c r="C92" s="290"/>
      <c r="D92" s="331"/>
      <c r="E92" s="292"/>
      <c r="F92" s="323"/>
      <c r="G92" s="352"/>
      <c r="H92" s="353"/>
      <c r="I92" s="348"/>
      <c r="J92" s="348"/>
      <c r="K92" s="303"/>
    </row>
    <row r="93" spans="1:11" ht="22.5" customHeight="1">
      <c r="A93" s="1273"/>
      <c r="B93" s="275" t="s">
        <v>549</v>
      </c>
      <c r="C93" s="290"/>
      <c r="D93" s="331"/>
      <c r="E93" s="292"/>
      <c r="F93" s="323"/>
      <c r="G93" s="352"/>
      <c r="H93" s="353"/>
      <c r="I93" s="348"/>
      <c r="J93" s="348"/>
      <c r="K93" s="303"/>
    </row>
    <row r="94" spans="1:11" ht="22.5" customHeight="1">
      <c r="A94" s="1273"/>
      <c r="B94" s="275" t="s">
        <v>550</v>
      </c>
      <c r="C94" s="290"/>
      <c r="D94" s="331"/>
      <c r="E94" s="292"/>
      <c r="F94" s="323"/>
      <c r="G94" s="352"/>
      <c r="H94" s="353"/>
      <c r="I94" s="348"/>
      <c r="J94" s="348"/>
      <c r="K94" s="303"/>
    </row>
    <row r="95" spans="1:11" ht="22.5" customHeight="1">
      <c r="A95" s="1273"/>
      <c r="B95" s="275" t="s">
        <v>551</v>
      </c>
      <c r="C95" s="290"/>
      <c r="D95" s="331"/>
      <c r="E95" s="292"/>
      <c r="F95" s="323"/>
      <c r="G95" s="352"/>
      <c r="H95" s="353"/>
      <c r="I95" s="348"/>
      <c r="J95" s="348"/>
      <c r="K95" s="303"/>
    </row>
    <row r="96" spans="1:11" ht="22.5" customHeight="1">
      <c r="A96" s="1273"/>
      <c r="B96" s="275" t="s">
        <v>552</v>
      </c>
      <c r="C96" s="290"/>
      <c r="D96" s="331"/>
      <c r="E96" s="292"/>
      <c r="F96" s="323"/>
      <c r="G96" s="352"/>
      <c r="H96" s="353"/>
      <c r="I96" s="348"/>
      <c r="J96" s="348"/>
      <c r="K96" s="303"/>
    </row>
    <row r="97" spans="1:11" ht="22.5" customHeight="1">
      <c r="A97" s="1273"/>
      <c r="B97" s="275" t="s">
        <v>553</v>
      </c>
      <c r="C97" s="290"/>
      <c r="D97" s="331"/>
      <c r="E97" s="292"/>
      <c r="F97" s="323"/>
      <c r="G97" s="352"/>
      <c r="H97" s="353"/>
      <c r="I97" s="348"/>
      <c r="J97" s="348"/>
      <c r="K97" s="303"/>
    </row>
    <row r="98" spans="1:11" ht="22.5" customHeight="1">
      <c r="A98" s="1273"/>
      <c r="B98" s="275" t="s">
        <v>554</v>
      </c>
      <c r="C98" s="290"/>
      <c r="D98" s="331"/>
      <c r="E98" s="292"/>
      <c r="F98" s="323"/>
      <c r="G98" s="352"/>
      <c r="H98" s="353"/>
      <c r="I98" s="348"/>
      <c r="J98" s="348"/>
      <c r="K98" s="303"/>
    </row>
    <row r="99" spans="1:11" ht="22.5" customHeight="1">
      <c r="A99" s="1273"/>
      <c r="B99" s="275" t="s">
        <v>555</v>
      </c>
      <c r="C99" s="290"/>
      <c r="D99" s="331"/>
      <c r="E99" s="292"/>
      <c r="F99" s="323"/>
      <c r="G99" s="352"/>
      <c r="H99" s="353"/>
      <c r="I99" s="348"/>
      <c r="J99" s="348"/>
      <c r="K99" s="303"/>
    </row>
    <row r="100" spans="1:11" ht="22.5" customHeight="1">
      <c r="A100" s="1273"/>
      <c r="B100" s="275" t="s">
        <v>556</v>
      </c>
      <c r="C100" s="290"/>
      <c r="D100" s="331"/>
      <c r="E100" s="292"/>
      <c r="F100" s="323"/>
      <c r="G100" s="352"/>
      <c r="H100" s="353"/>
      <c r="I100" s="348"/>
      <c r="J100" s="348"/>
      <c r="K100" s="303"/>
    </row>
    <row r="101" spans="1:11" ht="22.5" customHeight="1">
      <c r="A101" s="1273"/>
      <c r="B101" s="275" t="s">
        <v>557</v>
      </c>
      <c r="C101" s="290"/>
      <c r="D101" s="331"/>
      <c r="E101" s="292"/>
      <c r="F101" s="323"/>
      <c r="G101" s="352"/>
      <c r="H101" s="353"/>
      <c r="I101" s="348"/>
      <c r="J101" s="348"/>
      <c r="K101" s="303"/>
    </row>
    <row r="102" spans="1:11" ht="22.5" customHeight="1">
      <c r="A102" s="1273"/>
      <c r="B102" s="275" t="s">
        <v>558</v>
      </c>
      <c r="C102" s="290"/>
      <c r="D102" s="331"/>
      <c r="E102" s="292"/>
      <c r="F102" s="323"/>
      <c r="G102" s="352"/>
      <c r="H102" s="353"/>
      <c r="I102" s="348"/>
      <c r="J102" s="348"/>
      <c r="K102" s="303"/>
    </row>
    <row r="103" spans="1:11" ht="22.5" customHeight="1">
      <c r="A103" s="1273"/>
      <c r="B103" s="275" t="s">
        <v>559</v>
      </c>
      <c r="C103" s="290"/>
      <c r="D103" s="331"/>
      <c r="E103" s="292"/>
      <c r="F103" s="323"/>
      <c r="G103" s="352"/>
      <c r="H103" s="353"/>
      <c r="I103" s="348"/>
      <c r="J103" s="348"/>
      <c r="K103" s="309"/>
    </row>
    <row r="104" spans="1:11" ht="22.5" customHeight="1">
      <c r="A104" s="1273"/>
      <c r="B104" s="275" t="s">
        <v>560</v>
      </c>
      <c r="C104" s="290"/>
      <c r="D104" s="331"/>
      <c r="E104" s="292"/>
      <c r="F104" s="323"/>
      <c r="G104" s="352"/>
      <c r="H104" s="353"/>
      <c r="I104" s="348"/>
      <c r="J104" s="348"/>
      <c r="K104" s="303"/>
    </row>
    <row r="105" spans="1:11" ht="22.5" customHeight="1">
      <c r="A105" s="1273"/>
      <c r="B105" s="275" t="s">
        <v>561</v>
      </c>
      <c r="C105" s="290"/>
      <c r="D105" s="331"/>
      <c r="E105" s="292"/>
      <c r="F105" s="323"/>
      <c r="G105" s="352"/>
      <c r="H105" s="353"/>
      <c r="I105" s="348"/>
      <c r="J105" s="348"/>
      <c r="K105" s="303"/>
    </row>
    <row r="106" spans="1:11" ht="22.5" customHeight="1">
      <c r="A106" s="1273"/>
      <c r="B106" s="275" t="s">
        <v>562</v>
      </c>
      <c r="C106" s="290"/>
      <c r="D106" s="331"/>
      <c r="E106" s="292"/>
      <c r="F106" s="323"/>
      <c r="G106" s="352"/>
      <c r="H106" s="353"/>
      <c r="I106" s="348"/>
      <c r="J106" s="348"/>
      <c r="K106" s="303"/>
    </row>
    <row r="107" spans="1:11" ht="22.5" customHeight="1" thickBot="1">
      <c r="A107" s="1273"/>
      <c r="B107" s="271" t="s">
        <v>563</v>
      </c>
      <c r="C107" s="306"/>
      <c r="D107" s="356"/>
      <c r="E107" s="357"/>
      <c r="F107" s="358"/>
      <c r="G107" s="364"/>
      <c r="H107" s="365"/>
      <c r="I107" s="366"/>
      <c r="J107" s="366"/>
      <c r="K107" s="367"/>
    </row>
    <row r="108" spans="1:11" ht="22.5" customHeight="1">
      <c r="A108" s="1271" t="s">
        <v>596</v>
      </c>
      <c r="B108" s="266" t="s">
        <v>564</v>
      </c>
      <c r="C108" s="299"/>
      <c r="D108" s="341"/>
      <c r="E108" s="289"/>
      <c r="F108" s="342"/>
      <c r="G108" s="362"/>
      <c r="H108" s="363"/>
      <c r="I108" s="345"/>
      <c r="J108" s="345"/>
      <c r="K108" s="301"/>
    </row>
    <row r="109" spans="1:11" ht="22.5" customHeight="1">
      <c r="A109" s="1273"/>
      <c r="B109" s="275" t="s">
        <v>565</v>
      </c>
      <c r="C109" s="290"/>
      <c r="D109" s="331"/>
      <c r="E109" s="292"/>
      <c r="F109" s="323"/>
      <c r="G109" s="352"/>
      <c r="H109" s="353"/>
      <c r="I109" s="348"/>
      <c r="J109" s="348"/>
      <c r="K109" s="303"/>
    </row>
    <row r="110" spans="1:11" ht="22.5" customHeight="1">
      <c r="A110" s="1273"/>
      <c r="B110" s="275" t="s">
        <v>566</v>
      </c>
      <c r="C110" s="290"/>
      <c r="D110" s="331"/>
      <c r="E110" s="292"/>
      <c r="F110" s="323"/>
      <c r="G110" s="352"/>
      <c r="H110" s="353"/>
      <c r="I110" s="348"/>
      <c r="J110" s="348"/>
      <c r="K110" s="303"/>
    </row>
    <row r="111" spans="1:11" ht="22.5" customHeight="1">
      <c r="A111" s="1273"/>
      <c r="B111" s="275" t="s">
        <v>567</v>
      </c>
      <c r="C111" s="290"/>
      <c r="D111" s="331"/>
      <c r="E111" s="292"/>
      <c r="F111" s="323"/>
      <c r="G111" s="352"/>
      <c r="H111" s="353"/>
      <c r="I111" s="348"/>
      <c r="J111" s="348"/>
      <c r="K111" s="303"/>
    </row>
    <row r="112" spans="1:11" ht="22.5" customHeight="1">
      <c r="A112" s="1273"/>
      <c r="B112" s="275" t="s">
        <v>568</v>
      </c>
      <c r="C112" s="290"/>
      <c r="D112" s="331"/>
      <c r="E112" s="292"/>
      <c r="F112" s="323"/>
      <c r="G112" s="352"/>
      <c r="H112" s="353"/>
      <c r="I112" s="348"/>
      <c r="J112" s="348"/>
      <c r="K112" s="303"/>
    </row>
    <row r="113" spans="1:11" ht="22.5" customHeight="1">
      <c r="A113" s="1273"/>
      <c r="B113" s="275" t="s">
        <v>569</v>
      </c>
      <c r="C113" s="290"/>
      <c r="D113" s="331"/>
      <c r="E113" s="292"/>
      <c r="F113" s="323"/>
      <c r="G113" s="352"/>
      <c r="H113" s="353"/>
      <c r="I113" s="348"/>
      <c r="J113" s="348"/>
      <c r="K113" s="303"/>
    </row>
    <row r="114" spans="1:11" ht="22.5" customHeight="1">
      <c r="A114" s="1273"/>
      <c r="B114" s="275" t="s">
        <v>570</v>
      </c>
      <c r="C114" s="290"/>
      <c r="D114" s="331"/>
      <c r="E114" s="292"/>
      <c r="F114" s="323"/>
      <c r="G114" s="352"/>
      <c r="H114" s="353"/>
      <c r="I114" s="348"/>
      <c r="J114" s="348"/>
      <c r="K114" s="303"/>
    </row>
    <row r="115" spans="1:11" ht="22.5" customHeight="1">
      <c r="A115" s="1273"/>
      <c r="B115" s="275" t="s">
        <v>571</v>
      </c>
      <c r="C115" s="290"/>
      <c r="D115" s="331"/>
      <c r="E115" s="292"/>
      <c r="F115" s="323"/>
      <c r="G115" s="352"/>
      <c r="H115" s="353"/>
      <c r="I115" s="348"/>
      <c r="J115" s="348"/>
      <c r="K115" s="303"/>
    </row>
    <row r="116" spans="1:11" ht="22.5" customHeight="1" thickBot="1">
      <c r="A116" s="1272"/>
      <c r="B116" s="282" t="s">
        <v>572</v>
      </c>
      <c r="C116" s="298"/>
      <c r="D116" s="339"/>
      <c r="E116" s="296"/>
      <c r="F116" s="340"/>
      <c r="G116" s="354"/>
      <c r="H116" s="355"/>
      <c r="I116" s="351"/>
      <c r="J116" s="351"/>
      <c r="K116" s="305"/>
    </row>
    <row r="117" spans="1:11" ht="22.5" customHeight="1">
      <c r="A117" s="1268" t="s">
        <v>573</v>
      </c>
      <c r="B117" s="266" t="s">
        <v>574</v>
      </c>
      <c r="C117" s="299"/>
      <c r="D117" s="341"/>
      <c r="E117" s="289"/>
      <c r="F117" s="342"/>
      <c r="G117" s="362"/>
      <c r="H117" s="363"/>
      <c r="I117" s="345"/>
      <c r="J117" s="345"/>
      <c r="K117" s="301"/>
    </row>
    <row r="118" spans="1:11" ht="22.5" customHeight="1">
      <c r="A118" s="1269"/>
      <c r="B118" s="275" t="s">
        <v>575</v>
      </c>
      <c r="C118" s="290"/>
      <c r="D118" s="331"/>
      <c r="E118" s="292"/>
      <c r="F118" s="323"/>
      <c r="G118" s="352"/>
      <c r="H118" s="353"/>
      <c r="I118" s="348"/>
      <c r="J118" s="348"/>
      <c r="K118" s="303"/>
    </row>
    <row r="119" spans="1:11" ht="22.5" customHeight="1">
      <c r="A119" s="1269"/>
      <c r="B119" s="275" t="s">
        <v>576</v>
      </c>
      <c r="C119" s="290"/>
      <c r="D119" s="331"/>
      <c r="E119" s="292"/>
      <c r="F119" s="323"/>
      <c r="G119" s="352"/>
      <c r="H119" s="353"/>
      <c r="I119" s="348"/>
      <c r="J119" s="348"/>
      <c r="K119" s="303"/>
    </row>
    <row r="120" spans="1:11" ht="22.5" customHeight="1">
      <c r="A120" s="1269"/>
      <c r="B120" s="275" t="s">
        <v>577</v>
      </c>
      <c r="C120" s="290"/>
      <c r="D120" s="331"/>
      <c r="E120" s="292"/>
      <c r="F120" s="323"/>
      <c r="G120" s="352"/>
      <c r="H120" s="353"/>
      <c r="I120" s="348"/>
      <c r="J120" s="348"/>
      <c r="K120" s="303"/>
    </row>
    <row r="121" spans="1:11" ht="22.5" customHeight="1" thickBot="1">
      <c r="A121" s="1270"/>
      <c r="B121" s="282" t="s">
        <v>578</v>
      </c>
      <c r="C121" s="298"/>
      <c r="D121" s="339"/>
      <c r="E121" s="296"/>
      <c r="F121" s="340"/>
      <c r="G121" s="354"/>
      <c r="H121" s="355"/>
      <c r="I121" s="351"/>
      <c r="J121" s="351"/>
      <c r="K121" s="305"/>
    </row>
    <row r="122" spans="1:11" ht="22.5" customHeight="1">
      <c r="A122" s="1268" t="s">
        <v>579</v>
      </c>
      <c r="B122" s="266" t="s">
        <v>580</v>
      </c>
      <c r="C122" s="299"/>
      <c r="D122" s="341"/>
      <c r="E122" s="289"/>
      <c r="F122" s="342"/>
      <c r="G122" s="362"/>
      <c r="H122" s="363"/>
      <c r="I122" s="345"/>
      <c r="J122" s="345"/>
      <c r="K122" s="301"/>
    </row>
    <row r="123" spans="1:11" ht="22.5" customHeight="1">
      <c r="A123" s="1269"/>
      <c r="B123" s="275" t="s">
        <v>581</v>
      </c>
      <c r="C123" s="290"/>
      <c r="D123" s="331"/>
      <c r="E123" s="292"/>
      <c r="F123" s="323"/>
      <c r="G123" s="352"/>
      <c r="H123" s="353"/>
      <c r="I123" s="348"/>
      <c r="J123" s="348"/>
      <c r="K123" s="303"/>
    </row>
    <row r="124" spans="1:11" ht="22.5" customHeight="1">
      <c r="A124" s="1269"/>
      <c r="B124" s="275" t="s">
        <v>582</v>
      </c>
      <c r="C124" s="290"/>
      <c r="D124" s="331"/>
      <c r="E124" s="292"/>
      <c r="F124" s="323"/>
      <c r="G124" s="352"/>
      <c r="H124" s="353"/>
      <c r="I124" s="348"/>
      <c r="J124" s="348"/>
      <c r="K124" s="303"/>
    </row>
    <row r="125" spans="1:11" ht="22.5" customHeight="1">
      <c r="A125" s="1269"/>
      <c r="B125" s="275" t="s">
        <v>583</v>
      </c>
      <c r="C125" s="290"/>
      <c r="D125" s="331"/>
      <c r="E125" s="292"/>
      <c r="F125" s="323"/>
      <c r="G125" s="352"/>
      <c r="H125" s="353"/>
      <c r="I125" s="348"/>
      <c r="J125" s="348"/>
      <c r="K125" s="303"/>
    </row>
    <row r="126" spans="1:11" ht="22.5" customHeight="1">
      <c r="A126" s="1269"/>
      <c r="B126" s="275" t="s">
        <v>584</v>
      </c>
      <c r="C126" s="290"/>
      <c r="D126" s="331"/>
      <c r="E126" s="292"/>
      <c r="F126" s="323"/>
      <c r="G126" s="352"/>
      <c r="H126" s="353"/>
      <c r="I126" s="348"/>
      <c r="J126" s="348"/>
      <c r="K126" s="303"/>
    </row>
    <row r="127" spans="1:11" ht="22.5" customHeight="1">
      <c r="A127" s="1269"/>
      <c r="B127" s="275" t="s">
        <v>585</v>
      </c>
      <c r="C127" s="290"/>
      <c r="D127" s="331"/>
      <c r="E127" s="292"/>
      <c r="F127" s="323"/>
      <c r="G127" s="352"/>
      <c r="H127" s="353"/>
      <c r="I127" s="348"/>
      <c r="J127" s="348"/>
      <c r="K127" s="303"/>
    </row>
    <row r="128" spans="1:11" ht="22.5" customHeight="1">
      <c r="A128" s="1269"/>
      <c r="B128" s="275" t="s">
        <v>586</v>
      </c>
      <c r="C128" s="290"/>
      <c r="D128" s="331"/>
      <c r="E128" s="292"/>
      <c r="F128" s="323"/>
      <c r="G128" s="352"/>
      <c r="H128" s="353"/>
      <c r="I128" s="348"/>
      <c r="J128" s="348"/>
      <c r="K128" s="303"/>
    </row>
    <row r="129" spans="1:11" ht="22.5" customHeight="1" thickBot="1">
      <c r="A129" s="1270"/>
      <c r="B129" s="282" t="s">
        <v>587</v>
      </c>
      <c r="C129" s="298"/>
      <c r="D129" s="339"/>
      <c r="E129" s="296"/>
      <c r="F129" s="340"/>
      <c r="G129" s="354"/>
      <c r="H129" s="355"/>
      <c r="I129" s="351"/>
      <c r="J129" s="351"/>
      <c r="K129" s="305"/>
    </row>
  </sheetData>
  <mergeCells count="36">
    <mergeCell ref="A82:A107"/>
    <mergeCell ref="A108:A116"/>
    <mergeCell ref="A117:A121"/>
    <mergeCell ref="A122:A129"/>
    <mergeCell ref="A48:A49"/>
    <mergeCell ref="A50:A54"/>
    <mergeCell ref="A55:A61"/>
    <mergeCell ref="A62:A77"/>
    <mergeCell ref="A78:A79"/>
    <mergeCell ref="A80:A81"/>
    <mergeCell ref="A40:A47"/>
    <mergeCell ref="I10:I11"/>
    <mergeCell ref="J10:J11"/>
    <mergeCell ref="K10:K11"/>
    <mergeCell ref="A12:A21"/>
    <mergeCell ref="A22:A23"/>
    <mergeCell ref="B22:B23"/>
    <mergeCell ref="C22:C23"/>
    <mergeCell ref="D22:F22"/>
    <mergeCell ref="G22:G23"/>
    <mergeCell ref="H22:H23"/>
    <mergeCell ref="I22:I23"/>
    <mergeCell ref="J22:J23"/>
    <mergeCell ref="K22:K23"/>
    <mergeCell ref="A24:A29"/>
    <mergeCell ref="A30:A39"/>
    <mergeCell ref="A1:K2"/>
    <mergeCell ref="C3:F3"/>
    <mergeCell ref="C4:F4"/>
    <mergeCell ref="C5:F5"/>
    <mergeCell ref="A10:A11"/>
    <mergeCell ref="B10:B11"/>
    <mergeCell ref="C10:C11"/>
    <mergeCell ref="D10:F10"/>
    <mergeCell ref="G10:G11"/>
    <mergeCell ref="H10:H11"/>
  </mergeCells>
  <phoneticPr fontId="1"/>
  <pageMargins left="0.70866141732283472" right="0.70866141732283472" top="0.74803149606299213" bottom="0.74803149606299213" header="0.31496062992125984" footer="0.31496062992125984"/>
  <pageSetup paperSize="9" scale="81" fitToHeight="0" orientation="portrait" blackAndWhite="1" r:id="rId1"/>
  <rowBreaks count="3" manualBreakCount="3">
    <brk id="39" max="16383" man="1"/>
    <brk id="79" max="16383" man="1"/>
    <brk id="116" max="16383" man="1"/>
  </rowBreaks>
  <colBreaks count="1" manualBreakCount="1">
    <brk id="11" max="130"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89FE0-7B00-4B5C-A0E7-ACD41030718D}">
  <dimension ref="A1:K129"/>
  <sheetViews>
    <sheetView zoomScaleNormal="100" workbookViewId="0">
      <selection activeCell="T130" sqref="T130"/>
    </sheetView>
  </sheetViews>
  <sheetFormatPr defaultColWidth="8.88671875" defaultRowHeight="13.2"/>
  <cols>
    <col min="1" max="1" width="10.6640625" style="254" customWidth="1"/>
    <col min="2" max="2" width="24.109375" style="260" customWidth="1"/>
    <col min="3" max="5" width="8.109375" style="260" customWidth="1"/>
    <col min="6" max="6" width="8.77734375" style="260" customWidth="1"/>
    <col min="7" max="8" width="8.109375" style="254" customWidth="1"/>
    <col min="9" max="11" width="8.109375" style="261" customWidth="1"/>
    <col min="12" max="12" width="12" style="254" customWidth="1"/>
    <col min="13" max="16384" width="8.88671875" style="254"/>
  </cols>
  <sheetData>
    <row r="1" spans="1:11" ht="26.25" customHeight="1">
      <c r="A1" s="1252" t="s">
        <v>590</v>
      </c>
      <c r="B1" s="1305"/>
      <c r="C1" s="1305"/>
      <c r="D1" s="1305"/>
      <c r="E1" s="1305"/>
      <c r="F1" s="1305"/>
      <c r="G1" s="1305"/>
      <c r="H1" s="1305"/>
      <c r="I1" s="1305"/>
      <c r="J1" s="1305"/>
      <c r="K1" s="1305"/>
    </row>
    <row r="2" spans="1:11" ht="18.75" customHeight="1">
      <c r="A2" s="1305"/>
      <c r="B2" s="1305"/>
      <c r="C2" s="1305"/>
      <c r="D2" s="1305"/>
      <c r="E2" s="1305"/>
      <c r="F2" s="1305"/>
      <c r="G2" s="1305"/>
      <c r="H2" s="1305"/>
      <c r="I2" s="1305"/>
      <c r="J2" s="1305"/>
      <c r="K2" s="1305"/>
    </row>
    <row r="3" spans="1:11" ht="17.100000000000001" customHeight="1">
      <c r="A3" s="257"/>
      <c r="B3" s="256" t="s">
        <v>449</v>
      </c>
      <c r="C3" s="1306"/>
      <c r="D3" s="1306"/>
      <c r="E3" s="1306"/>
      <c r="F3" s="1306"/>
      <c r="G3" s="310"/>
      <c r="H3" s="310"/>
      <c r="I3" s="254"/>
      <c r="J3" s="254"/>
      <c r="K3" s="254"/>
    </row>
    <row r="4" spans="1:11" ht="17.100000000000001" customHeight="1">
      <c r="A4" s="257"/>
      <c r="B4" s="259" t="s">
        <v>591</v>
      </c>
      <c r="C4" s="1307"/>
      <c r="D4" s="1307"/>
      <c r="E4" s="1307"/>
      <c r="F4" s="1307"/>
      <c r="G4" s="311"/>
      <c r="H4" s="311"/>
      <c r="I4" s="311"/>
      <c r="J4" s="311"/>
      <c r="K4" s="311"/>
    </row>
    <row r="5" spans="1:11" ht="17.100000000000001" customHeight="1">
      <c r="A5" s="257"/>
      <c r="B5" s="259" t="s">
        <v>592</v>
      </c>
      <c r="C5" s="1307"/>
      <c r="D5" s="1307"/>
      <c r="E5" s="1307"/>
      <c r="F5" s="1307"/>
      <c r="G5" s="311"/>
      <c r="H5" s="311"/>
      <c r="I5" s="311"/>
      <c r="J5" s="311"/>
      <c r="K5" s="311"/>
    </row>
    <row r="6" spans="1:11" ht="17.100000000000001" customHeight="1">
      <c r="A6" s="257"/>
      <c r="B6" s="262"/>
      <c r="C6" s="262"/>
      <c r="D6" s="311"/>
      <c r="E6" s="311"/>
      <c r="F6" s="311"/>
      <c r="G6" s="311"/>
      <c r="H6" s="311"/>
      <c r="I6" s="311"/>
      <c r="J6" s="311"/>
      <c r="K6" s="311"/>
    </row>
    <row r="7" spans="1:11" ht="17.100000000000001" customHeight="1">
      <c r="A7" s="257"/>
      <c r="B7" s="262"/>
      <c r="C7" s="262"/>
      <c r="D7" s="311"/>
      <c r="E7" s="311"/>
      <c r="F7" s="311"/>
      <c r="G7" s="311"/>
      <c r="H7" s="311"/>
      <c r="I7" s="311"/>
      <c r="J7" s="311"/>
      <c r="K7" s="311"/>
    </row>
    <row r="8" spans="1:11" ht="17.100000000000001" customHeight="1">
      <c r="A8" s="257"/>
      <c r="B8" s="262"/>
      <c r="C8" s="262"/>
      <c r="D8" s="311"/>
      <c r="E8" s="311"/>
      <c r="F8" s="311"/>
      <c r="G8" s="311"/>
      <c r="H8" s="311"/>
      <c r="I8" s="311"/>
      <c r="J8" s="311"/>
      <c r="K8" s="311"/>
    </row>
    <row r="9" spans="1:11" ht="17.100000000000001" customHeight="1" thickBot="1">
      <c r="A9" s="257"/>
    </row>
    <row r="10" spans="1:11" ht="13.5" customHeight="1">
      <c r="A10" s="1308" t="s">
        <v>455</v>
      </c>
      <c r="B10" s="1310" t="s">
        <v>456</v>
      </c>
      <c r="C10" s="1266"/>
      <c r="D10" s="1249" t="s">
        <v>457</v>
      </c>
      <c r="E10" s="1250"/>
      <c r="F10" s="1312"/>
      <c r="G10" s="1313" t="s">
        <v>593</v>
      </c>
      <c r="H10" s="1313" t="s">
        <v>593</v>
      </c>
      <c r="I10" s="1313" t="s">
        <v>593</v>
      </c>
      <c r="J10" s="1314" t="s">
        <v>594</v>
      </c>
      <c r="K10" s="1316" t="s">
        <v>594</v>
      </c>
    </row>
    <row r="11" spans="1:11" ht="13.8" thickBot="1">
      <c r="A11" s="1309"/>
      <c r="B11" s="1311"/>
      <c r="C11" s="1267"/>
      <c r="D11" s="263" t="s">
        <v>458</v>
      </c>
      <c r="E11" s="264" t="s">
        <v>459</v>
      </c>
      <c r="F11" s="312" t="s">
        <v>460</v>
      </c>
      <c r="G11" s="1309"/>
      <c r="H11" s="1309"/>
      <c r="I11" s="1309"/>
      <c r="J11" s="1315"/>
      <c r="K11" s="1311"/>
    </row>
    <row r="12" spans="1:11" ht="22.5" customHeight="1">
      <c r="A12" s="1268" t="s">
        <v>461</v>
      </c>
      <c r="B12" s="266" t="s">
        <v>462</v>
      </c>
      <c r="C12" s="313"/>
      <c r="D12" s="268"/>
      <c r="E12" s="268" t="s">
        <v>624</v>
      </c>
      <c r="F12" s="269"/>
      <c r="G12" s="317"/>
      <c r="H12" s="432" t="s">
        <v>634</v>
      </c>
      <c r="I12" s="268"/>
      <c r="J12" s="432" t="s">
        <v>635</v>
      </c>
      <c r="K12" s="319"/>
    </row>
    <row r="13" spans="1:11" ht="22.5" customHeight="1">
      <c r="A13" s="1269"/>
      <c r="B13" s="271" t="s">
        <v>463</v>
      </c>
      <c r="C13" s="320"/>
      <c r="D13" s="273" t="s">
        <v>625</v>
      </c>
      <c r="E13" s="273"/>
      <c r="F13" s="274"/>
      <c r="G13" s="324"/>
      <c r="H13" s="325"/>
      <c r="I13" s="325"/>
      <c r="J13" s="432" t="s">
        <v>635</v>
      </c>
      <c r="K13" s="326"/>
    </row>
    <row r="14" spans="1:11" ht="22.5" customHeight="1">
      <c r="A14" s="1269"/>
      <c r="B14" s="275" t="s">
        <v>464</v>
      </c>
      <c r="C14" s="272"/>
      <c r="D14" s="268" t="s">
        <v>626</v>
      </c>
      <c r="E14" s="268" t="s">
        <v>624</v>
      </c>
      <c r="F14" s="274"/>
      <c r="G14" s="433" t="s">
        <v>636</v>
      </c>
      <c r="H14" s="432" t="s">
        <v>634</v>
      </c>
      <c r="I14" s="432" t="s">
        <v>637</v>
      </c>
      <c r="J14" s="432" t="s">
        <v>635</v>
      </c>
      <c r="K14" s="434" t="s">
        <v>638</v>
      </c>
    </row>
    <row r="15" spans="1:11" ht="22.5" customHeight="1">
      <c r="A15" s="1269"/>
      <c r="B15" s="275" t="s">
        <v>465</v>
      </c>
      <c r="C15" s="272"/>
      <c r="D15" s="273" t="s">
        <v>627</v>
      </c>
      <c r="E15" s="273"/>
      <c r="F15" s="274" t="s">
        <v>628</v>
      </c>
      <c r="G15" s="324"/>
      <c r="H15" s="325"/>
      <c r="I15" s="325"/>
      <c r="J15" s="325"/>
      <c r="K15" s="326"/>
    </row>
    <row r="16" spans="1:11" ht="22.5" customHeight="1">
      <c r="A16" s="1269"/>
      <c r="B16" s="275" t="s">
        <v>466</v>
      </c>
      <c r="C16" s="272"/>
      <c r="D16" s="268"/>
      <c r="E16" s="268" t="s">
        <v>624</v>
      </c>
      <c r="F16" s="269"/>
      <c r="G16" s="317"/>
      <c r="H16" s="432" t="s">
        <v>634</v>
      </c>
      <c r="I16" s="268"/>
      <c r="J16" s="432" t="s">
        <v>635</v>
      </c>
      <c r="K16" s="319"/>
    </row>
    <row r="17" spans="1:11" ht="22.5" customHeight="1">
      <c r="A17" s="1269"/>
      <c r="B17" s="275" t="s">
        <v>467</v>
      </c>
      <c r="C17" s="272"/>
      <c r="D17" s="273" t="s">
        <v>625</v>
      </c>
      <c r="E17" s="273"/>
      <c r="F17" s="274"/>
      <c r="G17" s="324"/>
      <c r="H17" s="325"/>
      <c r="I17" s="325"/>
      <c r="J17" s="432" t="s">
        <v>635</v>
      </c>
      <c r="K17" s="326"/>
    </row>
    <row r="18" spans="1:11" ht="22.5" customHeight="1">
      <c r="A18" s="1269"/>
      <c r="B18" s="281" t="s">
        <v>468</v>
      </c>
      <c r="C18" s="276"/>
      <c r="D18" s="268" t="s">
        <v>626</v>
      </c>
      <c r="E18" s="268" t="s">
        <v>624</v>
      </c>
      <c r="F18" s="274"/>
      <c r="G18" s="433" t="s">
        <v>636</v>
      </c>
      <c r="H18" s="432" t="s">
        <v>634</v>
      </c>
      <c r="I18" s="432" t="s">
        <v>637</v>
      </c>
      <c r="J18" s="432" t="s">
        <v>635</v>
      </c>
      <c r="K18" s="434" t="s">
        <v>638</v>
      </c>
    </row>
    <row r="19" spans="1:11" ht="22.5" customHeight="1">
      <c r="A19" s="1269"/>
      <c r="B19" s="275" t="s">
        <v>469</v>
      </c>
      <c r="C19" s="272"/>
      <c r="D19" s="273" t="s">
        <v>627</v>
      </c>
      <c r="E19" s="273"/>
      <c r="F19" s="274" t="s">
        <v>628</v>
      </c>
      <c r="G19" s="435"/>
      <c r="H19" s="436"/>
      <c r="I19" s="437"/>
      <c r="J19" s="437"/>
      <c r="K19" s="438"/>
    </row>
    <row r="20" spans="1:11" ht="22.5" customHeight="1">
      <c r="A20" s="1269"/>
      <c r="B20" s="275" t="s">
        <v>470</v>
      </c>
      <c r="C20" s="272"/>
      <c r="D20" s="273" t="s">
        <v>629</v>
      </c>
      <c r="E20" s="278"/>
      <c r="F20" s="279"/>
      <c r="G20" s="324"/>
      <c r="H20" s="325"/>
      <c r="I20" s="439" t="s">
        <v>635</v>
      </c>
      <c r="J20" s="325"/>
      <c r="K20" s="326"/>
    </row>
    <row r="21" spans="1:11" ht="22.5" customHeight="1" thickBot="1">
      <c r="A21" s="1270"/>
      <c r="B21" s="282" t="s">
        <v>471</v>
      </c>
      <c r="C21" s="283"/>
      <c r="D21" s="273" t="s">
        <v>629</v>
      </c>
      <c r="E21" s="285"/>
      <c r="F21" s="286"/>
      <c r="G21" s="440"/>
      <c r="H21" s="441"/>
      <c r="I21" s="439" t="s">
        <v>635</v>
      </c>
      <c r="J21" s="441"/>
      <c r="K21" s="442"/>
    </row>
    <row r="22" spans="1:11" ht="13.5" customHeight="1">
      <c r="A22" s="1264" t="s">
        <v>455</v>
      </c>
      <c r="B22" s="1245" t="s">
        <v>456</v>
      </c>
      <c r="C22" s="1247" t="s">
        <v>472</v>
      </c>
      <c r="D22" s="1249" t="s">
        <v>457</v>
      </c>
      <c r="E22" s="1250"/>
      <c r="F22" s="1312"/>
      <c r="G22" s="1313" t="s">
        <v>593</v>
      </c>
      <c r="H22" s="1314" t="str">
        <f>H10</f>
        <v>令和
●年度</v>
      </c>
      <c r="I22" s="1314" t="str">
        <f>I10</f>
        <v>令和
●年度</v>
      </c>
      <c r="J22" s="1314" t="str">
        <f>J10</f>
        <v>令和
●年度</v>
      </c>
      <c r="K22" s="1316" t="str">
        <f>K10</f>
        <v>令和
●年度</v>
      </c>
    </row>
    <row r="23" spans="1:11" ht="13.5" customHeight="1" thickBot="1">
      <c r="A23" s="1265"/>
      <c r="B23" s="1246"/>
      <c r="C23" s="1248"/>
      <c r="D23" s="263" t="s">
        <v>458</v>
      </c>
      <c r="E23" s="264" t="s">
        <v>459</v>
      </c>
      <c r="F23" s="312" t="s">
        <v>460</v>
      </c>
      <c r="G23" s="1309"/>
      <c r="H23" s="1315"/>
      <c r="I23" s="1315"/>
      <c r="J23" s="1315"/>
      <c r="K23" s="1311"/>
    </row>
    <row r="24" spans="1:11" ht="22.5" customHeight="1">
      <c r="A24" s="1268" t="s">
        <v>473</v>
      </c>
      <c r="B24" s="281" t="s">
        <v>474</v>
      </c>
      <c r="C24" s="287"/>
      <c r="D24" s="443" t="s">
        <v>626</v>
      </c>
      <c r="E24" s="268" t="s">
        <v>624</v>
      </c>
      <c r="F24" s="444"/>
      <c r="G24" s="433" t="s">
        <v>636</v>
      </c>
      <c r="H24" s="432" t="s">
        <v>634</v>
      </c>
      <c r="I24" s="432" t="s">
        <v>637</v>
      </c>
      <c r="J24" s="432" t="s">
        <v>635</v>
      </c>
      <c r="K24" s="434" t="s">
        <v>638</v>
      </c>
    </row>
    <row r="25" spans="1:11" ht="22.5" customHeight="1">
      <c r="A25" s="1269"/>
      <c r="B25" s="275" t="s">
        <v>475</v>
      </c>
      <c r="C25" s="428" t="s">
        <v>631</v>
      </c>
      <c r="D25" s="445"/>
      <c r="E25" s="292"/>
      <c r="F25" s="274"/>
      <c r="G25" s="433" t="s">
        <v>636</v>
      </c>
      <c r="H25" s="432" t="s">
        <v>634</v>
      </c>
      <c r="I25" s="432" t="s">
        <v>637</v>
      </c>
      <c r="J25" s="432" t="s">
        <v>635</v>
      </c>
      <c r="K25" s="434" t="s">
        <v>638</v>
      </c>
    </row>
    <row r="26" spans="1:11" ht="22.5" customHeight="1">
      <c r="A26" s="1269"/>
      <c r="B26" s="275" t="s">
        <v>476</v>
      </c>
      <c r="C26" s="428" t="s">
        <v>631</v>
      </c>
      <c r="D26" s="445"/>
      <c r="E26" s="292"/>
      <c r="F26" s="274"/>
      <c r="G26" s="433" t="s">
        <v>636</v>
      </c>
      <c r="H26" s="432" t="s">
        <v>634</v>
      </c>
      <c r="I26" s="432" t="s">
        <v>637</v>
      </c>
      <c r="J26" s="432" t="s">
        <v>635</v>
      </c>
      <c r="K26" s="434" t="s">
        <v>638</v>
      </c>
    </row>
    <row r="27" spans="1:11" ht="22.5" customHeight="1">
      <c r="A27" s="1269"/>
      <c r="B27" s="275" t="s">
        <v>477</v>
      </c>
      <c r="C27" s="290"/>
      <c r="D27" s="446" t="s">
        <v>629</v>
      </c>
      <c r="E27" s="268"/>
      <c r="F27" s="274"/>
      <c r="G27" s="332"/>
      <c r="H27" s="322"/>
      <c r="I27" s="439" t="s">
        <v>635</v>
      </c>
      <c r="J27" s="273"/>
      <c r="K27" s="274"/>
    </row>
    <row r="28" spans="1:11" ht="22.5" customHeight="1">
      <c r="A28" s="1269"/>
      <c r="B28" s="275" t="s">
        <v>478</v>
      </c>
      <c r="C28" s="290"/>
      <c r="D28" s="446" t="s">
        <v>625</v>
      </c>
      <c r="E28" s="447"/>
      <c r="F28" s="274"/>
      <c r="G28" s="332"/>
      <c r="H28" s="322"/>
      <c r="I28" s="273"/>
      <c r="J28" s="432" t="s">
        <v>635</v>
      </c>
      <c r="K28" s="274"/>
    </row>
    <row r="29" spans="1:11" ht="22.5" customHeight="1" thickBot="1">
      <c r="A29" s="1270"/>
      <c r="B29" s="293" t="s">
        <v>479</v>
      </c>
      <c r="C29" s="294"/>
      <c r="D29" s="448" t="s">
        <v>625</v>
      </c>
      <c r="E29" s="449"/>
      <c r="F29" s="450"/>
      <c r="G29" s="336"/>
      <c r="H29" s="337"/>
      <c r="I29" s="338"/>
      <c r="J29" s="451" t="s">
        <v>635</v>
      </c>
      <c r="K29" s="297"/>
    </row>
    <row r="30" spans="1:11" ht="22.5" customHeight="1">
      <c r="A30" s="1274" t="s">
        <v>480</v>
      </c>
      <c r="B30" s="275" t="s">
        <v>481</v>
      </c>
      <c r="C30" s="290"/>
      <c r="D30" s="443" t="s">
        <v>630</v>
      </c>
      <c r="E30" s="452"/>
      <c r="F30" s="444"/>
      <c r="G30" s="332"/>
      <c r="H30" s="432" t="s">
        <v>634</v>
      </c>
      <c r="I30" s="273"/>
      <c r="J30" s="268"/>
      <c r="K30" s="274"/>
    </row>
    <row r="31" spans="1:11" ht="22.5" customHeight="1">
      <c r="A31" s="1275"/>
      <c r="B31" s="275" t="s">
        <v>482</v>
      </c>
      <c r="C31" s="290"/>
      <c r="D31" s="446" t="s">
        <v>627</v>
      </c>
      <c r="E31" s="447"/>
      <c r="F31" s="274"/>
      <c r="G31" s="332"/>
      <c r="H31" s="322"/>
      <c r="I31" s="273"/>
      <c r="J31" s="273"/>
      <c r="K31" s="274"/>
    </row>
    <row r="32" spans="1:11" ht="22.5" customHeight="1">
      <c r="A32" s="1275"/>
      <c r="B32" s="275" t="s">
        <v>483</v>
      </c>
      <c r="C32" s="290"/>
      <c r="D32" s="446" t="s">
        <v>627</v>
      </c>
      <c r="E32" s="447"/>
      <c r="F32" s="274"/>
      <c r="G32" s="332"/>
      <c r="H32" s="322"/>
      <c r="I32" s="273"/>
      <c r="J32" s="273"/>
      <c r="K32" s="274"/>
    </row>
    <row r="33" spans="1:11" ht="22.5" customHeight="1">
      <c r="A33" s="1275"/>
      <c r="B33" s="275" t="s">
        <v>484</v>
      </c>
      <c r="C33" s="428" t="s">
        <v>631</v>
      </c>
      <c r="D33" s="446"/>
      <c r="E33" s="447"/>
      <c r="F33" s="274"/>
      <c r="G33" s="433" t="s">
        <v>636</v>
      </c>
      <c r="H33" s="432" t="s">
        <v>634</v>
      </c>
      <c r="I33" s="432" t="s">
        <v>637</v>
      </c>
      <c r="J33" s="432" t="s">
        <v>635</v>
      </c>
      <c r="K33" s="434" t="s">
        <v>638</v>
      </c>
    </row>
    <row r="34" spans="1:11" ht="22.5" customHeight="1">
      <c r="A34" s="1275"/>
      <c r="B34" s="275" t="s">
        <v>485</v>
      </c>
      <c r="C34" s="290"/>
      <c r="D34" s="446" t="s">
        <v>629</v>
      </c>
      <c r="E34" s="447"/>
      <c r="F34" s="274"/>
      <c r="G34" s="332"/>
      <c r="H34" s="322"/>
      <c r="I34" s="439" t="s">
        <v>635</v>
      </c>
      <c r="J34" s="273"/>
      <c r="K34" s="274"/>
    </row>
    <row r="35" spans="1:11" ht="22.5" hidden="1" customHeight="1">
      <c r="A35" s="1275"/>
      <c r="B35" s="275" t="s">
        <v>486</v>
      </c>
      <c r="C35" s="290"/>
      <c r="D35" s="291"/>
      <c r="E35" s="292"/>
      <c r="F35" s="274"/>
      <c r="G35" s="332"/>
      <c r="H35" s="322"/>
      <c r="I35" s="273"/>
      <c r="J35" s="273"/>
      <c r="K35" s="274"/>
    </row>
    <row r="36" spans="1:11" ht="22.5" hidden="1" customHeight="1">
      <c r="A36" s="1275"/>
      <c r="B36" s="275" t="s">
        <v>487</v>
      </c>
      <c r="C36" s="290"/>
      <c r="D36" s="291"/>
      <c r="E36" s="292"/>
      <c r="F36" s="274"/>
      <c r="G36" s="332"/>
      <c r="H36" s="322"/>
      <c r="I36" s="273"/>
      <c r="J36" s="273"/>
      <c r="K36" s="274"/>
    </row>
    <row r="37" spans="1:11" ht="22.5" hidden="1" customHeight="1">
      <c r="A37" s="1275"/>
      <c r="B37" s="275" t="s">
        <v>488</v>
      </c>
      <c r="C37" s="290"/>
      <c r="D37" s="291"/>
      <c r="E37" s="292"/>
      <c r="F37" s="274"/>
      <c r="G37" s="332"/>
      <c r="H37" s="322"/>
      <c r="I37" s="273"/>
      <c r="J37" s="273"/>
      <c r="K37" s="274"/>
    </row>
    <row r="38" spans="1:11" ht="22.5" hidden="1" customHeight="1">
      <c r="A38" s="1275"/>
      <c r="B38" s="275" t="s">
        <v>489</v>
      </c>
      <c r="C38" s="290"/>
      <c r="D38" s="291"/>
      <c r="E38" s="292"/>
      <c r="F38" s="274"/>
      <c r="G38" s="332"/>
      <c r="H38" s="322"/>
      <c r="I38" s="273"/>
      <c r="J38" s="273"/>
      <c r="K38" s="274"/>
    </row>
    <row r="39" spans="1:11" ht="22.5" hidden="1" customHeight="1">
      <c r="A39" s="1275"/>
      <c r="B39" s="275" t="s">
        <v>490</v>
      </c>
      <c r="C39" s="290"/>
      <c r="D39" s="291"/>
      <c r="E39" s="292"/>
      <c r="F39" s="274"/>
      <c r="G39" s="332"/>
      <c r="H39" s="322"/>
      <c r="I39" s="273"/>
      <c r="J39" s="273"/>
      <c r="K39" s="274"/>
    </row>
    <row r="40" spans="1:11" ht="22.5" hidden="1" customHeight="1">
      <c r="A40" s="1275" t="s">
        <v>480</v>
      </c>
      <c r="B40" s="275" t="s">
        <v>491</v>
      </c>
      <c r="C40" s="290"/>
      <c r="D40" s="331"/>
      <c r="E40" s="292"/>
      <c r="F40" s="323"/>
      <c r="G40" s="332"/>
      <c r="H40" s="322"/>
      <c r="I40" s="273"/>
      <c r="J40" s="273"/>
      <c r="K40" s="274"/>
    </row>
    <row r="41" spans="1:11" ht="22.5" hidden="1" customHeight="1">
      <c r="A41" s="1275"/>
      <c r="B41" s="275" t="s">
        <v>492</v>
      </c>
      <c r="C41" s="290"/>
      <c r="D41" s="331"/>
      <c r="E41" s="292"/>
      <c r="F41" s="323"/>
      <c r="G41" s="332"/>
      <c r="H41" s="322"/>
      <c r="I41" s="273"/>
      <c r="J41" s="273"/>
      <c r="K41" s="274"/>
    </row>
    <row r="42" spans="1:11" ht="22.5" hidden="1" customHeight="1">
      <c r="A42" s="1275"/>
      <c r="B42" s="275" t="s">
        <v>493</v>
      </c>
      <c r="C42" s="290"/>
      <c r="D42" s="331"/>
      <c r="E42" s="292"/>
      <c r="F42" s="323"/>
      <c r="G42" s="332"/>
      <c r="H42" s="322"/>
      <c r="I42" s="273"/>
      <c r="J42" s="273"/>
      <c r="K42" s="274"/>
    </row>
    <row r="43" spans="1:11" ht="22.5" hidden="1" customHeight="1">
      <c r="A43" s="1275"/>
      <c r="B43" s="275" t="s">
        <v>494</v>
      </c>
      <c r="C43" s="290"/>
      <c r="D43" s="331"/>
      <c r="E43" s="292"/>
      <c r="F43" s="323"/>
      <c r="G43" s="332"/>
      <c r="H43" s="322"/>
      <c r="I43" s="273"/>
      <c r="J43" s="273"/>
      <c r="K43" s="274"/>
    </row>
    <row r="44" spans="1:11" ht="22.5" hidden="1" customHeight="1">
      <c r="A44" s="1275"/>
      <c r="B44" s="275" t="s">
        <v>495</v>
      </c>
      <c r="C44" s="290"/>
      <c r="D44" s="331"/>
      <c r="E44" s="292"/>
      <c r="F44" s="323"/>
      <c r="G44" s="332"/>
      <c r="H44" s="322"/>
      <c r="I44" s="273"/>
      <c r="J44" s="273"/>
      <c r="K44" s="274"/>
    </row>
    <row r="45" spans="1:11" ht="22.5" hidden="1" customHeight="1">
      <c r="A45" s="1275"/>
      <c r="B45" s="275" t="s">
        <v>496</v>
      </c>
      <c r="C45" s="290"/>
      <c r="D45" s="331"/>
      <c r="E45" s="292"/>
      <c r="F45" s="323"/>
      <c r="G45" s="332"/>
      <c r="H45" s="322"/>
      <c r="I45" s="273"/>
      <c r="J45" s="273"/>
      <c r="K45" s="274"/>
    </row>
    <row r="46" spans="1:11" ht="22.5" hidden="1" customHeight="1">
      <c r="A46" s="1275"/>
      <c r="B46" s="275" t="s">
        <v>497</v>
      </c>
      <c r="C46" s="290"/>
      <c r="D46" s="331"/>
      <c r="E46" s="292"/>
      <c r="F46" s="323"/>
      <c r="G46" s="332"/>
      <c r="H46" s="322"/>
      <c r="I46" s="273"/>
      <c r="J46" s="273"/>
      <c r="K46" s="274"/>
    </row>
    <row r="47" spans="1:11" ht="22.5" hidden="1" customHeight="1">
      <c r="A47" s="1275"/>
      <c r="B47" s="275" t="s">
        <v>498</v>
      </c>
      <c r="C47" s="290"/>
      <c r="D47" s="331"/>
      <c r="E47" s="292"/>
      <c r="F47" s="323"/>
      <c r="G47" s="332"/>
      <c r="H47" s="322"/>
      <c r="I47" s="273"/>
      <c r="J47" s="273"/>
      <c r="K47" s="274"/>
    </row>
    <row r="48" spans="1:11" ht="22.5" hidden="1" customHeight="1">
      <c r="A48" s="1275" t="s">
        <v>480</v>
      </c>
      <c r="B48" s="275" t="s">
        <v>499</v>
      </c>
      <c r="C48" s="290"/>
      <c r="D48" s="331"/>
      <c r="E48" s="292"/>
      <c r="F48" s="323"/>
      <c r="G48" s="332"/>
      <c r="H48" s="322"/>
      <c r="I48" s="273"/>
      <c r="J48" s="273"/>
      <c r="K48" s="274"/>
    </row>
    <row r="49" spans="1:11" ht="22.5" hidden="1" customHeight="1" thickBot="1">
      <c r="A49" s="1276"/>
      <c r="B49" s="282" t="s">
        <v>500</v>
      </c>
      <c r="C49" s="298"/>
      <c r="D49" s="339"/>
      <c r="E49" s="296"/>
      <c r="F49" s="340"/>
      <c r="G49" s="336"/>
      <c r="H49" s="337"/>
      <c r="I49" s="338"/>
      <c r="J49" s="338"/>
      <c r="K49" s="297"/>
    </row>
    <row r="50" spans="1:11" ht="22.5" hidden="1" customHeight="1">
      <c r="A50" s="1268" t="s">
        <v>501</v>
      </c>
      <c r="B50" s="266" t="s">
        <v>502</v>
      </c>
      <c r="C50" s="299"/>
      <c r="D50" s="341"/>
      <c r="E50" s="289"/>
      <c r="F50" s="342"/>
      <c r="G50" s="343"/>
      <c r="H50" s="344"/>
      <c r="I50" s="345"/>
      <c r="J50" s="345"/>
      <c r="K50" s="301"/>
    </row>
    <row r="51" spans="1:11" ht="22.5" hidden="1" customHeight="1">
      <c r="A51" s="1269"/>
      <c r="B51" s="275" t="s">
        <v>503</v>
      </c>
      <c r="C51" s="290"/>
      <c r="D51" s="331"/>
      <c r="E51" s="292"/>
      <c r="F51" s="323"/>
      <c r="G51" s="346"/>
      <c r="H51" s="347"/>
      <c r="I51" s="348"/>
      <c r="J51" s="348"/>
      <c r="K51" s="303"/>
    </row>
    <row r="52" spans="1:11" ht="22.5" hidden="1" customHeight="1">
      <c r="A52" s="1269"/>
      <c r="B52" s="275" t="s">
        <v>504</v>
      </c>
      <c r="C52" s="290"/>
      <c r="D52" s="331"/>
      <c r="E52" s="292"/>
      <c r="F52" s="323"/>
      <c r="G52" s="346"/>
      <c r="H52" s="347"/>
      <c r="I52" s="348"/>
      <c r="J52" s="348"/>
      <c r="K52" s="303"/>
    </row>
    <row r="53" spans="1:11" ht="22.5" hidden="1" customHeight="1">
      <c r="A53" s="1269"/>
      <c r="B53" s="275" t="s">
        <v>505</v>
      </c>
      <c r="C53" s="290"/>
      <c r="D53" s="331"/>
      <c r="E53" s="292"/>
      <c r="F53" s="323"/>
      <c r="G53" s="346"/>
      <c r="H53" s="347"/>
      <c r="I53" s="348"/>
      <c r="J53" s="348"/>
      <c r="K53" s="303"/>
    </row>
    <row r="54" spans="1:11" ht="22.5" hidden="1" customHeight="1" thickBot="1">
      <c r="A54" s="1270"/>
      <c r="B54" s="282" t="s">
        <v>506</v>
      </c>
      <c r="C54" s="298"/>
      <c r="D54" s="339"/>
      <c r="E54" s="296"/>
      <c r="F54" s="340"/>
      <c r="G54" s="349"/>
      <c r="H54" s="350"/>
      <c r="I54" s="351"/>
      <c r="J54" s="351"/>
      <c r="K54" s="305"/>
    </row>
    <row r="55" spans="1:11" ht="22.5" hidden="1" customHeight="1">
      <c r="A55" s="1269" t="s">
        <v>507</v>
      </c>
      <c r="B55" s="275" t="s">
        <v>508</v>
      </c>
      <c r="C55" s="290"/>
      <c r="D55" s="331"/>
      <c r="E55" s="292"/>
      <c r="F55" s="323"/>
      <c r="G55" s="352"/>
      <c r="H55" s="353"/>
      <c r="I55" s="348"/>
      <c r="J55" s="348"/>
      <c r="K55" s="303"/>
    </row>
    <row r="56" spans="1:11" ht="22.5" hidden="1" customHeight="1">
      <c r="A56" s="1269"/>
      <c r="B56" s="275" t="s">
        <v>509</v>
      </c>
      <c r="C56" s="290"/>
      <c r="D56" s="331"/>
      <c r="E56" s="292"/>
      <c r="F56" s="323"/>
      <c r="G56" s="352"/>
      <c r="H56" s="353"/>
      <c r="I56" s="348"/>
      <c r="J56" s="348"/>
      <c r="K56" s="303"/>
    </row>
    <row r="57" spans="1:11" ht="22.5" hidden="1" customHeight="1">
      <c r="A57" s="1269"/>
      <c r="B57" s="275" t="s">
        <v>510</v>
      </c>
      <c r="C57" s="290"/>
      <c r="D57" s="331"/>
      <c r="E57" s="292"/>
      <c r="F57" s="323"/>
      <c r="G57" s="352"/>
      <c r="H57" s="353"/>
      <c r="I57" s="348"/>
      <c r="J57" s="348"/>
      <c r="K57" s="303"/>
    </row>
    <row r="58" spans="1:11" ht="22.5" hidden="1" customHeight="1">
      <c r="A58" s="1269"/>
      <c r="B58" s="275" t="s">
        <v>511</v>
      </c>
      <c r="C58" s="290"/>
      <c r="D58" s="331"/>
      <c r="E58" s="292"/>
      <c r="F58" s="323"/>
      <c r="G58" s="352"/>
      <c r="H58" s="353"/>
      <c r="I58" s="348"/>
      <c r="J58" s="348"/>
      <c r="K58" s="303"/>
    </row>
    <row r="59" spans="1:11" ht="22.5" hidden="1" customHeight="1">
      <c r="A59" s="1269"/>
      <c r="B59" s="275" t="s">
        <v>512</v>
      </c>
      <c r="C59" s="290"/>
      <c r="D59" s="331"/>
      <c r="E59" s="292"/>
      <c r="F59" s="323"/>
      <c r="G59" s="352"/>
      <c r="H59" s="353"/>
      <c r="I59" s="348"/>
      <c r="J59" s="348"/>
      <c r="K59" s="303"/>
    </row>
    <row r="60" spans="1:11" ht="22.5" hidden="1" customHeight="1">
      <c r="A60" s="1269"/>
      <c r="B60" s="275" t="s">
        <v>513</v>
      </c>
      <c r="C60" s="290"/>
      <c r="D60" s="331"/>
      <c r="E60" s="292"/>
      <c r="F60" s="323"/>
      <c r="G60" s="352"/>
      <c r="H60" s="353"/>
      <c r="I60" s="348"/>
      <c r="J60" s="348"/>
      <c r="K60" s="303"/>
    </row>
    <row r="61" spans="1:11" ht="22.5" hidden="1" customHeight="1" thickBot="1">
      <c r="A61" s="1270"/>
      <c r="B61" s="282" t="s">
        <v>514</v>
      </c>
      <c r="C61" s="298"/>
      <c r="D61" s="339"/>
      <c r="E61" s="296"/>
      <c r="F61" s="340"/>
      <c r="G61" s="354"/>
      <c r="H61" s="355"/>
      <c r="I61" s="351"/>
      <c r="J61" s="351"/>
      <c r="K61" s="305"/>
    </row>
    <row r="62" spans="1:11" ht="22.5" hidden="1" customHeight="1">
      <c r="A62" s="1268" t="s">
        <v>515</v>
      </c>
      <c r="B62" s="271" t="s">
        <v>516</v>
      </c>
      <c r="C62" s="306"/>
      <c r="D62" s="356"/>
      <c r="E62" s="357"/>
      <c r="F62" s="358"/>
      <c r="G62" s="352"/>
      <c r="H62" s="353"/>
      <c r="I62" s="348"/>
      <c r="J62" s="348"/>
      <c r="K62" s="303"/>
    </row>
    <row r="63" spans="1:11" ht="22.5" hidden="1" customHeight="1">
      <c r="A63" s="1269"/>
      <c r="B63" s="271" t="s">
        <v>517</v>
      </c>
      <c r="C63" s="306"/>
      <c r="D63" s="356"/>
      <c r="E63" s="357"/>
      <c r="F63" s="358"/>
      <c r="G63" s="352"/>
      <c r="H63" s="353"/>
      <c r="I63" s="348"/>
      <c r="J63" s="348"/>
      <c r="K63" s="303"/>
    </row>
    <row r="64" spans="1:11" ht="22.5" hidden="1" customHeight="1">
      <c r="A64" s="1269"/>
      <c r="B64" s="271" t="s">
        <v>518</v>
      </c>
      <c r="C64" s="306"/>
      <c r="D64" s="356"/>
      <c r="E64" s="357"/>
      <c r="F64" s="358"/>
      <c r="G64" s="352"/>
      <c r="H64" s="353"/>
      <c r="I64" s="348"/>
      <c r="J64" s="348"/>
      <c r="K64" s="303"/>
    </row>
    <row r="65" spans="1:11" ht="22.5" hidden="1" customHeight="1">
      <c r="A65" s="1269"/>
      <c r="B65" s="271" t="s">
        <v>519</v>
      </c>
      <c r="C65" s="306"/>
      <c r="D65" s="356"/>
      <c r="E65" s="357"/>
      <c r="F65" s="358"/>
      <c r="G65" s="352"/>
      <c r="H65" s="353"/>
      <c r="I65" s="348"/>
      <c r="J65" s="348"/>
      <c r="K65" s="303"/>
    </row>
    <row r="66" spans="1:11" ht="22.5" hidden="1" customHeight="1">
      <c r="A66" s="1269"/>
      <c r="B66" s="271" t="s">
        <v>520</v>
      </c>
      <c r="C66" s="306"/>
      <c r="D66" s="356"/>
      <c r="E66" s="357"/>
      <c r="F66" s="358"/>
      <c r="G66" s="352"/>
      <c r="H66" s="353"/>
      <c r="I66" s="348"/>
      <c r="J66" s="348"/>
      <c r="K66" s="303"/>
    </row>
    <row r="67" spans="1:11" ht="22.5" hidden="1" customHeight="1">
      <c r="A67" s="1269"/>
      <c r="B67" s="271" t="s">
        <v>521</v>
      </c>
      <c r="C67" s="306"/>
      <c r="D67" s="356"/>
      <c r="E67" s="357"/>
      <c r="F67" s="358"/>
      <c r="G67" s="352"/>
      <c r="H67" s="353"/>
      <c r="I67" s="348"/>
      <c r="J67" s="348"/>
      <c r="K67" s="303"/>
    </row>
    <row r="68" spans="1:11" ht="22.5" hidden="1" customHeight="1">
      <c r="A68" s="1269"/>
      <c r="B68" s="271" t="s">
        <v>522</v>
      </c>
      <c r="C68" s="306"/>
      <c r="D68" s="356"/>
      <c r="E68" s="357"/>
      <c r="F68" s="358"/>
      <c r="G68" s="352"/>
      <c r="H68" s="353"/>
      <c r="I68" s="348"/>
      <c r="J68" s="348"/>
      <c r="K68" s="303"/>
    </row>
    <row r="69" spans="1:11" ht="22.5" hidden="1" customHeight="1">
      <c r="A69" s="1269"/>
      <c r="B69" s="271" t="s">
        <v>523</v>
      </c>
      <c r="C69" s="306"/>
      <c r="D69" s="356"/>
      <c r="E69" s="357"/>
      <c r="F69" s="358"/>
      <c r="G69" s="352"/>
      <c r="H69" s="353"/>
      <c r="I69" s="348"/>
      <c r="J69" s="348"/>
      <c r="K69" s="303"/>
    </row>
    <row r="70" spans="1:11" ht="22.5" hidden="1" customHeight="1">
      <c r="A70" s="1269"/>
      <c r="B70" s="271" t="s">
        <v>524</v>
      </c>
      <c r="C70" s="306"/>
      <c r="D70" s="356"/>
      <c r="E70" s="357"/>
      <c r="F70" s="358"/>
      <c r="G70" s="352"/>
      <c r="H70" s="353"/>
      <c r="I70" s="348"/>
      <c r="J70" s="348"/>
      <c r="K70" s="303"/>
    </row>
    <row r="71" spans="1:11" ht="22.5" hidden="1" customHeight="1">
      <c r="A71" s="1269"/>
      <c r="B71" s="271" t="s">
        <v>525</v>
      </c>
      <c r="C71" s="306"/>
      <c r="D71" s="356"/>
      <c r="E71" s="357"/>
      <c r="F71" s="358"/>
      <c r="G71" s="352"/>
      <c r="H71" s="353"/>
      <c r="I71" s="348"/>
      <c r="J71" s="348"/>
      <c r="K71" s="303"/>
    </row>
    <row r="72" spans="1:11" ht="22.5" hidden="1" customHeight="1">
      <c r="A72" s="1269"/>
      <c r="B72" s="271" t="s">
        <v>526</v>
      </c>
      <c r="C72" s="306"/>
      <c r="D72" s="356"/>
      <c r="E72" s="357"/>
      <c r="F72" s="358"/>
      <c r="G72" s="352"/>
      <c r="H72" s="353"/>
      <c r="I72" s="348"/>
      <c r="J72" s="348"/>
      <c r="K72" s="303"/>
    </row>
    <row r="73" spans="1:11" ht="22.5" hidden="1" customHeight="1">
      <c r="A73" s="1269"/>
      <c r="B73" s="271" t="s">
        <v>527</v>
      </c>
      <c r="C73" s="306"/>
      <c r="D73" s="356"/>
      <c r="E73" s="357"/>
      <c r="F73" s="358"/>
      <c r="G73" s="352"/>
      <c r="H73" s="353"/>
      <c r="I73" s="348"/>
      <c r="J73" s="348"/>
      <c r="K73" s="303"/>
    </row>
    <row r="74" spans="1:11" ht="22.5" hidden="1" customHeight="1">
      <c r="A74" s="1269"/>
      <c r="B74" s="271" t="s">
        <v>528</v>
      </c>
      <c r="C74" s="306"/>
      <c r="D74" s="356"/>
      <c r="E74" s="357"/>
      <c r="F74" s="358"/>
      <c r="G74" s="352"/>
      <c r="H74" s="353"/>
      <c r="I74" s="348"/>
      <c r="J74" s="348"/>
      <c r="K74" s="303"/>
    </row>
    <row r="75" spans="1:11" ht="22.5" hidden="1" customHeight="1">
      <c r="A75" s="1269"/>
      <c r="B75" s="271" t="s">
        <v>529</v>
      </c>
      <c r="C75" s="306"/>
      <c r="D75" s="356"/>
      <c r="E75" s="357"/>
      <c r="F75" s="358"/>
      <c r="G75" s="352"/>
      <c r="H75" s="353"/>
      <c r="I75" s="348"/>
      <c r="J75" s="348"/>
      <c r="K75" s="303"/>
    </row>
    <row r="76" spans="1:11" ht="22.5" hidden="1" customHeight="1">
      <c r="A76" s="1269"/>
      <c r="B76" s="275" t="s">
        <v>530</v>
      </c>
      <c r="C76" s="290"/>
      <c r="D76" s="331"/>
      <c r="E76" s="292"/>
      <c r="F76" s="323"/>
      <c r="G76" s="352"/>
      <c r="H76" s="353"/>
      <c r="I76" s="348"/>
      <c r="J76" s="348"/>
      <c r="K76" s="303"/>
    </row>
    <row r="77" spans="1:11" ht="22.5" hidden="1" customHeight="1">
      <c r="A77" s="1269"/>
      <c r="B77" s="275" t="s">
        <v>531</v>
      </c>
      <c r="C77" s="290"/>
      <c r="D77" s="331"/>
      <c r="E77" s="292"/>
      <c r="F77" s="323"/>
      <c r="G77" s="352"/>
      <c r="H77" s="353"/>
      <c r="I77" s="348"/>
      <c r="J77" s="348"/>
      <c r="K77" s="303"/>
    </row>
    <row r="78" spans="1:11" ht="22.5" hidden="1" customHeight="1">
      <c r="A78" s="1269" t="s">
        <v>595</v>
      </c>
      <c r="B78" s="271" t="s">
        <v>532</v>
      </c>
      <c r="C78" s="306"/>
      <c r="D78" s="356"/>
      <c r="E78" s="357"/>
      <c r="F78" s="358"/>
      <c r="G78" s="352"/>
      <c r="H78" s="353"/>
      <c r="I78" s="348"/>
      <c r="J78" s="348"/>
      <c r="K78" s="303"/>
    </row>
    <row r="79" spans="1:11" ht="22.5" hidden="1" customHeight="1" thickBot="1">
      <c r="A79" s="1270"/>
      <c r="B79" s="282" t="s">
        <v>533</v>
      </c>
      <c r="C79" s="298"/>
      <c r="D79" s="339"/>
      <c r="E79" s="296"/>
      <c r="F79" s="340"/>
      <c r="G79" s="354"/>
      <c r="H79" s="355"/>
      <c r="I79" s="351"/>
      <c r="J79" s="351"/>
      <c r="K79" s="305"/>
    </row>
    <row r="80" spans="1:11" ht="22.5" hidden="1" customHeight="1">
      <c r="A80" s="1271" t="s">
        <v>534</v>
      </c>
      <c r="B80" s="307" t="s">
        <v>535</v>
      </c>
      <c r="C80" s="308"/>
      <c r="D80" s="359"/>
      <c r="E80" s="360"/>
      <c r="F80" s="361"/>
      <c r="G80" s="362"/>
      <c r="H80" s="363"/>
      <c r="I80" s="345"/>
      <c r="J80" s="345"/>
      <c r="K80" s="301"/>
    </row>
    <row r="81" spans="1:11" ht="22.5" hidden="1" customHeight="1" thickBot="1">
      <c r="A81" s="1272"/>
      <c r="B81" s="282" t="s">
        <v>536</v>
      </c>
      <c r="C81" s="298"/>
      <c r="D81" s="339"/>
      <c r="E81" s="296"/>
      <c r="F81" s="340"/>
      <c r="G81" s="354"/>
      <c r="H81" s="355"/>
      <c r="I81" s="351"/>
      <c r="J81" s="351"/>
      <c r="K81" s="305"/>
    </row>
    <row r="82" spans="1:11" ht="22.5" hidden="1" customHeight="1">
      <c r="A82" s="1271" t="s">
        <v>537</v>
      </c>
      <c r="B82" s="275" t="s">
        <v>538</v>
      </c>
      <c r="C82" s="290"/>
      <c r="D82" s="331"/>
      <c r="E82" s="292"/>
      <c r="F82" s="323"/>
      <c r="G82" s="352"/>
      <c r="H82" s="353"/>
      <c r="I82" s="348"/>
      <c r="J82" s="348"/>
      <c r="K82" s="303"/>
    </row>
    <row r="83" spans="1:11" ht="22.5" hidden="1" customHeight="1">
      <c r="A83" s="1273"/>
      <c r="B83" s="275" t="s">
        <v>539</v>
      </c>
      <c r="C83" s="290"/>
      <c r="D83" s="331"/>
      <c r="E83" s="292"/>
      <c r="F83" s="323"/>
      <c r="G83" s="352"/>
      <c r="H83" s="353"/>
      <c r="I83" s="348"/>
      <c r="J83" s="348"/>
      <c r="K83" s="303"/>
    </row>
    <row r="84" spans="1:11" ht="22.5" hidden="1" customHeight="1">
      <c r="A84" s="1273"/>
      <c r="B84" s="275" t="s">
        <v>540</v>
      </c>
      <c r="C84" s="290"/>
      <c r="D84" s="331"/>
      <c r="E84" s="292"/>
      <c r="F84" s="323"/>
      <c r="G84" s="352"/>
      <c r="H84" s="353"/>
      <c r="I84" s="348"/>
      <c r="J84" s="348"/>
      <c r="K84" s="303"/>
    </row>
    <row r="85" spans="1:11" ht="22.5" hidden="1" customHeight="1">
      <c r="A85" s="1273"/>
      <c r="B85" s="275" t="s">
        <v>541</v>
      </c>
      <c r="C85" s="290"/>
      <c r="D85" s="331"/>
      <c r="E85" s="292"/>
      <c r="F85" s="323"/>
      <c r="G85" s="352"/>
      <c r="H85" s="353"/>
      <c r="I85" s="348"/>
      <c r="J85" s="348"/>
      <c r="K85" s="303"/>
    </row>
    <row r="86" spans="1:11" ht="22.5" hidden="1" customHeight="1">
      <c r="A86" s="1273"/>
      <c r="B86" s="275" t="s">
        <v>542</v>
      </c>
      <c r="C86" s="290"/>
      <c r="D86" s="331"/>
      <c r="E86" s="292"/>
      <c r="F86" s="323"/>
      <c r="G86" s="352"/>
      <c r="H86" s="353"/>
      <c r="I86" s="348"/>
      <c r="J86" s="348"/>
      <c r="K86" s="303"/>
    </row>
    <row r="87" spans="1:11" ht="22.5" hidden="1" customHeight="1">
      <c r="A87" s="1273"/>
      <c r="B87" s="275" t="s">
        <v>543</v>
      </c>
      <c r="C87" s="290"/>
      <c r="D87" s="331"/>
      <c r="E87" s="292"/>
      <c r="F87" s="323"/>
      <c r="G87" s="352"/>
      <c r="H87" s="353"/>
      <c r="I87" s="273"/>
      <c r="J87" s="273"/>
      <c r="K87" s="303"/>
    </row>
    <row r="88" spans="1:11" ht="22.5" hidden="1" customHeight="1">
      <c r="A88" s="1273"/>
      <c r="B88" s="275" t="s">
        <v>544</v>
      </c>
      <c r="C88" s="290"/>
      <c r="D88" s="331"/>
      <c r="E88" s="292"/>
      <c r="F88" s="323"/>
      <c r="G88" s="352"/>
      <c r="H88" s="353"/>
      <c r="I88" s="348"/>
      <c r="J88" s="348"/>
      <c r="K88" s="303"/>
    </row>
    <row r="89" spans="1:11" ht="22.5" hidden="1" customHeight="1">
      <c r="A89" s="1273"/>
      <c r="B89" s="275" t="s">
        <v>545</v>
      </c>
      <c r="C89" s="290"/>
      <c r="D89" s="331"/>
      <c r="E89" s="292"/>
      <c r="F89" s="323"/>
      <c r="G89" s="352"/>
      <c r="H89" s="353"/>
      <c r="I89" s="348"/>
      <c r="J89" s="348"/>
      <c r="K89" s="303"/>
    </row>
    <row r="90" spans="1:11" ht="22.5" hidden="1" customHeight="1">
      <c r="A90" s="1273"/>
      <c r="B90" s="275" t="s">
        <v>546</v>
      </c>
      <c r="C90" s="290"/>
      <c r="D90" s="331"/>
      <c r="E90" s="292"/>
      <c r="F90" s="323"/>
      <c r="G90" s="352"/>
      <c r="H90" s="353"/>
      <c r="I90" s="348"/>
      <c r="J90" s="348"/>
      <c r="K90" s="303"/>
    </row>
    <row r="91" spans="1:11" ht="22.5" hidden="1" customHeight="1">
      <c r="A91" s="1273"/>
      <c r="B91" s="275" t="s">
        <v>547</v>
      </c>
      <c r="C91" s="290"/>
      <c r="D91" s="331"/>
      <c r="E91" s="292"/>
      <c r="F91" s="323"/>
      <c r="G91" s="352"/>
      <c r="H91" s="353"/>
      <c r="I91" s="273"/>
      <c r="J91" s="273"/>
      <c r="K91" s="303"/>
    </row>
    <row r="92" spans="1:11" ht="22.5" hidden="1" customHeight="1">
      <c r="A92" s="1273"/>
      <c r="B92" s="275" t="s">
        <v>548</v>
      </c>
      <c r="C92" s="290"/>
      <c r="D92" s="331"/>
      <c r="E92" s="292"/>
      <c r="F92" s="323"/>
      <c r="G92" s="352"/>
      <c r="H92" s="353"/>
      <c r="I92" s="348"/>
      <c r="J92" s="348"/>
      <c r="K92" s="303"/>
    </row>
    <row r="93" spans="1:11" ht="22.5" hidden="1" customHeight="1">
      <c r="A93" s="1273"/>
      <c r="B93" s="275" t="s">
        <v>549</v>
      </c>
      <c r="C93" s="290"/>
      <c r="D93" s="331"/>
      <c r="E93" s="292"/>
      <c r="F93" s="323"/>
      <c r="G93" s="352"/>
      <c r="H93" s="353"/>
      <c r="I93" s="348"/>
      <c r="J93" s="348"/>
      <c r="K93" s="303"/>
    </row>
    <row r="94" spans="1:11" ht="22.5" hidden="1" customHeight="1">
      <c r="A94" s="1273"/>
      <c r="B94" s="275" t="s">
        <v>550</v>
      </c>
      <c r="C94" s="290"/>
      <c r="D94" s="331"/>
      <c r="E94" s="292"/>
      <c r="F94" s="323"/>
      <c r="G94" s="352"/>
      <c r="H94" s="353"/>
      <c r="I94" s="348"/>
      <c r="J94" s="348"/>
      <c r="K94" s="303"/>
    </row>
    <row r="95" spans="1:11" ht="22.5" hidden="1" customHeight="1">
      <c r="A95" s="1273"/>
      <c r="B95" s="275" t="s">
        <v>551</v>
      </c>
      <c r="C95" s="290"/>
      <c r="D95" s="331"/>
      <c r="E95" s="292"/>
      <c r="F95" s="323"/>
      <c r="G95" s="352"/>
      <c r="H95" s="353"/>
      <c r="I95" s="348"/>
      <c r="J95" s="348"/>
      <c r="K95" s="303"/>
    </row>
    <row r="96" spans="1:11" ht="22.5" hidden="1" customHeight="1">
      <c r="A96" s="1273"/>
      <c r="B96" s="275" t="s">
        <v>552</v>
      </c>
      <c r="C96" s="290"/>
      <c r="D96" s="331"/>
      <c r="E96" s="292"/>
      <c r="F96" s="323"/>
      <c r="G96" s="352"/>
      <c r="H96" s="353"/>
      <c r="I96" s="348"/>
      <c r="J96" s="348"/>
      <c r="K96" s="303"/>
    </row>
    <row r="97" spans="1:11" ht="22.5" hidden="1" customHeight="1">
      <c r="A97" s="1273"/>
      <c r="B97" s="275" t="s">
        <v>553</v>
      </c>
      <c r="C97" s="290"/>
      <c r="D97" s="331"/>
      <c r="E97" s="292"/>
      <c r="F97" s="323"/>
      <c r="G97" s="352"/>
      <c r="H97" s="353"/>
      <c r="I97" s="348"/>
      <c r="J97" s="348"/>
      <c r="K97" s="303"/>
    </row>
    <row r="98" spans="1:11" ht="22.5" hidden="1" customHeight="1">
      <c r="A98" s="1273"/>
      <c r="B98" s="275" t="s">
        <v>554</v>
      </c>
      <c r="C98" s="290"/>
      <c r="D98" s="331"/>
      <c r="E98" s="292"/>
      <c r="F98" s="323"/>
      <c r="G98" s="352"/>
      <c r="H98" s="353"/>
      <c r="I98" s="348"/>
      <c r="J98" s="348"/>
      <c r="K98" s="303"/>
    </row>
    <row r="99" spans="1:11" ht="22.5" hidden="1" customHeight="1">
      <c r="A99" s="1273"/>
      <c r="B99" s="275" t="s">
        <v>555</v>
      </c>
      <c r="C99" s="290"/>
      <c r="D99" s="331"/>
      <c r="E99" s="292"/>
      <c r="F99" s="323"/>
      <c r="G99" s="352"/>
      <c r="H99" s="353"/>
      <c r="I99" s="348"/>
      <c r="J99" s="348"/>
      <c r="K99" s="303"/>
    </row>
    <row r="100" spans="1:11" ht="22.5" hidden="1" customHeight="1">
      <c r="A100" s="1273"/>
      <c r="B100" s="275" t="s">
        <v>556</v>
      </c>
      <c r="C100" s="290"/>
      <c r="D100" s="331"/>
      <c r="E100" s="292"/>
      <c r="F100" s="323"/>
      <c r="G100" s="352"/>
      <c r="H100" s="353"/>
      <c r="I100" s="348"/>
      <c r="J100" s="348"/>
      <c r="K100" s="303"/>
    </row>
    <row r="101" spans="1:11" ht="22.5" hidden="1" customHeight="1">
      <c r="A101" s="1273"/>
      <c r="B101" s="275" t="s">
        <v>557</v>
      </c>
      <c r="C101" s="290"/>
      <c r="D101" s="331"/>
      <c r="E101" s="292"/>
      <c r="F101" s="323"/>
      <c r="G101" s="352"/>
      <c r="H101" s="353"/>
      <c r="I101" s="348"/>
      <c r="J101" s="348"/>
      <c r="K101" s="303"/>
    </row>
    <row r="102" spans="1:11" ht="22.5" hidden="1" customHeight="1">
      <c r="A102" s="1273"/>
      <c r="B102" s="275" t="s">
        <v>558</v>
      </c>
      <c r="C102" s="290"/>
      <c r="D102" s="331"/>
      <c r="E102" s="292"/>
      <c r="F102" s="323"/>
      <c r="G102" s="352"/>
      <c r="H102" s="353"/>
      <c r="I102" s="348"/>
      <c r="J102" s="348"/>
      <c r="K102" s="303"/>
    </row>
    <row r="103" spans="1:11" ht="22.5" hidden="1" customHeight="1">
      <c r="A103" s="1273"/>
      <c r="B103" s="275" t="s">
        <v>559</v>
      </c>
      <c r="C103" s="290"/>
      <c r="D103" s="331"/>
      <c r="E103" s="292"/>
      <c r="F103" s="323"/>
      <c r="G103" s="352"/>
      <c r="H103" s="353"/>
      <c r="I103" s="348"/>
      <c r="J103" s="348"/>
      <c r="K103" s="309"/>
    </row>
    <row r="104" spans="1:11" ht="22.5" hidden="1" customHeight="1">
      <c r="A104" s="1273"/>
      <c r="B104" s="275" t="s">
        <v>560</v>
      </c>
      <c r="C104" s="290"/>
      <c r="D104" s="331"/>
      <c r="E104" s="292"/>
      <c r="F104" s="323"/>
      <c r="G104" s="352"/>
      <c r="H104" s="353"/>
      <c r="I104" s="348"/>
      <c r="J104" s="348"/>
      <c r="K104" s="303"/>
    </row>
    <row r="105" spans="1:11" ht="22.5" hidden="1" customHeight="1">
      <c r="A105" s="1273"/>
      <c r="B105" s="275" t="s">
        <v>561</v>
      </c>
      <c r="C105" s="290"/>
      <c r="D105" s="331"/>
      <c r="E105" s="292"/>
      <c r="F105" s="323"/>
      <c r="G105" s="352"/>
      <c r="H105" s="353"/>
      <c r="I105" s="348"/>
      <c r="J105" s="348"/>
      <c r="K105" s="303"/>
    </row>
    <row r="106" spans="1:11" ht="22.5" hidden="1" customHeight="1">
      <c r="A106" s="1273"/>
      <c r="B106" s="275" t="s">
        <v>562</v>
      </c>
      <c r="C106" s="290"/>
      <c r="D106" s="331"/>
      <c r="E106" s="292"/>
      <c r="F106" s="323"/>
      <c r="G106" s="352"/>
      <c r="H106" s="353"/>
      <c r="I106" s="348"/>
      <c r="J106" s="348"/>
      <c r="K106" s="303"/>
    </row>
    <row r="107" spans="1:11" ht="22.5" hidden="1" customHeight="1" thickBot="1">
      <c r="A107" s="1273"/>
      <c r="B107" s="271" t="s">
        <v>563</v>
      </c>
      <c r="C107" s="306"/>
      <c r="D107" s="356"/>
      <c r="E107" s="357"/>
      <c r="F107" s="358"/>
      <c r="G107" s="364"/>
      <c r="H107" s="365"/>
      <c r="I107" s="366"/>
      <c r="J107" s="366"/>
      <c r="K107" s="367"/>
    </row>
    <row r="108" spans="1:11" ht="22.5" hidden="1" customHeight="1">
      <c r="A108" s="1271" t="s">
        <v>596</v>
      </c>
      <c r="B108" s="266" t="s">
        <v>564</v>
      </c>
      <c r="C108" s="299"/>
      <c r="D108" s="341"/>
      <c r="E108" s="289"/>
      <c r="F108" s="342"/>
      <c r="G108" s="362"/>
      <c r="H108" s="363"/>
      <c r="I108" s="345"/>
      <c r="J108" s="345"/>
      <c r="K108" s="301"/>
    </row>
    <row r="109" spans="1:11" ht="22.5" hidden="1" customHeight="1">
      <c r="A109" s="1273"/>
      <c r="B109" s="275" t="s">
        <v>565</v>
      </c>
      <c r="C109" s="290"/>
      <c r="D109" s="331"/>
      <c r="E109" s="292"/>
      <c r="F109" s="323"/>
      <c r="G109" s="352"/>
      <c r="H109" s="353"/>
      <c r="I109" s="348"/>
      <c r="J109" s="348"/>
      <c r="K109" s="303"/>
    </row>
    <row r="110" spans="1:11" ht="22.5" hidden="1" customHeight="1">
      <c r="A110" s="1273"/>
      <c r="B110" s="275" t="s">
        <v>566</v>
      </c>
      <c r="C110" s="290"/>
      <c r="D110" s="331"/>
      <c r="E110" s="292"/>
      <c r="F110" s="323"/>
      <c r="G110" s="352"/>
      <c r="H110" s="353"/>
      <c r="I110" s="348"/>
      <c r="J110" s="348"/>
      <c r="K110" s="303"/>
    </row>
    <row r="111" spans="1:11" ht="22.5" hidden="1" customHeight="1">
      <c r="A111" s="1273"/>
      <c r="B111" s="275" t="s">
        <v>567</v>
      </c>
      <c r="C111" s="290"/>
      <c r="D111" s="331"/>
      <c r="E111" s="292"/>
      <c r="F111" s="323"/>
      <c r="G111" s="352"/>
      <c r="H111" s="353"/>
      <c r="I111" s="348"/>
      <c r="J111" s="348"/>
      <c r="K111" s="303"/>
    </row>
    <row r="112" spans="1:11" ht="22.5" hidden="1" customHeight="1">
      <c r="A112" s="1273"/>
      <c r="B112" s="275" t="s">
        <v>568</v>
      </c>
      <c r="C112" s="290"/>
      <c r="D112" s="331"/>
      <c r="E112" s="292"/>
      <c r="F112" s="323"/>
      <c r="G112" s="352"/>
      <c r="H112" s="353"/>
      <c r="I112" s="348"/>
      <c r="J112" s="348"/>
      <c r="K112" s="303"/>
    </row>
    <row r="113" spans="1:11" ht="22.5" hidden="1" customHeight="1">
      <c r="A113" s="1273"/>
      <c r="B113" s="275" t="s">
        <v>569</v>
      </c>
      <c r="C113" s="290"/>
      <c r="D113" s="331"/>
      <c r="E113" s="292"/>
      <c r="F113" s="323"/>
      <c r="G113" s="352"/>
      <c r="H113" s="353"/>
      <c r="I113" s="348"/>
      <c r="J113" s="348"/>
      <c r="K113" s="303"/>
    </row>
    <row r="114" spans="1:11" ht="22.5" hidden="1" customHeight="1">
      <c r="A114" s="1273"/>
      <c r="B114" s="275" t="s">
        <v>570</v>
      </c>
      <c r="C114" s="290"/>
      <c r="D114" s="331"/>
      <c r="E114" s="292"/>
      <c r="F114" s="323"/>
      <c r="G114" s="352"/>
      <c r="H114" s="353"/>
      <c r="I114" s="348"/>
      <c r="J114" s="348"/>
      <c r="K114" s="303"/>
    </row>
    <row r="115" spans="1:11" ht="22.5" hidden="1" customHeight="1">
      <c r="A115" s="1273"/>
      <c r="B115" s="275" t="s">
        <v>571</v>
      </c>
      <c r="C115" s="290"/>
      <c r="D115" s="331"/>
      <c r="E115" s="292"/>
      <c r="F115" s="323"/>
      <c r="G115" s="352"/>
      <c r="H115" s="353"/>
      <c r="I115" s="348"/>
      <c r="J115" s="348"/>
      <c r="K115" s="303"/>
    </row>
    <row r="116" spans="1:11" ht="22.5" hidden="1" customHeight="1" thickBot="1">
      <c r="A116" s="1272"/>
      <c r="B116" s="282" t="s">
        <v>572</v>
      </c>
      <c r="C116" s="298"/>
      <c r="D116" s="339"/>
      <c r="E116" s="296"/>
      <c r="F116" s="340"/>
      <c r="G116" s="354"/>
      <c r="H116" s="355"/>
      <c r="I116" s="351"/>
      <c r="J116" s="351"/>
      <c r="K116" s="305"/>
    </row>
    <row r="117" spans="1:11" ht="22.5" hidden="1" customHeight="1">
      <c r="A117" s="1268" t="s">
        <v>573</v>
      </c>
      <c r="B117" s="266" t="s">
        <v>574</v>
      </c>
      <c r="C117" s="299"/>
      <c r="D117" s="341"/>
      <c r="E117" s="289"/>
      <c r="F117" s="342"/>
      <c r="G117" s="362"/>
      <c r="H117" s="363"/>
      <c r="I117" s="345"/>
      <c r="J117" s="345"/>
      <c r="K117" s="301"/>
    </row>
    <row r="118" spans="1:11" ht="22.5" hidden="1" customHeight="1">
      <c r="A118" s="1269"/>
      <c r="B118" s="275" t="s">
        <v>575</v>
      </c>
      <c r="C118" s="290"/>
      <c r="D118" s="331"/>
      <c r="E118" s="292"/>
      <c r="F118" s="323"/>
      <c r="G118" s="352"/>
      <c r="H118" s="353"/>
      <c r="I118" s="348"/>
      <c r="J118" s="348"/>
      <c r="K118" s="303"/>
    </row>
    <row r="119" spans="1:11" ht="22.5" hidden="1" customHeight="1">
      <c r="A119" s="1269"/>
      <c r="B119" s="275" t="s">
        <v>576</v>
      </c>
      <c r="C119" s="290"/>
      <c r="D119" s="331"/>
      <c r="E119" s="292"/>
      <c r="F119" s="323"/>
      <c r="G119" s="352"/>
      <c r="H119" s="353"/>
      <c r="I119" s="348"/>
      <c r="J119" s="348"/>
      <c r="K119" s="303"/>
    </row>
    <row r="120" spans="1:11" ht="22.5" hidden="1" customHeight="1">
      <c r="A120" s="1269"/>
      <c r="B120" s="275" t="s">
        <v>577</v>
      </c>
      <c r="C120" s="290"/>
      <c r="D120" s="331"/>
      <c r="E120" s="292"/>
      <c r="F120" s="323"/>
      <c r="G120" s="352"/>
      <c r="H120" s="353"/>
      <c r="I120" s="348"/>
      <c r="J120" s="348"/>
      <c r="K120" s="303"/>
    </row>
    <row r="121" spans="1:11" ht="22.5" hidden="1" customHeight="1" thickBot="1">
      <c r="A121" s="1270"/>
      <c r="B121" s="282" t="s">
        <v>578</v>
      </c>
      <c r="C121" s="298"/>
      <c r="D121" s="339"/>
      <c r="E121" s="296"/>
      <c r="F121" s="340"/>
      <c r="G121" s="354"/>
      <c r="H121" s="355"/>
      <c r="I121" s="351"/>
      <c r="J121" s="351"/>
      <c r="K121" s="305"/>
    </row>
    <row r="122" spans="1:11" ht="22.5" hidden="1" customHeight="1">
      <c r="A122" s="1268" t="s">
        <v>579</v>
      </c>
      <c r="B122" s="266" t="s">
        <v>580</v>
      </c>
      <c r="C122" s="299"/>
      <c r="D122" s="341"/>
      <c r="E122" s="289"/>
      <c r="F122" s="342"/>
      <c r="G122" s="362"/>
      <c r="H122" s="363"/>
      <c r="I122" s="345"/>
      <c r="J122" s="345"/>
      <c r="K122" s="301"/>
    </row>
    <row r="123" spans="1:11" ht="22.5" hidden="1" customHeight="1">
      <c r="A123" s="1269"/>
      <c r="B123" s="275" t="s">
        <v>581</v>
      </c>
      <c r="C123" s="290"/>
      <c r="D123" s="331"/>
      <c r="E123" s="292"/>
      <c r="F123" s="323"/>
      <c r="G123" s="352"/>
      <c r="H123" s="353"/>
      <c r="I123" s="348"/>
      <c r="J123" s="348"/>
      <c r="K123" s="303"/>
    </row>
    <row r="124" spans="1:11" ht="22.5" hidden="1" customHeight="1">
      <c r="A124" s="1269"/>
      <c r="B124" s="275" t="s">
        <v>582</v>
      </c>
      <c r="C124" s="290"/>
      <c r="D124" s="331"/>
      <c r="E124" s="292"/>
      <c r="F124" s="323"/>
      <c r="G124" s="352"/>
      <c r="H124" s="353"/>
      <c r="I124" s="348"/>
      <c r="J124" s="348"/>
      <c r="K124" s="303"/>
    </row>
    <row r="125" spans="1:11" ht="22.5" hidden="1" customHeight="1">
      <c r="A125" s="1269"/>
      <c r="B125" s="275" t="s">
        <v>583</v>
      </c>
      <c r="C125" s="290"/>
      <c r="D125" s="331"/>
      <c r="E125" s="292"/>
      <c r="F125" s="323"/>
      <c r="G125" s="352"/>
      <c r="H125" s="353"/>
      <c r="I125" s="348"/>
      <c r="J125" s="348"/>
      <c r="K125" s="303"/>
    </row>
    <row r="126" spans="1:11" ht="22.5" hidden="1" customHeight="1">
      <c r="A126" s="1269"/>
      <c r="B126" s="275" t="s">
        <v>584</v>
      </c>
      <c r="C126" s="290"/>
      <c r="D126" s="331"/>
      <c r="E126" s="292"/>
      <c r="F126" s="323"/>
      <c r="G126" s="352"/>
      <c r="H126" s="353"/>
      <c r="I126" s="348"/>
      <c r="J126" s="348"/>
      <c r="K126" s="303"/>
    </row>
    <row r="127" spans="1:11" ht="22.5" hidden="1" customHeight="1">
      <c r="A127" s="1269"/>
      <c r="B127" s="275" t="s">
        <v>585</v>
      </c>
      <c r="C127" s="290"/>
      <c r="D127" s="331"/>
      <c r="E127" s="292"/>
      <c r="F127" s="323"/>
      <c r="G127" s="352"/>
      <c r="H127" s="353"/>
      <c r="I127" s="348"/>
      <c r="J127" s="348"/>
      <c r="K127" s="303"/>
    </row>
    <row r="128" spans="1:11" ht="22.5" hidden="1" customHeight="1">
      <c r="A128" s="1269"/>
      <c r="B128" s="275" t="s">
        <v>586</v>
      </c>
      <c r="C128" s="290"/>
      <c r="D128" s="331"/>
      <c r="E128" s="292"/>
      <c r="F128" s="323"/>
      <c r="G128" s="352"/>
      <c r="H128" s="353"/>
      <c r="I128" s="348"/>
      <c r="J128" s="348"/>
      <c r="K128" s="303"/>
    </row>
    <row r="129" spans="1:11" ht="22.5" hidden="1" customHeight="1" thickBot="1">
      <c r="A129" s="1270"/>
      <c r="B129" s="282" t="s">
        <v>587</v>
      </c>
      <c r="C129" s="298"/>
      <c r="D129" s="339"/>
      <c r="E129" s="296"/>
      <c r="F129" s="340"/>
      <c r="G129" s="354"/>
      <c r="H129" s="355"/>
      <c r="I129" s="351"/>
      <c r="J129" s="351"/>
      <c r="K129" s="305"/>
    </row>
  </sheetData>
  <mergeCells count="36">
    <mergeCell ref="A82:A107"/>
    <mergeCell ref="A108:A116"/>
    <mergeCell ref="A117:A121"/>
    <mergeCell ref="A122:A129"/>
    <mergeCell ref="A48:A49"/>
    <mergeCell ref="A50:A54"/>
    <mergeCell ref="A55:A61"/>
    <mergeCell ref="A62:A77"/>
    <mergeCell ref="A78:A79"/>
    <mergeCell ref="A80:A81"/>
    <mergeCell ref="A40:A47"/>
    <mergeCell ref="I10:I11"/>
    <mergeCell ref="J10:J11"/>
    <mergeCell ref="K10:K11"/>
    <mergeCell ref="A12:A21"/>
    <mergeCell ref="A22:A23"/>
    <mergeCell ref="B22:B23"/>
    <mergeCell ref="C22:C23"/>
    <mergeCell ref="D22:F22"/>
    <mergeCell ref="G22:G23"/>
    <mergeCell ref="H22:H23"/>
    <mergeCell ref="I22:I23"/>
    <mergeCell ref="J22:J23"/>
    <mergeCell ref="K22:K23"/>
    <mergeCell ref="A24:A29"/>
    <mergeCell ref="A30:A39"/>
    <mergeCell ref="A1:K2"/>
    <mergeCell ref="C3:F3"/>
    <mergeCell ref="C4:F4"/>
    <mergeCell ref="C5:F5"/>
    <mergeCell ref="A10:A11"/>
    <mergeCell ref="B10:B11"/>
    <mergeCell ref="C10:C11"/>
    <mergeCell ref="D10:F10"/>
    <mergeCell ref="G10:G11"/>
    <mergeCell ref="H10:H11"/>
  </mergeCells>
  <phoneticPr fontId="1"/>
  <pageMargins left="0.70866141732283472" right="0.70866141732283472" top="0.74803149606299213" bottom="0.74803149606299213" header="0.31496062992125984" footer="0.31496062992125984"/>
  <pageSetup paperSize="9" scale="59" fitToHeight="0" orientation="portrait" blackAndWhite="1" r:id="rId1"/>
  <rowBreaks count="3" manualBreakCount="3">
    <brk id="39" max="16383" man="1"/>
    <brk id="79" max="16383" man="1"/>
    <brk id="116"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CA628-5431-4357-B49A-E4C6EAC6B67F}">
  <sheetPr>
    <tabColor rgb="FFFF0000"/>
  </sheetPr>
  <dimension ref="A1:CX128"/>
  <sheetViews>
    <sheetView zoomScaleNormal="100" zoomScaleSheetLayoutView="115" workbookViewId="0">
      <selection activeCell="DA59" sqref="DA59"/>
    </sheetView>
  </sheetViews>
  <sheetFormatPr defaultColWidth="1.21875" defaultRowHeight="14.4"/>
  <cols>
    <col min="1" max="16384" width="1.21875" style="112"/>
  </cols>
  <sheetData>
    <row r="1" spans="1:70" ht="7.5" customHeight="1">
      <c r="BD1" s="670" t="s">
        <v>597</v>
      </c>
      <c r="BE1" s="670"/>
      <c r="BF1" s="670"/>
      <c r="BG1" s="670"/>
      <c r="BH1" s="670"/>
      <c r="BI1" s="670"/>
      <c r="BJ1" s="670"/>
      <c r="BK1" s="670"/>
      <c r="BL1" s="670"/>
      <c r="BM1" s="670"/>
      <c r="BN1" s="670"/>
      <c r="BO1" s="670"/>
      <c r="BP1" s="670"/>
      <c r="BQ1" s="670"/>
      <c r="BR1" s="670"/>
    </row>
    <row r="2" spans="1:70" ht="7.5" customHeight="1">
      <c r="BD2" s="670"/>
      <c r="BE2" s="670"/>
      <c r="BF2" s="670"/>
      <c r="BG2" s="670"/>
      <c r="BH2" s="670"/>
      <c r="BI2" s="670"/>
      <c r="BJ2" s="670"/>
      <c r="BK2" s="670"/>
      <c r="BL2" s="670"/>
      <c r="BM2" s="670"/>
      <c r="BN2" s="670"/>
      <c r="BO2" s="670"/>
      <c r="BP2" s="670"/>
      <c r="BQ2" s="670"/>
      <c r="BR2" s="670"/>
    </row>
    <row r="3" spans="1:70" ht="7.5" customHeight="1">
      <c r="BD3" s="670"/>
      <c r="BE3" s="670"/>
      <c r="BF3" s="670"/>
      <c r="BG3" s="670"/>
      <c r="BH3" s="670"/>
      <c r="BI3" s="670"/>
      <c r="BJ3" s="670"/>
      <c r="BK3" s="670"/>
      <c r="BL3" s="670"/>
      <c r="BM3" s="670"/>
      <c r="BN3" s="670"/>
      <c r="BO3" s="670"/>
      <c r="BP3" s="670"/>
      <c r="BQ3" s="670"/>
      <c r="BR3" s="670"/>
    </row>
    <row r="4" spans="1:70" ht="7.5" customHeight="1">
      <c r="BK4" s="368"/>
      <c r="BL4" s="368"/>
      <c r="BM4" s="368"/>
      <c r="BN4" s="368"/>
      <c r="BO4" s="368"/>
      <c r="BP4" s="368"/>
      <c r="BQ4" s="368"/>
      <c r="BR4" s="368"/>
    </row>
    <row r="5" spans="1:70" ht="7.5" customHeight="1">
      <c r="A5" s="673" t="s">
        <v>598</v>
      </c>
      <c r="B5" s="673"/>
      <c r="C5" s="673"/>
      <c r="D5" s="673"/>
      <c r="E5" s="673"/>
      <c r="F5" s="673"/>
      <c r="G5" s="673"/>
      <c r="H5" s="673"/>
      <c r="I5" s="673"/>
      <c r="J5" s="673"/>
      <c r="K5" s="673"/>
      <c r="L5" s="673"/>
      <c r="M5" s="673"/>
      <c r="N5" s="673"/>
      <c r="O5" s="673"/>
      <c r="P5" s="673"/>
      <c r="Q5" s="673"/>
      <c r="R5" s="673"/>
      <c r="S5" s="673"/>
      <c r="T5" s="673"/>
      <c r="U5" s="673"/>
      <c r="V5" s="673"/>
      <c r="W5" s="673"/>
      <c r="X5" s="673"/>
      <c r="Y5" s="673"/>
      <c r="Z5" s="673"/>
      <c r="AA5" s="673"/>
      <c r="AB5" s="673"/>
      <c r="AC5" s="673"/>
      <c r="AD5" s="673"/>
      <c r="AE5" s="673"/>
      <c r="AF5" s="673"/>
      <c r="AG5" s="673"/>
      <c r="AH5" s="673"/>
      <c r="AI5" s="673"/>
      <c r="AJ5" s="673"/>
      <c r="AK5" s="673"/>
      <c r="AL5" s="673"/>
      <c r="AM5" s="673"/>
      <c r="AN5" s="673"/>
      <c r="AO5" s="673"/>
      <c r="AP5" s="673"/>
      <c r="AQ5" s="673"/>
      <c r="AR5" s="673"/>
      <c r="AS5" s="673"/>
      <c r="AT5" s="673"/>
      <c r="AU5" s="673"/>
      <c r="AV5" s="673"/>
      <c r="AW5" s="673"/>
      <c r="AX5" s="673"/>
      <c r="AY5" s="673"/>
      <c r="AZ5" s="673"/>
      <c r="BA5" s="673"/>
      <c r="BB5" s="673"/>
      <c r="BC5" s="673"/>
      <c r="BD5" s="673"/>
      <c r="BE5" s="673"/>
      <c r="BF5" s="673"/>
      <c r="BG5" s="673"/>
      <c r="BH5" s="673"/>
      <c r="BI5" s="673"/>
      <c r="BJ5" s="673"/>
      <c r="BK5" s="673"/>
      <c r="BL5" s="673"/>
      <c r="BM5" s="673"/>
      <c r="BN5" s="673"/>
      <c r="BO5" s="673"/>
      <c r="BP5" s="673"/>
      <c r="BQ5" s="673"/>
    </row>
    <row r="6" spans="1:70" ht="7.5" customHeight="1">
      <c r="A6" s="673"/>
      <c r="B6" s="673"/>
      <c r="C6" s="673"/>
      <c r="D6" s="673"/>
      <c r="E6" s="673"/>
      <c r="F6" s="673"/>
      <c r="G6" s="673"/>
      <c r="H6" s="673"/>
      <c r="I6" s="673"/>
      <c r="J6" s="673"/>
      <c r="K6" s="673"/>
      <c r="L6" s="673"/>
      <c r="M6" s="673"/>
      <c r="N6" s="673"/>
      <c r="O6" s="673"/>
      <c r="P6" s="673"/>
      <c r="Q6" s="673"/>
      <c r="R6" s="673"/>
      <c r="S6" s="673"/>
      <c r="T6" s="673"/>
      <c r="U6" s="673"/>
      <c r="V6" s="673"/>
      <c r="W6" s="673"/>
      <c r="X6" s="673"/>
      <c r="Y6" s="673"/>
      <c r="Z6" s="673"/>
      <c r="AA6" s="673"/>
      <c r="AB6" s="673"/>
      <c r="AC6" s="673"/>
      <c r="AD6" s="673"/>
      <c r="AE6" s="673"/>
      <c r="AF6" s="673"/>
      <c r="AG6" s="673"/>
      <c r="AH6" s="673"/>
      <c r="AI6" s="673"/>
      <c r="AJ6" s="673"/>
      <c r="AK6" s="673"/>
      <c r="AL6" s="673"/>
      <c r="AM6" s="673"/>
      <c r="AN6" s="673"/>
      <c r="AO6" s="673"/>
      <c r="AP6" s="673"/>
      <c r="AQ6" s="673"/>
      <c r="AR6" s="673"/>
      <c r="AS6" s="673"/>
      <c r="AT6" s="673"/>
      <c r="AU6" s="673"/>
      <c r="AV6" s="673"/>
      <c r="AW6" s="673"/>
      <c r="AX6" s="673"/>
      <c r="AY6" s="673"/>
      <c r="AZ6" s="673"/>
      <c r="BA6" s="673"/>
      <c r="BB6" s="673"/>
      <c r="BC6" s="673"/>
      <c r="BD6" s="673"/>
      <c r="BE6" s="673"/>
      <c r="BF6" s="673"/>
      <c r="BG6" s="673"/>
      <c r="BH6" s="673"/>
      <c r="BI6" s="673"/>
      <c r="BJ6" s="673"/>
      <c r="BK6" s="673"/>
      <c r="BL6" s="673"/>
      <c r="BM6" s="673"/>
      <c r="BN6" s="673"/>
      <c r="BO6" s="673"/>
      <c r="BP6" s="673"/>
      <c r="BQ6" s="673"/>
    </row>
    <row r="7" spans="1:70" ht="7.5" customHeight="1">
      <c r="A7" s="673"/>
      <c r="B7" s="673"/>
      <c r="C7" s="673"/>
      <c r="D7" s="673"/>
      <c r="E7" s="673"/>
      <c r="F7" s="673"/>
      <c r="G7" s="673"/>
      <c r="H7" s="673"/>
      <c r="I7" s="673"/>
      <c r="J7" s="673"/>
      <c r="K7" s="673"/>
      <c r="L7" s="673"/>
      <c r="M7" s="673"/>
      <c r="N7" s="673"/>
      <c r="O7" s="673"/>
      <c r="P7" s="673"/>
      <c r="Q7" s="673"/>
      <c r="R7" s="673"/>
      <c r="S7" s="673"/>
      <c r="T7" s="673"/>
      <c r="U7" s="673"/>
      <c r="V7" s="673"/>
      <c r="W7" s="673"/>
      <c r="X7" s="673"/>
      <c r="Y7" s="673"/>
      <c r="Z7" s="673"/>
      <c r="AA7" s="673"/>
      <c r="AB7" s="673"/>
      <c r="AC7" s="673"/>
      <c r="AD7" s="673"/>
      <c r="AE7" s="673"/>
      <c r="AF7" s="673"/>
      <c r="AG7" s="673"/>
      <c r="AH7" s="673"/>
      <c r="AI7" s="673"/>
      <c r="AJ7" s="673"/>
      <c r="AK7" s="673"/>
      <c r="AL7" s="673"/>
      <c r="AM7" s="673"/>
      <c r="AN7" s="673"/>
      <c r="AO7" s="673"/>
      <c r="AP7" s="673"/>
      <c r="AQ7" s="673"/>
      <c r="AR7" s="673"/>
      <c r="AS7" s="673"/>
      <c r="AT7" s="673"/>
      <c r="AU7" s="673"/>
      <c r="AV7" s="673"/>
      <c r="AW7" s="673"/>
      <c r="AX7" s="673"/>
      <c r="AY7" s="673"/>
      <c r="AZ7" s="673"/>
      <c r="BA7" s="673"/>
      <c r="BB7" s="673"/>
      <c r="BC7" s="673"/>
      <c r="BD7" s="673"/>
      <c r="BE7" s="673"/>
      <c r="BF7" s="673"/>
      <c r="BG7" s="673"/>
      <c r="BH7" s="673"/>
      <c r="BI7" s="673"/>
      <c r="BJ7" s="673"/>
      <c r="BK7" s="673"/>
      <c r="BL7" s="673"/>
      <c r="BM7" s="673"/>
      <c r="BN7" s="673"/>
      <c r="BO7" s="673"/>
      <c r="BP7" s="673"/>
      <c r="BQ7" s="673"/>
    </row>
    <row r="8" spans="1:70" ht="7.5" customHeight="1">
      <c r="A8" s="369"/>
      <c r="B8" s="369"/>
      <c r="C8" s="369"/>
      <c r="D8" s="369"/>
      <c r="E8" s="369"/>
      <c r="F8" s="369"/>
      <c r="G8" s="369"/>
      <c r="H8" s="369"/>
      <c r="I8" s="369"/>
      <c r="J8" s="369"/>
      <c r="K8" s="369"/>
      <c r="L8" s="369"/>
      <c r="M8" s="369"/>
      <c r="N8" s="369"/>
      <c r="O8" s="369"/>
      <c r="P8" s="369"/>
      <c r="Q8" s="369"/>
      <c r="R8" s="369"/>
      <c r="S8" s="369"/>
      <c r="T8" s="369"/>
      <c r="U8" s="369"/>
      <c r="V8" s="369"/>
      <c r="W8" s="369"/>
      <c r="X8" s="369"/>
      <c r="Y8" s="369"/>
      <c r="Z8" s="369"/>
      <c r="AA8" s="369"/>
      <c r="AB8" s="370"/>
      <c r="AC8" s="370"/>
      <c r="AD8" s="369"/>
      <c r="AE8" s="369"/>
      <c r="AF8" s="369"/>
      <c r="AG8" s="369"/>
      <c r="AH8" s="369"/>
      <c r="AI8" s="369"/>
      <c r="AJ8" s="369"/>
      <c r="AK8" s="369"/>
      <c r="AL8" s="369"/>
      <c r="AM8" s="369"/>
      <c r="AN8" s="369"/>
      <c r="AO8" s="369"/>
      <c r="AP8" s="369"/>
      <c r="AQ8" s="369"/>
      <c r="AR8" s="369"/>
      <c r="AS8" s="369"/>
      <c r="AT8" s="370"/>
      <c r="AU8" s="370"/>
      <c r="AV8" s="370"/>
      <c r="AW8" s="370"/>
      <c r="AX8" s="370"/>
      <c r="AY8" s="370"/>
      <c r="AZ8" s="370"/>
      <c r="BA8" s="370"/>
      <c r="BB8" s="370"/>
      <c r="BC8" s="370"/>
      <c r="BD8" s="370"/>
      <c r="BE8" s="370"/>
      <c r="BF8" s="370"/>
      <c r="BG8" s="370"/>
      <c r="BH8" s="370"/>
      <c r="BI8" s="370"/>
      <c r="BJ8" s="370"/>
      <c r="BK8" s="370"/>
      <c r="BL8" s="370"/>
      <c r="BM8" s="370"/>
      <c r="BN8" s="370"/>
      <c r="BO8" s="370"/>
      <c r="BP8" s="370"/>
      <c r="BQ8" s="370"/>
    </row>
    <row r="9" spans="1:70" ht="7.5" customHeight="1">
      <c r="A9" s="733" t="s">
        <v>599</v>
      </c>
      <c r="B9" s="695"/>
      <c r="C9" s="695"/>
      <c r="D9" s="695"/>
      <c r="E9" s="695"/>
      <c r="F9" s="695"/>
      <c r="G9" s="695"/>
      <c r="H9" s="695"/>
      <c r="I9" s="695"/>
      <c r="J9" s="695"/>
      <c r="K9" s="695"/>
      <c r="L9" s="690"/>
      <c r="M9" s="991"/>
      <c r="N9" s="991"/>
      <c r="O9" s="991"/>
      <c r="P9" s="991"/>
      <c r="Q9" s="991"/>
      <c r="R9" s="991"/>
      <c r="S9" s="991"/>
      <c r="T9" s="991"/>
      <c r="U9" s="991"/>
      <c r="V9" s="991"/>
      <c r="W9" s="991"/>
      <c r="X9" s="991"/>
      <c r="Y9" s="991"/>
      <c r="Z9" s="991"/>
      <c r="AA9" s="991"/>
      <c r="AB9" s="371"/>
      <c r="AC9" s="372"/>
      <c r="AD9" s="733" t="s">
        <v>600</v>
      </c>
      <c r="AE9" s="695"/>
      <c r="AF9" s="695"/>
      <c r="AG9" s="695"/>
      <c r="AH9" s="695"/>
      <c r="AI9" s="695"/>
      <c r="AJ9" s="695"/>
      <c r="AK9" s="695"/>
      <c r="AL9" s="695"/>
      <c r="AM9" s="695"/>
      <c r="AN9" s="695"/>
      <c r="AO9" s="991"/>
      <c r="AP9" s="991"/>
      <c r="AQ9" s="991"/>
      <c r="AR9" s="991"/>
      <c r="AS9" s="991"/>
      <c r="AT9" s="690"/>
      <c r="AU9" s="991"/>
      <c r="AV9" s="991"/>
      <c r="AW9" s="991"/>
      <c r="AX9" s="991"/>
      <c r="AY9" s="991"/>
      <c r="AZ9" s="991"/>
      <c r="BA9" s="991"/>
      <c r="BB9" s="991"/>
      <c r="BC9" s="991"/>
      <c r="BD9" s="991"/>
      <c r="BE9" s="991"/>
      <c r="BF9" s="991"/>
      <c r="BG9" s="991"/>
      <c r="BH9" s="991"/>
      <c r="BI9" s="991"/>
    </row>
    <row r="10" spans="1:70" ht="7.5" customHeight="1">
      <c r="A10" s="695"/>
      <c r="B10" s="695"/>
      <c r="C10" s="695"/>
      <c r="D10" s="695"/>
      <c r="E10" s="695"/>
      <c r="F10" s="695"/>
      <c r="G10" s="695"/>
      <c r="H10" s="695"/>
      <c r="I10" s="695"/>
      <c r="J10" s="695"/>
      <c r="K10" s="695"/>
      <c r="L10" s="991"/>
      <c r="M10" s="991"/>
      <c r="N10" s="991"/>
      <c r="O10" s="991"/>
      <c r="P10" s="991"/>
      <c r="Q10" s="991"/>
      <c r="R10" s="991"/>
      <c r="S10" s="991"/>
      <c r="T10" s="991"/>
      <c r="U10" s="991"/>
      <c r="V10" s="991"/>
      <c r="W10" s="991"/>
      <c r="X10" s="991"/>
      <c r="Y10" s="991"/>
      <c r="Z10" s="991"/>
      <c r="AA10" s="991"/>
      <c r="AB10" s="153"/>
      <c r="AC10" s="153"/>
      <c r="AD10" s="695"/>
      <c r="AE10" s="695"/>
      <c r="AF10" s="695"/>
      <c r="AG10" s="695"/>
      <c r="AH10" s="695"/>
      <c r="AI10" s="695"/>
      <c r="AJ10" s="695"/>
      <c r="AK10" s="695"/>
      <c r="AL10" s="695"/>
      <c r="AM10" s="695"/>
      <c r="AN10" s="695"/>
      <c r="AO10" s="991"/>
      <c r="AP10" s="991"/>
      <c r="AQ10" s="991"/>
      <c r="AR10" s="991"/>
      <c r="AS10" s="991"/>
      <c r="AT10" s="991"/>
      <c r="AU10" s="991"/>
      <c r="AV10" s="991"/>
      <c r="AW10" s="991"/>
      <c r="AX10" s="991"/>
      <c r="AY10" s="991"/>
      <c r="AZ10" s="991"/>
      <c r="BA10" s="991"/>
      <c r="BB10" s="991"/>
      <c r="BC10" s="991"/>
      <c r="BD10" s="991"/>
      <c r="BE10" s="991"/>
      <c r="BF10" s="991"/>
      <c r="BG10" s="991"/>
      <c r="BH10" s="991"/>
      <c r="BI10" s="991"/>
    </row>
    <row r="11" spans="1:70" ht="7.5" customHeight="1">
      <c r="A11" s="695"/>
      <c r="B11" s="695"/>
      <c r="C11" s="695"/>
      <c r="D11" s="695"/>
      <c r="E11" s="695"/>
      <c r="F11" s="695"/>
      <c r="G11" s="695"/>
      <c r="H11" s="695"/>
      <c r="I11" s="695"/>
      <c r="J11" s="695"/>
      <c r="K11" s="695"/>
      <c r="L11" s="991"/>
      <c r="M11" s="991"/>
      <c r="N11" s="991"/>
      <c r="O11" s="991"/>
      <c r="P11" s="991"/>
      <c r="Q11" s="991"/>
      <c r="R11" s="991"/>
      <c r="S11" s="991"/>
      <c r="T11" s="991"/>
      <c r="U11" s="991"/>
      <c r="V11" s="991"/>
      <c r="W11" s="991"/>
      <c r="X11" s="991"/>
      <c r="Y11" s="991"/>
      <c r="Z11" s="991"/>
      <c r="AA11" s="991"/>
      <c r="AB11" s="153"/>
      <c r="AC11" s="153"/>
      <c r="AD11" s="695"/>
      <c r="AE11" s="695"/>
      <c r="AF11" s="695"/>
      <c r="AG11" s="695"/>
      <c r="AH11" s="695"/>
      <c r="AI11" s="695"/>
      <c r="AJ11" s="695"/>
      <c r="AK11" s="695"/>
      <c r="AL11" s="695"/>
      <c r="AM11" s="695"/>
      <c r="AN11" s="695"/>
      <c r="AO11" s="991"/>
      <c r="AP11" s="991"/>
      <c r="AQ11" s="991"/>
      <c r="AR11" s="991"/>
      <c r="AS11" s="991"/>
      <c r="AT11" s="991"/>
      <c r="AU11" s="991"/>
      <c r="AV11" s="991"/>
      <c r="AW11" s="991"/>
      <c r="AX11" s="991"/>
      <c r="AY11" s="991"/>
      <c r="AZ11" s="991"/>
      <c r="BA11" s="991"/>
      <c r="BB11" s="991"/>
      <c r="BC11" s="991"/>
      <c r="BD11" s="991"/>
      <c r="BE11" s="991"/>
      <c r="BF11" s="991"/>
      <c r="BG11" s="991"/>
      <c r="BH11" s="991"/>
      <c r="BI11" s="991"/>
    </row>
    <row r="12" spans="1:70" ht="7.5" customHeight="1">
      <c r="A12" s="118"/>
      <c r="B12" s="118"/>
      <c r="C12" s="118"/>
      <c r="D12" s="118"/>
      <c r="E12" s="118"/>
      <c r="F12" s="118"/>
      <c r="G12" s="118"/>
      <c r="H12" s="118"/>
      <c r="I12" s="118"/>
      <c r="J12" s="118"/>
      <c r="K12" s="118"/>
    </row>
    <row r="13" spans="1:70" ht="7.5" customHeight="1">
      <c r="A13" s="1317" t="s">
        <v>601</v>
      </c>
      <c r="B13" s="1317"/>
      <c r="C13" s="1317"/>
      <c r="D13" s="1317"/>
      <c r="E13" s="1317"/>
      <c r="F13" s="1317"/>
      <c r="G13" s="1317"/>
      <c r="H13" s="1317"/>
      <c r="I13" s="1317"/>
      <c r="J13" s="1317"/>
      <c r="K13" s="1317"/>
      <c r="L13" s="1317"/>
      <c r="M13" s="1317"/>
      <c r="N13" s="1317"/>
      <c r="O13" s="1317"/>
      <c r="P13" s="1317"/>
      <c r="Q13" s="1317"/>
      <c r="R13" s="1317"/>
      <c r="S13" s="1317"/>
      <c r="T13" s="1317"/>
      <c r="U13" s="1317"/>
      <c r="V13" s="1317"/>
      <c r="W13" s="1317"/>
      <c r="X13" s="1317"/>
      <c r="Y13" s="1317"/>
      <c r="Z13" s="1317"/>
      <c r="AA13" s="1317"/>
      <c r="AB13" s="1317"/>
      <c r="AC13" s="1317"/>
      <c r="AD13" s="1317"/>
      <c r="AE13" s="1317"/>
      <c r="AF13" s="1317"/>
      <c r="AG13" s="1317"/>
      <c r="AH13" s="1317"/>
      <c r="AI13" s="1317"/>
      <c r="AJ13" s="1317"/>
      <c r="AK13" s="1317"/>
      <c r="AL13" s="1317"/>
      <c r="AM13" s="1317"/>
      <c r="AN13" s="1317"/>
      <c r="AO13" s="1317"/>
      <c r="AP13" s="1317"/>
      <c r="AQ13" s="1317"/>
      <c r="AR13" s="1317"/>
      <c r="AS13" s="1317"/>
      <c r="AT13" s="1317"/>
      <c r="AU13" s="1317"/>
      <c r="AV13" s="1317"/>
      <c r="AW13" s="1317"/>
      <c r="AX13" s="1317"/>
      <c r="AY13" s="1317"/>
      <c r="AZ13" s="1317"/>
      <c r="BA13" s="1317"/>
      <c r="BB13" s="1317"/>
      <c r="BC13" s="1317"/>
      <c r="BD13" s="1317"/>
      <c r="BE13" s="1317"/>
      <c r="BF13" s="1317"/>
      <c r="BG13" s="1317"/>
      <c r="BH13" s="1317"/>
      <c r="BI13" s="1317"/>
      <c r="BJ13" s="1317"/>
      <c r="BK13" s="1317"/>
      <c r="BL13" s="1317"/>
      <c r="BM13" s="1317"/>
      <c r="BN13" s="1317"/>
      <c r="BO13" s="1317"/>
      <c r="BP13" s="1317"/>
      <c r="BQ13" s="1317"/>
    </row>
    <row r="14" spans="1:70" ht="7.5" customHeight="1">
      <c r="A14" s="1317"/>
      <c r="B14" s="1317"/>
      <c r="C14" s="1317"/>
      <c r="D14" s="1317"/>
      <c r="E14" s="1317"/>
      <c r="F14" s="1317"/>
      <c r="G14" s="1317"/>
      <c r="H14" s="1317"/>
      <c r="I14" s="1317"/>
      <c r="J14" s="1317"/>
      <c r="K14" s="1317"/>
      <c r="L14" s="1317"/>
      <c r="M14" s="1317"/>
      <c r="N14" s="1317"/>
      <c r="O14" s="1317"/>
      <c r="P14" s="1317"/>
      <c r="Q14" s="1317"/>
      <c r="R14" s="1317"/>
      <c r="S14" s="1317"/>
      <c r="T14" s="1317"/>
      <c r="U14" s="1317"/>
      <c r="V14" s="1317"/>
      <c r="W14" s="1317"/>
      <c r="X14" s="1317"/>
      <c r="Y14" s="1317"/>
      <c r="Z14" s="1317"/>
      <c r="AA14" s="1317"/>
      <c r="AB14" s="1317"/>
      <c r="AC14" s="1317"/>
      <c r="AD14" s="1317"/>
      <c r="AE14" s="1317"/>
      <c r="AF14" s="1317"/>
      <c r="AG14" s="1317"/>
      <c r="AH14" s="1317"/>
      <c r="AI14" s="1317"/>
      <c r="AJ14" s="1317"/>
      <c r="AK14" s="1317"/>
      <c r="AL14" s="1317"/>
      <c r="AM14" s="1317"/>
      <c r="AN14" s="1317"/>
      <c r="AO14" s="1317"/>
      <c r="AP14" s="1317"/>
      <c r="AQ14" s="1317"/>
      <c r="AR14" s="1317"/>
      <c r="AS14" s="1317"/>
      <c r="AT14" s="1317"/>
      <c r="AU14" s="1317"/>
      <c r="AV14" s="1317"/>
      <c r="AW14" s="1317"/>
      <c r="AX14" s="1317"/>
      <c r="AY14" s="1317"/>
      <c r="AZ14" s="1317"/>
      <c r="BA14" s="1317"/>
      <c r="BB14" s="1317"/>
      <c r="BC14" s="1317"/>
      <c r="BD14" s="1317"/>
      <c r="BE14" s="1317"/>
      <c r="BF14" s="1317"/>
      <c r="BG14" s="1317"/>
      <c r="BH14" s="1317"/>
      <c r="BI14" s="1317"/>
      <c r="BJ14" s="1317"/>
      <c r="BK14" s="1317"/>
      <c r="BL14" s="1317"/>
      <c r="BM14" s="1317"/>
      <c r="BN14" s="1317"/>
      <c r="BO14" s="1317"/>
      <c r="BP14" s="1317"/>
      <c r="BQ14" s="1317"/>
    </row>
    <row r="15" spans="1:70" ht="7.5" customHeight="1">
      <c r="A15" s="1317"/>
      <c r="B15" s="1317"/>
      <c r="C15" s="1317"/>
      <c r="D15" s="1317"/>
      <c r="E15" s="1317"/>
      <c r="F15" s="1317"/>
      <c r="G15" s="1317"/>
      <c r="H15" s="1317"/>
      <c r="I15" s="1317"/>
      <c r="J15" s="1317"/>
      <c r="K15" s="1317"/>
      <c r="L15" s="1317"/>
      <c r="M15" s="1317"/>
      <c r="N15" s="1317"/>
      <c r="O15" s="1317"/>
      <c r="P15" s="1317"/>
      <c r="Q15" s="1317"/>
      <c r="R15" s="1317"/>
      <c r="S15" s="1317"/>
      <c r="T15" s="1317"/>
      <c r="U15" s="1317"/>
      <c r="V15" s="1317"/>
      <c r="W15" s="1317"/>
      <c r="X15" s="1317"/>
      <c r="Y15" s="1317"/>
      <c r="Z15" s="1317"/>
      <c r="AA15" s="1317"/>
      <c r="AB15" s="1317"/>
      <c r="AC15" s="1317"/>
      <c r="AD15" s="1317"/>
      <c r="AE15" s="1317"/>
      <c r="AF15" s="1317"/>
      <c r="AG15" s="1317"/>
      <c r="AH15" s="1317"/>
      <c r="AI15" s="1317"/>
      <c r="AJ15" s="1317"/>
      <c r="AK15" s="1317"/>
      <c r="AL15" s="1317"/>
      <c r="AM15" s="1317"/>
      <c r="AN15" s="1317"/>
      <c r="AO15" s="1317"/>
      <c r="AP15" s="1317"/>
      <c r="AQ15" s="1317"/>
      <c r="AR15" s="1317"/>
      <c r="AS15" s="1317"/>
      <c r="AT15" s="1317"/>
      <c r="AU15" s="1317"/>
      <c r="AV15" s="1317"/>
      <c r="AW15" s="1317"/>
      <c r="AX15" s="1317"/>
      <c r="AY15" s="1317"/>
      <c r="AZ15" s="1317"/>
      <c r="BA15" s="1317"/>
      <c r="BB15" s="1317"/>
      <c r="BC15" s="1317"/>
      <c r="BD15" s="1317"/>
      <c r="BE15" s="1317"/>
      <c r="BF15" s="1317"/>
      <c r="BG15" s="1317"/>
      <c r="BH15" s="1317"/>
      <c r="BI15" s="1317"/>
      <c r="BJ15" s="1317"/>
      <c r="BK15" s="1317"/>
      <c r="BL15" s="1317"/>
      <c r="BM15" s="1317"/>
      <c r="BN15" s="1317"/>
      <c r="BO15" s="1317"/>
      <c r="BP15" s="1317"/>
      <c r="BQ15" s="1317"/>
    </row>
    <row r="16" spans="1:70" ht="7.5" customHeight="1">
      <c r="A16" s="115"/>
      <c r="B16" s="115"/>
      <c r="C16" s="115"/>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115"/>
      <c r="AJ16" s="115"/>
      <c r="AK16" s="115"/>
      <c r="AL16" s="115"/>
      <c r="AM16" s="115"/>
      <c r="AN16" s="115"/>
      <c r="AO16" s="115"/>
      <c r="AP16" s="115"/>
      <c r="AQ16" s="115"/>
      <c r="AR16" s="115"/>
      <c r="AS16" s="115"/>
      <c r="AT16" s="115"/>
      <c r="AU16" s="115"/>
      <c r="AV16" s="115"/>
      <c r="AW16" s="115"/>
      <c r="AX16" s="115"/>
      <c r="AY16" s="115"/>
      <c r="AZ16" s="115"/>
      <c r="BA16" s="115"/>
      <c r="BB16" s="115"/>
      <c r="BC16" s="115"/>
      <c r="BD16" s="115"/>
      <c r="BE16" s="115"/>
      <c r="BF16" s="115"/>
      <c r="BG16" s="115"/>
      <c r="BH16" s="115"/>
      <c r="BI16" s="115"/>
      <c r="BJ16" s="115"/>
      <c r="BK16" s="115"/>
      <c r="BL16" s="115"/>
      <c r="BM16" s="115"/>
      <c r="BN16" s="115"/>
      <c r="BO16" s="115"/>
      <c r="BP16" s="115"/>
      <c r="BQ16" s="115"/>
    </row>
    <row r="17" spans="1:102" ht="7.5" customHeight="1">
      <c r="A17" s="733" t="s">
        <v>602</v>
      </c>
      <c r="B17" s="733"/>
      <c r="C17" s="733"/>
      <c r="D17" s="733"/>
      <c r="E17" s="733"/>
      <c r="F17" s="733"/>
      <c r="G17" s="733"/>
      <c r="H17" s="733"/>
      <c r="I17" s="733"/>
      <c r="J17" s="733"/>
      <c r="K17" s="733"/>
      <c r="L17" s="733"/>
      <c r="M17" s="733"/>
      <c r="N17" s="733"/>
      <c r="O17" s="733"/>
      <c r="P17" s="733"/>
      <c r="Q17" s="733"/>
      <c r="R17" s="733"/>
      <c r="S17" s="733"/>
      <c r="T17" s="733"/>
      <c r="U17" s="733"/>
      <c r="V17" s="733"/>
      <c r="X17" s="373"/>
      <c r="Y17" s="373"/>
      <c r="Z17" s="373"/>
      <c r="AA17" s="373"/>
      <c r="AB17" s="373"/>
      <c r="AC17" s="373"/>
      <c r="AD17" s="373"/>
      <c r="AE17" s="373"/>
      <c r="AF17" s="373"/>
      <c r="AG17" s="373"/>
      <c r="AH17" s="373"/>
      <c r="AI17" s="373"/>
      <c r="AJ17" s="373"/>
      <c r="AK17" s="373"/>
      <c r="AL17" s="373"/>
      <c r="AM17" s="373"/>
      <c r="AN17" s="373"/>
      <c r="AO17" s="373"/>
      <c r="AP17" s="373"/>
      <c r="AQ17" s="373"/>
      <c r="AR17" s="373"/>
      <c r="AS17" s="373"/>
      <c r="AT17" s="373"/>
      <c r="AU17" s="373"/>
      <c r="AV17" s="373"/>
      <c r="AW17" s="373"/>
      <c r="AX17" s="373"/>
      <c r="AY17" s="373"/>
      <c r="AZ17" s="373"/>
      <c r="BA17" s="373"/>
      <c r="BB17" s="373"/>
      <c r="BC17" s="373"/>
      <c r="BD17" s="373"/>
      <c r="BE17" s="373"/>
      <c r="BF17" s="373"/>
      <c r="BG17" s="373"/>
      <c r="BH17" s="373"/>
      <c r="BI17" s="373"/>
      <c r="BJ17" s="373"/>
      <c r="BK17" s="373"/>
      <c r="BL17" s="373"/>
      <c r="BM17" s="373"/>
      <c r="BN17" s="373"/>
      <c r="BO17" s="373"/>
      <c r="BP17" s="373"/>
      <c r="BQ17" s="373"/>
    </row>
    <row r="18" spans="1:102" ht="7.5" customHeight="1">
      <c r="A18" s="733"/>
      <c r="B18" s="733"/>
      <c r="C18" s="733"/>
      <c r="D18" s="733"/>
      <c r="E18" s="733"/>
      <c r="F18" s="733"/>
      <c r="G18" s="733"/>
      <c r="H18" s="733"/>
      <c r="I18" s="733"/>
      <c r="J18" s="733"/>
      <c r="K18" s="733"/>
      <c r="L18" s="733"/>
      <c r="M18" s="733"/>
      <c r="N18" s="733"/>
      <c r="O18" s="733"/>
      <c r="P18" s="733"/>
      <c r="Q18" s="733"/>
      <c r="R18" s="733"/>
      <c r="S18" s="733"/>
      <c r="T18" s="733"/>
      <c r="U18" s="733"/>
      <c r="V18" s="733"/>
      <c r="X18" s="373"/>
      <c r="Y18" s="373"/>
      <c r="Z18" s="373"/>
      <c r="AA18" s="373"/>
      <c r="AB18" s="373"/>
      <c r="AC18" s="373"/>
      <c r="AD18" s="373"/>
      <c r="AE18" s="373"/>
      <c r="AF18" s="373"/>
      <c r="AG18" s="373"/>
      <c r="AH18" s="373"/>
      <c r="AI18" s="373"/>
      <c r="AJ18" s="373"/>
      <c r="AK18" s="373"/>
      <c r="AL18" s="373"/>
      <c r="AM18" s="373"/>
      <c r="AN18" s="373"/>
      <c r="AO18" s="373"/>
      <c r="AP18" s="373"/>
      <c r="AQ18" s="373"/>
      <c r="AR18" s="373"/>
      <c r="AS18" s="373"/>
      <c r="AT18" s="373"/>
      <c r="AU18" s="373"/>
      <c r="AV18" s="373"/>
      <c r="AW18" s="373"/>
      <c r="AX18" s="373"/>
      <c r="AY18" s="373"/>
      <c r="AZ18" s="373"/>
      <c r="BA18" s="373"/>
      <c r="BB18" s="373"/>
      <c r="BC18" s="373"/>
      <c r="BD18" s="373"/>
      <c r="BE18" s="373"/>
      <c r="BF18" s="373"/>
      <c r="BG18" s="373"/>
      <c r="BH18" s="373"/>
      <c r="BI18" s="373"/>
      <c r="BJ18" s="373"/>
      <c r="BK18" s="373"/>
      <c r="BL18" s="373"/>
      <c r="BM18" s="373"/>
      <c r="BN18" s="373"/>
      <c r="BO18" s="373"/>
      <c r="BP18" s="373"/>
      <c r="BQ18" s="373"/>
    </row>
    <row r="19" spans="1:102" ht="7.5" customHeight="1">
      <c r="A19" s="733"/>
      <c r="B19" s="733"/>
      <c r="C19" s="733"/>
      <c r="D19" s="733"/>
      <c r="E19" s="733"/>
      <c r="F19" s="733"/>
      <c r="G19" s="733"/>
      <c r="H19" s="733"/>
      <c r="I19" s="733"/>
      <c r="J19" s="733"/>
      <c r="K19" s="733"/>
      <c r="L19" s="733"/>
      <c r="M19" s="733"/>
      <c r="N19" s="733"/>
      <c r="O19" s="733"/>
      <c r="P19" s="733"/>
      <c r="Q19" s="733"/>
      <c r="R19" s="733"/>
      <c r="S19" s="733"/>
      <c r="T19" s="733"/>
      <c r="U19" s="733"/>
      <c r="V19" s="733"/>
      <c r="X19" s="373"/>
      <c r="Y19" s="373"/>
      <c r="Z19" s="373"/>
      <c r="AA19" s="373"/>
      <c r="AB19" s="373"/>
      <c r="AC19" s="373"/>
      <c r="AD19" s="373"/>
      <c r="AE19" s="373"/>
      <c r="AF19" s="373"/>
      <c r="AG19" s="373"/>
      <c r="AH19" s="373"/>
      <c r="AI19" s="373"/>
      <c r="AJ19" s="373"/>
      <c r="AK19" s="373"/>
      <c r="AL19" s="373"/>
      <c r="AM19" s="373"/>
      <c r="AN19" s="373"/>
      <c r="AO19" s="373"/>
      <c r="AP19" s="373"/>
      <c r="AQ19" s="373"/>
      <c r="AR19" s="373"/>
      <c r="AS19" s="373"/>
      <c r="AT19" s="373"/>
      <c r="AU19" s="373"/>
      <c r="AV19" s="373"/>
      <c r="AW19" s="373"/>
      <c r="AX19" s="373"/>
      <c r="AY19" s="373"/>
      <c r="AZ19" s="373"/>
      <c r="BA19" s="373"/>
      <c r="BB19" s="373"/>
      <c r="BC19" s="373"/>
      <c r="BD19" s="373"/>
      <c r="BE19" s="373"/>
      <c r="BF19" s="373"/>
      <c r="BG19" s="373"/>
      <c r="BH19" s="373"/>
      <c r="BI19" s="373"/>
      <c r="BJ19" s="373"/>
      <c r="BK19" s="373"/>
      <c r="BL19" s="373"/>
      <c r="BM19" s="373"/>
      <c r="BN19" s="373"/>
      <c r="BO19" s="373"/>
      <c r="BP19" s="373"/>
      <c r="BQ19" s="373"/>
    </row>
    <row r="20" spans="1:102" ht="7.5" customHeight="1">
      <c r="A20" s="161"/>
      <c r="B20" s="161"/>
      <c r="C20" s="161"/>
      <c r="D20" s="161"/>
      <c r="E20" s="161"/>
      <c r="F20" s="161"/>
      <c r="G20" s="161"/>
      <c r="H20" s="161"/>
      <c r="I20" s="161"/>
      <c r="J20" s="161"/>
      <c r="K20" s="161"/>
      <c r="L20" s="153"/>
      <c r="M20" s="153"/>
      <c r="N20" s="153"/>
      <c r="O20" s="153"/>
      <c r="P20" s="153"/>
      <c r="Q20" s="153"/>
      <c r="R20" s="153"/>
      <c r="S20" s="153"/>
      <c r="T20" s="153"/>
      <c r="U20" s="153"/>
      <c r="V20" s="153"/>
      <c r="W20" s="153"/>
      <c r="X20" s="153"/>
      <c r="Y20" s="153"/>
      <c r="Z20" s="153"/>
      <c r="AA20" s="153"/>
      <c r="AB20" s="153"/>
      <c r="AC20" s="153"/>
      <c r="AD20" s="153"/>
      <c r="AE20" s="153"/>
      <c r="AF20" s="153"/>
      <c r="AG20" s="153"/>
      <c r="AH20" s="153"/>
      <c r="AI20" s="153"/>
      <c r="AJ20" s="153"/>
      <c r="AK20" s="153"/>
      <c r="AL20" s="153"/>
      <c r="AM20" s="153"/>
      <c r="AN20" s="153"/>
      <c r="AO20" s="153"/>
      <c r="AP20" s="153"/>
      <c r="AQ20" s="153"/>
      <c r="AR20" s="153"/>
      <c r="AS20" s="153"/>
      <c r="BW20" s="153"/>
      <c r="BX20" s="153"/>
      <c r="BY20" s="153"/>
      <c r="BZ20" s="153"/>
      <c r="CA20" s="153"/>
      <c r="CB20" s="153"/>
      <c r="CD20" s="153"/>
      <c r="CE20" s="153"/>
      <c r="CF20" s="153"/>
      <c r="CG20" s="153"/>
      <c r="CH20" s="153"/>
      <c r="CI20" s="153"/>
      <c r="CJ20" s="153"/>
      <c r="CK20" s="153"/>
      <c r="CL20" s="153"/>
      <c r="CM20" s="153"/>
      <c r="CN20" s="153"/>
      <c r="CO20" s="153"/>
      <c r="CP20" s="153"/>
      <c r="CQ20" s="153"/>
      <c r="CR20" s="153"/>
      <c r="CS20" s="153"/>
      <c r="CT20" s="153"/>
      <c r="CU20" s="153"/>
      <c r="CV20" s="153"/>
      <c r="CW20" s="153"/>
      <c r="CX20" s="153"/>
    </row>
    <row r="21" spans="1:102" ht="7.5" customHeight="1">
      <c r="A21" s="673" t="s">
        <v>603</v>
      </c>
      <c r="B21" s="673"/>
      <c r="C21" s="673"/>
      <c r="D21" s="673"/>
      <c r="E21" s="673"/>
      <c r="F21" s="673"/>
      <c r="G21" s="673"/>
      <c r="H21" s="673"/>
      <c r="I21" s="673"/>
      <c r="J21" s="673"/>
      <c r="K21" s="673"/>
      <c r="L21" s="673"/>
      <c r="M21" s="673"/>
      <c r="N21" s="673"/>
      <c r="O21" s="673"/>
      <c r="P21" s="673"/>
      <c r="Q21" s="673"/>
      <c r="R21" s="673"/>
      <c r="S21" s="673"/>
      <c r="T21" s="673"/>
      <c r="U21" s="673"/>
      <c r="V21" s="673"/>
      <c r="W21" s="673"/>
      <c r="X21" s="673"/>
      <c r="Y21" s="673"/>
      <c r="Z21" s="673"/>
      <c r="AA21" s="673"/>
      <c r="AB21" s="673"/>
      <c r="AC21" s="673"/>
      <c r="AD21" s="673"/>
      <c r="AE21" s="673"/>
      <c r="AF21" s="673"/>
      <c r="AG21" s="673"/>
      <c r="AH21" s="673"/>
      <c r="AW21" s="115"/>
    </row>
    <row r="22" spans="1:102" ht="7.5" customHeight="1">
      <c r="A22" s="673"/>
      <c r="B22" s="673"/>
      <c r="C22" s="673"/>
      <c r="D22" s="673"/>
      <c r="E22" s="673"/>
      <c r="F22" s="673"/>
      <c r="G22" s="673"/>
      <c r="H22" s="673"/>
      <c r="I22" s="673"/>
      <c r="J22" s="673"/>
      <c r="K22" s="673"/>
      <c r="L22" s="673"/>
      <c r="M22" s="673"/>
      <c r="N22" s="673"/>
      <c r="O22" s="673"/>
      <c r="P22" s="673"/>
      <c r="Q22" s="673"/>
      <c r="R22" s="673"/>
      <c r="S22" s="673"/>
      <c r="T22" s="673"/>
      <c r="U22" s="673"/>
      <c r="V22" s="673"/>
      <c r="W22" s="673"/>
      <c r="X22" s="673"/>
      <c r="Y22" s="673"/>
      <c r="Z22" s="673"/>
      <c r="AA22" s="673"/>
      <c r="AB22" s="673"/>
      <c r="AC22" s="673"/>
      <c r="AD22" s="673"/>
      <c r="AE22" s="673"/>
      <c r="AF22" s="673"/>
      <c r="AG22" s="673"/>
      <c r="AH22" s="673"/>
    </row>
    <row r="23" spans="1:102" ht="7.5" customHeight="1">
      <c r="A23" s="673"/>
      <c r="B23" s="673"/>
      <c r="C23" s="673"/>
      <c r="D23" s="673"/>
      <c r="E23" s="673"/>
      <c r="F23" s="673"/>
      <c r="G23" s="673"/>
      <c r="H23" s="673"/>
      <c r="I23" s="673"/>
      <c r="J23" s="673"/>
      <c r="K23" s="673"/>
      <c r="L23" s="673"/>
      <c r="M23" s="673"/>
      <c r="N23" s="673"/>
      <c r="O23" s="673"/>
      <c r="P23" s="673"/>
      <c r="Q23" s="673"/>
      <c r="R23" s="673"/>
      <c r="S23" s="673"/>
      <c r="T23" s="673"/>
      <c r="U23" s="673"/>
      <c r="V23" s="673"/>
      <c r="W23" s="673"/>
      <c r="X23" s="673"/>
      <c r="Y23" s="673"/>
      <c r="Z23" s="673"/>
      <c r="AA23" s="673"/>
      <c r="AB23" s="673"/>
      <c r="AC23" s="673"/>
      <c r="AD23" s="673"/>
      <c r="AE23" s="673"/>
      <c r="AF23" s="673"/>
      <c r="AG23" s="673"/>
      <c r="AH23" s="673"/>
    </row>
    <row r="24" spans="1:102" ht="7.5" customHeight="1">
      <c r="A24" s="115"/>
      <c r="B24" s="115"/>
      <c r="C24" s="115"/>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5"/>
      <c r="AU24" s="115"/>
      <c r="AV24" s="115"/>
      <c r="AW24" s="115"/>
      <c r="AX24" s="115"/>
      <c r="AY24" s="115"/>
      <c r="AZ24" s="115"/>
      <c r="BA24" s="115"/>
      <c r="BB24" s="115"/>
      <c r="BC24" s="115"/>
      <c r="BD24" s="115"/>
      <c r="BE24" s="115"/>
      <c r="BF24" s="115"/>
      <c r="BG24" s="115"/>
      <c r="BH24" s="115"/>
      <c r="BI24" s="115"/>
      <c r="BJ24" s="115"/>
      <c r="BK24" s="115"/>
      <c r="BL24" s="115"/>
      <c r="BM24" s="115"/>
      <c r="BN24" s="115"/>
      <c r="BO24" s="115"/>
      <c r="BP24" s="115"/>
      <c r="BQ24" s="115"/>
      <c r="BR24" s="115"/>
      <c r="BS24" s="115"/>
      <c r="BT24" s="115"/>
    </row>
    <row r="25" spans="1:102" ht="7.5" customHeight="1">
      <c r="A25" s="115"/>
      <c r="B25" s="1317" t="s">
        <v>604</v>
      </c>
      <c r="C25" s="1317"/>
      <c r="D25" s="1317"/>
      <c r="E25" s="1317"/>
      <c r="F25" s="1317"/>
      <c r="G25" s="1317"/>
      <c r="H25" s="1317"/>
      <c r="I25" s="1317"/>
      <c r="J25" s="1317"/>
      <c r="K25" s="1317"/>
      <c r="L25" s="1317"/>
      <c r="M25" s="1317"/>
      <c r="N25" s="1317"/>
      <c r="O25" s="1317"/>
      <c r="P25" s="1317"/>
      <c r="Q25" s="1317"/>
      <c r="R25" s="1317"/>
      <c r="S25" s="1317"/>
      <c r="T25" s="115"/>
      <c r="U25" s="115"/>
      <c r="V25" s="115"/>
      <c r="W25" s="115"/>
      <c r="X25" s="733"/>
      <c r="Y25" s="733"/>
      <c r="Z25" s="733"/>
      <c r="AA25" s="733"/>
      <c r="AB25" s="733"/>
      <c r="AC25" s="733"/>
      <c r="AD25" s="733"/>
      <c r="AE25" s="733"/>
      <c r="AF25" s="733"/>
      <c r="AG25" s="733"/>
      <c r="AH25" s="733"/>
      <c r="AI25" s="733" t="s">
        <v>199</v>
      </c>
      <c r="AJ25" s="733"/>
      <c r="AK25" s="733"/>
      <c r="AL25" s="115"/>
      <c r="AM25" s="115"/>
      <c r="AN25" s="115"/>
      <c r="AO25" s="115"/>
      <c r="AP25" s="115"/>
      <c r="AQ25" s="115"/>
      <c r="AR25" s="115"/>
      <c r="AS25" s="115"/>
      <c r="AT25" s="115"/>
      <c r="AU25" s="115"/>
      <c r="AV25" s="115"/>
      <c r="AW25" s="115"/>
      <c r="AX25" s="115"/>
      <c r="AY25" s="115"/>
      <c r="AZ25" s="115"/>
      <c r="BA25" s="115"/>
      <c r="BB25" s="115"/>
      <c r="BC25" s="115"/>
      <c r="BD25" s="115"/>
      <c r="BE25" s="115"/>
      <c r="BF25" s="115"/>
      <c r="BG25" s="115"/>
      <c r="BH25" s="115"/>
      <c r="BI25" s="115"/>
      <c r="BJ25" s="115"/>
      <c r="BK25" s="115"/>
      <c r="BL25" s="115"/>
      <c r="BM25" s="115"/>
      <c r="BN25" s="115"/>
      <c r="BO25" s="115"/>
      <c r="BP25" s="115"/>
      <c r="BQ25" s="115"/>
      <c r="BR25" s="115"/>
      <c r="BS25" s="115"/>
      <c r="BT25" s="115"/>
    </row>
    <row r="26" spans="1:102" ht="7.5" customHeight="1">
      <c r="A26" s="115"/>
      <c r="B26" s="1317"/>
      <c r="C26" s="1317"/>
      <c r="D26" s="1317"/>
      <c r="E26" s="1317"/>
      <c r="F26" s="1317"/>
      <c r="G26" s="1317"/>
      <c r="H26" s="1317"/>
      <c r="I26" s="1317"/>
      <c r="J26" s="1317"/>
      <c r="K26" s="1317"/>
      <c r="L26" s="1317"/>
      <c r="M26" s="1317"/>
      <c r="N26" s="1317"/>
      <c r="O26" s="1317"/>
      <c r="P26" s="1317"/>
      <c r="Q26" s="1317"/>
      <c r="R26" s="1317"/>
      <c r="S26" s="1317"/>
      <c r="T26" s="115"/>
      <c r="U26" s="115"/>
      <c r="V26" s="115"/>
      <c r="W26" s="115"/>
      <c r="X26" s="733"/>
      <c r="Y26" s="733"/>
      <c r="Z26" s="733"/>
      <c r="AA26" s="733"/>
      <c r="AB26" s="733"/>
      <c r="AC26" s="733"/>
      <c r="AD26" s="733"/>
      <c r="AE26" s="733"/>
      <c r="AF26" s="733"/>
      <c r="AG26" s="733"/>
      <c r="AH26" s="733"/>
      <c r="AI26" s="733"/>
      <c r="AJ26" s="733"/>
      <c r="AK26" s="733"/>
      <c r="AL26" s="115"/>
      <c r="AM26" s="115"/>
      <c r="AN26" s="115"/>
      <c r="AO26" s="115"/>
      <c r="AP26" s="115"/>
      <c r="AQ26" s="115"/>
      <c r="AR26" s="115"/>
      <c r="AS26" s="115"/>
      <c r="AT26" s="115"/>
      <c r="AU26" s="115"/>
      <c r="AV26" s="115"/>
      <c r="AW26" s="115"/>
      <c r="AX26" s="115"/>
      <c r="AY26" s="115"/>
      <c r="AZ26" s="115"/>
      <c r="BA26" s="115"/>
      <c r="BB26" s="115"/>
      <c r="BC26" s="115"/>
      <c r="BD26" s="115"/>
      <c r="BE26" s="115"/>
      <c r="BF26" s="115"/>
      <c r="BG26" s="115"/>
      <c r="BH26" s="115"/>
      <c r="BI26" s="115"/>
      <c r="BJ26" s="115"/>
      <c r="BK26" s="115"/>
      <c r="BL26" s="115"/>
      <c r="BM26" s="115"/>
      <c r="BN26" s="115"/>
      <c r="BO26" s="115"/>
      <c r="BP26" s="115"/>
      <c r="BQ26" s="115"/>
      <c r="BR26" s="115"/>
      <c r="BS26" s="115"/>
      <c r="BT26" s="115"/>
    </row>
    <row r="27" spans="1:102" ht="7.5" customHeight="1">
      <c r="A27" s="115"/>
      <c r="B27" s="1317"/>
      <c r="C27" s="1317"/>
      <c r="D27" s="1317"/>
      <c r="E27" s="1317"/>
      <c r="F27" s="1317"/>
      <c r="G27" s="1317"/>
      <c r="H27" s="1317"/>
      <c r="I27" s="1317"/>
      <c r="J27" s="1317"/>
      <c r="K27" s="1317"/>
      <c r="L27" s="1317"/>
      <c r="M27" s="1317"/>
      <c r="N27" s="1317"/>
      <c r="O27" s="1317"/>
      <c r="P27" s="1317"/>
      <c r="Q27" s="1317"/>
      <c r="R27" s="1317"/>
      <c r="S27" s="1317"/>
      <c r="T27" s="115"/>
      <c r="U27" s="115"/>
      <c r="V27" s="115"/>
      <c r="W27" s="115"/>
      <c r="X27" s="733"/>
      <c r="Y27" s="733"/>
      <c r="Z27" s="733"/>
      <c r="AA27" s="733"/>
      <c r="AB27" s="733"/>
      <c r="AC27" s="733"/>
      <c r="AD27" s="733"/>
      <c r="AE27" s="733"/>
      <c r="AF27" s="733"/>
      <c r="AG27" s="733"/>
      <c r="AH27" s="733"/>
      <c r="AI27" s="733"/>
      <c r="AJ27" s="733"/>
      <c r="AK27" s="733"/>
      <c r="AL27" s="115"/>
      <c r="AM27" s="115"/>
      <c r="AN27" s="115"/>
      <c r="AO27" s="115"/>
      <c r="AP27" s="115"/>
      <c r="AQ27" s="115"/>
      <c r="AR27" s="115"/>
      <c r="AS27" s="115"/>
      <c r="AT27" s="115"/>
      <c r="AU27" s="115"/>
      <c r="AV27" s="115"/>
      <c r="AW27" s="115"/>
      <c r="AX27" s="115"/>
      <c r="AY27" s="115"/>
      <c r="AZ27" s="115"/>
      <c r="BA27" s="115"/>
      <c r="BB27" s="115"/>
      <c r="BC27" s="115"/>
      <c r="BD27" s="115"/>
      <c r="BE27" s="115"/>
      <c r="BF27" s="115"/>
      <c r="BG27" s="115"/>
      <c r="BH27" s="115"/>
      <c r="BI27" s="115"/>
      <c r="BJ27" s="115"/>
      <c r="BK27" s="115"/>
      <c r="BL27" s="115"/>
      <c r="BM27" s="115"/>
      <c r="BN27" s="115"/>
      <c r="BO27" s="115"/>
      <c r="BP27" s="115"/>
      <c r="BQ27" s="115"/>
      <c r="BR27" s="115"/>
      <c r="BS27" s="115"/>
      <c r="BT27" s="115"/>
    </row>
    <row r="28" spans="1:102" ht="7.5" customHeight="1">
      <c r="A28" s="115"/>
      <c r="B28" s="115"/>
      <c r="C28" s="115"/>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5"/>
      <c r="AU28" s="115"/>
      <c r="AV28" s="115"/>
      <c r="AW28" s="115"/>
      <c r="AX28" s="115"/>
      <c r="AY28" s="115"/>
      <c r="AZ28" s="115"/>
      <c r="BA28" s="115"/>
      <c r="BB28" s="115"/>
      <c r="BC28" s="115"/>
      <c r="BD28" s="115"/>
      <c r="BE28" s="115"/>
      <c r="BF28" s="115"/>
      <c r="BG28" s="115"/>
      <c r="BH28" s="115"/>
      <c r="BI28" s="115"/>
      <c r="BJ28" s="115"/>
      <c r="BK28" s="115"/>
      <c r="BL28" s="115"/>
      <c r="BM28" s="115"/>
      <c r="BN28" s="115"/>
      <c r="BO28" s="115"/>
      <c r="BP28" s="115"/>
      <c r="BQ28" s="115"/>
      <c r="BR28" s="115"/>
      <c r="BS28" s="115"/>
      <c r="BT28" s="115"/>
    </row>
    <row r="29" spans="1:102" ht="7.5" customHeight="1">
      <c r="A29" s="115"/>
      <c r="B29" s="1317" t="s">
        <v>605</v>
      </c>
      <c r="C29" s="1317"/>
      <c r="D29" s="1317"/>
      <c r="E29" s="1317"/>
      <c r="F29" s="1317"/>
      <c r="G29" s="1317"/>
      <c r="H29" s="1317"/>
      <c r="I29" s="1317"/>
      <c r="J29" s="1317"/>
      <c r="K29" s="1317"/>
      <c r="L29" s="1317"/>
      <c r="M29" s="1317"/>
      <c r="N29" s="1317"/>
      <c r="O29" s="1317"/>
      <c r="P29" s="1317"/>
      <c r="Q29" s="1317"/>
      <c r="R29" s="1317"/>
      <c r="S29" s="1317"/>
      <c r="T29" s="115"/>
      <c r="U29" s="115"/>
      <c r="V29" s="115"/>
      <c r="W29" s="115"/>
      <c r="X29" s="733"/>
      <c r="Y29" s="733"/>
      <c r="Z29" s="733"/>
      <c r="AA29" s="733"/>
      <c r="AB29" s="733"/>
      <c r="AC29" s="733"/>
      <c r="AD29" s="733"/>
      <c r="AE29" s="733"/>
      <c r="AF29" s="733"/>
      <c r="AG29" s="733"/>
      <c r="AH29" s="733"/>
      <c r="AI29" s="733" t="s">
        <v>199</v>
      </c>
      <c r="AJ29" s="733"/>
      <c r="AK29" s="733"/>
      <c r="AL29" s="115"/>
      <c r="AM29" s="115"/>
      <c r="AN29" s="115"/>
      <c r="AO29" s="115"/>
      <c r="AP29" s="115"/>
      <c r="AQ29" s="1317" t="s">
        <v>606</v>
      </c>
      <c r="AR29" s="1317"/>
      <c r="AS29" s="1317"/>
      <c r="AT29" s="1317"/>
      <c r="AU29" s="1317"/>
      <c r="AV29" s="1317"/>
      <c r="AW29" s="1317"/>
      <c r="AX29" s="1317"/>
      <c r="AY29" s="1317"/>
      <c r="AZ29" s="1317"/>
      <c r="BA29" s="1317"/>
      <c r="BB29" s="1317"/>
      <c r="BC29" s="1317"/>
      <c r="BD29" s="1317"/>
      <c r="BE29" s="1317"/>
      <c r="BF29" s="1317"/>
      <c r="BG29" s="1317"/>
      <c r="BH29" s="1317"/>
      <c r="BI29" s="1317"/>
      <c r="BJ29" s="1317"/>
      <c r="BK29" s="1317"/>
      <c r="BL29" s="115"/>
      <c r="BM29" s="115"/>
      <c r="BN29" s="115"/>
      <c r="BO29" s="115"/>
      <c r="BP29" s="115"/>
      <c r="BQ29" s="115"/>
      <c r="BR29" s="115"/>
      <c r="BS29" s="115"/>
      <c r="BT29" s="115"/>
    </row>
    <row r="30" spans="1:102" ht="7.5" customHeight="1">
      <c r="A30" s="115"/>
      <c r="B30" s="1317"/>
      <c r="C30" s="1317"/>
      <c r="D30" s="1317"/>
      <c r="E30" s="1317"/>
      <c r="F30" s="1317"/>
      <c r="G30" s="1317"/>
      <c r="H30" s="1317"/>
      <c r="I30" s="1317"/>
      <c r="J30" s="1317"/>
      <c r="K30" s="1317"/>
      <c r="L30" s="1317"/>
      <c r="M30" s="1317"/>
      <c r="N30" s="1317"/>
      <c r="O30" s="1317"/>
      <c r="P30" s="1317"/>
      <c r="Q30" s="1317"/>
      <c r="R30" s="1317"/>
      <c r="S30" s="1317"/>
      <c r="T30" s="115"/>
      <c r="U30" s="115"/>
      <c r="V30" s="115"/>
      <c r="W30" s="115"/>
      <c r="X30" s="733"/>
      <c r="Y30" s="733"/>
      <c r="Z30" s="733"/>
      <c r="AA30" s="733"/>
      <c r="AB30" s="733"/>
      <c r="AC30" s="733"/>
      <c r="AD30" s="733"/>
      <c r="AE30" s="733"/>
      <c r="AF30" s="733"/>
      <c r="AG30" s="733"/>
      <c r="AH30" s="733"/>
      <c r="AI30" s="733"/>
      <c r="AJ30" s="733"/>
      <c r="AK30" s="733"/>
      <c r="AL30" s="115"/>
      <c r="AM30" s="115"/>
      <c r="AN30" s="115"/>
      <c r="AO30" s="115"/>
      <c r="AP30" s="115"/>
      <c r="AQ30" s="1317"/>
      <c r="AR30" s="1317"/>
      <c r="AS30" s="1317"/>
      <c r="AT30" s="1317"/>
      <c r="AU30" s="1317"/>
      <c r="AV30" s="1317"/>
      <c r="AW30" s="1317"/>
      <c r="AX30" s="1317"/>
      <c r="AY30" s="1317"/>
      <c r="AZ30" s="1317"/>
      <c r="BA30" s="1317"/>
      <c r="BB30" s="1317"/>
      <c r="BC30" s="1317"/>
      <c r="BD30" s="1317"/>
      <c r="BE30" s="1317"/>
      <c r="BF30" s="1317"/>
      <c r="BG30" s="1317"/>
      <c r="BH30" s="1317"/>
      <c r="BI30" s="1317"/>
      <c r="BJ30" s="1317"/>
      <c r="BK30" s="1317"/>
      <c r="BL30" s="115"/>
      <c r="BM30" s="115"/>
      <c r="BN30" s="115"/>
      <c r="BO30" s="115"/>
      <c r="BP30" s="115"/>
      <c r="BQ30" s="115"/>
      <c r="BR30" s="115"/>
      <c r="BS30" s="115"/>
      <c r="BT30" s="115"/>
    </row>
    <row r="31" spans="1:102" ht="7.5" customHeight="1">
      <c r="A31" s="115"/>
      <c r="B31" s="1317"/>
      <c r="C31" s="1317"/>
      <c r="D31" s="1317"/>
      <c r="E31" s="1317"/>
      <c r="F31" s="1317"/>
      <c r="G31" s="1317"/>
      <c r="H31" s="1317"/>
      <c r="I31" s="1317"/>
      <c r="J31" s="1317"/>
      <c r="K31" s="1317"/>
      <c r="L31" s="1317"/>
      <c r="M31" s="1317"/>
      <c r="N31" s="1317"/>
      <c r="O31" s="1317"/>
      <c r="P31" s="1317"/>
      <c r="Q31" s="1317"/>
      <c r="R31" s="1317"/>
      <c r="S31" s="1317"/>
      <c r="T31" s="115"/>
      <c r="U31" s="115"/>
      <c r="V31" s="115"/>
      <c r="W31" s="115"/>
      <c r="X31" s="733"/>
      <c r="Y31" s="733"/>
      <c r="Z31" s="733"/>
      <c r="AA31" s="733"/>
      <c r="AB31" s="733"/>
      <c r="AC31" s="733"/>
      <c r="AD31" s="733"/>
      <c r="AE31" s="733"/>
      <c r="AF31" s="733"/>
      <c r="AG31" s="733"/>
      <c r="AH31" s="733"/>
      <c r="AI31" s="733"/>
      <c r="AJ31" s="733"/>
      <c r="AK31" s="733"/>
      <c r="AL31" s="115"/>
      <c r="AM31" s="115"/>
      <c r="AN31" s="115"/>
      <c r="AO31" s="115"/>
      <c r="AP31" s="115"/>
      <c r="AQ31" s="1317"/>
      <c r="AR31" s="1317"/>
      <c r="AS31" s="1317"/>
      <c r="AT31" s="1317"/>
      <c r="AU31" s="1317"/>
      <c r="AV31" s="1317"/>
      <c r="AW31" s="1317"/>
      <c r="AX31" s="1317"/>
      <c r="AY31" s="1317"/>
      <c r="AZ31" s="1317"/>
      <c r="BA31" s="1317"/>
      <c r="BB31" s="1317"/>
      <c r="BC31" s="1317"/>
      <c r="BD31" s="1317"/>
      <c r="BE31" s="1317"/>
      <c r="BF31" s="1317"/>
      <c r="BG31" s="1317"/>
      <c r="BH31" s="1317"/>
      <c r="BI31" s="1317"/>
      <c r="BJ31" s="1317"/>
      <c r="BK31" s="1317"/>
      <c r="BL31" s="115"/>
      <c r="BM31" s="115"/>
      <c r="BN31" s="115"/>
      <c r="BO31" s="115"/>
      <c r="BP31" s="115"/>
      <c r="BQ31" s="115"/>
      <c r="BR31" s="115"/>
      <c r="BS31" s="115"/>
      <c r="BT31" s="115"/>
    </row>
    <row r="32" spans="1:102" ht="7.5" customHeight="1">
      <c r="A32" s="115"/>
      <c r="B32" s="115"/>
      <c r="C32" s="115"/>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115"/>
      <c r="AJ32" s="115"/>
      <c r="AK32" s="115"/>
      <c r="AL32" s="115"/>
      <c r="AM32" s="115"/>
      <c r="AN32" s="115"/>
      <c r="AO32" s="115"/>
      <c r="AP32" s="115"/>
      <c r="AQ32" s="115"/>
      <c r="AR32" s="115"/>
      <c r="AS32" s="115"/>
      <c r="AT32" s="115"/>
      <c r="AU32" s="115"/>
      <c r="AV32" s="115"/>
      <c r="AW32" s="115"/>
      <c r="AX32" s="115"/>
      <c r="AY32" s="115"/>
      <c r="AZ32" s="115"/>
      <c r="BA32" s="115"/>
      <c r="BB32" s="115"/>
      <c r="BC32" s="115"/>
      <c r="BD32" s="115"/>
      <c r="BE32" s="115"/>
      <c r="BF32" s="115"/>
      <c r="BG32" s="115"/>
      <c r="BH32" s="115"/>
      <c r="BI32" s="115"/>
      <c r="BJ32" s="115"/>
      <c r="BK32" s="115"/>
      <c r="BL32" s="115"/>
      <c r="BM32" s="115"/>
      <c r="BN32" s="115"/>
      <c r="BO32" s="115"/>
      <c r="BP32" s="115"/>
      <c r="BQ32" s="115"/>
      <c r="BR32" s="115"/>
      <c r="BS32" s="115"/>
      <c r="BT32" s="115"/>
    </row>
    <row r="33" spans="1:72" ht="7.5" customHeight="1">
      <c r="A33" s="115"/>
      <c r="B33" s="1317" t="s">
        <v>607</v>
      </c>
      <c r="C33" s="1317"/>
      <c r="D33" s="1317"/>
      <c r="E33" s="1317"/>
      <c r="F33" s="1317"/>
      <c r="G33" s="1317"/>
      <c r="H33" s="1317"/>
      <c r="I33" s="1317"/>
      <c r="J33" s="1317"/>
      <c r="K33" s="1317"/>
      <c r="L33" s="1317"/>
      <c r="M33" s="1317"/>
      <c r="N33" s="1317"/>
      <c r="O33" s="1317"/>
      <c r="P33" s="1317"/>
      <c r="Q33" s="1317"/>
      <c r="R33" s="1317"/>
      <c r="S33" s="1317"/>
      <c r="T33" s="115"/>
      <c r="U33" s="115"/>
      <c r="V33" s="115"/>
      <c r="W33" s="115"/>
      <c r="X33" s="733"/>
      <c r="Y33" s="733"/>
      <c r="Z33" s="733"/>
      <c r="AA33" s="733"/>
      <c r="AB33" s="733"/>
      <c r="AC33" s="733"/>
      <c r="AD33" s="733"/>
      <c r="AE33" s="733"/>
      <c r="AF33" s="733"/>
      <c r="AG33" s="733"/>
      <c r="AH33" s="733"/>
      <c r="AI33" s="733" t="s">
        <v>199</v>
      </c>
      <c r="AJ33" s="733"/>
      <c r="AK33" s="733"/>
      <c r="AL33" s="115"/>
      <c r="BH33" s="115"/>
      <c r="BI33" s="115"/>
      <c r="BJ33" s="115"/>
      <c r="BK33" s="115"/>
      <c r="BL33" s="115"/>
      <c r="BM33" s="115"/>
      <c r="BN33" s="115"/>
      <c r="BO33" s="115"/>
      <c r="BP33" s="115"/>
      <c r="BQ33" s="115"/>
      <c r="BR33" s="115"/>
      <c r="BS33" s="115"/>
      <c r="BT33" s="115"/>
    </row>
    <row r="34" spans="1:72" ht="7.5" customHeight="1">
      <c r="A34" s="115"/>
      <c r="B34" s="1317"/>
      <c r="C34" s="1317"/>
      <c r="D34" s="1317"/>
      <c r="E34" s="1317"/>
      <c r="F34" s="1317"/>
      <c r="G34" s="1317"/>
      <c r="H34" s="1317"/>
      <c r="I34" s="1317"/>
      <c r="J34" s="1317"/>
      <c r="K34" s="1317"/>
      <c r="L34" s="1317"/>
      <c r="M34" s="1317"/>
      <c r="N34" s="1317"/>
      <c r="O34" s="1317"/>
      <c r="P34" s="1317"/>
      <c r="Q34" s="1317"/>
      <c r="R34" s="1317"/>
      <c r="S34" s="1317"/>
      <c r="T34" s="115"/>
      <c r="U34" s="115"/>
      <c r="V34" s="115"/>
      <c r="W34" s="115"/>
      <c r="X34" s="733"/>
      <c r="Y34" s="733"/>
      <c r="Z34" s="733"/>
      <c r="AA34" s="733"/>
      <c r="AB34" s="733"/>
      <c r="AC34" s="733"/>
      <c r="AD34" s="733"/>
      <c r="AE34" s="733"/>
      <c r="AF34" s="733"/>
      <c r="AG34" s="733"/>
      <c r="AH34" s="733"/>
      <c r="AI34" s="733"/>
      <c r="AJ34" s="733"/>
      <c r="AK34" s="733"/>
      <c r="AL34" s="115"/>
      <c r="BH34" s="115"/>
      <c r="BI34" s="115"/>
      <c r="BJ34" s="115"/>
      <c r="BK34" s="115"/>
      <c r="BL34" s="115"/>
      <c r="BM34" s="115"/>
      <c r="BN34" s="115"/>
      <c r="BO34" s="115"/>
      <c r="BP34" s="115"/>
      <c r="BQ34" s="115"/>
      <c r="BR34" s="115"/>
      <c r="BS34" s="115"/>
      <c r="BT34" s="115"/>
    </row>
    <row r="35" spans="1:72" ht="7.5" customHeight="1">
      <c r="A35" s="115"/>
      <c r="B35" s="1317"/>
      <c r="C35" s="1317"/>
      <c r="D35" s="1317"/>
      <c r="E35" s="1317"/>
      <c r="F35" s="1317"/>
      <c r="G35" s="1317"/>
      <c r="H35" s="1317"/>
      <c r="I35" s="1317"/>
      <c r="J35" s="1317"/>
      <c r="K35" s="1317"/>
      <c r="L35" s="1317"/>
      <c r="M35" s="1317"/>
      <c r="N35" s="1317"/>
      <c r="O35" s="1317"/>
      <c r="P35" s="1317"/>
      <c r="Q35" s="1317"/>
      <c r="R35" s="1317"/>
      <c r="S35" s="1317"/>
      <c r="T35" s="115"/>
      <c r="U35" s="115"/>
      <c r="V35" s="115"/>
      <c r="W35" s="115"/>
      <c r="X35" s="733"/>
      <c r="Y35" s="733"/>
      <c r="Z35" s="733"/>
      <c r="AA35" s="733"/>
      <c r="AB35" s="733"/>
      <c r="AC35" s="733"/>
      <c r="AD35" s="733"/>
      <c r="AE35" s="733"/>
      <c r="AF35" s="733"/>
      <c r="AG35" s="733"/>
      <c r="AH35" s="733"/>
      <c r="AI35" s="733"/>
      <c r="AJ35" s="733"/>
      <c r="AK35" s="733"/>
      <c r="AL35" s="115"/>
      <c r="BH35" s="115"/>
      <c r="BI35" s="115"/>
      <c r="BJ35" s="115"/>
      <c r="BK35" s="115"/>
      <c r="BL35" s="115"/>
      <c r="BM35" s="115"/>
      <c r="BN35" s="115"/>
      <c r="BO35" s="115"/>
      <c r="BP35" s="115"/>
      <c r="BQ35" s="115"/>
      <c r="BR35" s="115"/>
      <c r="BS35" s="115"/>
      <c r="BT35" s="115"/>
    </row>
    <row r="36" spans="1:72" ht="7.5" customHeight="1">
      <c r="A36" s="115"/>
      <c r="B36" s="115"/>
      <c r="C36" s="115"/>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115"/>
      <c r="AJ36" s="115"/>
      <c r="AK36" s="115"/>
      <c r="AL36" s="115"/>
      <c r="AM36" s="115"/>
      <c r="AN36" s="115"/>
      <c r="AO36" s="115"/>
      <c r="AP36" s="115"/>
      <c r="AQ36" s="115"/>
      <c r="AR36" s="115"/>
      <c r="AS36" s="115"/>
      <c r="AT36" s="115"/>
      <c r="AU36" s="115"/>
      <c r="AV36" s="115"/>
      <c r="AW36" s="115"/>
      <c r="AX36" s="115"/>
      <c r="AY36" s="115"/>
      <c r="AZ36" s="115"/>
      <c r="BA36" s="115"/>
      <c r="BB36" s="115"/>
      <c r="BC36" s="115"/>
      <c r="BD36" s="115"/>
      <c r="BE36" s="115"/>
      <c r="BF36" s="115"/>
      <c r="BG36" s="115"/>
      <c r="BH36" s="115"/>
      <c r="BI36" s="115"/>
      <c r="BJ36" s="115"/>
      <c r="BK36" s="115"/>
      <c r="BL36" s="115"/>
      <c r="BM36" s="115"/>
      <c r="BN36" s="115"/>
      <c r="BO36" s="115"/>
      <c r="BP36" s="115"/>
      <c r="BQ36" s="115"/>
      <c r="BR36" s="115"/>
      <c r="BS36" s="115"/>
      <c r="BT36" s="115"/>
    </row>
    <row r="37" spans="1:72" ht="7.5" customHeight="1">
      <c r="A37" s="115"/>
      <c r="B37" s="1317" t="s">
        <v>608</v>
      </c>
      <c r="C37" s="1317"/>
      <c r="D37" s="1317"/>
      <c r="E37" s="1317"/>
      <c r="F37" s="1317"/>
      <c r="G37" s="1317"/>
      <c r="H37" s="1317"/>
      <c r="I37" s="1317"/>
      <c r="J37" s="1317"/>
      <c r="K37" s="1317"/>
      <c r="L37" s="1317"/>
      <c r="M37" s="1317"/>
      <c r="N37" s="1317"/>
      <c r="O37" s="1317"/>
      <c r="P37" s="1317"/>
      <c r="Q37" s="1317"/>
      <c r="R37" s="1317"/>
      <c r="S37" s="1317"/>
      <c r="T37" s="1317"/>
      <c r="U37" s="1317"/>
      <c r="V37" s="1317"/>
      <c r="W37" s="1317"/>
      <c r="X37" s="1317"/>
      <c r="Y37" s="1317"/>
      <c r="Z37" s="1317"/>
      <c r="AA37" s="1317"/>
      <c r="AB37" s="1317"/>
      <c r="AC37" s="1317"/>
      <c r="AD37" s="1317"/>
      <c r="AE37" s="1317"/>
      <c r="AF37" s="1317"/>
      <c r="AG37" s="1317"/>
      <c r="AH37" s="1317"/>
      <c r="AI37" s="1317"/>
      <c r="AJ37" s="1317"/>
      <c r="AK37" s="1317"/>
      <c r="AL37" s="1317"/>
      <c r="AM37" s="1317"/>
      <c r="AN37" s="1317"/>
      <c r="AO37" s="1317"/>
      <c r="AP37" s="1317"/>
      <c r="AQ37" s="1317"/>
      <c r="AR37" s="1317"/>
      <c r="AS37" s="115"/>
      <c r="AT37" s="115"/>
      <c r="AU37" s="115"/>
      <c r="AV37" s="115"/>
      <c r="AW37" s="115"/>
      <c r="AX37" s="115"/>
      <c r="AY37" s="115"/>
      <c r="AZ37" s="115"/>
      <c r="BA37" s="115"/>
      <c r="BB37" s="115"/>
      <c r="BC37" s="115"/>
      <c r="BD37" s="115"/>
      <c r="BE37" s="115"/>
      <c r="BF37" s="115"/>
      <c r="BG37" s="115"/>
      <c r="BH37" s="115"/>
      <c r="BI37" s="115"/>
      <c r="BJ37" s="115"/>
      <c r="BK37" s="115"/>
      <c r="BL37" s="115"/>
      <c r="BM37" s="115"/>
      <c r="BN37" s="115"/>
      <c r="BO37" s="115"/>
      <c r="BP37" s="115"/>
      <c r="BQ37" s="115"/>
      <c r="BR37" s="115"/>
      <c r="BS37" s="115"/>
      <c r="BT37" s="115"/>
    </row>
    <row r="38" spans="1:72" ht="7.5" customHeight="1">
      <c r="A38" s="115"/>
      <c r="B38" s="1317"/>
      <c r="C38" s="1317"/>
      <c r="D38" s="1317"/>
      <c r="E38" s="1317"/>
      <c r="F38" s="1317"/>
      <c r="G38" s="1317"/>
      <c r="H38" s="1317"/>
      <c r="I38" s="1317"/>
      <c r="J38" s="1317"/>
      <c r="K38" s="1317"/>
      <c r="L38" s="1317"/>
      <c r="M38" s="1317"/>
      <c r="N38" s="1317"/>
      <c r="O38" s="1317"/>
      <c r="P38" s="1317"/>
      <c r="Q38" s="1317"/>
      <c r="R38" s="1317"/>
      <c r="S38" s="1317"/>
      <c r="T38" s="1317"/>
      <c r="U38" s="1317"/>
      <c r="V38" s="1317"/>
      <c r="W38" s="1317"/>
      <c r="X38" s="1317"/>
      <c r="Y38" s="1317"/>
      <c r="Z38" s="1317"/>
      <c r="AA38" s="1317"/>
      <c r="AB38" s="1317"/>
      <c r="AC38" s="1317"/>
      <c r="AD38" s="1317"/>
      <c r="AE38" s="1317"/>
      <c r="AF38" s="1317"/>
      <c r="AG38" s="1317"/>
      <c r="AH38" s="1317"/>
      <c r="AI38" s="1317"/>
      <c r="AJ38" s="1317"/>
      <c r="AK38" s="1317"/>
      <c r="AL38" s="1317"/>
      <c r="AM38" s="1317"/>
      <c r="AN38" s="1317"/>
      <c r="AO38" s="1317"/>
      <c r="AP38" s="1317"/>
      <c r="AQ38" s="1317"/>
      <c r="AR38" s="1317"/>
      <c r="AS38" s="115"/>
      <c r="AT38" s="115"/>
      <c r="AU38" s="115"/>
      <c r="AV38" s="115"/>
      <c r="AW38" s="115"/>
      <c r="AX38" s="115"/>
      <c r="AY38" s="115"/>
      <c r="AZ38" s="115"/>
      <c r="BA38" s="115"/>
      <c r="BB38" s="115"/>
      <c r="BC38" s="115"/>
      <c r="BD38" s="115"/>
      <c r="BE38" s="115"/>
      <c r="BF38" s="115"/>
      <c r="BG38" s="115"/>
      <c r="BH38" s="115"/>
      <c r="BI38" s="115"/>
      <c r="BJ38" s="115"/>
      <c r="BK38" s="115"/>
      <c r="BL38" s="115"/>
      <c r="BM38" s="115"/>
      <c r="BN38" s="115"/>
      <c r="BO38" s="115"/>
      <c r="BP38" s="115"/>
      <c r="BQ38" s="115"/>
      <c r="BR38" s="115"/>
      <c r="BS38" s="115"/>
      <c r="BT38" s="115"/>
    </row>
    <row r="39" spans="1:72" ht="7.5" customHeight="1">
      <c r="A39" s="115"/>
      <c r="B39" s="1317"/>
      <c r="C39" s="1317"/>
      <c r="D39" s="1317"/>
      <c r="E39" s="1317"/>
      <c r="F39" s="1317"/>
      <c r="G39" s="1317"/>
      <c r="H39" s="1317"/>
      <c r="I39" s="1317"/>
      <c r="J39" s="1317"/>
      <c r="K39" s="1317"/>
      <c r="L39" s="1317"/>
      <c r="M39" s="1317"/>
      <c r="N39" s="1317"/>
      <c r="O39" s="1317"/>
      <c r="P39" s="1317"/>
      <c r="Q39" s="1317"/>
      <c r="R39" s="1317"/>
      <c r="S39" s="1317"/>
      <c r="T39" s="1317"/>
      <c r="U39" s="1317"/>
      <c r="V39" s="1317"/>
      <c r="W39" s="1317"/>
      <c r="X39" s="1317"/>
      <c r="Y39" s="1317"/>
      <c r="Z39" s="1317"/>
      <c r="AA39" s="1317"/>
      <c r="AB39" s="1317"/>
      <c r="AC39" s="1317"/>
      <c r="AD39" s="1317"/>
      <c r="AE39" s="1317"/>
      <c r="AF39" s="1317"/>
      <c r="AG39" s="1317"/>
      <c r="AH39" s="1317"/>
      <c r="AI39" s="1317"/>
      <c r="AJ39" s="1317"/>
      <c r="AK39" s="1317"/>
      <c r="AL39" s="1317"/>
      <c r="AM39" s="1317"/>
      <c r="AN39" s="1317"/>
      <c r="AO39" s="1317"/>
      <c r="AP39" s="1317"/>
      <c r="AQ39" s="1317"/>
      <c r="AR39" s="1317"/>
      <c r="AS39" s="115"/>
      <c r="AT39" s="115"/>
      <c r="AU39" s="115"/>
      <c r="AV39" s="115"/>
      <c r="AW39" s="115"/>
      <c r="AX39" s="115"/>
      <c r="AY39" s="115"/>
      <c r="AZ39" s="115"/>
      <c r="BA39" s="115"/>
      <c r="BB39" s="115"/>
      <c r="BC39" s="115"/>
      <c r="BD39" s="115"/>
      <c r="BE39" s="115"/>
      <c r="BF39" s="115"/>
      <c r="BG39" s="115"/>
      <c r="BH39" s="115"/>
      <c r="BI39" s="115"/>
      <c r="BJ39" s="115"/>
      <c r="BK39" s="115"/>
      <c r="BL39" s="115"/>
      <c r="BM39" s="115"/>
      <c r="BN39" s="115"/>
      <c r="BO39" s="115"/>
      <c r="BP39" s="115"/>
      <c r="BQ39" s="115"/>
      <c r="BR39" s="115"/>
      <c r="BS39" s="115"/>
      <c r="BT39" s="115"/>
    </row>
    <row r="40" spans="1:72" ht="7.5" customHeight="1">
      <c r="A40" s="115"/>
      <c r="B40" s="115"/>
      <c r="C40" s="115"/>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115"/>
      <c r="AJ40" s="115"/>
      <c r="AK40" s="115"/>
      <c r="AL40" s="115"/>
      <c r="AM40" s="115"/>
      <c r="AN40" s="115"/>
      <c r="AO40" s="115"/>
      <c r="AP40" s="115"/>
      <c r="AQ40" s="115"/>
      <c r="AR40" s="115"/>
      <c r="AS40" s="115"/>
      <c r="AT40" s="115"/>
      <c r="AU40" s="115"/>
      <c r="AV40" s="115"/>
      <c r="AW40" s="115"/>
      <c r="AX40" s="115"/>
      <c r="AY40" s="115"/>
      <c r="AZ40" s="115"/>
      <c r="BA40" s="115"/>
      <c r="BB40" s="115"/>
      <c r="BC40" s="115"/>
      <c r="BD40" s="115"/>
      <c r="BE40" s="115"/>
      <c r="BF40" s="115"/>
      <c r="BG40" s="115"/>
      <c r="BH40" s="115"/>
      <c r="BI40" s="115"/>
      <c r="BJ40" s="115"/>
      <c r="BK40" s="115"/>
      <c r="BL40" s="115"/>
      <c r="BM40" s="115"/>
      <c r="BN40" s="115"/>
      <c r="BO40" s="115"/>
      <c r="BP40" s="115"/>
      <c r="BQ40" s="115"/>
      <c r="BR40" s="115"/>
      <c r="BS40" s="115"/>
      <c r="BT40" s="115"/>
    </row>
    <row r="41" spans="1:72" ht="7.5" customHeight="1">
      <c r="A41" s="115"/>
      <c r="B41" s="1317" t="s">
        <v>609</v>
      </c>
      <c r="C41" s="1317"/>
      <c r="D41" s="1317"/>
      <c r="E41" s="1317"/>
      <c r="F41" s="1317"/>
      <c r="G41" s="1317"/>
      <c r="H41" s="1317"/>
      <c r="I41" s="1317"/>
      <c r="J41" s="1317"/>
      <c r="K41" s="1317"/>
      <c r="L41" s="1317"/>
      <c r="M41" s="1317"/>
      <c r="N41" s="1317"/>
      <c r="O41" s="1317"/>
      <c r="P41" s="1317"/>
      <c r="Q41" s="1317"/>
      <c r="R41" s="1317"/>
      <c r="S41" s="1317"/>
      <c r="T41" s="115"/>
      <c r="U41" s="115"/>
      <c r="V41" s="115"/>
      <c r="W41" s="115"/>
      <c r="X41" s="733"/>
      <c r="Y41" s="733"/>
      <c r="Z41" s="733"/>
      <c r="AA41" s="733"/>
      <c r="AB41" s="733"/>
      <c r="AC41" s="733"/>
      <c r="AD41" s="733"/>
      <c r="AE41" s="733"/>
      <c r="AF41" s="733"/>
      <c r="AG41" s="733"/>
      <c r="AH41" s="733"/>
      <c r="AI41" s="733" t="s">
        <v>199</v>
      </c>
      <c r="AJ41" s="733"/>
      <c r="AK41" s="733"/>
      <c r="AL41" s="115"/>
      <c r="AM41" s="115"/>
      <c r="AN41" s="115"/>
      <c r="AO41" s="115"/>
      <c r="AP41" s="115"/>
      <c r="AQ41" s="115"/>
      <c r="AR41" s="115"/>
      <c r="AS41" s="115"/>
      <c r="AT41" s="115"/>
      <c r="AU41" s="115"/>
      <c r="AV41" s="115"/>
      <c r="BR41" s="115"/>
      <c r="BS41" s="115"/>
      <c r="BT41" s="115"/>
    </row>
    <row r="42" spans="1:72" ht="7.5" customHeight="1">
      <c r="A42" s="115"/>
      <c r="B42" s="1317"/>
      <c r="C42" s="1317"/>
      <c r="D42" s="1317"/>
      <c r="E42" s="1317"/>
      <c r="F42" s="1317"/>
      <c r="G42" s="1317"/>
      <c r="H42" s="1317"/>
      <c r="I42" s="1317"/>
      <c r="J42" s="1317"/>
      <c r="K42" s="1317"/>
      <c r="L42" s="1317"/>
      <c r="M42" s="1317"/>
      <c r="N42" s="1317"/>
      <c r="O42" s="1317"/>
      <c r="P42" s="1317"/>
      <c r="Q42" s="1317"/>
      <c r="R42" s="1317"/>
      <c r="S42" s="1317"/>
      <c r="T42" s="115"/>
      <c r="U42" s="115"/>
      <c r="V42" s="115"/>
      <c r="W42" s="115"/>
      <c r="X42" s="733"/>
      <c r="Y42" s="733"/>
      <c r="Z42" s="733"/>
      <c r="AA42" s="733"/>
      <c r="AB42" s="733"/>
      <c r="AC42" s="733"/>
      <c r="AD42" s="733"/>
      <c r="AE42" s="733"/>
      <c r="AF42" s="733"/>
      <c r="AG42" s="733"/>
      <c r="AH42" s="733"/>
      <c r="AI42" s="733"/>
      <c r="AJ42" s="733"/>
      <c r="AK42" s="733"/>
      <c r="AL42" s="115"/>
      <c r="AM42" s="115"/>
      <c r="AN42" s="115"/>
      <c r="AO42" s="115"/>
      <c r="AP42" s="115"/>
      <c r="AQ42" s="115"/>
      <c r="AR42" s="115"/>
      <c r="AS42" s="115"/>
      <c r="AT42" s="115"/>
      <c r="AU42" s="115"/>
      <c r="AV42" s="115"/>
      <c r="BR42" s="115"/>
      <c r="BS42" s="115"/>
      <c r="BT42" s="115"/>
    </row>
    <row r="43" spans="1:72" ht="7.5" customHeight="1">
      <c r="A43" s="115"/>
      <c r="B43" s="1317"/>
      <c r="C43" s="1317"/>
      <c r="D43" s="1317"/>
      <c r="E43" s="1317"/>
      <c r="F43" s="1317"/>
      <c r="G43" s="1317"/>
      <c r="H43" s="1317"/>
      <c r="I43" s="1317"/>
      <c r="J43" s="1317"/>
      <c r="K43" s="1317"/>
      <c r="L43" s="1317"/>
      <c r="M43" s="1317"/>
      <c r="N43" s="1317"/>
      <c r="O43" s="1317"/>
      <c r="P43" s="1317"/>
      <c r="Q43" s="1317"/>
      <c r="R43" s="1317"/>
      <c r="S43" s="1317"/>
      <c r="T43" s="115"/>
      <c r="U43" s="115"/>
      <c r="V43" s="115"/>
      <c r="W43" s="115"/>
      <c r="X43" s="733"/>
      <c r="Y43" s="733"/>
      <c r="Z43" s="733"/>
      <c r="AA43" s="733"/>
      <c r="AB43" s="733"/>
      <c r="AC43" s="733"/>
      <c r="AD43" s="733"/>
      <c r="AE43" s="733"/>
      <c r="AF43" s="733"/>
      <c r="AG43" s="733"/>
      <c r="AH43" s="733"/>
      <c r="AI43" s="733"/>
      <c r="AJ43" s="733"/>
      <c r="AK43" s="733"/>
      <c r="AL43" s="115"/>
      <c r="AM43" s="115"/>
      <c r="AN43" s="115"/>
      <c r="AO43" s="115"/>
      <c r="AP43" s="115"/>
      <c r="AQ43" s="115"/>
      <c r="AR43" s="115"/>
      <c r="AS43" s="115"/>
      <c r="AT43" s="115"/>
      <c r="AU43" s="115"/>
      <c r="AV43" s="115"/>
      <c r="BR43" s="115"/>
      <c r="BS43" s="115"/>
      <c r="BT43" s="115"/>
    </row>
    <row r="44" spans="1:72" ht="7.5" customHeight="1">
      <c r="A44" s="115"/>
      <c r="B44" s="115"/>
      <c r="C44" s="115"/>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115"/>
      <c r="AJ44" s="115"/>
      <c r="AK44" s="115"/>
      <c r="AL44" s="115"/>
      <c r="AM44" s="115"/>
      <c r="AN44" s="115"/>
      <c r="AO44" s="115"/>
      <c r="AP44" s="115"/>
      <c r="AQ44" s="115"/>
      <c r="AR44" s="115"/>
      <c r="AS44" s="115"/>
      <c r="AT44" s="115"/>
      <c r="AU44" s="115"/>
      <c r="AV44" s="115"/>
      <c r="AW44" s="115"/>
      <c r="AX44" s="115"/>
      <c r="AY44" s="115"/>
      <c r="AZ44" s="115"/>
      <c r="BA44" s="115"/>
      <c r="BB44" s="115"/>
      <c r="BC44" s="115"/>
      <c r="BD44" s="115"/>
      <c r="BE44" s="115"/>
      <c r="BF44" s="115"/>
      <c r="BG44" s="115"/>
      <c r="BH44" s="115"/>
      <c r="BI44" s="115"/>
      <c r="BJ44" s="115"/>
      <c r="BK44" s="115"/>
      <c r="BL44" s="115"/>
      <c r="BM44" s="115"/>
      <c r="BN44" s="115"/>
      <c r="BO44" s="115"/>
      <c r="BP44" s="115"/>
      <c r="BQ44" s="115"/>
      <c r="BR44" s="115"/>
      <c r="BS44" s="115"/>
      <c r="BT44" s="115"/>
    </row>
    <row r="45" spans="1:72" ht="7.5" customHeight="1">
      <c r="A45" s="115"/>
      <c r="B45" s="1317" t="s">
        <v>610</v>
      </c>
      <c r="C45" s="1317"/>
      <c r="D45" s="1317"/>
      <c r="E45" s="1317"/>
      <c r="F45" s="1317"/>
      <c r="G45" s="1317"/>
      <c r="H45" s="1317"/>
      <c r="I45" s="1317"/>
      <c r="J45" s="1317"/>
      <c r="K45" s="1317"/>
      <c r="L45" s="1317"/>
      <c r="M45" s="1317"/>
      <c r="N45" s="1317"/>
      <c r="O45" s="1317"/>
      <c r="P45" s="1317"/>
      <c r="Q45" s="1317"/>
      <c r="R45" s="1317"/>
      <c r="S45" s="1317"/>
      <c r="T45" s="115"/>
      <c r="U45" s="115"/>
      <c r="V45" s="115"/>
      <c r="W45" s="115"/>
      <c r="X45" s="733"/>
      <c r="Y45" s="733"/>
      <c r="Z45" s="733"/>
      <c r="AA45" s="733"/>
      <c r="AB45" s="733"/>
      <c r="AC45" s="733"/>
      <c r="AD45" s="733"/>
      <c r="AE45" s="733"/>
      <c r="AF45" s="733"/>
      <c r="AG45" s="733"/>
      <c r="AH45" s="733"/>
      <c r="AI45" s="733" t="s">
        <v>199</v>
      </c>
      <c r="AJ45" s="733"/>
      <c r="AK45" s="733"/>
      <c r="AL45" s="115"/>
      <c r="AM45" s="115"/>
      <c r="AN45" s="115"/>
      <c r="AO45" s="115"/>
      <c r="AP45" s="115"/>
      <c r="AQ45" s="115"/>
      <c r="AR45" s="115"/>
      <c r="AS45" s="115"/>
      <c r="AT45" s="115"/>
      <c r="AU45" s="115"/>
      <c r="AV45" s="115"/>
      <c r="AW45" s="115"/>
      <c r="AX45" s="115"/>
      <c r="AY45" s="115"/>
      <c r="AZ45" s="115"/>
      <c r="BA45" s="115"/>
      <c r="BB45" s="115"/>
      <c r="BC45" s="115"/>
      <c r="BD45" s="115"/>
      <c r="BE45" s="115"/>
      <c r="BF45" s="115"/>
      <c r="BG45" s="115"/>
      <c r="BH45" s="115"/>
      <c r="BI45" s="115"/>
      <c r="BJ45" s="115"/>
      <c r="BK45" s="115"/>
      <c r="BL45" s="115"/>
      <c r="BM45" s="115"/>
      <c r="BN45" s="115"/>
      <c r="BO45" s="115"/>
      <c r="BP45" s="115"/>
      <c r="BQ45" s="115"/>
      <c r="BR45" s="115"/>
      <c r="BS45" s="115"/>
      <c r="BT45" s="115"/>
    </row>
    <row r="46" spans="1:72" ht="7.5" customHeight="1">
      <c r="A46" s="115"/>
      <c r="B46" s="1317"/>
      <c r="C46" s="1317"/>
      <c r="D46" s="1317"/>
      <c r="E46" s="1317"/>
      <c r="F46" s="1317"/>
      <c r="G46" s="1317"/>
      <c r="H46" s="1317"/>
      <c r="I46" s="1317"/>
      <c r="J46" s="1317"/>
      <c r="K46" s="1317"/>
      <c r="L46" s="1317"/>
      <c r="M46" s="1317"/>
      <c r="N46" s="1317"/>
      <c r="O46" s="1317"/>
      <c r="P46" s="1317"/>
      <c r="Q46" s="1317"/>
      <c r="R46" s="1317"/>
      <c r="S46" s="1317"/>
      <c r="T46" s="115"/>
      <c r="U46" s="115"/>
      <c r="V46" s="115"/>
      <c r="W46" s="115"/>
      <c r="X46" s="733"/>
      <c r="Y46" s="733"/>
      <c r="Z46" s="733"/>
      <c r="AA46" s="733"/>
      <c r="AB46" s="733"/>
      <c r="AC46" s="733"/>
      <c r="AD46" s="733"/>
      <c r="AE46" s="733"/>
      <c r="AF46" s="733"/>
      <c r="AG46" s="733"/>
      <c r="AH46" s="733"/>
      <c r="AI46" s="733"/>
      <c r="AJ46" s="733"/>
      <c r="AK46" s="733"/>
      <c r="AL46" s="115"/>
      <c r="AM46" s="115"/>
      <c r="AN46" s="115"/>
      <c r="AO46" s="115"/>
      <c r="AP46" s="115"/>
      <c r="AQ46" s="115"/>
      <c r="AR46" s="115"/>
      <c r="AS46" s="115"/>
      <c r="AT46" s="115"/>
      <c r="AU46" s="115"/>
      <c r="AV46" s="115"/>
      <c r="AW46" s="115"/>
      <c r="AX46" s="115"/>
      <c r="AY46" s="115"/>
      <c r="AZ46" s="115"/>
      <c r="BA46" s="115"/>
      <c r="BB46" s="115"/>
      <c r="BC46" s="115"/>
      <c r="BD46" s="115"/>
      <c r="BE46" s="115"/>
      <c r="BF46" s="115"/>
      <c r="BG46" s="115"/>
      <c r="BH46" s="115"/>
      <c r="BI46" s="115"/>
      <c r="BJ46" s="115"/>
      <c r="BK46" s="115"/>
      <c r="BL46" s="115"/>
      <c r="BM46" s="115"/>
      <c r="BN46" s="115"/>
      <c r="BO46" s="115"/>
      <c r="BP46" s="115"/>
      <c r="BQ46" s="115"/>
      <c r="BR46" s="115"/>
      <c r="BS46" s="115"/>
      <c r="BT46" s="115"/>
    </row>
    <row r="47" spans="1:72" ht="7.5" customHeight="1">
      <c r="A47" s="115"/>
      <c r="B47" s="1317"/>
      <c r="C47" s="1317"/>
      <c r="D47" s="1317"/>
      <c r="E47" s="1317"/>
      <c r="F47" s="1317"/>
      <c r="G47" s="1317"/>
      <c r="H47" s="1317"/>
      <c r="I47" s="1317"/>
      <c r="J47" s="1317"/>
      <c r="K47" s="1317"/>
      <c r="L47" s="1317"/>
      <c r="M47" s="1317"/>
      <c r="N47" s="1317"/>
      <c r="O47" s="1317"/>
      <c r="P47" s="1317"/>
      <c r="Q47" s="1317"/>
      <c r="R47" s="1317"/>
      <c r="S47" s="1317"/>
      <c r="T47" s="115"/>
      <c r="U47" s="115"/>
      <c r="V47" s="115"/>
      <c r="W47" s="115"/>
      <c r="X47" s="733"/>
      <c r="Y47" s="733"/>
      <c r="Z47" s="733"/>
      <c r="AA47" s="733"/>
      <c r="AB47" s="733"/>
      <c r="AC47" s="733"/>
      <c r="AD47" s="733"/>
      <c r="AE47" s="733"/>
      <c r="AF47" s="733"/>
      <c r="AG47" s="733"/>
      <c r="AH47" s="733"/>
      <c r="AI47" s="733"/>
      <c r="AJ47" s="733"/>
      <c r="AK47" s="733"/>
      <c r="AL47" s="115"/>
      <c r="AM47" s="115"/>
      <c r="AN47" s="115"/>
      <c r="AO47" s="115"/>
      <c r="AP47" s="115"/>
      <c r="AQ47" s="115"/>
      <c r="AR47" s="115"/>
      <c r="AS47" s="115"/>
      <c r="AT47" s="115"/>
      <c r="AU47" s="115"/>
      <c r="AV47" s="115"/>
      <c r="AW47" s="115"/>
      <c r="AX47" s="115"/>
      <c r="AY47" s="115"/>
      <c r="AZ47" s="115"/>
      <c r="BA47" s="115"/>
      <c r="BB47" s="115"/>
      <c r="BC47" s="115"/>
      <c r="BD47" s="115"/>
      <c r="BE47" s="115"/>
      <c r="BF47" s="115"/>
      <c r="BG47" s="115"/>
      <c r="BH47" s="115"/>
      <c r="BI47" s="115"/>
      <c r="BJ47" s="115"/>
      <c r="BK47" s="115"/>
      <c r="BL47" s="115"/>
      <c r="BM47" s="115"/>
      <c r="BN47" s="115"/>
      <c r="BO47" s="115"/>
      <c r="BP47" s="115"/>
      <c r="BQ47" s="115"/>
      <c r="BR47" s="115"/>
      <c r="BS47" s="115"/>
      <c r="BT47" s="115"/>
    </row>
    <row r="48" spans="1:72" ht="7.5" customHeight="1">
      <c r="A48" s="115"/>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15"/>
      <c r="AI48" s="115"/>
      <c r="AJ48" s="115"/>
      <c r="AK48" s="115"/>
      <c r="AL48" s="115"/>
      <c r="AM48" s="115"/>
      <c r="AN48" s="115"/>
      <c r="AO48" s="115"/>
      <c r="AP48" s="115"/>
      <c r="AQ48" s="115"/>
      <c r="AR48" s="115"/>
      <c r="AS48" s="115"/>
      <c r="AT48" s="115"/>
      <c r="AU48" s="115"/>
      <c r="AV48" s="115"/>
      <c r="AW48" s="115"/>
      <c r="AX48" s="115"/>
      <c r="AY48" s="115"/>
      <c r="AZ48" s="115"/>
      <c r="BA48" s="115"/>
      <c r="BB48" s="115"/>
      <c r="BC48" s="115"/>
      <c r="BD48" s="115"/>
      <c r="BE48" s="115"/>
      <c r="BF48" s="115"/>
      <c r="BG48" s="115"/>
      <c r="BH48" s="115"/>
      <c r="BI48" s="115"/>
      <c r="BJ48" s="115"/>
      <c r="BK48" s="115"/>
      <c r="BL48" s="115"/>
      <c r="BM48" s="115"/>
      <c r="BN48" s="115"/>
      <c r="BO48" s="115"/>
      <c r="BP48" s="115"/>
      <c r="BQ48" s="115"/>
      <c r="BR48" s="115"/>
      <c r="BS48" s="115"/>
      <c r="BT48" s="115"/>
    </row>
    <row r="49" spans="1:72" ht="7.5" customHeight="1">
      <c r="A49" s="115"/>
      <c r="B49" s="1317" t="s">
        <v>611</v>
      </c>
      <c r="C49" s="1317"/>
      <c r="D49" s="1317"/>
      <c r="E49" s="1317"/>
      <c r="F49" s="1317"/>
      <c r="G49" s="1317"/>
      <c r="H49" s="1317"/>
      <c r="I49" s="1317"/>
      <c r="J49" s="1317"/>
      <c r="K49" s="1317"/>
      <c r="L49" s="1317"/>
      <c r="M49" s="1317"/>
      <c r="N49" s="1317"/>
      <c r="O49" s="1317"/>
      <c r="P49" s="1317"/>
      <c r="Q49" s="1317"/>
      <c r="R49" s="1317"/>
      <c r="S49" s="1317"/>
      <c r="T49" s="115"/>
      <c r="U49" s="115"/>
      <c r="V49" s="115"/>
      <c r="W49" s="115"/>
      <c r="X49" s="733"/>
      <c r="Y49" s="733"/>
      <c r="Z49" s="733"/>
      <c r="AA49" s="733"/>
      <c r="AB49" s="733"/>
      <c r="AC49" s="733"/>
      <c r="AD49" s="733"/>
      <c r="AE49" s="733"/>
      <c r="AF49" s="733"/>
      <c r="AG49" s="733"/>
      <c r="AH49" s="733"/>
      <c r="AI49" s="733" t="s">
        <v>199</v>
      </c>
      <c r="AJ49" s="733"/>
      <c r="AK49" s="733"/>
      <c r="AL49" s="115"/>
      <c r="AM49" s="115"/>
      <c r="AN49" s="115"/>
      <c r="AO49" s="115"/>
      <c r="AP49" s="115"/>
      <c r="AQ49" s="115"/>
      <c r="AR49" s="115"/>
      <c r="AS49" s="115"/>
      <c r="AT49" s="115"/>
      <c r="AU49" s="115"/>
      <c r="AV49" s="115"/>
      <c r="AW49" s="115"/>
      <c r="AX49" s="115"/>
      <c r="AY49" s="115"/>
      <c r="AZ49" s="115"/>
      <c r="BA49" s="115"/>
      <c r="BB49" s="115"/>
      <c r="BC49" s="115"/>
      <c r="BD49" s="115"/>
      <c r="BE49" s="115"/>
      <c r="BF49" s="115"/>
      <c r="BG49" s="115"/>
      <c r="BH49" s="115"/>
      <c r="BI49" s="115"/>
      <c r="BJ49" s="115"/>
      <c r="BK49" s="115"/>
      <c r="BL49" s="115"/>
      <c r="BM49" s="115"/>
      <c r="BN49" s="115"/>
      <c r="BO49" s="115"/>
      <c r="BP49" s="115"/>
      <c r="BQ49" s="115"/>
      <c r="BR49" s="115"/>
      <c r="BS49" s="115"/>
      <c r="BT49" s="115"/>
    </row>
    <row r="50" spans="1:72" ht="7.5" customHeight="1">
      <c r="A50" s="115"/>
      <c r="B50" s="1317"/>
      <c r="C50" s="1317"/>
      <c r="D50" s="1317"/>
      <c r="E50" s="1317"/>
      <c r="F50" s="1317"/>
      <c r="G50" s="1317"/>
      <c r="H50" s="1317"/>
      <c r="I50" s="1317"/>
      <c r="J50" s="1317"/>
      <c r="K50" s="1317"/>
      <c r="L50" s="1317"/>
      <c r="M50" s="1317"/>
      <c r="N50" s="1317"/>
      <c r="O50" s="1317"/>
      <c r="P50" s="1317"/>
      <c r="Q50" s="1317"/>
      <c r="R50" s="1317"/>
      <c r="S50" s="1317"/>
      <c r="T50" s="115"/>
      <c r="U50" s="115"/>
      <c r="V50" s="115"/>
      <c r="W50" s="115"/>
      <c r="X50" s="733"/>
      <c r="Y50" s="733"/>
      <c r="Z50" s="733"/>
      <c r="AA50" s="733"/>
      <c r="AB50" s="733"/>
      <c r="AC50" s="733"/>
      <c r="AD50" s="733"/>
      <c r="AE50" s="733"/>
      <c r="AF50" s="733"/>
      <c r="AG50" s="733"/>
      <c r="AH50" s="733"/>
      <c r="AI50" s="733"/>
      <c r="AJ50" s="733"/>
      <c r="AK50" s="733"/>
      <c r="AL50" s="115"/>
      <c r="AM50" s="115"/>
      <c r="AN50" s="115"/>
      <c r="AO50" s="115"/>
      <c r="AP50" s="115"/>
      <c r="AQ50" s="115"/>
      <c r="AR50" s="115"/>
      <c r="AS50" s="115"/>
      <c r="AT50" s="115"/>
      <c r="AU50" s="115"/>
      <c r="AV50" s="115"/>
      <c r="AW50" s="115"/>
      <c r="AX50" s="115"/>
      <c r="AY50" s="115"/>
      <c r="AZ50" s="115"/>
      <c r="BA50" s="115"/>
      <c r="BB50" s="115"/>
      <c r="BC50" s="115"/>
      <c r="BD50" s="115"/>
      <c r="BE50" s="115"/>
      <c r="BF50" s="115"/>
      <c r="BG50" s="115"/>
      <c r="BH50" s="115"/>
      <c r="BI50" s="115"/>
      <c r="BJ50" s="115"/>
      <c r="BK50" s="115"/>
      <c r="BL50" s="115"/>
      <c r="BM50" s="115"/>
      <c r="BN50" s="115"/>
      <c r="BO50" s="115"/>
      <c r="BP50" s="115"/>
      <c r="BQ50" s="115"/>
      <c r="BR50" s="115"/>
      <c r="BS50" s="115"/>
      <c r="BT50" s="115"/>
    </row>
    <row r="51" spans="1:72" ht="7.5" customHeight="1">
      <c r="A51" s="115"/>
      <c r="B51" s="1317"/>
      <c r="C51" s="1317"/>
      <c r="D51" s="1317"/>
      <c r="E51" s="1317"/>
      <c r="F51" s="1317"/>
      <c r="G51" s="1317"/>
      <c r="H51" s="1317"/>
      <c r="I51" s="1317"/>
      <c r="J51" s="1317"/>
      <c r="K51" s="1317"/>
      <c r="L51" s="1317"/>
      <c r="M51" s="1317"/>
      <c r="N51" s="1317"/>
      <c r="O51" s="1317"/>
      <c r="P51" s="1317"/>
      <c r="Q51" s="1317"/>
      <c r="R51" s="1317"/>
      <c r="S51" s="1317"/>
      <c r="T51" s="115"/>
      <c r="U51" s="115"/>
      <c r="V51" s="115"/>
      <c r="W51" s="115"/>
      <c r="X51" s="733"/>
      <c r="Y51" s="733"/>
      <c r="Z51" s="733"/>
      <c r="AA51" s="733"/>
      <c r="AB51" s="733"/>
      <c r="AC51" s="733"/>
      <c r="AD51" s="733"/>
      <c r="AE51" s="733"/>
      <c r="AF51" s="733"/>
      <c r="AG51" s="733"/>
      <c r="AH51" s="733"/>
      <c r="AI51" s="733"/>
      <c r="AJ51" s="733"/>
      <c r="AK51" s="733"/>
      <c r="AL51" s="115"/>
      <c r="AM51" s="115"/>
      <c r="AN51" s="115"/>
      <c r="AO51" s="115"/>
      <c r="AP51" s="115"/>
      <c r="AQ51" s="115"/>
      <c r="AR51" s="115"/>
      <c r="AS51" s="115"/>
      <c r="AT51" s="115"/>
      <c r="AU51" s="115"/>
      <c r="AV51" s="115"/>
      <c r="AW51" s="115"/>
      <c r="AX51" s="115"/>
      <c r="AY51" s="115"/>
      <c r="AZ51" s="115"/>
      <c r="BA51" s="115"/>
      <c r="BB51" s="115"/>
      <c r="BC51" s="115"/>
      <c r="BD51" s="115"/>
      <c r="BE51" s="115"/>
      <c r="BF51" s="115"/>
      <c r="BG51" s="115"/>
      <c r="BH51" s="115"/>
      <c r="BI51" s="115"/>
      <c r="BJ51" s="115"/>
      <c r="BK51" s="115"/>
      <c r="BL51" s="115"/>
      <c r="BM51" s="115"/>
      <c r="BN51" s="115"/>
      <c r="BO51" s="115"/>
      <c r="BP51" s="115"/>
      <c r="BQ51" s="115"/>
      <c r="BR51" s="115"/>
      <c r="BS51" s="115"/>
      <c r="BT51" s="115"/>
    </row>
    <row r="52" spans="1:72" ht="7.5" customHeight="1">
      <c r="A52" s="115"/>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115"/>
      <c r="AJ52" s="115"/>
      <c r="AK52" s="115"/>
      <c r="AL52" s="115"/>
      <c r="AM52" s="115"/>
      <c r="AN52" s="115"/>
      <c r="AO52" s="115"/>
      <c r="AP52" s="115"/>
      <c r="AQ52" s="115"/>
      <c r="AR52" s="115"/>
      <c r="AS52" s="115"/>
      <c r="AT52" s="115"/>
      <c r="AU52" s="115"/>
      <c r="AV52" s="115"/>
      <c r="AW52" s="115"/>
      <c r="AX52" s="115"/>
      <c r="AY52" s="115"/>
      <c r="AZ52" s="115"/>
      <c r="BA52" s="115"/>
      <c r="BB52" s="115"/>
      <c r="BC52" s="115"/>
      <c r="BD52" s="115"/>
      <c r="BE52" s="115"/>
      <c r="BF52" s="115"/>
      <c r="BG52" s="115"/>
      <c r="BH52" s="115"/>
      <c r="BI52" s="115"/>
      <c r="BJ52" s="115"/>
      <c r="BK52" s="115"/>
      <c r="BL52" s="115"/>
      <c r="BM52" s="115"/>
      <c r="BN52" s="115"/>
      <c r="BO52" s="115"/>
      <c r="BP52" s="115"/>
      <c r="BQ52" s="115"/>
      <c r="BR52" s="115"/>
      <c r="BS52" s="115"/>
      <c r="BT52" s="115"/>
    </row>
    <row r="53" spans="1:72" ht="7.5" customHeight="1">
      <c r="A53" s="115"/>
      <c r="B53" s="1317" t="s">
        <v>612</v>
      </c>
      <c r="C53" s="1317"/>
      <c r="D53" s="1317"/>
      <c r="E53" s="1317"/>
      <c r="F53" s="1317"/>
      <c r="G53" s="1317"/>
      <c r="H53" s="1317"/>
      <c r="I53" s="1317"/>
      <c r="J53" s="1317"/>
      <c r="K53" s="1317"/>
      <c r="L53" s="1317"/>
      <c r="M53" s="1317"/>
      <c r="N53" s="1317"/>
      <c r="O53" s="1317"/>
      <c r="P53" s="1317"/>
      <c r="Q53" s="1317"/>
      <c r="R53" s="1317"/>
      <c r="S53" s="1317"/>
      <c r="T53" s="115"/>
      <c r="U53" s="115"/>
      <c r="V53" s="115"/>
      <c r="W53" s="115"/>
      <c r="X53" s="733"/>
      <c r="Y53" s="733"/>
      <c r="Z53" s="733"/>
      <c r="AA53" s="733"/>
      <c r="AB53" s="733"/>
      <c r="AC53" s="733"/>
      <c r="AD53" s="733"/>
      <c r="AE53" s="733"/>
      <c r="AF53" s="733"/>
      <c r="AG53" s="733"/>
      <c r="AH53" s="733"/>
      <c r="AI53" s="733" t="s">
        <v>199</v>
      </c>
      <c r="AJ53" s="733"/>
      <c r="AK53" s="733"/>
      <c r="AL53" s="115"/>
      <c r="AM53" s="115"/>
      <c r="AN53" s="115"/>
      <c r="AO53" s="115"/>
      <c r="AP53" s="115"/>
      <c r="AQ53" s="115"/>
      <c r="AR53" s="115"/>
      <c r="AS53" s="115"/>
      <c r="AT53" s="115"/>
      <c r="AU53" s="115"/>
      <c r="AV53" s="115"/>
      <c r="AW53" s="115"/>
      <c r="AX53" s="115"/>
      <c r="AY53" s="115"/>
      <c r="AZ53" s="115"/>
      <c r="BA53" s="115"/>
      <c r="BB53" s="115"/>
      <c r="BC53" s="115"/>
      <c r="BD53" s="115"/>
      <c r="BE53" s="115"/>
      <c r="BF53" s="115"/>
      <c r="BG53" s="115"/>
      <c r="BH53" s="115"/>
      <c r="BI53" s="115"/>
      <c r="BJ53" s="115"/>
      <c r="BK53" s="115"/>
      <c r="BL53" s="115"/>
      <c r="BM53" s="115"/>
      <c r="BN53" s="115"/>
      <c r="BO53" s="115"/>
      <c r="BP53" s="115"/>
      <c r="BQ53" s="115"/>
      <c r="BR53" s="115"/>
      <c r="BS53" s="115"/>
      <c r="BT53" s="115"/>
    </row>
    <row r="54" spans="1:72" ht="7.5" customHeight="1">
      <c r="A54" s="115"/>
      <c r="B54" s="1317"/>
      <c r="C54" s="1317"/>
      <c r="D54" s="1317"/>
      <c r="E54" s="1317"/>
      <c r="F54" s="1317"/>
      <c r="G54" s="1317"/>
      <c r="H54" s="1317"/>
      <c r="I54" s="1317"/>
      <c r="J54" s="1317"/>
      <c r="K54" s="1317"/>
      <c r="L54" s="1317"/>
      <c r="M54" s="1317"/>
      <c r="N54" s="1317"/>
      <c r="O54" s="1317"/>
      <c r="P54" s="1317"/>
      <c r="Q54" s="1317"/>
      <c r="R54" s="1317"/>
      <c r="S54" s="1317"/>
      <c r="T54" s="115"/>
      <c r="U54" s="115"/>
      <c r="V54" s="115"/>
      <c r="W54" s="115"/>
      <c r="X54" s="733"/>
      <c r="Y54" s="733"/>
      <c r="Z54" s="733"/>
      <c r="AA54" s="733"/>
      <c r="AB54" s="733"/>
      <c r="AC54" s="733"/>
      <c r="AD54" s="733"/>
      <c r="AE54" s="733"/>
      <c r="AF54" s="733"/>
      <c r="AG54" s="733"/>
      <c r="AH54" s="733"/>
      <c r="AI54" s="733"/>
      <c r="AJ54" s="733"/>
      <c r="AK54" s="733"/>
      <c r="AL54" s="115"/>
      <c r="AM54" s="115"/>
      <c r="AN54" s="115"/>
      <c r="AO54" s="115"/>
      <c r="AP54" s="115"/>
      <c r="AQ54" s="115"/>
      <c r="AR54" s="115"/>
      <c r="AS54" s="115"/>
      <c r="AT54" s="115"/>
      <c r="AU54" s="115"/>
      <c r="AV54" s="115"/>
      <c r="AW54" s="115"/>
      <c r="AX54" s="115"/>
      <c r="AY54" s="115"/>
      <c r="AZ54" s="115"/>
      <c r="BA54" s="115"/>
      <c r="BB54" s="115"/>
      <c r="BC54" s="115"/>
      <c r="BD54" s="115"/>
      <c r="BE54" s="115"/>
      <c r="BF54" s="115"/>
      <c r="BG54" s="115"/>
      <c r="BH54" s="115"/>
      <c r="BI54" s="115"/>
      <c r="BJ54" s="115"/>
      <c r="BK54" s="115"/>
      <c r="BL54" s="115"/>
      <c r="BM54" s="115"/>
      <c r="BN54" s="115"/>
      <c r="BO54" s="115"/>
      <c r="BP54" s="115"/>
      <c r="BQ54" s="115"/>
      <c r="BR54" s="115"/>
      <c r="BS54" s="115"/>
      <c r="BT54" s="115"/>
    </row>
    <row r="55" spans="1:72" ht="7.5" customHeight="1">
      <c r="A55" s="115"/>
      <c r="B55" s="1317"/>
      <c r="C55" s="1317"/>
      <c r="D55" s="1317"/>
      <c r="E55" s="1317"/>
      <c r="F55" s="1317"/>
      <c r="G55" s="1317"/>
      <c r="H55" s="1317"/>
      <c r="I55" s="1317"/>
      <c r="J55" s="1317"/>
      <c r="K55" s="1317"/>
      <c r="L55" s="1317"/>
      <c r="M55" s="1317"/>
      <c r="N55" s="1317"/>
      <c r="O55" s="1317"/>
      <c r="P55" s="1317"/>
      <c r="Q55" s="1317"/>
      <c r="R55" s="1317"/>
      <c r="S55" s="1317"/>
      <c r="T55" s="115"/>
      <c r="U55" s="115"/>
      <c r="V55" s="115"/>
      <c r="W55" s="115"/>
      <c r="X55" s="733"/>
      <c r="Y55" s="733"/>
      <c r="Z55" s="733"/>
      <c r="AA55" s="733"/>
      <c r="AB55" s="733"/>
      <c r="AC55" s="733"/>
      <c r="AD55" s="733"/>
      <c r="AE55" s="733"/>
      <c r="AF55" s="733"/>
      <c r="AG55" s="733"/>
      <c r="AH55" s="733"/>
      <c r="AI55" s="733"/>
      <c r="AJ55" s="733"/>
      <c r="AK55" s="733"/>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row>
    <row r="56" spans="1:72" ht="7.5" customHeight="1">
      <c r="A56" s="115"/>
      <c r="B56" s="115"/>
      <c r="C56" s="115"/>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15"/>
      <c r="AI56" s="115"/>
      <c r="AJ56" s="115"/>
      <c r="AK56" s="115"/>
      <c r="AL56" s="115"/>
      <c r="AM56" s="115"/>
      <c r="AN56" s="115"/>
      <c r="AO56" s="115"/>
      <c r="AP56" s="115"/>
      <c r="AQ56" s="115"/>
      <c r="AR56" s="115"/>
      <c r="AS56" s="115"/>
      <c r="AT56" s="115"/>
      <c r="AU56" s="115"/>
      <c r="AV56" s="115"/>
      <c r="AW56" s="115"/>
      <c r="AX56" s="115"/>
      <c r="AY56" s="115"/>
      <c r="AZ56" s="115"/>
      <c r="BA56" s="115"/>
      <c r="BB56" s="115"/>
      <c r="BC56" s="115"/>
      <c r="BD56" s="115"/>
      <c r="BE56" s="115"/>
      <c r="BF56" s="115"/>
      <c r="BG56" s="115"/>
      <c r="BH56" s="115"/>
      <c r="BI56" s="115"/>
      <c r="BJ56" s="115"/>
      <c r="BK56" s="115"/>
      <c r="BL56" s="115"/>
      <c r="BM56" s="115"/>
      <c r="BN56" s="115"/>
      <c r="BO56" s="115"/>
      <c r="BP56" s="115"/>
      <c r="BQ56" s="115"/>
      <c r="BR56" s="115"/>
      <c r="BS56" s="115"/>
      <c r="BT56" s="115"/>
    </row>
    <row r="57" spans="1:72" ht="7.5" customHeight="1">
      <c r="A57" s="115"/>
      <c r="B57" s="1317" t="s">
        <v>613</v>
      </c>
      <c r="C57" s="1317"/>
      <c r="D57" s="1317"/>
      <c r="E57" s="1317"/>
      <c r="F57" s="1317"/>
      <c r="G57" s="1317"/>
      <c r="H57" s="1317"/>
      <c r="I57" s="1317"/>
      <c r="J57" s="1317"/>
      <c r="K57" s="1317"/>
      <c r="L57" s="1317"/>
      <c r="M57" s="1317"/>
      <c r="N57" s="1317"/>
      <c r="O57" s="1317"/>
      <c r="P57" s="1317"/>
      <c r="Q57" s="1317"/>
      <c r="R57" s="1317"/>
      <c r="S57" s="1317"/>
      <c r="T57" s="115"/>
      <c r="U57" s="115"/>
      <c r="V57" s="115"/>
      <c r="W57" s="115"/>
      <c r="X57" s="733"/>
      <c r="Y57" s="733"/>
      <c r="Z57" s="733"/>
      <c r="AA57" s="733"/>
      <c r="AB57" s="733"/>
      <c r="AC57" s="733"/>
      <c r="AD57" s="733"/>
      <c r="AE57" s="733"/>
      <c r="AF57" s="733"/>
      <c r="AG57" s="733"/>
      <c r="AH57" s="733"/>
      <c r="AI57" s="733" t="s">
        <v>199</v>
      </c>
      <c r="AJ57" s="733"/>
      <c r="AK57" s="733"/>
      <c r="AL57" s="115"/>
      <c r="AM57" s="115"/>
      <c r="AN57" s="115"/>
      <c r="AO57" s="115"/>
      <c r="AP57" s="115"/>
      <c r="AQ57" s="115"/>
      <c r="AR57" s="115"/>
      <c r="AS57" s="115"/>
      <c r="AT57" s="115"/>
      <c r="AU57" s="115"/>
      <c r="AV57" s="115"/>
      <c r="AW57" s="115"/>
      <c r="AX57" s="115"/>
      <c r="AY57" s="115"/>
      <c r="AZ57" s="115"/>
      <c r="BA57" s="115"/>
      <c r="BB57" s="115"/>
      <c r="BC57" s="115"/>
      <c r="BD57" s="115"/>
      <c r="BE57" s="115"/>
      <c r="BF57" s="115"/>
      <c r="BG57" s="115"/>
      <c r="BH57" s="115"/>
      <c r="BI57" s="115"/>
      <c r="BJ57" s="115"/>
      <c r="BK57" s="115"/>
      <c r="BL57" s="115"/>
      <c r="BM57" s="115"/>
      <c r="BN57" s="115"/>
      <c r="BO57" s="115"/>
      <c r="BP57" s="115"/>
      <c r="BQ57" s="115"/>
      <c r="BR57" s="115"/>
      <c r="BS57" s="115"/>
      <c r="BT57" s="115"/>
    </row>
    <row r="58" spans="1:72" ht="7.5" customHeight="1">
      <c r="A58" s="115"/>
      <c r="B58" s="1317"/>
      <c r="C58" s="1317"/>
      <c r="D58" s="1317"/>
      <c r="E58" s="1317"/>
      <c r="F58" s="1317"/>
      <c r="G58" s="1317"/>
      <c r="H58" s="1317"/>
      <c r="I58" s="1317"/>
      <c r="J58" s="1317"/>
      <c r="K58" s="1317"/>
      <c r="L58" s="1317"/>
      <c r="M58" s="1317"/>
      <c r="N58" s="1317"/>
      <c r="O58" s="1317"/>
      <c r="P58" s="1317"/>
      <c r="Q58" s="1317"/>
      <c r="R58" s="1317"/>
      <c r="S58" s="1317"/>
      <c r="T58" s="115"/>
      <c r="U58" s="115"/>
      <c r="V58" s="115"/>
      <c r="W58" s="115"/>
      <c r="X58" s="733"/>
      <c r="Y58" s="733"/>
      <c r="Z58" s="733"/>
      <c r="AA58" s="733"/>
      <c r="AB58" s="733"/>
      <c r="AC58" s="733"/>
      <c r="AD58" s="733"/>
      <c r="AE58" s="733"/>
      <c r="AF58" s="733"/>
      <c r="AG58" s="733"/>
      <c r="AH58" s="733"/>
      <c r="AI58" s="733"/>
      <c r="AJ58" s="733"/>
      <c r="AK58" s="733"/>
      <c r="AL58" s="115"/>
      <c r="AM58" s="115"/>
      <c r="AN58" s="115"/>
      <c r="AO58" s="115"/>
      <c r="AP58" s="115"/>
      <c r="AQ58" s="115"/>
      <c r="AR58" s="115"/>
      <c r="AS58" s="115"/>
      <c r="AT58" s="115"/>
      <c r="AU58" s="115"/>
      <c r="AV58" s="115"/>
      <c r="AW58" s="115"/>
      <c r="AX58" s="115"/>
      <c r="AY58" s="115"/>
      <c r="AZ58" s="115"/>
      <c r="BA58" s="115"/>
      <c r="BB58" s="115"/>
      <c r="BC58" s="115"/>
      <c r="BD58" s="115"/>
      <c r="BE58" s="115"/>
      <c r="BF58" s="115"/>
      <c r="BG58" s="115"/>
      <c r="BH58" s="115"/>
      <c r="BI58" s="115"/>
      <c r="BJ58" s="115"/>
      <c r="BK58" s="115"/>
      <c r="BL58" s="115"/>
      <c r="BM58" s="115"/>
      <c r="BN58" s="115"/>
      <c r="BO58" s="115"/>
      <c r="BP58" s="115"/>
      <c r="BQ58" s="115"/>
      <c r="BR58" s="115"/>
      <c r="BS58" s="115"/>
      <c r="BT58" s="115"/>
    </row>
    <row r="59" spans="1:72" ht="7.5" customHeight="1">
      <c r="A59" s="115"/>
      <c r="B59" s="1317"/>
      <c r="C59" s="1317"/>
      <c r="D59" s="1317"/>
      <c r="E59" s="1317"/>
      <c r="F59" s="1317"/>
      <c r="G59" s="1317"/>
      <c r="H59" s="1317"/>
      <c r="I59" s="1317"/>
      <c r="J59" s="1317"/>
      <c r="K59" s="1317"/>
      <c r="L59" s="1317"/>
      <c r="M59" s="1317"/>
      <c r="N59" s="1317"/>
      <c r="O59" s="1317"/>
      <c r="P59" s="1317"/>
      <c r="Q59" s="1317"/>
      <c r="R59" s="1317"/>
      <c r="S59" s="1317"/>
      <c r="T59" s="115"/>
      <c r="U59" s="115"/>
      <c r="V59" s="115"/>
      <c r="W59" s="115"/>
      <c r="X59" s="733"/>
      <c r="Y59" s="733"/>
      <c r="Z59" s="733"/>
      <c r="AA59" s="733"/>
      <c r="AB59" s="733"/>
      <c r="AC59" s="733"/>
      <c r="AD59" s="733"/>
      <c r="AE59" s="733"/>
      <c r="AF59" s="733"/>
      <c r="AG59" s="733"/>
      <c r="AH59" s="733"/>
      <c r="AI59" s="733"/>
      <c r="AJ59" s="733"/>
      <c r="AK59" s="733"/>
      <c r="AL59" s="115"/>
      <c r="AM59" s="115"/>
      <c r="AN59" s="115"/>
      <c r="AO59" s="115"/>
      <c r="AP59" s="115"/>
      <c r="AQ59" s="115"/>
      <c r="AR59" s="115"/>
      <c r="AS59" s="115"/>
      <c r="AT59" s="115"/>
      <c r="AU59" s="115"/>
      <c r="AV59" s="115"/>
      <c r="AW59" s="115"/>
      <c r="AX59" s="115"/>
      <c r="AY59" s="115"/>
      <c r="AZ59" s="115"/>
      <c r="BA59" s="115"/>
      <c r="BB59" s="115"/>
      <c r="BC59" s="115"/>
      <c r="BD59" s="115"/>
      <c r="BE59" s="115"/>
      <c r="BF59" s="115"/>
      <c r="BG59" s="115"/>
      <c r="BH59" s="115"/>
      <c r="BI59" s="115"/>
      <c r="BJ59" s="115"/>
      <c r="BK59" s="115"/>
      <c r="BL59" s="115"/>
      <c r="BM59" s="115"/>
      <c r="BN59" s="115"/>
      <c r="BO59" s="115"/>
      <c r="BP59" s="115"/>
      <c r="BQ59" s="115"/>
      <c r="BR59" s="115"/>
      <c r="BS59" s="115"/>
      <c r="BT59" s="115"/>
    </row>
    <row r="60" spans="1:72" ht="7.5" customHeight="1">
      <c r="A60" s="115"/>
      <c r="B60" s="115"/>
      <c r="C60" s="115"/>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115"/>
      <c r="AJ60" s="115"/>
      <c r="AK60" s="115"/>
      <c r="AL60" s="115"/>
      <c r="AM60" s="115"/>
      <c r="AN60" s="115"/>
      <c r="AO60" s="115"/>
      <c r="AP60" s="115"/>
      <c r="AQ60" s="115"/>
      <c r="AR60" s="115"/>
      <c r="AS60" s="115"/>
      <c r="AT60" s="115"/>
      <c r="AU60" s="115"/>
      <c r="AV60" s="115"/>
      <c r="AW60" s="115"/>
      <c r="AX60" s="115"/>
      <c r="AY60" s="115"/>
      <c r="AZ60" s="115"/>
      <c r="BA60" s="115"/>
      <c r="BB60" s="115"/>
      <c r="BC60" s="115"/>
      <c r="BD60" s="115"/>
      <c r="BE60" s="115"/>
      <c r="BF60" s="115"/>
      <c r="BG60" s="115"/>
      <c r="BH60" s="115"/>
      <c r="BI60" s="115"/>
      <c r="BJ60" s="115"/>
      <c r="BK60" s="115"/>
      <c r="BL60" s="115"/>
      <c r="BM60" s="115"/>
      <c r="BN60" s="115"/>
      <c r="BO60" s="115"/>
      <c r="BP60" s="115"/>
      <c r="BQ60" s="115"/>
      <c r="BR60" s="115"/>
      <c r="BS60" s="115"/>
      <c r="BT60" s="115"/>
    </row>
    <row r="61" spans="1:72" ht="7.5" customHeight="1">
      <c r="A61" s="115"/>
      <c r="B61" s="1317" t="s">
        <v>614</v>
      </c>
      <c r="C61" s="1317"/>
      <c r="D61" s="1317"/>
      <c r="E61" s="1317"/>
      <c r="F61" s="1317"/>
      <c r="G61" s="1317"/>
      <c r="H61" s="1317"/>
      <c r="I61" s="1317"/>
      <c r="J61" s="1317"/>
      <c r="K61" s="1317"/>
      <c r="L61" s="1317"/>
      <c r="M61" s="1317"/>
      <c r="N61" s="1317"/>
      <c r="O61" s="1317"/>
      <c r="P61" s="1317"/>
      <c r="Q61" s="1317"/>
      <c r="R61" s="1317"/>
      <c r="S61" s="1317"/>
      <c r="T61" s="115"/>
      <c r="U61" s="115"/>
      <c r="V61" s="115"/>
      <c r="W61" s="115"/>
      <c r="X61" s="733"/>
      <c r="Y61" s="733"/>
      <c r="Z61" s="733"/>
      <c r="AA61" s="733"/>
      <c r="AB61" s="733"/>
      <c r="AC61" s="733"/>
      <c r="AD61" s="733"/>
      <c r="AE61" s="733"/>
      <c r="AF61" s="733"/>
      <c r="AG61" s="733"/>
      <c r="AH61" s="733"/>
      <c r="AI61" s="733" t="s">
        <v>199</v>
      </c>
      <c r="AJ61" s="733"/>
      <c r="AK61" s="733"/>
      <c r="AL61" s="115"/>
      <c r="AM61" s="115"/>
      <c r="AN61" s="115"/>
      <c r="AO61" s="115"/>
      <c r="AP61" s="115"/>
      <c r="AQ61" s="115"/>
      <c r="AR61" s="115"/>
      <c r="AS61" s="115"/>
      <c r="AT61" s="115"/>
      <c r="AU61" s="115"/>
      <c r="AV61" s="115"/>
      <c r="AW61" s="115"/>
      <c r="AX61" s="115"/>
      <c r="AY61" s="115"/>
      <c r="AZ61" s="115"/>
      <c r="BA61" s="115"/>
      <c r="BB61" s="115"/>
      <c r="BC61" s="115"/>
      <c r="BD61" s="115"/>
      <c r="BE61" s="115"/>
      <c r="BF61" s="115"/>
      <c r="BG61" s="115"/>
      <c r="BH61" s="115"/>
      <c r="BI61" s="115"/>
      <c r="BJ61" s="115"/>
      <c r="BK61" s="115"/>
      <c r="BL61" s="115"/>
      <c r="BM61" s="115"/>
      <c r="BN61" s="115"/>
      <c r="BO61" s="115"/>
      <c r="BP61" s="115"/>
      <c r="BQ61" s="115"/>
      <c r="BR61" s="115"/>
      <c r="BS61" s="115"/>
      <c r="BT61" s="115"/>
    </row>
    <row r="62" spans="1:72" ht="7.5" customHeight="1">
      <c r="B62" s="1317"/>
      <c r="C62" s="1317"/>
      <c r="D62" s="1317"/>
      <c r="E62" s="1317"/>
      <c r="F62" s="1317"/>
      <c r="G62" s="1317"/>
      <c r="H62" s="1317"/>
      <c r="I62" s="1317"/>
      <c r="J62" s="1317"/>
      <c r="K62" s="1317"/>
      <c r="L62" s="1317"/>
      <c r="M62" s="1317"/>
      <c r="N62" s="1317"/>
      <c r="O62" s="1317"/>
      <c r="P62" s="1317"/>
      <c r="Q62" s="1317"/>
      <c r="R62" s="1317"/>
      <c r="S62" s="1317"/>
      <c r="X62" s="733"/>
      <c r="Y62" s="733"/>
      <c r="Z62" s="733"/>
      <c r="AA62" s="733"/>
      <c r="AB62" s="733"/>
      <c r="AC62" s="733"/>
      <c r="AD62" s="733"/>
      <c r="AE62" s="733"/>
      <c r="AF62" s="733"/>
      <c r="AG62" s="733"/>
      <c r="AH62" s="733"/>
      <c r="AI62" s="733"/>
      <c r="AJ62" s="733"/>
      <c r="AK62" s="733"/>
    </row>
    <row r="63" spans="1:72" ht="7.5" customHeight="1">
      <c r="B63" s="1317"/>
      <c r="C63" s="1317"/>
      <c r="D63" s="1317"/>
      <c r="E63" s="1317"/>
      <c r="F63" s="1317"/>
      <c r="G63" s="1317"/>
      <c r="H63" s="1317"/>
      <c r="I63" s="1317"/>
      <c r="J63" s="1317"/>
      <c r="K63" s="1317"/>
      <c r="L63" s="1317"/>
      <c r="M63" s="1317"/>
      <c r="N63" s="1317"/>
      <c r="O63" s="1317"/>
      <c r="P63" s="1317"/>
      <c r="Q63" s="1317"/>
      <c r="R63" s="1317"/>
      <c r="S63" s="1317"/>
      <c r="X63" s="733"/>
      <c r="Y63" s="733"/>
      <c r="Z63" s="733"/>
      <c r="AA63" s="733"/>
      <c r="AB63" s="733"/>
      <c r="AC63" s="733"/>
      <c r="AD63" s="733"/>
      <c r="AE63" s="733"/>
      <c r="AF63" s="733"/>
      <c r="AG63" s="733"/>
      <c r="AH63" s="733"/>
      <c r="AI63" s="733"/>
      <c r="AJ63" s="733"/>
      <c r="AK63" s="733"/>
    </row>
    <row r="64" spans="1:72" ht="7.5" customHeight="1"/>
    <row r="65" spans="1:69" ht="7.5" customHeight="1">
      <c r="B65" s="1317" t="s">
        <v>615</v>
      </c>
      <c r="C65" s="1317"/>
      <c r="D65" s="1317"/>
      <c r="E65" s="1317"/>
      <c r="F65" s="1317"/>
      <c r="G65" s="1317"/>
      <c r="H65" s="1317"/>
      <c r="I65" s="1317"/>
      <c r="J65" s="1317"/>
      <c r="K65" s="1317"/>
      <c r="L65" s="1317"/>
      <c r="M65" s="1317"/>
      <c r="N65" s="1317"/>
      <c r="O65" s="1317"/>
      <c r="P65" s="1317"/>
      <c r="Q65" s="1317"/>
      <c r="R65" s="1317"/>
      <c r="S65" s="1317"/>
      <c r="X65" s="733"/>
      <c r="Y65" s="733"/>
      <c r="Z65" s="733"/>
      <c r="AA65" s="733"/>
      <c r="AB65" s="733"/>
      <c r="AC65" s="733"/>
      <c r="AD65" s="733"/>
      <c r="AE65" s="733"/>
      <c r="AF65" s="733"/>
      <c r="AG65" s="733"/>
      <c r="AH65" s="733"/>
      <c r="AI65" s="733" t="s">
        <v>199</v>
      </c>
      <c r="AJ65" s="733"/>
      <c r="AK65" s="733"/>
    </row>
    <row r="66" spans="1:69" ht="7.5" customHeight="1">
      <c r="B66" s="1317"/>
      <c r="C66" s="1317"/>
      <c r="D66" s="1317"/>
      <c r="E66" s="1317"/>
      <c r="F66" s="1317"/>
      <c r="G66" s="1317"/>
      <c r="H66" s="1317"/>
      <c r="I66" s="1317"/>
      <c r="J66" s="1317"/>
      <c r="K66" s="1317"/>
      <c r="L66" s="1317"/>
      <c r="M66" s="1317"/>
      <c r="N66" s="1317"/>
      <c r="O66" s="1317"/>
      <c r="P66" s="1317"/>
      <c r="Q66" s="1317"/>
      <c r="R66" s="1317"/>
      <c r="S66" s="1317"/>
      <c r="X66" s="733"/>
      <c r="Y66" s="733"/>
      <c r="Z66" s="733"/>
      <c r="AA66" s="733"/>
      <c r="AB66" s="733"/>
      <c r="AC66" s="733"/>
      <c r="AD66" s="733"/>
      <c r="AE66" s="733"/>
      <c r="AF66" s="733"/>
      <c r="AG66" s="733"/>
      <c r="AH66" s="733"/>
      <c r="AI66" s="733"/>
      <c r="AJ66" s="733"/>
      <c r="AK66" s="733"/>
    </row>
    <row r="67" spans="1:69" ht="7.5" customHeight="1">
      <c r="B67" s="1317"/>
      <c r="C67" s="1317"/>
      <c r="D67" s="1317"/>
      <c r="E67" s="1317"/>
      <c r="F67" s="1317"/>
      <c r="G67" s="1317"/>
      <c r="H67" s="1317"/>
      <c r="I67" s="1317"/>
      <c r="J67" s="1317"/>
      <c r="K67" s="1317"/>
      <c r="L67" s="1317"/>
      <c r="M67" s="1317"/>
      <c r="N67" s="1317"/>
      <c r="O67" s="1317"/>
      <c r="P67" s="1317"/>
      <c r="Q67" s="1317"/>
      <c r="R67" s="1317"/>
      <c r="S67" s="1317"/>
      <c r="X67" s="733"/>
      <c r="Y67" s="733"/>
      <c r="Z67" s="733"/>
      <c r="AA67" s="733"/>
      <c r="AB67" s="733"/>
      <c r="AC67" s="733"/>
      <c r="AD67" s="733"/>
      <c r="AE67" s="733"/>
      <c r="AF67" s="733"/>
      <c r="AG67" s="733"/>
      <c r="AH67" s="733"/>
      <c r="AI67" s="733"/>
      <c r="AJ67" s="733"/>
      <c r="AK67" s="733"/>
    </row>
    <row r="68" spans="1:69" ht="7.5" customHeight="1"/>
    <row r="69" spans="1:69" ht="7.5" customHeight="1">
      <c r="A69" s="1319" t="s">
        <v>616</v>
      </c>
      <c r="B69" s="1319"/>
      <c r="C69" s="1319"/>
      <c r="D69" s="1319"/>
      <c r="E69" s="1319"/>
      <c r="F69" s="1319"/>
      <c r="G69" s="1319"/>
      <c r="H69" s="1319"/>
      <c r="I69" s="1319"/>
      <c r="J69" s="1319"/>
      <c r="K69" s="1319"/>
      <c r="L69" s="1319"/>
      <c r="M69" s="1319"/>
      <c r="N69" s="1319"/>
      <c r="O69" s="1319"/>
      <c r="P69" s="1319"/>
      <c r="Q69" s="1319"/>
      <c r="R69" s="1319"/>
      <c r="S69" s="1319"/>
      <c r="T69" s="1319"/>
      <c r="U69" s="1319"/>
      <c r="V69" s="1319"/>
      <c r="W69" s="1319"/>
      <c r="X69" s="1319"/>
      <c r="Y69" s="1319"/>
      <c r="Z69" s="1319"/>
      <c r="AA69" s="1319"/>
      <c r="AB69" s="1319"/>
      <c r="AC69" s="1319"/>
      <c r="AD69" s="1319"/>
      <c r="AE69" s="1319"/>
      <c r="AF69" s="1319"/>
      <c r="AG69" s="1319"/>
      <c r="AH69" s="1319"/>
      <c r="AI69" s="1319"/>
      <c r="AJ69" s="1319"/>
      <c r="AK69" s="1319"/>
      <c r="AL69" s="1319"/>
      <c r="AM69" s="1319"/>
      <c r="AN69" s="1319"/>
      <c r="AO69" s="1319"/>
      <c r="AP69" s="1319"/>
      <c r="AQ69" s="1319"/>
      <c r="AR69" s="1319"/>
      <c r="AS69" s="1319"/>
      <c r="AT69" s="1319"/>
      <c r="AU69" s="1319"/>
      <c r="AV69" s="1319"/>
      <c r="AW69" s="1319"/>
      <c r="AX69" s="1319"/>
      <c r="AY69" s="1319"/>
      <c r="AZ69" s="1319"/>
      <c r="BA69" s="1319"/>
      <c r="BB69" s="1319"/>
      <c r="BC69" s="1319"/>
      <c r="BD69" s="1319"/>
      <c r="BE69" s="1319"/>
      <c r="BF69" s="1319"/>
      <c r="BG69" s="1319"/>
      <c r="BH69" s="1319"/>
      <c r="BI69" s="1319"/>
      <c r="BJ69" s="1319"/>
      <c r="BK69" s="1319"/>
      <c r="BL69" s="1319"/>
      <c r="BM69" s="1319"/>
      <c r="BN69" s="1319"/>
      <c r="BO69" s="1319"/>
      <c r="BP69" s="1319"/>
      <c r="BQ69" s="1319"/>
    </row>
    <row r="70" spans="1:69" ht="7.5" customHeight="1">
      <c r="A70" s="1319"/>
      <c r="B70" s="1319"/>
      <c r="C70" s="1319"/>
      <c r="D70" s="1319"/>
      <c r="E70" s="1319"/>
      <c r="F70" s="1319"/>
      <c r="G70" s="1319"/>
      <c r="H70" s="1319"/>
      <c r="I70" s="1319"/>
      <c r="J70" s="1319"/>
      <c r="K70" s="1319"/>
      <c r="L70" s="1319"/>
      <c r="M70" s="1319"/>
      <c r="N70" s="1319"/>
      <c r="O70" s="1319"/>
      <c r="P70" s="1319"/>
      <c r="Q70" s="1319"/>
      <c r="R70" s="1319"/>
      <c r="S70" s="1319"/>
      <c r="T70" s="1319"/>
      <c r="U70" s="1319"/>
      <c r="V70" s="1319"/>
      <c r="W70" s="1319"/>
      <c r="X70" s="1319"/>
      <c r="Y70" s="1319"/>
      <c r="Z70" s="1319"/>
      <c r="AA70" s="1319"/>
      <c r="AB70" s="1319"/>
      <c r="AC70" s="1319"/>
      <c r="AD70" s="1319"/>
      <c r="AE70" s="1319"/>
      <c r="AF70" s="1319"/>
      <c r="AG70" s="1319"/>
      <c r="AH70" s="1319"/>
      <c r="AI70" s="1319"/>
      <c r="AJ70" s="1319"/>
      <c r="AK70" s="1319"/>
      <c r="AL70" s="1319"/>
      <c r="AM70" s="1319"/>
      <c r="AN70" s="1319"/>
      <c r="AO70" s="1319"/>
      <c r="AP70" s="1319"/>
      <c r="AQ70" s="1319"/>
      <c r="AR70" s="1319"/>
      <c r="AS70" s="1319"/>
      <c r="AT70" s="1319"/>
      <c r="AU70" s="1319"/>
      <c r="AV70" s="1319"/>
      <c r="AW70" s="1319"/>
      <c r="AX70" s="1319"/>
      <c r="AY70" s="1319"/>
      <c r="AZ70" s="1319"/>
      <c r="BA70" s="1319"/>
      <c r="BB70" s="1319"/>
      <c r="BC70" s="1319"/>
      <c r="BD70" s="1319"/>
      <c r="BE70" s="1319"/>
      <c r="BF70" s="1319"/>
      <c r="BG70" s="1319"/>
      <c r="BH70" s="1319"/>
      <c r="BI70" s="1319"/>
      <c r="BJ70" s="1319"/>
      <c r="BK70" s="1319"/>
      <c r="BL70" s="1319"/>
      <c r="BM70" s="1319"/>
      <c r="BN70" s="1319"/>
      <c r="BO70" s="1319"/>
      <c r="BP70" s="1319"/>
      <c r="BQ70" s="1319"/>
    </row>
    <row r="71" spans="1:69" ht="7.5" customHeight="1">
      <c r="A71" s="1319"/>
      <c r="B71" s="1319"/>
      <c r="C71" s="1319"/>
      <c r="D71" s="1319"/>
      <c r="E71" s="1319"/>
      <c r="F71" s="1319"/>
      <c r="G71" s="1319"/>
      <c r="H71" s="1319"/>
      <c r="I71" s="1319"/>
      <c r="J71" s="1319"/>
      <c r="K71" s="1319"/>
      <c r="L71" s="1319"/>
      <c r="M71" s="1319"/>
      <c r="N71" s="1319"/>
      <c r="O71" s="1319"/>
      <c r="P71" s="1319"/>
      <c r="Q71" s="1319"/>
      <c r="R71" s="1319"/>
      <c r="S71" s="1319"/>
      <c r="T71" s="1319"/>
      <c r="U71" s="1319"/>
      <c r="V71" s="1319"/>
      <c r="W71" s="1319"/>
      <c r="X71" s="1319"/>
      <c r="Y71" s="1319"/>
      <c r="Z71" s="1319"/>
      <c r="AA71" s="1319"/>
      <c r="AB71" s="1319"/>
      <c r="AC71" s="1319"/>
      <c r="AD71" s="1319"/>
      <c r="AE71" s="1319"/>
      <c r="AF71" s="1319"/>
      <c r="AG71" s="1319"/>
      <c r="AH71" s="1319"/>
      <c r="AI71" s="1319"/>
      <c r="AJ71" s="1319"/>
      <c r="AK71" s="1319"/>
      <c r="AL71" s="1319"/>
      <c r="AM71" s="1319"/>
      <c r="AN71" s="1319"/>
      <c r="AO71" s="1319"/>
      <c r="AP71" s="1319"/>
      <c r="AQ71" s="1319"/>
      <c r="AR71" s="1319"/>
      <c r="AS71" s="1319"/>
      <c r="AT71" s="1319"/>
      <c r="AU71" s="1319"/>
      <c r="AV71" s="1319"/>
      <c r="AW71" s="1319"/>
      <c r="AX71" s="1319"/>
      <c r="AY71" s="1319"/>
      <c r="AZ71" s="1319"/>
      <c r="BA71" s="1319"/>
      <c r="BB71" s="1319"/>
      <c r="BC71" s="1319"/>
      <c r="BD71" s="1319"/>
      <c r="BE71" s="1319"/>
      <c r="BF71" s="1319"/>
      <c r="BG71" s="1319"/>
      <c r="BH71" s="1319"/>
      <c r="BI71" s="1319"/>
      <c r="BJ71" s="1319"/>
      <c r="BK71" s="1319"/>
      <c r="BL71" s="1319"/>
      <c r="BM71" s="1319"/>
      <c r="BN71" s="1319"/>
      <c r="BO71" s="1319"/>
      <c r="BP71" s="1319"/>
      <c r="BQ71" s="1319"/>
    </row>
    <row r="72" spans="1:69" ht="7.5" customHeight="1">
      <c r="A72" s="1319"/>
      <c r="B72" s="1319"/>
      <c r="C72" s="1319"/>
      <c r="D72" s="1319"/>
      <c r="E72" s="1319"/>
      <c r="F72" s="1319"/>
      <c r="G72" s="1319"/>
      <c r="H72" s="1319"/>
      <c r="I72" s="1319"/>
      <c r="J72" s="1319"/>
      <c r="K72" s="1319"/>
      <c r="L72" s="1319"/>
      <c r="M72" s="1319"/>
      <c r="N72" s="1319"/>
      <c r="O72" s="1319"/>
      <c r="P72" s="1319"/>
      <c r="Q72" s="1319"/>
      <c r="R72" s="1319"/>
      <c r="S72" s="1319"/>
      <c r="T72" s="1319"/>
      <c r="U72" s="1319"/>
      <c r="V72" s="1319"/>
      <c r="W72" s="1319"/>
      <c r="X72" s="1319"/>
      <c r="Y72" s="1319"/>
      <c r="Z72" s="1319"/>
      <c r="AA72" s="1319"/>
      <c r="AB72" s="1319"/>
      <c r="AC72" s="1319"/>
      <c r="AD72" s="1319"/>
      <c r="AE72" s="1319"/>
      <c r="AF72" s="1319"/>
      <c r="AG72" s="1319"/>
      <c r="AH72" s="1319"/>
      <c r="AI72" s="1319"/>
      <c r="AJ72" s="1319"/>
      <c r="AK72" s="1319"/>
      <c r="AL72" s="1319"/>
      <c r="AM72" s="1319"/>
      <c r="AN72" s="1319"/>
      <c r="AO72" s="1319"/>
      <c r="AP72" s="1319"/>
      <c r="AQ72" s="1319"/>
      <c r="AR72" s="1319"/>
      <c r="AS72" s="1319"/>
      <c r="AT72" s="1319"/>
      <c r="AU72" s="1319"/>
      <c r="AV72" s="1319"/>
      <c r="AW72" s="1319"/>
      <c r="AX72" s="1319"/>
      <c r="AY72" s="1319"/>
      <c r="AZ72" s="1319"/>
      <c r="BA72" s="1319"/>
      <c r="BB72" s="1319"/>
      <c r="BC72" s="1319"/>
      <c r="BD72" s="1319"/>
      <c r="BE72" s="1319"/>
      <c r="BF72" s="1319"/>
      <c r="BG72" s="1319"/>
      <c r="BH72" s="1319"/>
      <c r="BI72" s="1319"/>
      <c r="BJ72" s="1319"/>
      <c r="BK72" s="1319"/>
      <c r="BL72" s="1319"/>
      <c r="BM72" s="1319"/>
      <c r="BN72" s="1319"/>
      <c r="BO72" s="1319"/>
      <c r="BP72" s="1319"/>
      <c r="BQ72" s="1319"/>
    </row>
    <row r="73" spans="1:69" ht="7.5" customHeight="1">
      <c r="A73" s="1319"/>
      <c r="B73" s="1319"/>
      <c r="C73" s="1319"/>
      <c r="D73" s="1319"/>
      <c r="E73" s="1319"/>
      <c r="F73" s="1319"/>
      <c r="G73" s="1319"/>
      <c r="H73" s="1319"/>
      <c r="I73" s="1319"/>
      <c r="J73" s="1319"/>
      <c r="K73" s="1319"/>
      <c r="L73" s="1319"/>
      <c r="M73" s="1319"/>
      <c r="N73" s="1319"/>
      <c r="O73" s="1319"/>
      <c r="P73" s="1319"/>
      <c r="Q73" s="1319"/>
      <c r="R73" s="1319"/>
      <c r="S73" s="1319"/>
      <c r="T73" s="1319"/>
      <c r="U73" s="1319"/>
      <c r="V73" s="1319"/>
      <c r="W73" s="1319"/>
      <c r="X73" s="1319"/>
      <c r="Y73" s="1319"/>
      <c r="Z73" s="1319"/>
      <c r="AA73" s="1319"/>
      <c r="AB73" s="1319"/>
      <c r="AC73" s="1319"/>
      <c r="AD73" s="1319"/>
      <c r="AE73" s="1319"/>
      <c r="AF73" s="1319"/>
      <c r="AG73" s="1319"/>
      <c r="AH73" s="1319"/>
      <c r="AI73" s="1319"/>
      <c r="AJ73" s="1319"/>
      <c r="AK73" s="1319"/>
      <c r="AL73" s="1319"/>
      <c r="AM73" s="1319"/>
      <c r="AN73" s="1319"/>
      <c r="AO73" s="1319"/>
      <c r="AP73" s="1319"/>
      <c r="AQ73" s="1319"/>
      <c r="AR73" s="1319"/>
      <c r="AS73" s="1319"/>
      <c r="AT73" s="1319"/>
      <c r="AU73" s="1319"/>
      <c r="AV73" s="1319"/>
      <c r="AW73" s="1319"/>
      <c r="AX73" s="1319"/>
      <c r="AY73" s="1319"/>
      <c r="AZ73" s="1319"/>
      <c r="BA73" s="1319"/>
      <c r="BB73" s="1319"/>
      <c r="BC73" s="1319"/>
      <c r="BD73" s="1319"/>
      <c r="BE73" s="1319"/>
      <c r="BF73" s="1319"/>
      <c r="BG73" s="1319"/>
      <c r="BH73" s="1319"/>
      <c r="BI73" s="1319"/>
      <c r="BJ73" s="1319"/>
      <c r="BK73" s="1319"/>
      <c r="BL73" s="1319"/>
      <c r="BM73" s="1319"/>
      <c r="BN73" s="1319"/>
      <c r="BO73" s="1319"/>
      <c r="BP73" s="1319"/>
      <c r="BQ73" s="1319"/>
    </row>
    <row r="74" spans="1:69" ht="7.5" customHeight="1">
      <c r="A74" s="1319"/>
      <c r="B74" s="1319"/>
      <c r="C74" s="1319"/>
      <c r="D74" s="1319"/>
      <c r="E74" s="1319"/>
      <c r="F74" s="1319"/>
      <c r="G74" s="1319"/>
      <c r="H74" s="1319"/>
      <c r="I74" s="1319"/>
      <c r="J74" s="1319"/>
      <c r="K74" s="1319"/>
      <c r="L74" s="1319"/>
      <c r="M74" s="1319"/>
      <c r="N74" s="1319"/>
      <c r="O74" s="1319"/>
      <c r="P74" s="1319"/>
      <c r="Q74" s="1319"/>
      <c r="R74" s="1319"/>
      <c r="S74" s="1319"/>
      <c r="T74" s="1319"/>
      <c r="U74" s="1319"/>
      <c r="V74" s="1319"/>
      <c r="W74" s="1319"/>
      <c r="X74" s="1319"/>
      <c r="Y74" s="1319"/>
      <c r="Z74" s="1319"/>
      <c r="AA74" s="1319"/>
      <c r="AB74" s="1319"/>
      <c r="AC74" s="1319"/>
      <c r="AD74" s="1319"/>
      <c r="AE74" s="1319"/>
      <c r="AF74" s="1319"/>
      <c r="AG74" s="1319"/>
      <c r="AH74" s="1319"/>
      <c r="AI74" s="1319"/>
      <c r="AJ74" s="1319"/>
      <c r="AK74" s="1319"/>
      <c r="AL74" s="1319"/>
      <c r="AM74" s="1319"/>
      <c r="AN74" s="1319"/>
      <c r="AO74" s="1319"/>
      <c r="AP74" s="1319"/>
      <c r="AQ74" s="1319"/>
      <c r="AR74" s="1319"/>
      <c r="AS74" s="1319"/>
      <c r="AT74" s="1319"/>
      <c r="AU74" s="1319"/>
      <c r="AV74" s="1319"/>
      <c r="AW74" s="1319"/>
      <c r="AX74" s="1319"/>
      <c r="AY74" s="1319"/>
      <c r="AZ74" s="1319"/>
      <c r="BA74" s="1319"/>
      <c r="BB74" s="1319"/>
      <c r="BC74" s="1319"/>
      <c r="BD74" s="1319"/>
      <c r="BE74" s="1319"/>
      <c r="BF74" s="1319"/>
      <c r="BG74" s="1319"/>
      <c r="BH74" s="1319"/>
      <c r="BI74" s="1319"/>
      <c r="BJ74" s="1319"/>
      <c r="BK74" s="1319"/>
      <c r="BL74" s="1319"/>
      <c r="BM74" s="1319"/>
      <c r="BN74" s="1319"/>
      <c r="BO74" s="1319"/>
      <c r="BP74" s="1319"/>
      <c r="BQ74" s="1319"/>
    </row>
    <row r="75" spans="1:69" ht="7.5" customHeight="1">
      <c r="A75" s="1319"/>
      <c r="B75" s="1319"/>
      <c r="C75" s="1319"/>
      <c r="D75" s="1319"/>
      <c r="E75" s="1319"/>
      <c r="F75" s="1319"/>
      <c r="G75" s="1319"/>
      <c r="H75" s="1319"/>
      <c r="I75" s="1319"/>
      <c r="J75" s="1319"/>
      <c r="K75" s="1319"/>
      <c r="L75" s="1319"/>
      <c r="M75" s="1319"/>
      <c r="N75" s="1319"/>
      <c r="O75" s="1319"/>
      <c r="P75" s="1319"/>
      <c r="Q75" s="1319"/>
      <c r="R75" s="1319"/>
      <c r="S75" s="1319"/>
      <c r="T75" s="1319"/>
      <c r="U75" s="1319"/>
      <c r="V75" s="1319"/>
      <c r="W75" s="1319"/>
      <c r="X75" s="1319"/>
      <c r="Y75" s="1319"/>
      <c r="Z75" s="1319"/>
      <c r="AA75" s="1319"/>
      <c r="AB75" s="1319"/>
      <c r="AC75" s="1319"/>
      <c r="AD75" s="1319"/>
      <c r="AE75" s="1319"/>
      <c r="AF75" s="1319"/>
      <c r="AG75" s="1319"/>
      <c r="AH75" s="1319"/>
      <c r="AI75" s="1319"/>
      <c r="AJ75" s="1319"/>
      <c r="AK75" s="1319"/>
      <c r="AL75" s="1319"/>
      <c r="AM75" s="1319"/>
      <c r="AN75" s="1319"/>
      <c r="AO75" s="1319"/>
      <c r="AP75" s="1319"/>
      <c r="AQ75" s="1319"/>
      <c r="AR75" s="1319"/>
      <c r="AS75" s="1319"/>
      <c r="AT75" s="1319"/>
      <c r="AU75" s="1319"/>
      <c r="AV75" s="1319"/>
      <c r="AW75" s="1319"/>
      <c r="AX75" s="1319"/>
      <c r="AY75" s="1319"/>
      <c r="AZ75" s="1319"/>
      <c r="BA75" s="1319"/>
      <c r="BB75" s="1319"/>
      <c r="BC75" s="1319"/>
      <c r="BD75" s="1319"/>
      <c r="BE75" s="1319"/>
      <c r="BF75" s="1319"/>
      <c r="BG75" s="1319"/>
      <c r="BH75" s="1319"/>
      <c r="BI75" s="1319"/>
      <c r="BJ75" s="1319"/>
      <c r="BK75" s="1319"/>
      <c r="BL75" s="1319"/>
      <c r="BM75" s="1319"/>
      <c r="BN75" s="1319"/>
      <c r="BO75" s="1319"/>
      <c r="BP75" s="1319"/>
      <c r="BQ75" s="1319"/>
    </row>
    <row r="76" spans="1:69" ht="7.5" customHeight="1">
      <c r="A76" s="1319"/>
      <c r="B76" s="1319"/>
      <c r="C76" s="1319"/>
      <c r="D76" s="1319"/>
      <c r="E76" s="1319"/>
      <c r="F76" s="1319"/>
      <c r="G76" s="1319"/>
      <c r="H76" s="1319"/>
      <c r="I76" s="1319"/>
      <c r="J76" s="1319"/>
      <c r="K76" s="1319"/>
      <c r="L76" s="1319"/>
      <c r="M76" s="1319"/>
      <c r="N76" s="1319"/>
      <c r="O76" s="1319"/>
      <c r="P76" s="1319"/>
      <c r="Q76" s="1319"/>
      <c r="R76" s="1319"/>
      <c r="S76" s="1319"/>
      <c r="T76" s="1319"/>
      <c r="U76" s="1319"/>
      <c r="V76" s="1319"/>
      <c r="W76" s="1319"/>
      <c r="X76" s="1319"/>
      <c r="Y76" s="1319"/>
      <c r="Z76" s="1319"/>
      <c r="AA76" s="1319"/>
      <c r="AB76" s="1319"/>
      <c r="AC76" s="1319"/>
      <c r="AD76" s="1319"/>
      <c r="AE76" s="1319"/>
      <c r="AF76" s="1319"/>
      <c r="AG76" s="1319"/>
      <c r="AH76" s="1319"/>
      <c r="AI76" s="1319"/>
      <c r="AJ76" s="1319"/>
      <c r="AK76" s="1319"/>
      <c r="AL76" s="1319"/>
      <c r="AM76" s="1319"/>
      <c r="AN76" s="1319"/>
      <c r="AO76" s="1319"/>
      <c r="AP76" s="1319"/>
      <c r="AQ76" s="1319"/>
      <c r="AR76" s="1319"/>
      <c r="AS76" s="1319"/>
      <c r="AT76" s="1319"/>
      <c r="AU76" s="1319"/>
      <c r="AV76" s="1319"/>
      <c r="AW76" s="1319"/>
      <c r="AX76" s="1319"/>
      <c r="AY76" s="1319"/>
      <c r="AZ76" s="1319"/>
      <c r="BA76" s="1319"/>
      <c r="BB76" s="1319"/>
      <c r="BC76" s="1319"/>
      <c r="BD76" s="1319"/>
      <c r="BE76" s="1319"/>
      <c r="BF76" s="1319"/>
      <c r="BG76" s="1319"/>
      <c r="BH76" s="1319"/>
      <c r="BI76" s="1319"/>
      <c r="BJ76" s="1319"/>
      <c r="BK76" s="1319"/>
      <c r="BL76" s="1319"/>
      <c r="BM76" s="1319"/>
      <c r="BN76" s="1319"/>
      <c r="BO76" s="1319"/>
      <c r="BP76" s="1319"/>
      <c r="BQ76" s="1319"/>
    </row>
    <row r="77" spans="1:69" ht="7.5" customHeight="1">
      <c r="A77" s="1319"/>
      <c r="B77" s="1319"/>
      <c r="C77" s="1319"/>
      <c r="D77" s="1319"/>
      <c r="E77" s="1319"/>
      <c r="F77" s="1319"/>
      <c r="G77" s="1319"/>
      <c r="H77" s="1319"/>
      <c r="I77" s="1319"/>
      <c r="J77" s="1319"/>
      <c r="K77" s="1319"/>
      <c r="L77" s="1319"/>
      <c r="M77" s="1319"/>
      <c r="N77" s="1319"/>
      <c r="O77" s="1319"/>
      <c r="P77" s="1319"/>
      <c r="Q77" s="1319"/>
      <c r="R77" s="1319"/>
      <c r="S77" s="1319"/>
      <c r="T77" s="1319"/>
      <c r="U77" s="1319"/>
      <c r="V77" s="1319"/>
      <c r="W77" s="1319"/>
      <c r="X77" s="1319"/>
      <c r="Y77" s="1319"/>
      <c r="Z77" s="1319"/>
      <c r="AA77" s="1319"/>
      <c r="AB77" s="1319"/>
      <c r="AC77" s="1319"/>
      <c r="AD77" s="1319"/>
      <c r="AE77" s="1319"/>
      <c r="AF77" s="1319"/>
      <c r="AG77" s="1319"/>
      <c r="AH77" s="1319"/>
      <c r="AI77" s="1319"/>
      <c r="AJ77" s="1319"/>
      <c r="AK77" s="1319"/>
      <c r="AL77" s="1319"/>
      <c r="AM77" s="1319"/>
      <c r="AN77" s="1319"/>
      <c r="AO77" s="1319"/>
      <c r="AP77" s="1319"/>
      <c r="AQ77" s="1319"/>
      <c r="AR77" s="1319"/>
      <c r="AS77" s="1319"/>
      <c r="AT77" s="1319"/>
      <c r="AU77" s="1319"/>
      <c r="AV77" s="1319"/>
      <c r="AW77" s="1319"/>
      <c r="AX77" s="1319"/>
      <c r="AY77" s="1319"/>
      <c r="AZ77" s="1319"/>
      <c r="BA77" s="1319"/>
      <c r="BB77" s="1319"/>
      <c r="BC77" s="1319"/>
      <c r="BD77" s="1319"/>
      <c r="BE77" s="1319"/>
      <c r="BF77" s="1319"/>
      <c r="BG77" s="1319"/>
      <c r="BH77" s="1319"/>
      <c r="BI77" s="1319"/>
      <c r="BJ77" s="1319"/>
      <c r="BK77" s="1319"/>
      <c r="BL77" s="1319"/>
      <c r="BM77" s="1319"/>
      <c r="BN77" s="1319"/>
      <c r="BO77" s="1319"/>
      <c r="BP77" s="1319"/>
      <c r="BQ77" s="1319"/>
    </row>
    <row r="78" spans="1:69" ht="7.5" customHeight="1">
      <c r="A78" s="1319"/>
      <c r="B78" s="1319"/>
      <c r="C78" s="1319"/>
      <c r="D78" s="1319"/>
      <c r="E78" s="1319"/>
      <c r="F78" s="1319"/>
      <c r="G78" s="1319"/>
      <c r="H78" s="1319"/>
      <c r="I78" s="1319"/>
      <c r="J78" s="1319"/>
      <c r="K78" s="1319"/>
      <c r="L78" s="1319"/>
      <c r="M78" s="1319"/>
      <c r="N78" s="1319"/>
      <c r="O78" s="1319"/>
      <c r="P78" s="1319"/>
      <c r="Q78" s="1319"/>
      <c r="R78" s="1319"/>
      <c r="S78" s="1319"/>
      <c r="T78" s="1319"/>
      <c r="U78" s="1319"/>
      <c r="V78" s="1319"/>
      <c r="W78" s="1319"/>
      <c r="X78" s="1319"/>
      <c r="Y78" s="1319"/>
      <c r="Z78" s="1319"/>
      <c r="AA78" s="1319"/>
      <c r="AB78" s="1319"/>
      <c r="AC78" s="1319"/>
      <c r="AD78" s="1319"/>
      <c r="AE78" s="1319"/>
      <c r="AF78" s="1319"/>
      <c r="AG78" s="1319"/>
      <c r="AH78" s="1319"/>
      <c r="AI78" s="1319"/>
      <c r="AJ78" s="1319"/>
      <c r="AK78" s="1319"/>
      <c r="AL78" s="1319"/>
      <c r="AM78" s="1319"/>
      <c r="AN78" s="1319"/>
      <c r="AO78" s="1319"/>
      <c r="AP78" s="1319"/>
      <c r="AQ78" s="1319"/>
      <c r="AR78" s="1319"/>
      <c r="AS78" s="1319"/>
      <c r="AT78" s="1319"/>
      <c r="AU78" s="1319"/>
      <c r="AV78" s="1319"/>
      <c r="AW78" s="1319"/>
      <c r="AX78" s="1319"/>
      <c r="AY78" s="1319"/>
      <c r="AZ78" s="1319"/>
      <c r="BA78" s="1319"/>
      <c r="BB78" s="1319"/>
      <c r="BC78" s="1319"/>
      <c r="BD78" s="1319"/>
      <c r="BE78" s="1319"/>
      <c r="BF78" s="1319"/>
      <c r="BG78" s="1319"/>
      <c r="BH78" s="1319"/>
      <c r="BI78" s="1319"/>
      <c r="BJ78" s="1319"/>
      <c r="BK78" s="1319"/>
      <c r="BL78" s="1319"/>
      <c r="BM78" s="1319"/>
      <c r="BN78" s="1319"/>
      <c r="BO78" s="1319"/>
      <c r="BP78" s="1319"/>
      <c r="BQ78" s="1319"/>
    </row>
    <row r="79" spans="1:69" ht="7.5" customHeight="1">
      <c r="A79" s="1319"/>
      <c r="B79" s="1319"/>
      <c r="C79" s="1319"/>
      <c r="D79" s="1319"/>
      <c r="E79" s="1319"/>
      <c r="F79" s="1319"/>
      <c r="G79" s="1319"/>
      <c r="H79" s="1319"/>
      <c r="I79" s="1319"/>
      <c r="J79" s="1319"/>
      <c r="K79" s="1319"/>
      <c r="L79" s="1319"/>
      <c r="M79" s="1319"/>
      <c r="N79" s="1319"/>
      <c r="O79" s="1319"/>
      <c r="P79" s="1319"/>
      <c r="Q79" s="1319"/>
      <c r="R79" s="1319"/>
      <c r="S79" s="1319"/>
      <c r="T79" s="1319"/>
      <c r="U79" s="1319"/>
      <c r="V79" s="1319"/>
      <c r="W79" s="1319"/>
      <c r="X79" s="1319"/>
      <c r="Y79" s="1319"/>
      <c r="Z79" s="1319"/>
      <c r="AA79" s="1319"/>
      <c r="AB79" s="1319"/>
      <c r="AC79" s="1319"/>
      <c r="AD79" s="1319"/>
      <c r="AE79" s="1319"/>
      <c r="AF79" s="1319"/>
      <c r="AG79" s="1319"/>
      <c r="AH79" s="1319"/>
      <c r="AI79" s="1319"/>
      <c r="AJ79" s="1319"/>
      <c r="AK79" s="1319"/>
      <c r="AL79" s="1319"/>
      <c r="AM79" s="1319"/>
      <c r="AN79" s="1319"/>
      <c r="AO79" s="1319"/>
      <c r="AP79" s="1319"/>
      <c r="AQ79" s="1319"/>
      <c r="AR79" s="1319"/>
      <c r="AS79" s="1319"/>
      <c r="AT79" s="1319"/>
      <c r="AU79" s="1319"/>
      <c r="AV79" s="1319"/>
      <c r="AW79" s="1319"/>
      <c r="AX79" s="1319"/>
      <c r="AY79" s="1319"/>
      <c r="AZ79" s="1319"/>
      <c r="BA79" s="1319"/>
      <c r="BB79" s="1319"/>
      <c r="BC79" s="1319"/>
      <c r="BD79" s="1319"/>
      <c r="BE79" s="1319"/>
      <c r="BF79" s="1319"/>
      <c r="BG79" s="1319"/>
      <c r="BH79" s="1319"/>
      <c r="BI79" s="1319"/>
      <c r="BJ79" s="1319"/>
      <c r="BK79" s="1319"/>
      <c r="BL79" s="1319"/>
      <c r="BM79" s="1319"/>
      <c r="BN79" s="1319"/>
      <c r="BO79" s="1319"/>
      <c r="BP79" s="1319"/>
      <c r="BQ79" s="1319"/>
    </row>
    <row r="80" spans="1:69" ht="7.5" customHeight="1">
      <c r="A80" s="1319"/>
      <c r="B80" s="1319"/>
      <c r="C80" s="1319"/>
      <c r="D80" s="1319"/>
      <c r="E80" s="1319"/>
      <c r="F80" s="1319"/>
      <c r="G80" s="1319"/>
      <c r="H80" s="1319"/>
      <c r="I80" s="1319"/>
      <c r="J80" s="1319"/>
      <c r="K80" s="1319"/>
      <c r="L80" s="1319"/>
      <c r="M80" s="1319"/>
      <c r="N80" s="1319"/>
      <c r="O80" s="1319"/>
      <c r="P80" s="1319"/>
      <c r="Q80" s="1319"/>
      <c r="R80" s="1319"/>
      <c r="S80" s="1319"/>
      <c r="T80" s="1319"/>
      <c r="U80" s="1319"/>
      <c r="V80" s="1319"/>
      <c r="W80" s="1319"/>
      <c r="X80" s="1319"/>
      <c r="Y80" s="1319"/>
      <c r="Z80" s="1319"/>
      <c r="AA80" s="1319"/>
      <c r="AB80" s="1319"/>
      <c r="AC80" s="1319"/>
      <c r="AD80" s="1319"/>
      <c r="AE80" s="1319"/>
      <c r="AF80" s="1319"/>
      <c r="AG80" s="1319"/>
      <c r="AH80" s="1319"/>
      <c r="AI80" s="1319"/>
      <c r="AJ80" s="1319"/>
      <c r="AK80" s="1319"/>
      <c r="AL80" s="1319"/>
      <c r="AM80" s="1319"/>
      <c r="AN80" s="1319"/>
      <c r="AO80" s="1319"/>
      <c r="AP80" s="1319"/>
      <c r="AQ80" s="1319"/>
      <c r="AR80" s="1319"/>
      <c r="AS80" s="1319"/>
      <c r="AT80" s="1319"/>
      <c r="AU80" s="1319"/>
      <c r="AV80" s="1319"/>
      <c r="AW80" s="1319"/>
      <c r="AX80" s="1319"/>
      <c r="AY80" s="1319"/>
      <c r="AZ80" s="1319"/>
      <c r="BA80" s="1319"/>
      <c r="BB80" s="1319"/>
      <c r="BC80" s="1319"/>
      <c r="BD80" s="1319"/>
      <c r="BE80" s="1319"/>
      <c r="BF80" s="1319"/>
      <c r="BG80" s="1319"/>
      <c r="BH80" s="1319"/>
      <c r="BI80" s="1319"/>
      <c r="BJ80" s="1319"/>
      <c r="BK80" s="1319"/>
      <c r="BL80" s="1319"/>
      <c r="BM80" s="1319"/>
      <c r="BN80" s="1319"/>
      <c r="BO80" s="1319"/>
      <c r="BP80" s="1319"/>
      <c r="BQ80" s="1319"/>
    </row>
    <row r="81" spans="1:71" ht="7.5" customHeight="1">
      <c r="A81" s="1319"/>
      <c r="B81" s="1319"/>
      <c r="C81" s="1319"/>
      <c r="D81" s="1319"/>
      <c r="E81" s="1319"/>
      <c r="F81" s="1319"/>
      <c r="G81" s="1319"/>
      <c r="H81" s="1319"/>
      <c r="I81" s="1319"/>
      <c r="J81" s="1319"/>
      <c r="K81" s="1319"/>
      <c r="L81" s="1319"/>
      <c r="M81" s="1319"/>
      <c r="N81" s="1319"/>
      <c r="O81" s="1319"/>
      <c r="P81" s="1319"/>
      <c r="Q81" s="1319"/>
      <c r="R81" s="1319"/>
      <c r="S81" s="1319"/>
      <c r="T81" s="1319"/>
      <c r="U81" s="1319"/>
      <c r="V81" s="1319"/>
      <c r="W81" s="1319"/>
      <c r="X81" s="1319"/>
      <c r="Y81" s="1319"/>
      <c r="Z81" s="1319"/>
      <c r="AA81" s="1319"/>
      <c r="AB81" s="1319"/>
      <c r="AC81" s="1319"/>
      <c r="AD81" s="1319"/>
      <c r="AE81" s="1319"/>
      <c r="AF81" s="1319"/>
      <c r="AG81" s="1319"/>
      <c r="AH81" s="1319"/>
      <c r="AI81" s="1319"/>
      <c r="AJ81" s="1319"/>
      <c r="AK81" s="1319"/>
      <c r="AL81" s="1319"/>
      <c r="AM81" s="1319"/>
      <c r="AN81" s="1319"/>
      <c r="AO81" s="1319"/>
      <c r="AP81" s="1319"/>
      <c r="AQ81" s="1319"/>
      <c r="AR81" s="1319"/>
      <c r="AS81" s="1319"/>
      <c r="AT81" s="1319"/>
      <c r="AU81" s="1319"/>
      <c r="AV81" s="1319"/>
      <c r="AW81" s="1319"/>
      <c r="AX81" s="1319"/>
      <c r="AY81" s="1319"/>
      <c r="AZ81" s="1319"/>
      <c r="BA81" s="1319"/>
      <c r="BB81" s="1319"/>
      <c r="BC81" s="1319"/>
      <c r="BD81" s="1319"/>
      <c r="BE81" s="1319"/>
      <c r="BF81" s="1319"/>
      <c r="BG81" s="1319"/>
      <c r="BH81" s="1319"/>
      <c r="BI81" s="1319"/>
      <c r="BJ81" s="1319"/>
      <c r="BK81" s="1319"/>
      <c r="BL81" s="1319"/>
      <c r="BM81" s="1319"/>
      <c r="BN81" s="1319"/>
      <c r="BO81" s="1319"/>
      <c r="BP81" s="1319"/>
      <c r="BQ81" s="1319"/>
    </row>
    <row r="82" spans="1:71" ht="7.5" customHeight="1">
      <c r="A82" s="1319"/>
      <c r="B82" s="1319"/>
      <c r="C82" s="1319"/>
      <c r="D82" s="1319"/>
      <c r="E82" s="1319"/>
      <c r="F82" s="1319"/>
      <c r="G82" s="1319"/>
      <c r="H82" s="1319"/>
      <c r="I82" s="1319"/>
      <c r="J82" s="1319"/>
      <c r="K82" s="1319"/>
      <c r="L82" s="1319"/>
      <c r="M82" s="1319"/>
      <c r="N82" s="1319"/>
      <c r="O82" s="1319"/>
      <c r="P82" s="1319"/>
      <c r="Q82" s="1319"/>
      <c r="R82" s="1319"/>
      <c r="S82" s="1319"/>
      <c r="T82" s="1319"/>
      <c r="U82" s="1319"/>
      <c r="V82" s="1319"/>
      <c r="W82" s="1319"/>
      <c r="X82" s="1319"/>
      <c r="Y82" s="1319"/>
      <c r="Z82" s="1319"/>
      <c r="AA82" s="1319"/>
      <c r="AB82" s="1319"/>
      <c r="AC82" s="1319"/>
      <c r="AD82" s="1319"/>
      <c r="AE82" s="1319"/>
      <c r="AF82" s="1319"/>
      <c r="AG82" s="1319"/>
      <c r="AH82" s="1319"/>
      <c r="AI82" s="1319"/>
      <c r="AJ82" s="1319"/>
      <c r="AK82" s="1319"/>
      <c r="AL82" s="1319"/>
      <c r="AM82" s="1319"/>
      <c r="AN82" s="1319"/>
      <c r="AO82" s="1319"/>
      <c r="AP82" s="1319"/>
      <c r="AQ82" s="1319"/>
      <c r="AR82" s="1319"/>
      <c r="AS82" s="1319"/>
      <c r="AT82" s="1319"/>
      <c r="AU82" s="1319"/>
      <c r="AV82" s="1319"/>
      <c r="AW82" s="1319"/>
      <c r="AX82" s="1319"/>
      <c r="AY82" s="1319"/>
      <c r="AZ82" s="1319"/>
      <c r="BA82" s="1319"/>
      <c r="BB82" s="1319"/>
      <c r="BC82" s="1319"/>
      <c r="BD82" s="1319"/>
      <c r="BE82" s="1319"/>
      <c r="BF82" s="1319"/>
      <c r="BG82" s="1319"/>
      <c r="BH82" s="1319"/>
      <c r="BI82" s="1319"/>
      <c r="BJ82" s="1319"/>
      <c r="BK82" s="1319"/>
      <c r="BL82" s="1319"/>
      <c r="BM82" s="1319"/>
      <c r="BN82" s="1319"/>
      <c r="BO82" s="1319"/>
      <c r="BP82" s="1319"/>
      <c r="BQ82" s="1319"/>
    </row>
    <row r="83" spans="1:71" ht="7.5" customHeight="1">
      <c r="A83" s="1319"/>
      <c r="B83" s="1319"/>
      <c r="C83" s="1319"/>
      <c r="D83" s="1319"/>
      <c r="E83" s="1319"/>
      <c r="F83" s="1319"/>
      <c r="G83" s="1319"/>
      <c r="H83" s="1319"/>
      <c r="I83" s="1319"/>
      <c r="J83" s="1319"/>
      <c r="K83" s="1319"/>
      <c r="L83" s="1319"/>
      <c r="M83" s="1319"/>
      <c r="N83" s="1319"/>
      <c r="O83" s="1319"/>
      <c r="P83" s="1319"/>
      <c r="Q83" s="1319"/>
      <c r="R83" s="1319"/>
      <c r="S83" s="1319"/>
      <c r="T83" s="1319"/>
      <c r="U83" s="1319"/>
      <c r="V83" s="1319"/>
      <c r="W83" s="1319"/>
      <c r="X83" s="1319"/>
      <c r="Y83" s="1319"/>
      <c r="Z83" s="1319"/>
      <c r="AA83" s="1319"/>
      <c r="AB83" s="1319"/>
      <c r="AC83" s="1319"/>
      <c r="AD83" s="1319"/>
      <c r="AE83" s="1319"/>
      <c r="AF83" s="1319"/>
      <c r="AG83" s="1319"/>
      <c r="AH83" s="1319"/>
      <c r="AI83" s="1319"/>
      <c r="AJ83" s="1319"/>
      <c r="AK83" s="1319"/>
      <c r="AL83" s="1319"/>
      <c r="AM83" s="1319"/>
      <c r="AN83" s="1319"/>
      <c r="AO83" s="1319"/>
      <c r="AP83" s="1319"/>
      <c r="AQ83" s="1319"/>
      <c r="AR83" s="1319"/>
      <c r="AS83" s="1319"/>
      <c r="AT83" s="1319"/>
      <c r="AU83" s="1319"/>
      <c r="AV83" s="1319"/>
      <c r="AW83" s="1319"/>
      <c r="AX83" s="1319"/>
      <c r="AY83" s="1319"/>
      <c r="AZ83" s="1319"/>
      <c r="BA83" s="1319"/>
      <c r="BB83" s="1319"/>
      <c r="BC83" s="1319"/>
      <c r="BD83" s="1319"/>
      <c r="BE83" s="1319"/>
      <c r="BF83" s="1319"/>
      <c r="BG83" s="1319"/>
      <c r="BH83" s="1319"/>
      <c r="BI83" s="1319"/>
      <c r="BJ83" s="1319"/>
      <c r="BK83" s="1319"/>
      <c r="BL83" s="1319"/>
      <c r="BM83" s="1319"/>
      <c r="BN83" s="1319"/>
      <c r="BO83" s="1319"/>
      <c r="BP83" s="1319"/>
      <c r="BQ83" s="1319"/>
    </row>
    <row r="84" spans="1:71" ht="7.5" customHeight="1">
      <c r="A84" s="1319"/>
      <c r="B84" s="1319"/>
      <c r="C84" s="1319"/>
      <c r="D84" s="1319"/>
      <c r="E84" s="1319"/>
      <c r="F84" s="1319"/>
      <c r="G84" s="1319"/>
      <c r="H84" s="1319"/>
      <c r="I84" s="1319"/>
      <c r="J84" s="1319"/>
      <c r="K84" s="1319"/>
      <c r="L84" s="1319"/>
      <c r="M84" s="1319"/>
      <c r="N84" s="1319"/>
      <c r="O84" s="1319"/>
      <c r="P84" s="1319"/>
      <c r="Q84" s="1319"/>
      <c r="R84" s="1319"/>
      <c r="S84" s="1319"/>
      <c r="T84" s="1319"/>
      <c r="U84" s="1319"/>
      <c r="V84" s="1319"/>
      <c r="W84" s="1319"/>
      <c r="X84" s="1319"/>
      <c r="Y84" s="1319"/>
      <c r="Z84" s="1319"/>
      <c r="AA84" s="1319"/>
      <c r="AB84" s="1319"/>
      <c r="AC84" s="1319"/>
      <c r="AD84" s="1319"/>
      <c r="AE84" s="1319"/>
      <c r="AF84" s="1319"/>
      <c r="AG84" s="1319"/>
      <c r="AH84" s="1319"/>
      <c r="AI84" s="1319"/>
      <c r="AJ84" s="1319"/>
      <c r="AK84" s="1319"/>
      <c r="AL84" s="1319"/>
      <c r="AM84" s="1319"/>
      <c r="AN84" s="1319"/>
      <c r="AO84" s="1319"/>
      <c r="AP84" s="1319"/>
      <c r="AQ84" s="1319"/>
      <c r="AR84" s="1319"/>
      <c r="AS84" s="1319"/>
      <c r="AT84" s="1319"/>
      <c r="AU84" s="1319"/>
      <c r="AV84" s="1319"/>
      <c r="AW84" s="1319"/>
      <c r="AX84" s="1319"/>
      <c r="AY84" s="1319"/>
      <c r="AZ84" s="1319"/>
      <c r="BA84" s="1319"/>
      <c r="BB84" s="1319"/>
      <c r="BC84" s="1319"/>
      <c r="BD84" s="1319"/>
      <c r="BE84" s="1319"/>
      <c r="BF84" s="1319"/>
      <c r="BG84" s="1319"/>
      <c r="BH84" s="1319"/>
      <c r="BI84" s="1319"/>
      <c r="BJ84" s="1319"/>
      <c r="BK84" s="1319"/>
      <c r="BL84" s="1319"/>
      <c r="BM84" s="1319"/>
      <c r="BN84" s="1319"/>
      <c r="BO84" s="1319"/>
      <c r="BP84" s="1319"/>
      <c r="BQ84" s="1319"/>
    </row>
    <row r="85" spans="1:71" ht="7.5" customHeight="1">
      <c r="A85" s="1319"/>
      <c r="B85" s="1319"/>
      <c r="C85" s="1319"/>
      <c r="D85" s="1319"/>
      <c r="E85" s="1319"/>
      <c r="F85" s="1319"/>
      <c r="G85" s="1319"/>
      <c r="H85" s="1319"/>
      <c r="I85" s="1319"/>
      <c r="J85" s="1319"/>
      <c r="K85" s="1319"/>
      <c r="L85" s="1319"/>
      <c r="M85" s="1319"/>
      <c r="N85" s="1319"/>
      <c r="O85" s="1319"/>
      <c r="P85" s="1319"/>
      <c r="Q85" s="1319"/>
      <c r="R85" s="1319"/>
      <c r="S85" s="1319"/>
      <c r="T85" s="1319"/>
      <c r="U85" s="1319"/>
      <c r="V85" s="1319"/>
      <c r="W85" s="1319"/>
      <c r="X85" s="1319"/>
      <c r="Y85" s="1319"/>
      <c r="Z85" s="1319"/>
      <c r="AA85" s="1319"/>
      <c r="AB85" s="1319"/>
      <c r="AC85" s="1319"/>
      <c r="AD85" s="1319"/>
      <c r="AE85" s="1319"/>
      <c r="AF85" s="1319"/>
      <c r="AG85" s="1319"/>
      <c r="AH85" s="1319"/>
      <c r="AI85" s="1319"/>
      <c r="AJ85" s="1319"/>
      <c r="AK85" s="1319"/>
      <c r="AL85" s="1319"/>
      <c r="AM85" s="1319"/>
      <c r="AN85" s="1319"/>
      <c r="AO85" s="1319"/>
      <c r="AP85" s="1319"/>
      <c r="AQ85" s="1319"/>
      <c r="AR85" s="1319"/>
      <c r="AS85" s="1319"/>
      <c r="AT85" s="1319"/>
      <c r="AU85" s="1319"/>
      <c r="AV85" s="1319"/>
      <c r="AW85" s="1319"/>
      <c r="AX85" s="1319"/>
      <c r="AY85" s="1319"/>
      <c r="AZ85" s="1319"/>
      <c r="BA85" s="1319"/>
      <c r="BB85" s="1319"/>
      <c r="BC85" s="1319"/>
      <c r="BD85" s="1319"/>
      <c r="BE85" s="1319"/>
      <c r="BF85" s="1319"/>
      <c r="BG85" s="1319"/>
      <c r="BH85" s="1319"/>
      <c r="BI85" s="1319"/>
      <c r="BJ85" s="1319"/>
      <c r="BK85" s="1319"/>
      <c r="BL85" s="1319"/>
      <c r="BM85" s="1319"/>
      <c r="BN85" s="1319"/>
      <c r="BO85" s="1319"/>
      <c r="BP85" s="1319"/>
      <c r="BQ85" s="1319"/>
    </row>
    <row r="86" spans="1:71" ht="7.5" customHeight="1">
      <c r="A86" s="1319"/>
      <c r="B86" s="1319"/>
      <c r="C86" s="1319"/>
      <c r="D86" s="1319"/>
      <c r="E86" s="1319"/>
      <c r="F86" s="1319"/>
      <c r="G86" s="1319"/>
      <c r="H86" s="1319"/>
      <c r="I86" s="1319"/>
      <c r="J86" s="1319"/>
      <c r="K86" s="1319"/>
      <c r="L86" s="1319"/>
      <c r="M86" s="1319"/>
      <c r="N86" s="1319"/>
      <c r="O86" s="1319"/>
      <c r="P86" s="1319"/>
      <c r="Q86" s="1319"/>
      <c r="R86" s="1319"/>
      <c r="S86" s="1319"/>
      <c r="T86" s="1319"/>
      <c r="U86" s="1319"/>
      <c r="V86" s="1319"/>
      <c r="W86" s="1319"/>
      <c r="X86" s="1319"/>
      <c r="Y86" s="1319"/>
      <c r="Z86" s="1319"/>
      <c r="AA86" s="1319"/>
      <c r="AB86" s="1319"/>
      <c r="AC86" s="1319"/>
      <c r="AD86" s="1319"/>
      <c r="AE86" s="1319"/>
      <c r="AF86" s="1319"/>
      <c r="AG86" s="1319"/>
      <c r="AH86" s="1319"/>
      <c r="AI86" s="1319"/>
      <c r="AJ86" s="1319"/>
      <c r="AK86" s="1319"/>
      <c r="AL86" s="1319"/>
      <c r="AM86" s="1319"/>
      <c r="AN86" s="1319"/>
      <c r="AO86" s="1319"/>
      <c r="AP86" s="1319"/>
      <c r="AQ86" s="1319"/>
      <c r="AR86" s="1319"/>
      <c r="AS86" s="1319"/>
      <c r="AT86" s="1319"/>
      <c r="AU86" s="1319"/>
      <c r="AV86" s="1319"/>
      <c r="AW86" s="1319"/>
      <c r="AX86" s="1319"/>
      <c r="AY86" s="1319"/>
      <c r="AZ86" s="1319"/>
      <c r="BA86" s="1319"/>
      <c r="BB86" s="1319"/>
      <c r="BC86" s="1319"/>
      <c r="BD86" s="1319"/>
      <c r="BE86" s="1319"/>
      <c r="BF86" s="1319"/>
      <c r="BG86" s="1319"/>
      <c r="BH86" s="1319"/>
      <c r="BI86" s="1319"/>
      <c r="BJ86" s="1319"/>
      <c r="BK86" s="1319"/>
      <c r="BL86" s="1319"/>
      <c r="BM86" s="1319"/>
      <c r="BN86" s="1319"/>
      <c r="BO86" s="1319"/>
      <c r="BP86" s="1319"/>
      <c r="BQ86" s="1319"/>
    </row>
    <row r="87" spans="1:71" ht="7.5" customHeight="1">
      <c r="A87" s="1319"/>
      <c r="B87" s="1319"/>
      <c r="C87" s="1319"/>
      <c r="D87" s="1319"/>
      <c r="E87" s="1319"/>
      <c r="F87" s="1319"/>
      <c r="G87" s="1319"/>
      <c r="H87" s="1319"/>
      <c r="I87" s="1319"/>
      <c r="J87" s="1319"/>
      <c r="K87" s="1319"/>
      <c r="L87" s="1319"/>
      <c r="M87" s="1319"/>
      <c r="N87" s="1319"/>
      <c r="O87" s="1319"/>
      <c r="P87" s="1319"/>
      <c r="Q87" s="1319"/>
      <c r="R87" s="1319"/>
      <c r="S87" s="1319"/>
      <c r="T87" s="1319"/>
      <c r="U87" s="1319"/>
      <c r="V87" s="1319"/>
      <c r="W87" s="1319"/>
      <c r="X87" s="1319"/>
      <c r="Y87" s="1319"/>
      <c r="Z87" s="1319"/>
      <c r="AA87" s="1319"/>
      <c r="AB87" s="1319"/>
      <c r="AC87" s="1319"/>
      <c r="AD87" s="1319"/>
      <c r="AE87" s="1319"/>
      <c r="AF87" s="1319"/>
      <c r="AG87" s="1319"/>
      <c r="AH87" s="1319"/>
      <c r="AI87" s="1319"/>
      <c r="AJ87" s="1319"/>
      <c r="AK87" s="1319"/>
      <c r="AL87" s="1319"/>
      <c r="AM87" s="1319"/>
      <c r="AN87" s="1319"/>
      <c r="AO87" s="1319"/>
      <c r="AP87" s="1319"/>
      <c r="AQ87" s="1319"/>
      <c r="AR87" s="1319"/>
      <c r="AS87" s="1319"/>
      <c r="AT87" s="1319"/>
      <c r="AU87" s="1319"/>
      <c r="AV87" s="1319"/>
      <c r="AW87" s="1319"/>
      <c r="AX87" s="1319"/>
      <c r="AY87" s="1319"/>
      <c r="AZ87" s="1319"/>
      <c r="BA87" s="1319"/>
      <c r="BB87" s="1319"/>
      <c r="BC87" s="1319"/>
      <c r="BD87" s="1319"/>
      <c r="BE87" s="1319"/>
      <c r="BF87" s="1319"/>
      <c r="BG87" s="1319"/>
      <c r="BH87" s="1319"/>
      <c r="BI87" s="1319"/>
      <c r="BJ87" s="1319"/>
      <c r="BK87" s="1319"/>
      <c r="BL87" s="1319"/>
      <c r="BM87" s="1319"/>
      <c r="BN87" s="1319"/>
      <c r="BO87" s="1319"/>
      <c r="BP87" s="1319"/>
      <c r="BQ87" s="1319"/>
    </row>
    <row r="88" spans="1:71" ht="7.5" customHeight="1">
      <c r="A88" s="1319"/>
      <c r="B88" s="1319"/>
      <c r="C88" s="1319"/>
      <c r="D88" s="1319"/>
      <c r="E88" s="1319"/>
      <c r="F88" s="1319"/>
      <c r="G88" s="1319"/>
      <c r="H88" s="1319"/>
      <c r="I88" s="1319"/>
      <c r="J88" s="1319"/>
      <c r="K88" s="1319"/>
      <c r="L88" s="1319"/>
      <c r="M88" s="1319"/>
      <c r="N88" s="1319"/>
      <c r="O88" s="1319"/>
      <c r="P88" s="1319"/>
      <c r="Q88" s="1319"/>
      <c r="R88" s="1319"/>
      <c r="S88" s="1319"/>
      <c r="T88" s="1319"/>
      <c r="U88" s="1319"/>
      <c r="V88" s="1319"/>
      <c r="W88" s="1319"/>
      <c r="X88" s="1319"/>
      <c r="Y88" s="1319"/>
      <c r="Z88" s="1319"/>
      <c r="AA88" s="1319"/>
      <c r="AB88" s="1319"/>
      <c r="AC88" s="1319"/>
      <c r="AD88" s="1319"/>
      <c r="AE88" s="1319"/>
      <c r="AF88" s="1319"/>
      <c r="AG88" s="1319"/>
      <c r="AH88" s="1319"/>
      <c r="AI88" s="1319"/>
      <c r="AJ88" s="1319"/>
      <c r="AK88" s="1319"/>
      <c r="AL88" s="1319"/>
      <c r="AM88" s="1319"/>
      <c r="AN88" s="1319"/>
      <c r="AO88" s="1319"/>
      <c r="AP88" s="1319"/>
      <c r="AQ88" s="1319"/>
      <c r="AR88" s="1319"/>
      <c r="AS88" s="1319"/>
      <c r="AT88" s="1319"/>
      <c r="AU88" s="1319"/>
      <c r="AV88" s="1319"/>
      <c r="AW88" s="1319"/>
      <c r="AX88" s="1319"/>
      <c r="AY88" s="1319"/>
      <c r="AZ88" s="1319"/>
      <c r="BA88" s="1319"/>
      <c r="BB88" s="1319"/>
      <c r="BC88" s="1319"/>
      <c r="BD88" s="1319"/>
      <c r="BE88" s="1319"/>
      <c r="BF88" s="1319"/>
      <c r="BG88" s="1319"/>
      <c r="BH88" s="1319"/>
      <c r="BI88" s="1319"/>
      <c r="BJ88" s="1319"/>
      <c r="BK88" s="1319"/>
      <c r="BL88" s="1319"/>
      <c r="BM88" s="1319"/>
      <c r="BN88" s="1319"/>
      <c r="BO88" s="1319"/>
      <c r="BP88" s="1319"/>
      <c r="BQ88" s="1319"/>
    </row>
    <row r="89" spans="1:71" ht="7.5" customHeight="1">
      <c r="A89" s="1319"/>
      <c r="B89" s="1319"/>
      <c r="C89" s="1319"/>
      <c r="D89" s="1319"/>
      <c r="E89" s="1319"/>
      <c r="F89" s="1319"/>
      <c r="G89" s="1319"/>
      <c r="H89" s="1319"/>
      <c r="I89" s="1319"/>
      <c r="J89" s="1319"/>
      <c r="K89" s="1319"/>
      <c r="L89" s="1319"/>
      <c r="M89" s="1319"/>
      <c r="N89" s="1319"/>
      <c r="O89" s="1319"/>
      <c r="P89" s="1319"/>
      <c r="Q89" s="1319"/>
      <c r="R89" s="1319"/>
      <c r="S89" s="1319"/>
      <c r="T89" s="1319"/>
      <c r="U89" s="1319"/>
      <c r="V89" s="1319"/>
      <c r="W89" s="1319"/>
      <c r="X89" s="1319"/>
      <c r="Y89" s="1319"/>
      <c r="Z89" s="1319"/>
      <c r="AA89" s="1319"/>
      <c r="AB89" s="1319"/>
      <c r="AC89" s="1319"/>
      <c r="AD89" s="1319"/>
      <c r="AE89" s="1319"/>
      <c r="AF89" s="1319"/>
      <c r="AG89" s="1319"/>
      <c r="AH89" s="1319"/>
      <c r="AI89" s="1319"/>
      <c r="AJ89" s="1319"/>
      <c r="AK89" s="1319"/>
      <c r="AL89" s="1319"/>
      <c r="AM89" s="1319"/>
      <c r="AN89" s="1319"/>
      <c r="AO89" s="1319"/>
      <c r="AP89" s="1319"/>
      <c r="AQ89" s="1319"/>
      <c r="AR89" s="1319"/>
      <c r="AS89" s="1319"/>
      <c r="AT89" s="1319"/>
      <c r="AU89" s="1319"/>
      <c r="AV89" s="1319"/>
      <c r="AW89" s="1319"/>
      <c r="AX89" s="1319"/>
      <c r="AY89" s="1319"/>
      <c r="AZ89" s="1319"/>
      <c r="BA89" s="1319"/>
      <c r="BB89" s="1319"/>
      <c r="BC89" s="1319"/>
      <c r="BD89" s="1319"/>
      <c r="BE89" s="1319"/>
      <c r="BF89" s="1319"/>
      <c r="BG89" s="1319"/>
      <c r="BH89" s="1319"/>
      <c r="BI89" s="1319"/>
      <c r="BJ89" s="1319"/>
      <c r="BK89" s="1319"/>
      <c r="BL89" s="1319"/>
      <c r="BM89" s="1319"/>
      <c r="BN89" s="1319"/>
      <c r="BO89" s="1319"/>
      <c r="BP89" s="1319"/>
      <c r="BQ89" s="1319"/>
    </row>
    <row r="90" spans="1:71" ht="7.5" customHeight="1">
      <c r="A90" s="1319"/>
      <c r="B90" s="1319"/>
      <c r="C90" s="1319"/>
      <c r="D90" s="1319"/>
      <c r="E90" s="1319"/>
      <c r="F90" s="1319"/>
      <c r="G90" s="1319"/>
      <c r="H90" s="1319"/>
      <c r="I90" s="1319"/>
      <c r="J90" s="1319"/>
      <c r="K90" s="1319"/>
      <c r="L90" s="1319"/>
      <c r="M90" s="1319"/>
      <c r="N90" s="1319"/>
      <c r="O90" s="1319"/>
      <c r="P90" s="1319"/>
      <c r="Q90" s="1319"/>
      <c r="R90" s="1319"/>
      <c r="S90" s="1319"/>
      <c r="T90" s="1319"/>
      <c r="U90" s="1319"/>
      <c r="V90" s="1319"/>
      <c r="W90" s="1319"/>
      <c r="X90" s="1319"/>
      <c r="Y90" s="1319"/>
      <c r="Z90" s="1319"/>
      <c r="AA90" s="1319"/>
      <c r="AB90" s="1319"/>
      <c r="AC90" s="1319"/>
      <c r="AD90" s="1319"/>
      <c r="AE90" s="1319"/>
      <c r="AF90" s="1319"/>
      <c r="AG90" s="1319"/>
      <c r="AH90" s="1319"/>
      <c r="AI90" s="1319"/>
      <c r="AJ90" s="1319"/>
      <c r="AK90" s="1319"/>
      <c r="AL90" s="1319"/>
      <c r="AM90" s="1319"/>
      <c r="AN90" s="1319"/>
      <c r="AO90" s="1319"/>
      <c r="AP90" s="1319"/>
      <c r="AQ90" s="1319"/>
      <c r="AR90" s="1319"/>
      <c r="AS90" s="1319"/>
      <c r="AT90" s="1319"/>
      <c r="AU90" s="1319"/>
      <c r="AV90" s="1319"/>
      <c r="AW90" s="1319"/>
      <c r="AX90" s="1319"/>
      <c r="AY90" s="1319"/>
      <c r="AZ90" s="1319"/>
      <c r="BA90" s="1319"/>
      <c r="BB90" s="1319"/>
      <c r="BC90" s="1319"/>
      <c r="BD90" s="1319"/>
      <c r="BE90" s="1319"/>
      <c r="BF90" s="1319"/>
      <c r="BG90" s="1319"/>
      <c r="BH90" s="1319"/>
      <c r="BI90" s="1319"/>
      <c r="BJ90" s="1319"/>
      <c r="BK90" s="1319"/>
      <c r="BL90" s="1319"/>
      <c r="BM90" s="1319"/>
      <c r="BN90" s="1319"/>
      <c r="BO90" s="1319"/>
      <c r="BP90" s="1319"/>
      <c r="BQ90" s="1319"/>
    </row>
    <row r="91" spans="1:71" ht="7.5" customHeight="1">
      <c r="A91" s="1319"/>
      <c r="B91" s="1319"/>
      <c r="C91" s="1319"/>
      <c r="D91" s="1319"/>
      <c r="E91" s="1319"/>
      <c r="F91" s="1319"/>
      <c r="G91" s="1319"/>
      <c r="H91" s="1319"/>
      <c r="I91" s="1319"/>
      <c r="J91" s="1319"/>
      <c r="K91" s="1319"/>
      <c r="L91" s="1319"/>
      <c r="M91" s="1319"/>
      <c r="N91" s="1319"/>
      <c r="O91" s="1319"/>
      <c r="P91" s="1319"/>
      <c r="Q91" s="1319"/>
      <c r="R91" s="1319"/>
      <c r="S91" s="1319"/>
      <c r="T91" s="1319"/>
      <c r="U91" s="1319"/>
      <c r="V91" s="1319"/>
      <c r="W91" s="1319"/>
      <c r="X91" s="1319"/>
      <c r="Y91" s="1319"/>
      <c r="Z91" s="1319"/>
      <c r="AA91" s="1319"/>
      <c r="AB91" s="1319"/>
      <c r="AC91" s="1319"/>
      <c r="AD91" s="1319"/>
      <c r="AE91" s="1319"/>
      <c r="AF91" s="1319"/>
      <c r="AG91" s="1319"/>
      <c r="AH91" s="1319"/>
      <c r="AI91" s="1319"/>
      <c r="AJ91" s="1319"/>
      <c r="AK91" s="1319"/>
      <c r="AL91" s="1319"/>
      <c r="AM91" s="1319"/>
      <c r="AN91" s="1319"/>
      <c r="AO91" s="1319"/>
      <c r="AP91" s="1319"/>
      <c r="AQ91" s="1319"/>
      <c r="AR91" s="1319"/>
      <c r="AS91" s="1319"/>
      <c r="AT91" s="1319"/>
      <c r="AU91" s="1319"/>
      <c r="AV91" s="1319"/>
      <c r="AW91" s="1319"/>
      <c r="AX91" s="1319"/>
      <c r="AY91" s="1319"/>
      <c r="AZ91" s="1319"/>
      <c r="BA91" s="1319"/>
      <c r="BB91" s="1319"/>
      <c r="BC91" s="1319"/>
      <c r="BD91" s="1319"/>
      <c r="BE91" s="1319"/>
      <c r="BF91" s="1319"/>
      <c r="BG91" s="1319"/>
      <c r="BH91" s="1319"/>
      <c r="BI91" s="1319"/>
      <c r="BJ91" s="1319"/>
      <c r="BK91" s="1319"/>
      <c r="BL91" s="1319"/>
      <c r="BM91" s="1319"/>
      <c r="BN91" s="1319"/>
      <c r="BO91" s="1319"/>
      <c r="BP91" s="1319"/>
      <c r="BQ91" s="1319"/>
    </row>
    <row r="92" spans="1:71" ht="7.5" customHeight="1">
      <c r="A92" s="1319"/>
      <c r="B92" s="1319"/>
      <c r="C92" s="1319"/>
      <c r="D92" s="1319"/>
      <c r="E92" s="1319"/>
      <c r="F92" s="1319"/>
      <c r="G92" s="1319"/>
      <c r="H92" s="1319"/>
      <c r="I92" s="1319"/>
      <c r="J92" s="1319"/>
      <c r="K92" s="1319"/>
      <c r="L92" s="1319"/>
      <c r="M92" s="1319"/>
      <c r="N92" s="1319"/>
      <c r="O92" s="1319"/>
      <c r="P92" s="1319"/>
      <c r="Q92" s="1319"/>
      <c r="R92" s="1319"/>
      <c r="S92" s="1319"/>
      <c r="T92" s="1319"/>
      <c r="U92" s="1319"/>
      <c r="V92" s="1319"/>
      <c r="W92" s="1319"/>
      <c r="X92" s="1319"/>
      <c r="Y92" s="1319"/>
      <c r="Z92" s="1319"/>
      <c r="AA92" s="1319"/>
      <c r="AB92" s="1319"/>
      <c r="AC92" s="1319"/>
      <c r="AD92" s="1319"/>
      <c r="AE92" s="1319"/>
      <c r="AF92" s="1319"/>
      <c r="AG92" s="1319"/>
      <c r="AH92" s="1319"/>
      <c r="AI92" s="1319"/>
      <c r="AJ92" s="1319"/>
      <c r="AK92" s="1319"/>
      <c r="AL92" s="1319"/>
      <c r="AM92" s="1319"/>
      <c r="AN92" s="1319"/>
      <c r="AO92" s="1319"/>
      <c r="AP92" s="1319"/>
      <c r="AQ92" s="1319"/>
      <c r="AR92" s="1319"/>
      <c r="AS92" s="1319"/>
      <c r="AT92" s="1319"/>
      <c r="AU92" s="1319"/>
      <c r="AV92" s="1319"/>
      <c r="AW92" s="1319"/>
      <c r="AX92" s="1319"/>
      <c r="AY92" s="1319"/>
      <c r="AZ92" s="1319"/>
      <c r="BA92" s="1319"/>
      <c r="BB92" s="1319"/>
      <c r="BC92" s="1319"/>
      <c r="BD92" s="1319"/>
      <c r="BE92" s="1319"/>
      <c r="BF92" s="1319"/>
      <c r="BG92" s="1319"/>
      <c r="BH92" s="1319"/>
      <c r="BI92" s="1319"/>
      <c r="BJ92" s="1319"/>
      <c r="BK92" s="1319"/>
      <c r="BL92" s="1319"/>
      <c r="BM92" s="1319"/>
      <c r="BN92" s="1319"/>
      <c r="BO92" s="1319"/>
      <c r="BP92" s="1319"/>
      <c r="BQ92" s="1319"/>
    </row>
    <row r="93" spans="1:71" ht="7.5" customHeight="1">
      <c r="A93" s="1319"/>
      <c r="B93" s="1319"/>
      <c r="C93" s="1319"/>
      <c r="D93" s="1319"/>
      <c r="E93" s="1319"/>
      <c r="F93" s="1319"/>
      <c r="G93" s="1319"/>
      <c r="H93" s="1319"/>
      <c r="I93" s="1319"/>
      <c r="J93" s="1319"/>
      <c r="K93" s="1319"/>
      <c r="L93" s="1319"/>
      <c r="M93" s="1319"/>
      <c r="N93" s="1319"/>
      <c r="O93" s="1319"/>
      <c r="P93" s="1319"/>
      <c r="Q93" s="1319"/>
      <c r="R93" s="1319"/>
      <c r="S93" s="1319"/>
      <c r="T93" s="1319"/>
      <c r="U93" s="1319"/>
      <c r="V93" s="1319"/>
      <c r="W93" s="1319"/>
      <c r="X93" s="1319"/>
      <c r="Y93" s="1319"/>
      <c r="Z93" s="1319"/>
      <c r="AA93" s="1319"/>
      <c r="AB93" s="1319"/>
      <c r="AC93" s="1319"/>
      <c r="AD93" s="1319"/>
      <c r="AE93" s="1319"/>
      <c r="AF93" s="1319"/>
      <c r="AG93" s="1319"/>
      <c r="AH93" s="1319"/>
      <c r="AI93" s="1319"/>
      <c r="AJ93" s="1319"/>
      <c r="AK93" s="1319"/>
      <c r="AL93" s="1319"/>
      <c r="AM93" s="1319"/>
      <c r="AN93" s="1319"/>
      <c r="AO93" s="1319"/>
      <c r="AP93" s="1319"/>
      <c r="AQ93" s="1319"/>
      <c r="AR93" s="1319"/>
      <c r="AS93" s="1319"/>
      <c r="AT93" s="1319"/>
      <c r="AU93" s="1319"/>
      <c r="AV93" s="1319"/>
      <c r="AW93" s="1319"/>
      <c r="AX93" s="1319"/>
      <c r="AY93" s="1319"/>
      <c r="AZ93" s="1319"/>
      <c r="BA93" s="1319"/>
      <c r="BB93" s="1319"/>
      <c r="BC93" s="1319"/>
      <c r="BD93" s="1319"/>
      <c r="BE93" s="1319"/>
      <c r="BF93" s="1319"/>
      <c r="BG93" s="1319"/>
      <c r="BH93" s="1319"/>
      <c r="BI93" s="1319"/>
      <c r="BJ93" s="1319"/>
      <c r="BK93" s="1319"/>
      <c r="BL93" s="1319"/>
      <c r="BM93" s="1319"/>
      <c r="BN93" s="1319"/>
      <c r="BO93" s="1319"/>
      <c r="BP93" s="1319"/>
      <c r="BQ93" s="1319"/>
    </row>
    <row r="94" spans="1:71" ht="7.5" customHeight="1">
      <c r="A94" s="1319"/>
      <c r="B94" s="1319"/>
      <c r="C94" s="1319"/>
      <c r="D94" s="1319"/>
      <c r="E94" s="1319"/>
      <c r="F94" s="1319"/>
      <c r="G94" s="1319"/>
      <c r="H94" s="1319"/>
      <c r="I94" s="1319"/>
      <c r="J94" s="1319"/>
      <c r="K94" s="1319"/>
      <c r="L94" s="1319"/>
      <c r="M94" s="1319"/>
      <c r="N94" s="1319"/>
      <c r="O94" s="1319"/>
      <c r="P94" s="1319"/>
      <c r="Q94" s="1319"/>
      <c r="R94" s="1319"/>
      <c r="S94" s="1319"/>
      <c r="T94" s="1319"/>
      <c r="U94" s="1319"/>
      <c r="V94" s="1319"/>
      <c r="W94" s="1319"/>
      <c r="X94" s="1319"/>
      <c r="Y94" s="1319"/>
      <c r="Z94" s="1319"/>
      <c r="AA94" s="1319"/>
      <c r="AB94" s="1319"/>
      <c r="AC94" s="1319"/>
      <c r="AD94" s="1319"/>
      <c r="AE94" s="1319"/>
      <c r="AF94" s="1319"/>
      <c r="AG94" s="1319"/>
      <c r="AH94" s="1319"/>
      <c r="AI94" s="1319"/>
      <c r="AJ94" s="1319"/>
      <c r="AK94" s="1319"/>
      <c r="AL94" s="1319"/>
      <c r="AM94" s="1319"/>
      <c r="AN94" s="1319"/>
      <c r="AO94" s="1319"/>
      <c r="AP94" s="1319"/>
      <c r="AQ94" s="1319"/>
      <c r="AR94" s="1319"/>
      <c r="AS94" s="1319"/>
      <c r="AT94" s="1319"/>
      <c r="AU94" s="1319"/>
      <c r="AV94" s="1319"/>
      <c r="AW94" s="1319"/>
      <c r="AX94" s="1319"/>
      <c r="AY94" s="1319"/>
      <c r="AZ94" s="1319"/>
      <c r="BA94" s="1319"/>
      <c r="BB94" s="1319"/>
      <c r="BC94" s="1319"/>
      <c r="BD94" s="1319"/>
      <c r="BE94" s="1319"/>
      <c r="BF94" s="1319"/>
      <c r="BG94" s="1319"/>
      <c r="BH94" s="1319"/>
      <c r="BI94" s="1319"/>
      <c r="BJ94" s="1319"/>
      <c r="BK94" s="1319"/>
      <c r="BL94" s="1319"/>
      <c r="BM94" s="1319"/>
      <c r="BN94" s="1319"/>
      <c r="BO94" s="1319"/>
      <c r="BP94" s="1319"/>
      <c r="BQ94" s="1319"/>
    </row>
    <row r="95" spans="1:71" ht="7.5" customHeight="1"/>
    <row r="96" spans="1:71" ht="7.5" customHeight="1">
      <c r="A96" s="1320" t="s">
        <v>617</v>
      </c>
      <c r="B96" s="1320"/>
      <c r="C96" s="1320"/>
      <c r="D96" s="1320"/>
      <c r="E96" s="1320"/>
      <c r="F96" s="1320"/>
      <c r="G96" s="1320"/>
      <c r="H96" s="1320"/>
      <c r="I96" s="1320"/>
      <c r="J96" s="1320"/>
      <c r="K96" s="1320"/>
      <c r="L96" s="1320"/>
      <c r="M96" s="1320"/>
      <c r="N96" s="1320"/>
      <c r="O96" s="1320"/>
      <c r="P96" s="1320"/>
      <c r="Q96" s="1320"/>
      <c r="R96" s="1320"/>
      <c r="S96" s="1320"/>
      <c r="T96" s="1320"/>
      <c r="U96" s="1320"/>
      <c r="V96" s="1320"/>
      <c r="W96" s="1320"/>
      <c r="X96" s="1320"/>
      <c r="Y96" s="1320"/>
      <c r="Z96" s="1320"/>
      <c r="AA96" s="1320"/>
      <c r="AB96" s="1320"/>
      <c r="AC96" s="1320"/>
      <c r="AD96" s="1320"/>
      <c r="AE96" s="1320"/>
      <c r="AF96" s="1320"/>
      <c r="AG96" s="1320"/>
      <c r="AH96" s="1320"/>
      <c r="AI96" s="1320"/>
      <c r="AJ96" s="1320"/>
      <c r="AK96" s="1320"/>
      <c r="AL96" s="1320"/>
      <c r="AM96" s="1320"/>
      <c r="AN96" s="1320"/>
      <c r="AO96" s="1320"/>
      <c r="AP96" s="1320"/>
      <c r="AQ96" s="1320"/>
      <c r="AR96" s="1320"/>
      <c r="AS96" s="1320"/>
      <c r="AT96" s="1320"/>
      <c r="AU96" s="1320"/>
      <c r="AV96" s="1320"/>
      <c r="AW96" s="1320"/>
      <c r="AX96" s="1320"/>
      <c r="AY96" s="1320"/>
      <c r="AZ96" s="1320"/>
      <c r="BA96" s="1320"/>
      <c r="BB96" s="1320"/>
      <c r="BC96" s="1320"/>
      <c r="BD96" s="1320"/>
      <c r="BE96" s="1320"/>
      <c r="BF96" s="1320"/>
      <c r="BG96" s="1320"/>
      <c r="BH96" s="1320"/>
      <c r="BI96" s="1320"/>
      <c r="BJ96" s="1320"/>
      <c r="BK96" s="1320"/>
      <c r="BL96" s="1320"/>
      <c r="BM96" s="1320"/>
      <c r="BN96" s="1320"/>
      <c r="BO96" s="1320"/>
      <c r="BP96" s="1320"/>
      <c r="BQ96" s="1320"/>
      <c r="BR96" s="370"/>
      <c r="BS96" s="370"/>
    </row>
    <row r="97" spans="1:71" ht="7.5" customHeight="1">
      <c r="A97" s="1320"/>
      <c r="B97" s="1320"/>
      <c r="C97" s="1320"/>
      <c r="D97" s="1320"/>
      <c r="E97" s="1320"/>
      <c r="F97" s="1320"/>
      <c r="G97" s="1320"/>
      <c r="H97" s="1320"/>
      <c r="I97" s="1320"/>
      <c r="J97" s="1320"/>
      <c r="K97" s="1320"/>
      <c r="L97" s="1320"/>
      <c r="M97" s="1320"/>
      <c r="N97" s="1320"/>
      <c r="O97" s="1320"/>
      <c r="P97" s="1320"/>
      <c r="Q97" s="1320"/>
      <c r="R97" s="1320"/>
      <c r="S97" s="1320"/>
      <c r="T97" s="1320"/>
      <c r="U97" s="1320"/>
      <c r="V97" s="1320"/>
      <c r="W97" s="1320"/>
      <c r="X97" s="1320"/>
      <c r="Y97" s="1320"/>
      <c r="Z97" s="1320"/>
      <c r="AA97" s="1320"/>
      <c r="AB97" s="1320"/>
      <c r="AC97" s="1320"/>
      <c r="AD97" s="1320"/>
      <c r="AE97" s="1320"/>
      <c r="AF97" s="1320"/>
      <c r="AG97" s="1320"/>
      <c r="AH97" s="1320"/>
      <c r="AI97" s="1320"/>
      <c r="AJ97" s="1320"/>
      <c r="AK97" s="1320"/>
      <c r="AL97" s="1320"/>
      <c r="AM97" s="1320"/>
      <c r="AN97" s="1320"/>
      <c r="AO97" s="1320"/>
      <c r="AP97" s="1320"/>
      <c r="AQ97" s="1320"/>
      <c r="AR97" s="1320"/>
      <c r="AS97" s="1320"/>
      <c r="AT97" s="1320"/>
      <c r="AU97" s="1320"/>
      <c r="AV97" s="1320"/>
      <c r="AW97" s="1320"/>
      <c r="AX97" s="1320"/>
      <c r="AY97" s="1320"/>
      <c r="AZ97" s="1320"/>
      <c r="BA97" s="1320"/>
      <c r="BB97" s="1320"/>
      <c r="BC97" s="1320"/>
      <c r="BD97" s="1320"/>
      <c r="BE97" s="1320"/>
      <c r="BF97" s="1320"/>
      <c r="BG97" s="1320"/>
      <c r="BH97" s="1320"/>
      <c r="BI97" s="1320"/>
      <c r="BJ97" s="1320"/>
      <c r="BK97" s="1320"/>
      <c r="BL97" s="1320"/>
      <c r="BM97" s="1320"/>
      <c r="BN97" s="1320"/>
      <c r="BO97" s="1320"/>
      <c r="BP97" s="1320"/>
      <c r="BQ97" s="1320"/>
      <c r="BR97" s="370"/>
      <c r="BS97" s="370"/>
    </row>
    <row r="98" spans="1:71" ht="7.5" customHeight="1">
      <c r="A98" s="1320"/>
      <c r="B98" s="1320"/>
      <c r="C98" s="1320"/>
      <c r="D98" s="1320"/>
      <c r="E98" s="1320"/>
      <c r="F98" s="1320"/>
      <c r="G98" s="1320"/>
      <c r="H98" s="1320"/>
      <c r="I98" s="1320"/>
      <c r="J98" s="1320"/>
      <c r="K98" s="1320"/>
      <c r="L98" s="1320"/>
      <c r="M98" s="1320"/>
      <c r="N98" s="1320"/>
      <c r="O98" s="1320"/>
      <c r="P98" s="1320"/>
      <c r="Q98" s="1320"/>
      <c r="R98" s="1320"/>
      <c r="S98" s="1320"/>
      <c r="T98" s="1320"/>
      <c r="U98" s="1320"/>
      <c r="V98" s="1320"/>
      <c r="W98" s="1320"/>
      <c r="X98" s="1320"/>
      <c r="Y98" s="1320"/>
      <c r="Z98" s="1320"/>
      <c r="AA98" s="1320"/>
      <c r="AB98" s="1320"/>
      <c r="AC98" s="1320"/>
      <c r="AD98" s="1320"/>
      <c r="AE98" s="1320"/>
      <c r="AF98" s="1320"/>
      <c r="AG98" s="1320"/>
      <c r="AH98" s="1320"/>
      <c r="AI98" s="1320"/>
      <c r="AJ98" s="1320"/>
      <c r="AK98" s="1320"/>
      <c r="AL98" s="1320"/>
      <c r="AM98" s="1320"/>
      <c r="AN98" s="1320"/>
      <c r="AO98" s="1320"/>
      <c r="AP98" s="1320"/>
      <c r="AQ98" s="1320"/>
      <c r="AR98" s="1320"/>
      <c r="AS98" s="1320"/>
      <c r="AT98" s="1320"/>
      <c r="AU98" s="1320"/>
      <c r="AV98" s="1320"/>
      <c r="AW98" s="1320"/>
      <c r="AX98" s="1320"/>
      <c r="AY98" s="1320"/>
      <c r="AZ98" s="1320"/>
      <c r="BA98" s="1320"/>
      <c r="BB98" s="1320"/>
      <c r="BC98" s="1320"/>
      <c r="BD98" s="1320"/>
      <c r="BE98" s="1320"/>
      <c r="BF98" s="1320"/>
      <c r="BG98" s="1320"/>
      <c r="BH98" s="1320"/>
      <c r="BI98" s="1320"/>
      <c r="BJ98" s="1320"/>
      <c r="BK98" s="1320"/>
      <c r="BL98" s="1320"/>
      <c r="BM98" s="1320"/>
      <c r="BN98" s="1320"/>
      <c r="BO98" s="1320"/>
      <c r="BP98" s="1320"/>
      <c r="BQ98" s="1320"/>
      <c r="BR98" s="370"/>
      <c r="BS98" s="370"/>
    </row>
    <row r="99" spans="1:71" ht="7.5" customHeight="1">
      <c r="A99" s="374"/>
      <c r="B99" s="374"/>
      <c r="C99" s="374"/>
      <c r="D99" s="374"/>
      <c r="E99" s="374"/>
      <c r="F99" s="374"/>
      <c r="G99" s="374"/>
      <c r="H99" s="374"/>
      <c r="I99" s="374"/>
      <c r="J99" s="374"/>
      <c r="K99" s="374"/>
      <c r="L99" s="374"/>
      <c r="M99" s="374"/>
      <c r="N99" s="374"/>
      <c r="O99" s="374"/>
      <c r="P99" s="374"/>
      <c r="Q99" s="374"/>
      <c r="R99" s="374"/>
      <c r="S99" s="374"/>
      <c r="T99" s="374"/>
      <c r="U99" s="374"/>
      <c r="V99" s="374"/>
      <c r="W99" s="374"/>
      <c r="X99" s="374"/>
      <c r="Y99" s="374"/>
      <c r="Z99" s="374"/>
      <c r="AA99" s="374"/>
      <c r="AB99" s="374"/>
      <c r="AC99" s="374"/>
      <c r="AD99" s="374"/>
      <c r="AE99" s="374"/>
      <c r="AF99" s="374"/>
      <c r="AG99" s="374"/>
      <c r="AH99" s="374"/>
      <c r="AI99" s="374"/>
      <c r="AJ99" s="374"/>
      <c r="AK99" s="374"/>
      <c r="AL99" s="374"/>
      <c r="AM99" s="374"/>
      <c r="AN99" s="374"/>
      <c r="AO99" s="374"/>
      <c r="AP99" s="374"/>
      <c r="AQ99" s="374"/>
      <c r="AR99" s="374"/>
      <c r="AS99" s="374"/>
      <c r="AT99" s="374"/>
      <c r="AU99" s="374"/>
      <c r="AV99" s="374"/>
      <c r="AW99" s="374"/>
      <c r="AX99" s="374"/>
      <c r="AY99" s="374"/>
      <c r="AZ99" s="374"/>
      <c r="BA99" s="374"/>
      <c r="BB99" s="374"/>
      <c r="BC99" s="374"/>
      <c r="BD99" s="374"/>
      <c r="BE99" s="374"/>
      <c r="BF99" s="374"/>
      <c r="BG99" s="374"/>
      <c r="BH99" s="374"/>
      <c r="BI99" s="374"/>
      <c r="BJ99" s="374"/>
      <c r="BK99" s="374"/>
      <c r="BL99" s="374"/>
      <c r="BM99" s="374"/>
      <c r="BN99" s="374"/>
      <c r="BO99" s="374"/>
      <c r="BP99" s="374"/>
      <c r="BQ99" s="374"/>
    </row>
    <row r="100" spans="1:71" ht="7.5" customHeight="1">
      <c r="A100" s="374"/>
      <c r="B100" s="1317" t="s">
        <v>618</v>
      </c>
      <c r="C100" s="1317"/>
      <c r="D100" s="1317"/>
      <c r="E100" s="1317"/>
      <c r="F100" s="1317"/>
      <c r="G100" s="1317"/>
      <c r="H100" s="1317"/>
      <c r="I100" s="1317"/>
      <c r="J100" s="1317"/>
      <c r="K100" s="1317"/>
      <c r="L100" s="1317"/>
      <c r="M100" s="1317"/>
      <c r="N100" s="1317"/>
      <c r="O100" s="1317"/>
      <c r="P100" s="1317"/>
      <c r="Q100" s="1317"/>
      <c r="R100" s="1317"/>
      <c r="S100" s="1317"/>
      <c r="T100" s="1317"/>
      <c r="U100" s="374"/>
      <c r="V100" s="374"/>
      <c r="W100" s="374"/>
      <c r="X100" s="1318"/>
      <c r="Y100" s="1318"/>
      <c r="Z100" s="1318"/>
      <c r="AA100" s="1318"/>
      <c r="AB100" s="1318"/>
      <c r="AC100" s="1318"/>
      <c r="AD100" s="1318"/>
      <c r="AE100" s="1318"/>
      <c r="AF100" s="1318"/>
      <c r="AG100" s="1318"/>
      <c r="AH100" s="1318"/>
      <c r="AI100" s="1318" t="s">
        <v>619</v>
      </c>
      <c r="AJ100" s="1318"/>
      <c r="AK100" s="1318"/>
      <c r="AL100" s="1318"/>
      <c r="AM100" s="1318"/>
      <c r="AN100" s="370"/>
      <c r="AO100" s="676" t="s">
        <v>620</v>
      </c>
      <c r="AP100" s="676"/>
      <c r="AQ100" s="676"/>
      <c r="AR100" s="676"/>
      <c r="AS100" s="676"/>
      <c r="AT100" s="676"/>
      <c r="AU100" s="676"/>
      <c r="AV100" s="676"/>
      <c r="AW100" s="676"/>
      <c r="AX100" s="676"/>
      <c r="AY100" s="676"/>
      <c r="AZ100" s="676"/>
      <c r="BA100" s="676"/>
      <c r="BB100" s="676"/>
      <c r="BC100" s="676"/>
      <c r="BD100" s="676"/>
      <c r="BE100" s="676"/>
      <c r="BF100" s="676"/>
      <c r="BG100" s="676"/>
      <c r="BH100" s="676"/>
      <c r="BI100" s="676"/>
      <c r="BJ100" s="676"/>
      <c r="BK100" s="676"/>
      <c r="BL100" s="676"/>
      <c r="BM100" s="676"/>
      <c r="BN100" s="676"/>
      <c r="BO100" s="676"/>
      <c r="BP100" s="676"/>
      <c r="BQ100" s="676"/>
    </row>
    <row r="101" spans="1:71" ht="7.5" customHeight="1">
      <c r="A101" s="374"/>
      <c r="B101" s="1317"/>
      <c r="C101" s="1317"/>
      <c r="D101" s="1317"/>
      <c r="E101" s="1317"/>
      <c r="F101" s="1317"/>
      <c r="G101" s="1317"/>
      <c r="H101" s="1317"/>
      <c r="I101" s="1317"/>
      <c r="J101" s="1317"/>
      <c r="K101" s="1317"/>
      <c r="L101" s="1317"/>
      <c r="M101" s="1317"/>
      <c r="N101" s="1317"/>
      <c r="O101" s="1317"/>
      <c r="P101" s="1317"/>
      <c r="Q101" s="1317"/>
      <c r="R101" s="1317"/>
      <c r="S101" s="1317"/>
      <c r="T101" s="1317"/>
      <c r="U101" s="374"/>
      <c r="V101" s="374"/>
      <c r="W101" s="374"/>
      <c r="X101" s="1318"/>
      <c r="Y101" s="1318"/>
      <c r="Z101" s="1318"/>
      <c r="AA101" s="1318"/>
      <c r="AB101" s="1318"/>
      <c r="AC101" s="1318"/>
      <c r="AD101" s="1318"/>
      <c r="AE101" s="1318"/>
      <c r="AF101" s="1318"/>
      <c r="AG101" s="1318"/>
      <c r="AH101" s="1318"/>
      <c r="AI101" s="1318"/>
      <c r="AJ101" s="1318"/>
      <c r="AK101" s="1318"/>
      <c r="AL101" s="1318"/>
      <c r="AM101" s="1318"/>
      <c r="AN101" s="370"/>
      <c r="AO101" s="676"/>
      <c r="AP101" s="676"/>
      <c r="AQ101" s="676"/>
      <c r="AR101" s="676"/>
      <c r="AS101" s="676"/>
      <c r="AT101" s="676"/>
      <c r="AU101" s="676"/>
      <c r="AV101" s="676"/>
      <c r="AW101" s="676"/>
      <c r="AX101" s="676"/>
      <c r="AY101" s="676"/>
      <c r="AZ101" s="676"/>
      <c r="BA101" s="676"/>
      <c r="BB101" s="676"/>
      <c r="BC101" s="676"/>
      <c r="BD101" s="676"/>
      <c r="BE101" s="676"/>
      <c r="BF101" s="676"/>
      <c r="BG101" s="676"/>
      <c r="BH101" s="676"/>
      <c r="BI101" s="676"/>
      <c r="BJ101" s="676"/>
      <c r="BK101" s="676"/>
      <c r="BL101" s="676"/>
      <c r="BM101" s="676"/>
      <c r="BN101" s="676"/>
      <c r="BO101" s="676"/>
      <c r="BP101" s="676"/>
      <c r="BQ101" s="676"/>
    </row>
    <row r="102" spans="1:71" ht="7.5" customHeight="1">
      <c r="A102" s="374"/>
      <c r="B102" s="1317"/>
      <c r="C102" s="1317"/>
      <c r="D102" s="1317"/>
      <c r="E102" s="1317"/>
      <c r="F102" s="1317"/>
      <c r="G102" s="1317"/>
      <c r="H102" s="1317"/>
      <c r="I102" s="1317"/>
      <c r="J102" s="1317"/>
      <c r="K102" s="1317"/>
      <c r="L102" s="1317"/>
      <c r="M102" s="1317"/>
      <c r="N102" s="1317"/>
      <c r="O102" s="1317"/>
      <c r="P102" s="1317"/>
      <c r="Q102" s="1317"/>
      <c r="R102" s="1317"/>
      <c r="S102" s="1317"/>
      <c r="T102" s="1317"/>
      <c r="U102" s="374"/>
      <c r="V102" s="374"/>
      <c r="W102" s="374"/>
      <c r="X102" s="1318"/>
      <c r="Y102" s="1318"/>
      <c r="Z102" s="1318"/>
      <c r="AA102" s="1318"/>
      <c r="AB102" s="1318"/>
      <c r="AC102" s="1318"/>
      <c r="AD102" s="1318"/>
      <c r="AE102" s="1318"/>
      <c r="AF102" s="1318"/>
      <c r="AG102" s="1318"/>
      <c r="AH102" s="1318"/>
      <c r="AI102" s="1318"/>
      <c r="AJ102" s="1318"/>
      <c r="AK102" s="1318"/>
      <c r="AL102" s="1318"/>
      <c r="AM102" s="1318"/>
      <c r="AN102" s="370"/>
      <c r="AO102" s="676"/>
      <c r="AP102" s="676"/>
      <c r="AQ102" s="676"/>
      <c r="AR102" s="676"/>
      <c r="AS102" s="676"/>
      <c r="AT102" s="676"/>
      <c r="AU102" s="676"/>
      <c r="AV102" s="676"/>
      <c r="AW102" s="676"/>
      <c r="AX102" s="676"/>
      <c r="AY102" s="676"/>
      <c r="AZ102" s="676"/>
      <c r="BA102" s="676"/>
      <c r="BB102" s="676"/>
      <c r="BC102" s="676"/>
      <c r="BD102" s="676"/>
      <c r="BE102" s="676"/>
      <c r="BF102" s="676"/>
      <c r="BG102" s="676"/>
      <c r="BH102" s="676"/>
      <c r="BI102" s="676"/>
      <c r="BJ102" s="676"/>
      <c r="BK102" s="676"/>
      <c r="BL102" s="676"/>
      <c r="BM102" s="676"/>
      <c r="BN102" s="676"/>
      <c r="BO102" s="676"/>
      <c r="BP102" s="676"/>
      <c r="BQ102" s="676"/>
    </row>
    <row r="103" spans="1:71" ht="7.5" customHeight="1">
      <c r="A103" s="374"/>
      <c r="B103" s="115"/>
      <c r="C103" s="115"/>
      <c r="D103" s="115"/>
      <c r="E103" s="115"/>
      <c r="F103" s="115"/>
      <c r="G103" s="115"/>
      <c r="H103" s="115"/>
      <c r="I103" s="115"/>
      <c r="J103" s="115"/>
      <c r="K103" s="115"/>
      <c r="L103" s="115"/>
      <c r="M103" s="115"/>
      <c r="N103" s="115"/>
      <c r="O103" s="115"/>
      <c r="P103" s="115"/>
      <c r="Q103" s="115"/>
      <c r="R103" s="115"/>
      <c r="S103" s="115"/>
      <c r="T103" s="374"/>
      <c r="U103" s="374"/>
      <c r="V103" s="374"/>
      <c r="W103" s="374"/>
      <c r="X103" s="375"/>
      <c r="Y103" s="375"/>
      <c r="Z103" s="375"/>
      <c r="AA103" s="375"/>
      <c r="AB103" s="375"/>
      <c r="AC103" s="375"/>
      <c r="AD103" s="375"/>
      <c r="AE103" s="375"/>
      <c r="AF103" s="375"/>
      <c r="AG103" s="375"/>
      <c r="AH103" s="375"/>
      <c r="AI103" s="375"/>
      <c r="AJ103" s="375"/>
      <c r="AK103" s="375"/>
      <c r="AL103" s="375"/>
      <c r="AM103" s="375"/>
      <c r="AN103" s="370"/>
      <c r="AO103" s="375"/>
      <c r="AP103" s="375"/>
      <c r="AQ103" s="375"/>
      <c r="AR103" s="375"/>
      <c r="AS103" s="375"/>
      <c r="AT103" s="375"/>
      <c r="AU103" s="375"/>
      <c r="AV103" s="375"/>
      <c r="AW103" s="375"/>
      <c r="AX103" s="375"/>
      <c r="AY103" s="375"/>
      <c r="AZ103" s="375"/>
      <c r="BA103" s="375"/>
      <c r="BB103" s="375"/>
      <c r="BC103" s="375"/>
      <c r="BD103" s="375"/>
      <c r="BE103" s="375"/>
      <c r="BF103" s="375"/>
      <c r="BG103" s="375"/>
      <c r="BH103" s="375"/>
      <c r="BI103" s="375"/>
      <c r="BJ103" s="375"/>
      <c r="BK103" s="375"/>
      <c r="BL103" s="375"/>
      <c r="BM103" s="375"/>
      <c r="BN103" s="375"/>
      <c r="BO103" s="375"/>
      <c r="BP103" s="375"/>
      <c r="BQ103" s="375"/>
    </row>
    <row r="104" spans="1:71" ht="7.5" customHeight="1">
      <c r="A104" s="374"/>
      <c r="B104" s="1317" t="s">
        <v>621</v>
      </c>
      <c r="C104" s="1317"/>
      <c r="D104" s="1317"/>
      <c r="E104" s="1317"/>
      <c r="F104" s="1317"/>
      <c r="G104" s="1317"/>
      <c r="H104" s="1317"/>
      <c r="I104" s="1317"/>
      <c r="J104" s="1317"/>
      <c r="K104" s="1317"/>
      <c r="L104" s="1317"/>
      <c r="M104" s="1317"/>
      <c r="N104" s="1317"/>
      <c r="O104" s="1317"/>
      <c r="P104" s="1317"/>
      <c r="Q104" s="1317"/>
      <c r="R104" s="1317"/>
      <c r="S104" s="1317"/>
      <c r="T104" s="1317"/>
      <c r="U104" s="374"/>
      <c r="V104" s="374"/>
      <c r="W104" s="374"/>
      <c r="X104" s="1318"/>
      <c r="Y104" s="1318"/>
      <c r="Z104" s="1318"/>
      <c r="AA104" s="1318"/>
      <c r="AB104" s="1318"/>
      <c r="AC104" s="1318"/>
      <c r="AD104" s="1318"/>
      <c r="AE104" s="1318"/>
      <c r="AF104" s="1318"/>
      <c r="AG104" s="1318"/>
      <c r="AH104" s="1318"/>
      <c r="AI104" s="1318" t="s">
        <v>217</v>
      </c>
      <c r="AJ104" s="1318"/>
      <c r="AK104" s="1318"/>
      <c r="AL104" s="1318"/>
      <c r="AM104" s="1318"/>
      <c r="AN104" s="374"/>
      <c r="AO104" s="374"/>
      <c r="AP104" s="374"/>
      <c r="AQ104" s="374"/>
      <c r="AR104" s="374"/>
      <c r="AS104" s="374"/>
      <c r="AT104" s="374"/>
      <c r="AU104" s="374"/>
      <c r="AV104" s="374"/>
      <c r="AW104" s="374"/>
      <c r="AX104" s="374"/>
      <c r="AY104" s="374"/>
      <c r="AZ104" s="374"/>
      <c r="BA104" s="374"/>
      <c r="BB104" s="374"/>
      <c r="BC104" s="374"/>
      <c r="BD104" s="374"/>
      <c r="BE104" s="374"/>
      <c r="BF104" s="374"/>
      <c r="BG104" s="374"/>
      <c r="BH104" s="374"/>
      <c r="BI104" s="374"/>
      <c r="BJ104" s="374"/>
      <c r="BK104" s="374"/>
      <c r="BL104" s="374"/>
      <c r="BM104" s="374"/>
      <c r="BN104" s="374"/>
      <c r="BO104" s="374"/>
      <c r="BP104" s="374"/>
      <c r="BQ104" s="374"/>
    </row>
    <row r="105" spans="1:71" ht="7.5" customHeight="1">
      <c r="A105" s="374"/>
      <c r="B105" s="1317"/>
      <c r="C105" s="1317"/>
      <c r="D105" s="1317"/>
      <c r="E105" s="1317"/>
      <c r="F105" s="1317"/>
      <c r="G105" s="1317"/>
      <c r="H105" s="1317"/>
      <c r="I105" s="1317"/>
      <c r="J105" s="1317"/>
      <c r="K105" s="1317"/>
      <c r="L105" s="1317"/>
      <c r="M105" s="1317"/>
      <c r="N105" s="1317"/>
      <c r="O105" s="1317"/>
      <c r="P105" s="1317"/>
      <c r="Q105" s="1317"/>
      <c r="R105" s="1317"/>
      <c r="S105" s="1317"/>
      <c r="T105" s="1317"/>
      <c r="U105" s="374"/>
      <c r="V105" s="374"/>
      <c r="W105" s="374"/>
      <c r="X105" s="1318"/>
      <c r="Y105" s="1318"/>
      <c r="Z105" s="1318"/>
      <c r="AA105" s="1318"/>
      <c r="AB105" s="1318"/>
      <c r="AC105" s="1318"/>
      <c r="AD105" s="1318"/>
      <c r="AE105" s="1318"/>
      <c r="AF105" s="1318"/>
      <c r="AG105" s="1318"/>
      <c r="AH105" s="1318"/>
      <c r="AI105" s="1318"/>
      <c r="AJ105" s="1318"/>
      <c r="AK105" s="1318"/>
      <c r="AL105" s="1318"/>
      <c r="AM105" s="1318"/>
      <c r="AN105" s="374"/>
      <c r="AO105" s="374"/>
      <c r="AP105" s="374"/>
      <c r="AQ105" s="374"/>
      <c r="AR105" s="374"/>
      <c r="AS105" s="374"/>
      <c r="AT105" s="374"/>
      <c r="AU105" s="374"/>
      <c r="AV105" s="374"/>
      <c r="AW105" s="374"/>
      <c r="AX105" s="374"/>
      <c r="AY105" s="374"/>
      <c r="AZ105" s="374"/>
      <c r="BA105" s="374"/>
      <c r="BB105" s="374"/>
      <c r="BC105" s="374"/>
      <c r="BD105" s="374"/>
      <c r="BE105" s="374"/>
      <c r="BF105" s="374"/>
      <c r="BG105" s="374"/>
      <c r="BH105" s="374"/>
      <c r="BI105" s="374"/>
      <c r="BJ105" s="374"/>
      <c r="BK105" s="374"/>
      <c r="BL105" s="374"/>
      <c r="BM105" s="374"/>
      <c r="BN105" s="374"/>
      <c r="BO105" s="374"/>
      <c r="BP105" s="374"/>
      <c r="BQ105" s="374"/>
    </row>
    <row r="106" spans="1:71" ht="7.5" customHeight="1">
      <c r="A106" s="374"/>
      <c r="B106" s="1317"/>
      <c r="C106" s="1317"/>
      <c r="D106" s="1317"/>
      <c r="E106" s="1317"/>
      <c r="F106" s="1317"/>
      <c r="G106" s="1317"/>
      <c r="H106" s="1317"/>
      <c r="I106" s="1317"/>
      <c r="J106" s="1317"/>
      <c r="K106" s="1317"/>
      <c r="L106" s="1317"/>
      <c r="M106" s="1317"/>
      <c r="N106" s="1317"/>
      <c r="O106" s="1317"/>
      <c r="P106" s="1317"/>
      <c r="Q106" s="1317"/>
      <c r="R106" s="1317"/>
      <c r="S106" s="1317"/>
      <c r="T106" s="1317"/>
      <c r="U106" s="374"/>
      <c r="V106" s="374"/>
      <c r="W106" s="374"/>
      <c r="X106" s="1318"/>
      <c r="Y106" s="1318"/>
      <c r="Z106" s="1318"/>
      <c r="AA106" s="1318"/>
      <c r="AB106" s="1318"/>
      <c r="AC106" s="1318"/>
      <c r="AD106" s="1318"/>
      <c r="AE106" s="1318"/>
      <c r="AF106" s="1318"/>
      <c r="AG106" s="1318"/>
      <c r="AH106" s="1318"/>
      <c r="AI106" s="1318"/>
      <c r="AJ106" s="1318"/>
      <c r="AK106" s="1318"/>
      <c r="AL106" s="1318"/>
      <c r="AM106" s="1318"/>
      <c r="AN106" s="374"/>
      <c r="AO106" s="374"/>
      <c r="AP106" s="374"/>
      <c r="AQ106" s="374"/>
      <c r="AR106" s="374"/>
      <c r="AS106" s="374"/>
      <c r="AT106" s="374"/>
      <c r="AU106" s="374"/>
      <c r="AV106" s="374"/>
      <c r="AW106" s="374"/>
      <c r="AX106" s="374"/>
      <c r="AY106" s="374"/>
      <c r="AZ106" s="374"/>
      <c r="BA106" s="374"/>
      <c r="BB106" s="374"/>
      <c r="BC106" s="374"/>
      <c r="BD106" s="374"/>
      <c r="BE106" s="374"/>
      <c r="BF106" s="374"/>
      <c r="BG106" s="374"/>
      <c r="BH106" s="374"/>
      <c r="BI106" s="374"/>
      <c r="BJ106" s="374"/>
      <c r="BK106" s="374"/>
      <c r="BL106" s="374"/>
      <c r="BM106" s="374"/>
      <c r="BN106" s="374"/>
      <c r="BO106" s="374"/>
      <c r="BP106" s="374"/>
      <c r="BQ106" s="374"/>
    </row>
    <row r="107" spans="1:71" ht="7.5" customHeight="1">
      <c r="A107" s="374"/>
      <c r="C107" s="376"/>
      <c r="D107" s="376"/>
      <c r="E107" s="376"/>
      <c r="F107" s="376"/>
      <c r="G107" s="376"/>
      <c r="H107" s="376"/>
      <c r="I107" s="376"/>
      <c r="J107" s="376"/>
      <c r="K107" s="376"/>
      <c r="L107" s="376"/>
      <c r="M107" s="376"/>
      <c r="N107" s="376"/>
      <c r="O107" s="376"/>
      <c r="P107" s="376"/>
      <c r="Q107" s="376"/>
      <c r="R107" s="376"/>
      <c r="S107" s="376"/>
      <c r="T107" s="376"/>
      <c r="U107" s="374"/>
      <c r="V107" s="374"/>
      <c r="W107" s="374"/>
      <c r="X107" s="376"/>
      <c r="Y107" s="376"/>
      <c r="Z107" s="376"/>
      <c r="AA107" s="376"/>
      <c r="AB107" s="376"/>
      <c r="AC107" s="376"/>
      <c r="AD107" s="376"/>
      <c r="AE107" s="376"/>
      <c r="AF107" s="376"/>
      <c r="AG107" s="376"/>
      <c r="AH107" s="376"/>
      <c r="AI107" s="376"/>
      <c r="AJ107" s="377"/>
      <c r="AK107" s="377"/>
      <c r="AL107" s="377"/>
      <c r="AM107" s="377"/>
      <c r="AN107" s="377"/>
      <c r="AO107" s="376"/>
      <c r="AP107" s="376"/>
      <c r="AQ107" s="376"/>
      <c r="AR107" s="376"/>
      <c r="AS107" s="376"/>
      <c r="AT107" s="374"/>
      <c r="AU107" s="374"/>
      <c r="AV107" s="374"/>
      <c r="AW107" s="374"/>
      <c r="AX107" s="374"/>
      <c r="AY107" s="374"/>
      <c r="AZ107" s="374"/>
      <c r="BA107" s="374"/>
      <c r="BB107" s="374"/>
      <c r="BC107" s="374"/>
      <c r="BD107" s="374"/>
      <c r="BE107" s="374"/>
      <c r="BF107" s="374"/>
      <c r="BG107" s="374"/>
      <c r="BH107" s="374"/>
      <c r="BI107" s="374"/>
      <c r="BJ107" s="374"/>
      <c r="BK107" s="374"/>
      <c r="BL107" s="374"/>
      <c r="BM107" s="374"/>
      <c r="BN107" s="374"/>
      <c r="BO107" s="374"/>
      <c r="BP107" s="374"/>
      <c r="BQ107" s="374"/>
    </row>
    <row r="108" spans="1:71" ht="7.5" customHeight="1">
      <c r="A108" s="374"/>
      <c r="B108" s="1317" t="s">
        <v>622</v>
      </c>
      <c r="C108" s="1317"/>
      <c r="D108" s="1317"/>
      <c r="E108" s="1317"/>
      <c r="F108" s="1317"/>
      <c r="G108" s="1317"/>
      <c r="H108" s="1317"/>
      <c r="I108" s="1317"/>
      <c r="J108" s="1317"/>
      <c r="K108" s="1317"/>
      <c r="L108" s="1317"/>
      <c r="M108" s="1317"/>
      <c r="N108" s="1317"/>
      <c r="O108" s="1317"/>
      <c r="P108" s="1317"/>
      <c r="Q108" s="1317"/>
      <c r="R108" s="1317"/>
      <c r="S108" s="1317"/>
      <c r="T108" s="1317"/>
      <c r="U108" s="374"/>
      <c r="V108" s="374"/>
      <c r="W108" s="374"/>
      <c r="X108" s="1318"/>
      <c r="Y108" s="1318"/>
      <c r="Z108" s="1318"/>
      <c r="AA108" s="1318"/>
      <c r="AB108" s="1318"/>
      <c r="AC108" s="1318"/>
      <c r="AD108" s="1318"/>
      <c r="AE108" s="1318"/>
      <c r="AF108" s="1318"/>
      <c r="AG108" s="1318"/>
      <c r="AH108" s="1318"/>
      <c r="AI108" s="1318" t="s">
        <v>619</v>
      </c>
      <c r="AJ108" s="1318"/>
      <c r="AK108" s="1318"/>
      <c r="AL108" s="1318"/>
      <c r="AM108" s="1318"/>
      <c r="AN108" s="374"/>
      <c r="AO108" s="370"/>
      <c r="AP108" s="370"/>
      <c r="AQ108" s="370"/>
      <c r="AR108" s="370"/>
      <c r="AS108" s="370"/>
      <c r="AT108" s="374"/>
      <c r="AU108" s="370"/>
      <c r="AV108" s="370"/>
      <c r="AW108" s="370"/>
      <c r="AX108" s="374"/>
      <c r="AY108" s="370"/>
      <c r="AZ108" s="370"/>
      <c r="BA108" s="370"/>
      <c r="BB108" s="370"/>
      <c r="BC108" s="370"/>
      <c r="BD108" s="370"/>
      <c r="BE108" s="370"/>
      <c r="BF108" s="370"/>
      <c r="BG108" s="370"/>
      <c r="BH108" s="374"/>
      <c r="BI108" s="374"/>
      <c r="BJ108" s="374"/>
      <c r="BK108" s="374"/>
      <c r="BL108" s="374"/>
      <c r="BM108" s="374"/>
      <c r="BN108" s="374"/>
      <c r="BO108" s="374"/>
      <c r="BP108" s="374"/>
      <c r="BQ108" s="374"/>
      <c r="BR108" s="374"/>
    </row>
    <row r="109" spans="1:71" ht="7.5" customHeight="1">
      <c r="A109" s="374"/>
      <c r="B109" s="1317"/>
      <c r="C109" s="1317"/>
      <c r="D109" s="1317"/>
      <c r="E109" s="1317"/>
      <c r="F109" s="1317"/>
      <c r="G109" s="1317"/>
      <c r="H109" s="1317"/>
      <c r="I109" s="1317"/>
      <c r="J109" s="1317"/>
      <c r="K109" s="1317"/>
      <c r="L109" s="1317"/>
      <c r="M109" s="1317"/>
      <c r="N109" s="1317"/>
      <c r="O109" s="1317"/>
      <c r="P109" s="1317"/>
      <c r="Q109" s="1317"/>
      <c r="R109" s="1317"/>
      <c r="S109" s="1317"/>
      <c r="T109" s="1317"/>
      <c r="U109" s="374"/>
      <c r="V109" s="374"/>
      <c r="W109" s="374"/>
      <c r="X109" s="1318"/>
      <c r="Y109" s="1318"/>
      <c r="Z109" s="1318"/>
      <c r="AA109" s="1318"/>
      <c r="AB109" s="1318"/>
      <c r="AC109" s="1318"/>
      <c r="AD109" s="1318"/>
      <c r="AE109" s="1318"/>
      <c r="AF109" s="1318"/>
      <c r="AG109" s="1318"/>
      <c r="AH109" s="1318"/>
      <c r="AI109" s="1318"/>
      <c r="AJ109" s="1318"/>
      <c r="AK109" s="1318"/>
      <c r="AL109" s="1318"/>
      <c r="AM109" s="1318"/>
      <c r="AN109" s="374"/>
      <c r="AO109" s="370"/>
      <c r="AP109" s="370"/>
      <c r="AQ109" s="370"/>
      <c r="AR109" s="370"/>
      <c r="AS109" s="370"/>
      <c r="AT109" s="374"/>
      <c r="AU109" s="370"/>
      <c r="AV109" s="370"/>
      <c r="AW109" s="370"/>
      <c r="AX109" s="374"/>
      <c r="AY109" s="370"/>
      <c r="AZ109" s="370"/>
      <c r="BA109" s="370"/>
      <c r="BB109" s="370"/>
      <c r="BC109" s="370"/>
      <c r="BD109" s="370"/>
      <c r="BE109" s="370"/>
      <c r="BF109" s="370"/>
      <c r="BG109" s="370"/>
      <c r="BH109" s="374"/>
      <c r="BI109" s="374"/>
      <c r="BJ109" s="374"/>
      <c r="BK109" s="374"/>
      <c r="BL109" s="374"/>
      <c r="BM109" s="374"/>
      <c r="BN109" s="374"/>
      <c r="BO109" s="374"/>
      <c r="BP109" s="374"/>
      <c r="BQ109" s="374"/>
      <c r="BR109" s="374"/>
    </row>
    <row r="110" spans="1:71" ht="7.5" customHeight="1">
      <c r="A110" s="374"/>
      <c r="B110" s="1317"/>
      <c r="C110" s="1317"/>
      <c r="D110" s="1317"/>
      <c r="E110" s="1317"/>
      <c r="F110" s="1317"/>
      <c r="G110" s="1317"/>
      <c r="H110" s="1317"/>
      <c r="I110" s="1317"/>
      <c r="J110" s="1317"/>
      <c r="K110" s="1317"/>
      <c r="L110" s="1317"/>
      <c r="M110" s="1317"/>
      <c r="N110" s="1317"/>
      <c r="O110" s="1317"/>
      <c r="P110" s="1317"/>
      <c r="Q110" s="1317"/>
      <c r="R110" s="1317"/>
      <c r="S110" s="1317"/>
      <c r="T110" s="1317"/>
      <c r="U110" s="374"/>
      <c r="V110" s="374"/>
      <c r="W110" s="374"/>
      <c r="X110" s="1318"/>
      <c r="Y110" s="1318"/>
      <c r="Z110" s="1318"/>
      <c r="AA110" s="1318"/>
      <c r="AB110" s="1318"/>
      <c r="AC110" s="1318"/>
      <c r="AD110" s="1318"/>
      <c r="AE110" s="1318"/>
      <c r="AF110" s="1318"/>
      <c r="AG110" s="1318"/>
      <c r="AH110" s="1318"/>
      <c r="AI110" s="1318"/>
      <c r="AJ110" s="1318"/>
      <c r="AK110" s="1318"/>
      <c r="AL110" s="1318"/>
      <c r="AM110" s="1318"/>
      <c r="AN110" s="374"/>
      <c r="AO110" s="370"/>
      <c r="AP110" s="370"/>
      <c r="AQ110" s="370"/>
      <c r="AR110" s="370"/>
      <c r="AS110" s="370"/>
      <c r="AT110" s="374"/>
      <c r="AU110" s="370"/>
      <c r="AV110" s="370"/>
      <c r="AW110" s="370"/>
      <c r="AX110" s="374"/>
      <c r="AY110" s="370"/>
      <c r="AZ110" s="370"/>
      <c r="BA110" s="370"/>
      <c r="BB110" s="370"/>
      <c r="BC110" s="370"/>
      <c r="BD110" s="370"/>
      <c r="BE110" s="370"/>
      <c r="BF110" s="370"/>
      <c r="BG110" s="370"/>
      <c r="BH110" s="374"/>
      <c r="BI110" s="374"/>
      <c r="BJ110" s="374"/>
      <c r="BK110" s="374"/>
      <c r="BL110" s="374"/>
      <c r="BM110" s="374"/>
      <c r="BN110" s="374"/>
      <c r="BO110" s="374"/>
      <c r="BP110" s="374"/>
      <c r="BQ110" s="374"/>
      <c r="BR110" s="374"/>
    </row>
    <row r="111" spans="1:71" ht="7.5" customHeight="1">
      <c r="A111" s="374"/>
      <c r="B111" s="115"/>
      <c r="C111" s="115"/>
      <c r="D111" s="115"/>
      <c r="E111" s="115"/>
      <c r="F111" s="115"/>
      <c r="G111" s="115"/>
      <c r="H111" s="115"/>
      <c r="I111" s="115"/>
      <c r="J111" s="115"/>
      <c r="K111" s="115"/>
      <c r="L111" s="115"/>
      <c r="M111" s="115"/>
      <c r="N111" s="115"/>
      <c r="O111" s="115"/>
      <c r="P111" s="115"/>
      <c r="Q111" s="115"/>
      <c r="R111" s="115"/>
      <c r="S111" s="115"/>
      <c r="T111" s="374"/>
      <c r="U111" s="374"/>
      <c r="V111" s="374"/>
      <c r="W111" s="374"/>
      <c r="X111" s="375"/>
      <c r="Y111" s="375"/>
      <c r="Z111" s="375"/>
      <c r="AA111" s="375"/>
      <c r="AB111" s="375"/>
      <c r="AC111" s="375"/>
      <c r="AD111" s="375"/>
      <c r="AE111" s="375"/>
      <c r="AF111" s="375"/>
      <c r="AG111" s="375"/>
      <c r="AH111" s="375"/>
      <c r="AI111" s="375"/>
      <c r="AJ111" s="374"/>
      <c r="AK111" s="375"/>
      <c r="AL111" s="375"/>
      <c r="AM111" s="375"/>
      <c r="AN111" s="374"/>
      <c r="AO111" s="375"/>
      <c r="AP111" s="375"/>
      <c r="AQ111" s="375"/>
      <c r="AR111" s="374"/>
      <c r="AS111" s="375"/>
      <c r="AT111" s="375"/>
      <c r="AU111" s="375"/>
      <c r="AV111" s="374"/>
      <c r="AW111" s="375"/>
      <c r="AX111" s="375"/>
      <c r="AY111" s="375"/>
      <c r="AZ111" s="375"/>
      <c r="BA111" s="375"/>
      <c r="BB111" s="375"/>
      <c r="BC111" s="375"/>
      <c r="BD111" s="375"/>
      <c r="BE111" s="375"/>
      <c r="BF111" s="374"/>
      <c r="BG111" s="374"/>
      <c r="BH111" s="374"/>
      <c r="BI111" s="374"/>
      <c r="BJ111" s="374"/>
      <c r="BK111" s="374"/>
      <c r="BL111" s="374"/>
      <c r="BM111" s="374"/>
      <c r="BN111" s="374"/>
      <c r="BO111" s="374"/>
      <c r="BP111" s="374"/>
    </row>
    <row r="112" spans="1:71" ht="7.5" customHeight="1">
      <c r="A112" s="1321" t="s">
        <v>623</v>
      </c>
      <c r="B112" s="1321"/>
      <c r="C112" s="1321"/>
      <c r="D112" s="1321"/>
      <c r="E112" s="1321"/>
      <c r="F112" s="1321"/>
      <c r="G112" s="1321"/>
      <c r="H112" s="1321"/>
      <c r="I112" s="1321"/>
      <c r="J112" s="1321"/>
      <c r="K112" s="1321"/>
      <c r="L112" s="1321"/>
      <c r="M112" s="1321"/>
      <c r="N112" s="1321"/>
      <c r="O112" s="1321"/>
      <c r="P112" s="1321"/>
      <c r="Q112" s="1321"/>
      <c r="R112" s="1321"/>
      <c r="S112" s="1321"/>
      <c r="T112" s="1321"/>
      <c r="U112" s="1321"/>
      <c r="V112" s="1321"/>
      <c r="W112" s="1321"/>
      <c r="X112" s="1321"/>
      <c r="Y112" s="1321"/>
      <c r="Z112" s="1321"/>
      <c r="AA112" s="1321"/>
      <c r="AB112" s="1321"/>
      <c r="AC112" s="1321"/>
      <c r="AD112" s="1321"/>
      <c r="AE112" s="1321"/>
      <c r="AF112" s="1321"/>
      <c r="AG112" s="1321"/>
      <c r="AH112" s="1321"/>
      <c r="AI112" s="1321"/>
      <c r="AJ112" s="1321"/>
      <c r="AK112" s="1321"/>
      <c r="AL112" s="1321"/>
      <c r="AM112" s="1321"/>
      <c r="AN112" s="1321"/>
      <c r="AO112" s="1321"/>
      <c r="AP112" s="1321"/>
      <c r="AQ112" s="1321"/>
      <c r="AR112" s="1321"/>
      <c r="AS112" s="1321"/>
      <c r="AT112" s="1321"/>
      <c r="AU112" s="1321"/>
      <c r="AV112" s="1321"/>
      <c r="AW112" s="1321"/>
      <c r="AX112" s="1321"/>
      <c r="AY112" s="1321"/>
      <c r="AZ112" s="1321"/>
      <c r="BA112" s="1321"/>
      <c r="BB112" s="1321"/>
      <c r="BC112" s="1321"/>
      <c r="BD112" s="1321"/>
      <c r="BE112" s="1321"/>
      <c r="BF112" s="1321"/>
      <c r="BG112" s="1321"/>
      <c r="BH112" s="1321"/>
      <c r="BI112" s="1321"/>
      <c r="BJ112" s="1321"/>
      <c r="BK112" s="1321"/>
      <c r="BL112" s="1321"/>
      <c r="BM112" s="1321"/>
      <c r="BN112" s="1321"/>
      <c r="BO112" s="1321"/>
      <c r="BP112" s="1321"/>
      <c r="BQ112" s="1321"/>
    </row>
    <row r="113" spans="1:69" ht="7.5" customHeight="1">
      <c r="A113" s="1321"/>
      <c r="B113" s="1321"/>
      <c r="C113" s="1321"/>
      <c r="D113" s="1321"/>
      <c r="E113" s="1321"/>
      <c r="F113" s="1321"/>
      <c r="G113" s="1321"/>
      <c r="H113" s="1321"/>
      <c r="I113" s="1321"/>
      <c r="J113" s="1321"/>
      <c r="K113" s="1321"/>
      <c r="L113" s="1321"/>
      <c r="M113" s="1321"/>
      <c r="N113" s="1321"/>
      <c r="O113" s="1321"/>
      <c r="P113" s="1321"/>
      <c r="Q113" s="1321"/>
      <c r="R113" s="1321"/>
      <c r="S113" s="1321"/>
      <c r="T113" s="1321"/>
      <c r="U113" s="1321"/>
      <c r="V113" s="1321"/>
      <c r="W113" s="1321"/>
      <c r="X113" s="1321"/>
      <c r="Y113" s="1321"/>
      <c r="Z113" s="1321"/>
      <c r="AA113" s="1321"/>
      <c r="AB113" s="1321"/>
      <c r="AC113" s="1321"/>
      <c r="AD113" s="1321"/>
      <c r="AE113" s="1321"/>
      <c r="AF113" s="1321"/>
      <c r="AG113" s="1321"/>
      <c r="AH113" s="1321"/>
      <c r="AI113" s="1321"/>
      <c r="AJ113" s="1321"/>
      <c r="AK113" s="1321"/>
      <c r="AL113" s="1321"/>
      <c r="AM113" s="1321"/>
      <c r="AN113" s="1321"/>
      <c r="AO113" s="1321"/>
      <c r="AP113" s="1321"/>
      <c r="AQ113" s="1321"/>
      <c r="AR113" s="1321"/>
      <c r="AS113" s="1321"/>
      <c r="AT113" s="1321"/>
      <c r="AU113" s="1321"/>
      <c r="AV113" s="1321"/>
      <c r="AW113" s="1321"/>
      <c r="AX113" s="1321"/>
      <c r="AY113" s="1321"/>
      <c r="AZ113" s="1321"/>
      <c r="BA113" s="1321"/>
      <c r="BB113" s="1321"/>
      <c r="BC113" s="1321"/>
      <c r="BD113" s="1321"/>
      <c r="BE113" s="1321"/>
      <c r="BF113" s="1321"/>
      <c r="BG113" s="1321"/>
      <c r="BH113" s="1321"/>
      <c r="BI113" s="1321"/>
      <c r="BJ113" s="1321"/>
      <c r="BK113" s="1321"/>
      <c r="BL113" s="1321"/>
      <c r="BM113" s="1321"/>
      <c r="BN113" s="1321"/>
      <c r="BO113" s="1321"/>
      <c r="BP113" s="1321"/>
      <c r="BQ113" s="1321"/>
    </row>
    <row r="114" spans="1:69" ht="7.5" customHeight="1">
      <c r="A114" s="1321"/>
      <c r="B114" s="1321"/>
      <c r="C114" s="1321"/>
      <c r="D114" s="1321"/>
      <c r="E114" s="1321"/>
      <c r="F114" s="1321"/>
      <c r="G114" s="1321"/>
      <c r="H114" s="1321"/>
      <c r="I114" s="1321"/>
      <c r="J114" s="1321"/>
      <c r="K114" s="1321"/>
      <c r="L114" s="1321"/>
      <c r="M114" s="1321"/>
      <c r="N114" s="1321"/>
      <c r="O114" s="1321"/>
      <c r="P114" s="1321"/>
      <c r="Q114" s="1321"/>
      <c r="R114" s="1321"/>
      <c r="S114" s="1321"/>
      <c r="T114" s="1321"/>
      <c r="U114" s="1321"/>
      <c r="V114" s="1321"/>
      <c r="W114" s="1321"/>
      <c r="X114" s="1321"/>
      <c r="Y114" s="1321"/>
      <c r="Z114" s="1321"/>
      <c r="AA114" s="1321"/>
      <c r="AB114" s="1321"/>
      <c r="AC114" s="1321"/>
      <c r="AD114" s="1321"/>
      <c r="AE114" s="1321"/>
      <c r="AF114" s="1321"/>
      <c r="AG114" s="1321"/>
      <c r="AH114" s="1321"/>
      <c r="AI114" s="1321"/>
      <c r="AJ114" s="1321"/>
      <c r="AK114" s="1321"/>
      <c r="AL114" s="1321"/>
      <c r="AM114" s="1321"/>
      <c r="AN114" s="1321"/>
      <c r="AO114" s="1321"/>
      <c r="AP114" s="1321"/>
      <c r="AQ114" s="1321"/>
      <c r="AR114" s="1321"/>
      <c r="AS114" s="1321"/>
      <c r="AT114" s="1321"/>
      <c r="AU114" s="1321"/>
      <c r="AV114" s="1321"/>
      <c r="AW114" s="1321"/>
      <c r="AX114" s="1321"/>
      <c r="AY114" s="1321"/>
      <c r="AZ114" s="1321"/>
      <c r="BA114" s="1321"/>
      <c r="BB114" s="1321"/>
      <c r="BC114" s="1321"/>
      <c r="BD114" s="1321"/>
      <c r="BE114" s="1321"/>
      <c r="BF114" s="1321"/>
      <c r="BG114" s="1321"/>
      <c r="BH114" s="1321"/>
      <c r="BI114" s="1321"/>
      <c r="BJ114" s="1321"/>
      <c r="BK114" s="1321"/>
      <c r="BL114" s="1321"/>
      <c r="BM114" s="1321"/>
      <c r="BN114" s="1321"/>
      <c r="BO114" s="1321"/>
      <c r="BP114" s="1321"/>
      <c r="BQ114" s="1321"/>
    </row>
    <row r="115" spans="1:69" ht="7.5" customHeight="1">
      <c r="A115" s="1321"/>
      <c r="B115" s="1321"/>
      <c r="C115" s="1321"/>
      <c r="D115" s="1321"/>
      <c r="E115" s="1321"/>
      <c r="F115" s="1321"/>
      <c r="G115" s="1321"/>
      <c r="H115" s="1321"/>
      <c r="I115" s="1321"/>
      <c r="J115" s="1321"/>
      <c r="K115" s="1321"/>
      <c r="L115" s="1321"/>
      <c r="M115" s="1321"/>
      <c r="N115" s="1321"/>
      <c r="O115" s="1321"/>
      <c r="P115" s="1321"/>
      <c r="Q115" s="1321"/>
      <c r="R115" s="1321"/>
      <c r="S115" s="1321"/>
      <c r="T115" s="1321"/>
      <c r="U115" s="1321"/>
      <c r="V115" s="1321"/>
      <c r="W115" s="1321"/>
      <c r="X115" s="1321"/>
      <c r="Y115" s="1321"/>
      <c r="Z115" s="1321"/>
      <c r="AA115" s="1321"/>
      <c r="AB115" s="1321"/>
      <c r="AC115" s="1321"/>
      <c r="AD115" s="1321"/>
      <c r="AE115" s="1321"/>
      <c r="AF115" s="1321"/>
      <c r="AG115" s="1321"/>
      <c r="AH115" s="1321"/>
      <c r="AI115" s="1321"/>
      <c r="AJ115" s="1321"/>
      <c r="AK115" s="1321"/>
      <c r="AL115" s="1321"/>
      <c r="AM115" s="1321"/>
      <c r="AN115" s="1321"/>
      <c r="AO115" s="1321"/>
      <c r="AP115" s="1321"/>
      <c r="AQ115" s="1321"/>
      <c r="AR115" s="1321"/>
      <c r="AS115" s="1321"/>
      <c r="AT115" s="1321"/>
      <c r="AU115" s="1321"/>
      <c r="AV115" s="1321"/>
      <c r="AW115" s="1321"/>
      <c r="AX115" s="1321"/>
      <c r="AY115" s="1321"/>
      <c r="AZ115" s="1321"/>
      <c r="BA115" s="1321"/>
      <c r="BB115" s="1321"/>
      <c r="BC115" s="1321"/>
      <c r="BD115" s="1321"/>
      <c r="BE115" s="1321"/>
      <c r="BF115" s="1321"/>
      <c r="BG115" s="1321"/>
      <c r="BH115" s="1321"/>
      <c r="BI115" s="1321"/>
      <c r="BJ115" s="1321"/>
      <c r="BK115" s="1321"/>
      <c r="BL115" s="1321"/>
      <c r="BM115" s="1321"/>
      <c r="BN115" s="1321"/>
      <c r="BO115" s="1321"/>
      <c r="BP115" s="1321"/>
      <c r="BQ115" s="1321"/>
    </row>
    <row r="116" spans="1:69" ht="7.5" customHeight="1">
      <c r="A116" s="1321"/>
      <c r="B116" s="1321"/>
      <c r="C116" s="1321"/>
      <c r="D116" s="1321"/>
      <c r="E116" s="1321"/>
      <c r="F116" s="1321"/>
      <c r="G116" s="1321"/>
      <c r="H116" s="1321"/>
      <c r="I116" s="1321"/>
      <c r="J116" s="1321"/>
      <c r="K116" s="1321"/>
      <c r="L116" s="1321"/>
      <c r="M116" s="1321"/>
      <c r="N116" s="1321"/>
      <c r="O116" s="1321"/>
      <c r="P116" s="1321"/>
      <c r="Q116" s="1321"/>
      <c r="R116" s="1321"/>
      <c r="S116" s="1321"/>
      <c r="T116" s="1321"/>
      <c r="U116" s="1321"/>
      <c r="V116" s="1321"/>
      <c r="W116" s="1321"/>
      <c r="X116" s="1321"/>
      <c r="Y116" s="1321"/>
      <c r="Z116" s="1321"/>
      <c r="AA116" s="1321"/>
      <c r="AB116" s="1321"/>
      <c r="AC116" s="1321"/>
      <c r="AD116" s="1321"/>
      <c r="AE116" s="1321"/>
      <c r="AF116" s="1321"/>
      <c r="AG116" s="1321"/>
      <c r="AH116" s="1321"/>
      <c r="AI116" s="1321"/>
      <c r="AJ116" s="1321"/>
      <c r="AK116" s="1321"/>
      <c r="AL116" s="1321"/>
      <c r="AM116" s="1321"/>
      <c r="AN116" s="1321"/>
      <c r="AO116" s="1321"/>
      <c r="AP116" s="1321"/>
      <c r="AQ116" s="1321"/>
      <c r="AR116" s="1321"/>
      <c r="AS116" s="1321"/>
      <c r="AT116" s="1321"/>
      <c r="AU116" s="1321"/>
      <c r="AV116" s="1321"/>
      <c r="AW116" s="1321"/>
      <c r="AX116" s="1321"/>
      <c r="AY116" s="1321"/>
      <c r="AZ116" s="1321"/>
      <c r="BA116" s="1321"/>
      <c r="BB116" s="1321"/>
      <c r="BC116" s="1321"/>
      <c r="BD116" s="1321"/>
      <c r="BE116" s="1321"/>
      <c r="BF116" s="1321"/>
      <c r="BG116" s="1321"/>
      <c r="BH116" s="1321"/>
      <c r="BI116" s="1321"/>
      <c r="BJ116" s="1321"/>
      <c r="BK116" s="1321"/>
      <c r="BL116" s="1321"/>
      <c r="BM116" s="1321"/>
      <c r="BN116" s="1321"/>
      <c r="BO116" s="1321"/>
      <c r="BP116" s="1321"/>
      <c r="BQ116" s="1321"/>
    </row>
    <row r="117" spans="1:69" ht="7.5" customHeight="1">
      <c r="A117" s="1321"/>
      <c r="B117" s="1321"/>
      <c r="C117" s="1321"/>
      <c r="D117" s="1321"/>
      <c r="E117" s="1321"/>
      <c r="F117" s="1321"/>
      <c r="G117" s="1321"/>
      <c r="H117" s="1321"/>
      <c r="I117" s="1321"/>
      <c r="J117" s="1321"/>
      <c r="K117" s="1321"/>
      <c r="L117" s="1321"/>
      <c r="M117" s="1321"/>
      <c r="N117" s="1321"/>
      <c r="O117" s="1321"/>
      <c r="P117" s="1321"/>
      <c r="Q117" s="1321"/>
      <c r="R117" s="1321"/>
      <c r="S117" s="1321"/>
      <c r="T117" s="1321"/>
      <c r="U117" s="1321"/>
      <c r="V117" s="1321"/>
      <c r="W117" s="1321"/>
      <c r="X117" s="1321"/>
      <c r="Y117" s="1321"/>
      <c r="Z117" s="1321"/>
      <c r="AA117" s="1321"/>
      <c r="AB117" s="1321"/>
      <c r="AC117" s="1321"/>
      <c r="AD117" s="1321"/>
      <c r="AE117" s="1321"/>
      <c r="AF117" s="1321"/>
      <c r="AG117" s="1321"/>
      <c r="AH117" s="1321"/>
      <c r="AI117" s="1321"/>
      <c r="AJ117" s="1321"/>
      <c r="AK117" s="1321"/>
      <c r="AL117" s="1321"/>
      <c r="AM117" s="1321"/>
      <c r="AN117" s="1321"/>
      <c r="AO117" s="1321"/>
      <c r="AP117" s="1321"/>
      <c r="AQ117" s="1321"/>
      <c r="AR117" s="1321"/>
      <c r="AS117" s="1321"/>
      <c r="AT117" s="1321"/>
      <c r="AU117" s="1321"/>
      <c r="AV117" s="1321"/>
      <c r="AW117" s="1321"/>
      <c r="AX117" s="1321"/>
      <c r="AY117" s="1321"/>
      <c r="AZ117" s="1321"/>
      <c r="BA117" s="1321"/>
      <c r="BB117" s="1321"/>
      <c r="BC117" s="1321"/>
      <c r="BD117" s="1321"/>
      <c r="BE117" s="1321"/>
      <c r="BF117" s="1321"/>
      <c r="BG117" s="1321"/>
      <c r="BH117" s="1321"/>
      <c r="BI117" s="1321"/>
      <c r="BJ117" s="1321"/>
      <c r="BK117" s="1321"/>
      <c r="BL117" s="1321"/>
      <c r="BM117" s="1321"/>
      <c r="BN117" s="1321"/>
      <c r="BO117" s="1321"/>
      <c r="BP117" s="1321"/>
      <c r="BQ117" s="1321"/>
    </row>
    <row r="118" spans="1:69" ht="7.5" customHeight="1">
      <c r="A118" s="1321"/>
      <c r="B118" s="1321"/>
      <c r="C118" s="1321"/>
      <c r="D118" s="1321"/>
      <c r="E118" s="1321"/>
      <c r="F118" s="1321"/>
      <c r="G118" s="1321"/>
      <c r="H118" s="1321"/>
      <c r="I118" s="1321"/>
      <c r="J118" s="1321"/>
      <c r="K118" s="1321"/>
      <c r="L118" s="1321"/>
      <c r="M118" s="1321"/>
      <c r="N118" s="1321"/>
      <c r="O118" s="1321"/>
      <c r="P118" s="1321"/>
      <c r="Q118" s="1321"/>
      <c r="R118" s="1321"/>
      <c r="S118" s="1321"/>
      <c r="T118" s="1321"/>
      <c r="U118" s="1321"/>
      <c r="V118" s="1321"/>
      <c r="W118" s="1321"/>
      <c r="X118" s="1321"/>
      <c r="Y118" s="1321"/>
      <c r="Z118" s="1321"/>
      <c r="AA118" s="1321"/>
      <c r="AB118" s="1321"/>
      <c r="AC118" s="1321"/>
      <c r="AD118" s="1321"/>
      <c r="AE118" s="1321"/>
      <c r="AF118" s="1321"/>
      <c r="AG118" s="1321"/>
      <c r="AH118" s="1321"/>
      <c r="AI118" s="1321"/>
      <c r="AJ118" s="1321"/>
      <c r="AK118" s="1321"/>
      <c r="AL118" s="1321"/>
      <c r="AM118" s="1321"/>
      <c r="AN118" s="1321"/>
      <c r="AO118" s="1321"/>
      <c r="AP118" s="1321"/>
      <c r="AQ118" s="1321"/>
      <c r="AR118" s="1321"/>
      <c r="AS118" s="1321"/>
      <c r="AT118" s="1321"/>
      <c r="AU118" s="1321"/>
      <c r="AV118" s="1321"/>
      <c r="AW118" s="1321"/>
      <c r="AX118" s="1321"/>
      <c r="AY118" s="1321"/>
      <c r="AZ118" s="1321"/>
      <c r="BA118" s="1321"/>
      <c r="BB118" s="1321"/>
      <c r="BC118" s="1321"/>
      <c r="BD118" s="1321"/>
      <c r="BE118" s="1321"/>
      <c r="BF118" s="1321"/>
      <c r="BG118" s="1321"/>
      <c r="BH118" s="1321"/>
      <c r="BI118" s="1321"/>
      <c r="BJ118" s="1321"/>
      <c r="BK118" s="1321"/>
      <c r="BL118" s="1321"/>
      <c r="BM118" s="1321"/>
      <c r="BN118" s="1321"/>
      <c r="BO118" s="1321"/>
      <c r="BP118" s="1321"/>
      <c r="BQ118" s="1321"/>
    </row>
    <row r="119" spans="1:69" ht="7.5" customHeight="1">
      <c r="A119" s="1321"/>
      <c r="B119" s="1321"/>
      <c r="C119" s="1321"/>
      <c r="D119" s="1321"/>
      <c r="E119" s="1321"/>
      <c r="F119" s="1321"/>
      <c r="G119" s="1321"/>
      <c r="H119" s="1321"/>
      <c r="I119" s="1321"/>
      <c r="J119" s="1321"/>
      <c r="K119" s="1321"/>
      <c r="L119" s="1321"/>
      <c r="M119" s="1321"/>
      <c r="N119" s="1321"/>
      <c r="O119" s="1321"/>
      <c r="P119" s="1321"/>
      <c r="Q119" s="1321"/>
      <c r="R119" s="1321"/>
      <c r="S119" s="1321"/>
      <c r="T119" s="1321"/>
      <c r="U119" s="1321"/>
      <c r="V119" s="1321"/>
      <c r="W119" s="1321"/>
      <c r="X119" s="1321"/>
      <c r="Y119" s="1321"/>
      <c r="Z119" s="1321"/>
      <c r="AA119" s="1321"/>
      <c r="AB119" s="1321"/>
      <c r="AC119" s="1321"/>
      <c r="AD119" s="1321"/>
      <c r="AE119" s="1321"/>
      <c r="AF119" s="1321"/>
      <c r="AG119" s="1321"/>
      <c r="AH119" s="1321"/>
      <c r="AI119" s="1321"/>
      <c r="AJ119" s="1321"/>
      <c r="AK119" s="1321"/>
      <c r="AL119" s="1321"/>
      <c r="AM119" s="1321"/>
      <c r="AN119" s="1321"/>
      <c r="AO119" s="1321"/>
      <c r="AP119" s="1321"/>
      <c r="AQ119" s="1321"/>
      <c r="AR119" s="1321"/>
      <c r="AS119" s="1321"/>
      <c r="AT119" s="1321"/>
      <c r="AU119" s="1321"/>
      <c r="AV119" s="1321"/>
      <c r="AW119" s="1321"/>
      <c r="AX119" s="1321"/>
      <c r="AY119" s="1321"/>
      <c r="AZ119" s="1321"/>
      <c r="BA119" s="1321"/>
      <c r="BB119" s="1321"/>
      <c r="BC119" s="1321"/>
      <c r="BD119" s="1321"/>
      <c r="BE119" s="1321"/>
      <c r="BF119" s="1321"/>
      <c r="BG119" s="1321"/>
      <c r="BH119" s="1321"/>
      <c r="BI119" s="1321"/>
      <c r="BJ119" s="1321"/>
      <c r="BK119" s="1321"/>
      <c r="BL119" s="1321"/>
      <c r="BM119" s="1321"/>
      <c r="BN119" s="1321"/>
      <c r="BO119" s="1321"/>
      <c r="BP119" s="1321"/>
      <c r="BQ119" s="1321"/>
    </row>
    <row r="120" spans="1:69" ht="7.5" customHeight="1">
      <c r="A120" s="1321"/>
      <c r="B120" s="1321"/>
      <c r="C120" s="1321"/>
      <c r="D120" s="1321"/>
      <c r="E120" s="1321"/>
      <c r="F120" s="1321"/>
      <c r="G120" s="1321"/>
      <c r="H120" s="1321"/>
      <c r="I120" s="1321"/>
      <c r="J120" s="1321"/>
      <c r="K120" s="1321"/>
      <c r="L120" s="1321"/>
      <c r="M120" s="1321"/>
      <c r="N120" s="1321"/>
      <c r="O120" s="1321"/>
      <c r="P120" s="1321"/>
      <c r="Q120" s="1321"/>
      <c r="R120" s="1321"/>
      <c r="S120" s="1321"/>
      <c r="T120" s="1321"/>
      <c r="U120" s="1321"/>
      <c r="V120" s="1321"/>
      <c r="W120" s="1321"/>
      <c r="X120" s="1321"/>
      <c r="Y120" s="1321"/>
      <c r="Z120" s="1321"/>
      <c r="AA120" s="1321"/>
      <c r="AB120" s="1321"/>
      <c r="AC120" s="1321"/>
      <c r="AD120" s="1321"/>
      <c r="AE120" s="1321"/>
      <c r="AF120" s="1321"/>
      <c r="AG120" s="1321"/>
      <c r="AH120" s="1321"/>
      <c r="AI120" s="1321"/>
      <c r="AJ120" s="1321"/>
      <c r="AK120" s="1321"/>
      <c r="AL120" s="1321"/>
      <c r="AM120" s="1321"/>
      <c r="AN120" s="1321"/>
      <c r="AO120" s="1321"/>
      <c r="AP120" s="1321"/>
      <c r="AQ120" s="1321"/>
      <c r="AR120" s="1321"/>
      <c r="AS120" s="1321"/>
      <c r="AT120" s="1321"/>
      <c r="AU120" s="1321"/>
      <c r="AV120" s="1321"/>
      <c r="AW120" s="1321"/>
      <c r="AX120" s="1321"/>
      <c r="AY120" s="1321"/>
      <c r="AZ120" s="1321"/>
      <c r="BA120" s="1321"/>
      <c r="BB120" s="1321"/>
      <c r="BC120" s="1321"/>
      <c r="BD120" s="1321"/>
      <c r="BE120" s="1321"/>
      <c r="BF120" s="1321"/>
      <c r="BG120" s="1321"/>
      <c r="BH120" s="1321"/>
      <c r="BI120" s="1321"/>
      <c r="BJ120" s="1321"/>
      <c r="BK120" s="1321"/>
      <c r="BL120" s="1321"/>
      <c r="BM120" s="1321"/>
      <c r="BN120" s="1321"/>
      <c r="BO120" s="1321"/>
      <c r="BP120" s="1321"/>
      <c r="BQ120" s="1321"/>
    </row>
    <row r="121" spans="1:69" ht="7.5" customHeight="1">
      <c r="A121" s="1321"/>
      <c r="B121" s="1321"/>
      <c r="C121" s="1321"/>
      <c r="D121" s="1321"/>
      <c r="E121" s="1321"/>
      <c r="F121" s="1321"/>
      <c r="G121" s="1321"/>
      <c r="H121" s="1321"/>
      <c r="I121" s="1321"/>
      <c r="J121" s="1321"/>
      <c r="K121" s="1321"/>
      <c r="L121" s="1321"/>
      <c r="M121" s="1321"/>
      <c r="N121" s="1321"/>
      <c r="O121" s="1321"/>
      <c r="P121" s="1321"/>
      <c r="Q121" s="1321"/>
      <c r="R121" s="1321"/>
      <c r="S121" s="1321"/>
      <c r="T121" s="1321"/>
      <c r="U121" s="1321"/>
      <c r="V121" s="1321"/>
      <c r="W121" s="1321"/>
      <c r="X121" s="1321"/>
      <c r="Y121" s="1321"/>
      <c r="Z121" s="1321"/>
      <c r="AA121" s="1321"/>
      <c r="AB121" s="1321"/>
      <c r="AC121" s="1321"/>
      <c r="AD121" s="1321"/>
      <c r="AE121" s="1321"/>
      <c r="AF121" s="1321"/>
      <c r="AG121" s="1321"/>
      <c r="AH121" s="1321"/>
      <c r="AI121" s="1321"/>
      <c r="AJ121" s="1321"/>
      <c r="AK121" s="1321"/>
      <c r="AL121" s="1321"/>
      <c r="AM121" s="1321"/>
      <c r="AN121" s="1321"/>
      <c r="AO121" s="1321"/>
      <c r="AP121" s="1321"/>
      <c r="AQ121" s="1321"/>
      <c r="AR121" s="1321"/>
      <c r="AS121" s="1321"/>
      <c r="AT121" s="1321"/>
      <c r="AU121" s="1321"/>
      <c r="AV121" s="1321"/>
      <c r="AW121" s="1321"/>
      <c r="AX121" s="1321"/>
      <c r="AY121" s="1321"/>
      <c r="AZ121" s="1321"/>
      <c r="BA121" s="1321"/>
      <c r="BB121" s="1321"/>
      <c r="BC121" s="1321"/>
      <c r="BD121" s="1321"/>
      <c r="BE121" s="1321"/>
      <c r="BF121" s="1321"/>
      <c r="BG121" s="1321"/>
      <c r="BH121" s="1321"/>
      <c r="BI121" s="1321"/>
      <c r="BJ121" s="1321"/>
      <c r="BK121" s="1321"/>
      <c r="BL121" s="1321"/>
      <c r="BM121" s="1321"/>
      <c r="BN121" s="1321"/>
      <c r="BO121" s="1321"/>
      <c r="BP121" s="1321"/>
      <c r="BQ121" s="1321"/>
    </row>
    <row r="122" spans="1:69" ht="7.5" customHeight="1">
      <c r="A122" s="1321"/>
      <c r="B122" s="1321"/>
      <c r="C122" s="1321"/>
      <c r="D122" s="1321"/>
      <c r="E122" s="1321"/>
      <c r="F122" s="1321"/>
      <c r="G122" s="1321"/>
      <c r="H122" s="1321"/>
      <c r="I122" s="1321"/>
      <c r="J122" s="1321"/>
      <c r="K122" s="1321"/>
      <c r="L122" s="1321"/>
      <c r="M122" s="1321"/>
      <c r="N122" s="1321"/>
      <c r="O122" s="1321"/>
      <c r="P122" s="1321"/>
      <c r="Q122" s="1321"/>
      <c r="R122" s="1321"/>
      <c r="S122" s="1321"/>
      <c r="T122" s="1321"/>
      <c r="U122" s="1321"/>
      <c r="V122" s="1321"/>
      <c r="W122" s="1321"/>
      <c r="X122" s="1321"/>
      <c r="Y122" s="1321"/>
      <c r="Z122" s="1321"/>
      <c r="AA122" s="1321"/>
      <c r="AB122" s="1321"/>
      <c r="AC122" s="1321"/>
      <c r="AD122" s="1321"/>
      <c r="AE122" s="1321"/>
      <c r="AF122" s="1321"/>
      <c r="AG122" s="1321"/>
      <c r="AH122" s="1321"/>
      <c r="AI122" s="1321"/>
      <c r="AJ122" s="1321"/>
      <c r="AK122" s="1321"/>
      <c r="AL122" s="1321"/>
      <c r="AM122" s="1321"/>
      <c r="AN122" s="1321"/>
      <c r="AO122" s="1321"/>
      <c r="AP122" s="1321"/>
      <c r="AQ122" s="1321"/>
      <c r="AR122" s="1321"/>
      <c r="AS122" s="1321"/>
      <c r="AT122" s="1321"/>
      <c r="AU122" s="1321"/>
      <c r="AV122" s="1321"/>
      <c r="AW122" s="1321"/>
      <c r="AX122" s="1321"/>
      <c r="AY122" s="1321"/>
      <c r="AZ122" s="1321"/>
      <c r="BA122" s="1321"/>
      <c r="BB122" s="1321"/>
      <c r="BC122" s="1321"/>
      <c r="BD122" s="1321"/>
      <c r="BE122" s="1321"/>
      <c r="BF122" s="1321"/>
      <c r="BG122" s="1321"/>
      <c r="BH122" s="1321"/>
      <c r="BI122" s="1321"/>
      <c r="BJ122" s="1321"/>
      <c r="BK122" s="1321"/>
      <c r="BL122" s="1321"/>
      <c r="BM122" s="1321"/>
      <c r="BN122" s="1321"/>
      <c r="BO122" s="1321"/>
      <c r="BP122" s="1321"/>
      <c r="BQ122" s="1321"/>
    </row>
    <row r="123" spans="1:69" ht="7.5" customHeight="1">
      <c r="A123" s="1321"/>
      <c r="B123" s="1321"/>
      <c r="C123" s="1321"/>
      <c r="D123" s="1321"/>
      <c r="E123" s="1321"/>
      <c r="F123" s="1321"/>
      <c r="G123" s="1321"/>
      <c r="H123" s="1321"/>
      <c r="I123" s="1321"/>
      <c r="J123" s="1321"/>
      <c r="K123" s="1321"/>
      <c r="L123" s="1321"/>
      <c r="M123" s="1321"/>
      <c r="N123" s="1321"/>
      <c r="O123" s="1321"/>
      <c r="P123" s="1321"/>
      <c r="Q123" s="1321"/>
      <c r="R123" s="1321"/>
      <c r="S123" s="1321"/>
      <c r="T123" s="1321"/>
      <c r="U123" s="1321"/>
      <c r="V123" s="1321"/>
      <c r="W123" s="1321"/>
      <c r="X123" s="1321"/>
      <c r="Y123" s="1321"/>
      <c r="Z123" s="1321"/>
      <c r="AA123" s="1321"/>
      <c r="AB123" s="1321"/>
      <c r="AC123" s="1321"/>
      <c r="AD123" s="1321"/>
      <c r="AE123" s="1321"/>
      <c r="AF123" s="1321"/>
      <c r="AG123" s="1321"/>
      <c r="AH123" s="1321"/>
      <c r="AI123" s="1321"/>
      <c r="AJ123" s="1321"/>
      <c r="AK123" s="1321"/>
      <c r="AL123" s="1321"/>
      <c r="AM123" s="1321"/>
      <c r="AN123" s="1321"/>
      <c r="AO123" s="1321"/>
      <c r="AP123" s="1321"/>
      <c r="AQ123" s="1321"/>
      <c r="AR123" s="1321"/>
      <c r="AS123" s="1321"/>
      <c r="AT123" s="1321"/>
      <c r="AU123" s="1321"/>
      <c r="AV123" s="1321"/>
      <c r="AW123" s="1321"/>
      <c r="AX123" s="1321"/>
      <c r="AY123" s="1321"/>
      <c r="AZ123" s="1321"/>
      <c r="BA123" s="1321"/>
      <c r="BB123" s="1321"/>
      <c r="BC123" s="1321"/>
      <c r="BD123" s="1321"/>
      <c r="BE123" s="1321"/>
      <c r="BF123" s="1321"/>
      <c r="BG123" s="1321"/>
      <c r="BH123" s="1321"/>
      <c r="BI123" s="1321"/>
      <c r="BJ123" s="1321"/>
      <c r="BK123" s="1321"/>
      <c r="BL123" s="1321"/>
      <c r="BM123" s="1321"/>
      <c r="BN123" s="1321"/>
      <c r="BO123" s="1321"/>
      <c r="BP123" s="1321"/>
      <c r="BQ123" s="1321"/>
    </row>
    <row r="124" spans="1:69" ht="7.5" customHeight="1">
      <c r="A124" s="1321"/>
      <c r="B124" s="1321"/>
      <c r="C124" s="1321"/>
      <c r="D124" s="1321"/>
      <c r="E124" s="1321"/>
      <c r="F124" s="1321"/>
      <c r="G124" s="1321"/>
      <c r="H124" s="1321"/>
      <c r="I124" s="1321"/>
      <c r="J124" s="1321"/>
      <c r="K124" s="1321"/>
      <c r="L124" s="1321"/>
      <c r="M124" s="1321"/>
      <c r="N124" s="1321"/>
      <c r="O124" s="1321"/>
      <c r="P124" s="1321"/>
      <c r="Q124" s="1321"/>
      <c r="R124" s="1321"/>
      <c r="S124" s="1321"/>
      <c r="T124" s="1321"/>
      <c r="U124" s="1321"/>
      <c r="V124" s="1321"/>
      <c r="W124" s="1321"/>
      <c r="X124" s="1321"/>
      <c r="Y124" s="1321"/>
      <c r="Z124" s="1321"/>
      <c r="AA124" s="1321"/>
      <c r="AB124" s="1321"/>
      <c r="AC124" s="1321"/>
      <c r="AD124" s="1321"/>
      <c r="AE124" s="1321"/>
      <c r="AF124" s="1321"/>
      <c r="AG124" s="1321"/>
      <c r="AH124" s="1321"/>
      <c r="AI124" s="1321"/>
      <c r="AJ124" s="1321"/>
      <c r="AK124" s="1321"/>
      <c r="AL124" s="1321"/>
      <c r="AM124" s="1321"/>
      <c r="AN124" s="1321"/>
      <c r="AO124" s="1321"/>
      <c r="AP124" s="1321"/>
      <c r="AQ124" s="1321"/>
      <c r="AR124" s="1321"/>
      <c r="AS124" s="1321"/>
      <c r="AT124" s="1321"/>
      <c r="AU124" s="1321"/>
      <c r="AV124" s="1321"/>
      <c r="AW124" s="1321"/>
      <c r="AX124" s="1321"/>
      <c r="AY124" s="1321"/>
      <c r="AZ124" s="1321"/>
      <c r="BA124" s="1321"/>
      <c r="BB124" s="1321"/>
      <c r="BC124" s="1321"/>
      <c r="BD124" s="1321"/>
      <c r="BE124" s="1321"/>
      <c r="BF124" s="1321"/>
      <c r="BG124" s="1321"/>
      <c r="BH124" s="1321"/>
      <c r="BI124" s="1321"/>
      <c r="BJ124" s="1321"/>
      <c r="BK124" s="1321"/>
      <c r="BL124" s="1321"/>
      <c r="BM124" s="1321"/>
      <c r="BN124" s="1321"/>
      <c r="BO124" s="1321"/>
      <c r="BP124" s="1321"/>
      <c r="BQ124" s="1321"/>
    </row>
    <row r="125" spans="1:69" ht="7.5" customHeight="1">
      <c r="A125" s="1321"/>
      <c r="B125" s="1321"/>
      <c r="C125" s="1321"/>
      <c r="D125" s="1321"/>
      <c r="E125" s="1321"/>
      <c r="F125" s="1321"/>
      <c r="G125" s="1321"/>
      <c r="H125" s="1321"/>
      <c r="I125" s="1321"/>
      <c r="J125" s="1321"/>
      <c r="K125" s="1321"/>
      <c r="L125" s="1321"/>
      <c r="M125" s="1321"/>
      <c r="N125" s="1321"/>
      <c r="O125" s="1321"/>
      <c r="P125" s="1321"/>
      <c r="Q125" s="1321"/>
      <c r="R125" s="1321"/>
      <c r="S125" s="1321"/>
      <c r="T125" s="1321"/>
      <c r="U125" s="1321"/>
      <c r="V125" s="1321"/>
      <c r="W125" s="1321"/>
      <c r="X125" s="1321"/>
      <c r="Y125" s="1321"/>
      <c r="Z125" s="1321"/>
      <c r="AA125" s="1321"/>
      <c r="AB125" s="1321"/>
      <c r="AC125" s="1321"/>
      <c r="AD125" s="1321"/>
      <c r="AE125" s="1321"/>
      <c r="AF125" s="1321"/>
      <c r="AG125" s="1321"/>
      <c r="AH125" s="1321"/>
      <c r="AI125" s="1321"/>
      <c r="AJ125" s="1321"/>
      <c r="AK125" s="1321"/>
      <c r="AL125" s="1321"/>
      <c r="AM125" s="1321"/>
      <c r="AN125" s="1321"/>
      <c r="AO125" s="1321"/>
      <c r="AP125" s="1321"/>
      <c r="AQ125" s="1321"/>
      <c r="AR125" s="1321"/>
      <c r="AS125" s="1321"/>
      <c r="AT125" s="1321"/>
      <c r="AU125" s="1321"/>
      <c r="AV125" s="1321"/>
      <c r="AW125" s="1321"/>
      <c r="AX125" s="1321"/>
      <c r="AY125" s="1321"/>
      <c r="AZ125" s="1321"/>
      <c r="BA125" s="1321"/>
      <c r="BB125" s="1321"/>
      <c r="BC125" s="1321"/>
      <c r="BD125" s="1321"/>
      <c r="BE125" s="1321"/>
      <c r="BF125" s="1321"/>
      <c r="BG125" s="1321"/>
      <c r="BH125" s="1321"/>
      <c r="BI125" s="1321"/>
      <c r="BJ125" s="1321"/>
      <c r="BK125" s="1321"/>
      <c r="BL125" s="1321"/>
      <c r="BM125" s="1321"/>
      <c r="BN125" s="1321"/>
      <c r="BO125" s="1321"/>
      <c r="BP125" s="1321"/>
      <c r="BQ125" s="1321"/>
    </row>
    <row r="126" spans="1:69" ht="7.5" customHeight="1">
      <c r="A126" s="1321"/>
      <c r="B126" s="1321"/>
      <c r="C126" s="1321"/>
      <c r="D126" s="1321"/>
      <c r="E126" s="1321"/>
      <c r="F126" s="1321"/>
      <c r="G126" s="1321"/>
      <c r="H126" s="1321"/>
      <c r="I126" s="1321"/>
      <c r="J126" s="1321"/>
      <c r="K126" s="1321"/>
      <c r="L126" s="1321"/>
      <c r="M126" s="1321"/>
      <c r="N126" s="1321"/>
      <c r="O126" s="1321"/>
      <c r="P126" s="1321"/>
      <c r="Q126" s="1321"/>
      <c r="R126" s="1321"/>
      <c r="S126" s="1321"/>
      <c r="T126" s="1321"/>
      <c r="U126" s="1321"/>
      <c r="V126" s="1321"/>
      <c r="W126" s="1321"/>
      <c r="X126" s="1321"/>
      <c r="Y126" s="1321"/>
      <c r="Z126" s="1321"/>
      <c r="AA126" s="1321"/>
      <c r="AB126" s="1321"/>
      <c r="AC126" s="1321"/>
      <c r="AD126" s="1321"/>
      <c r="AE126" s="1321"/>
      <c r="AF126" s="1321"/>
      <c r="AG126" s="1321"/>
      <c r="AH126" s="1321"/>
      <c r="AI126" s="1321"/>
      <c r="AJ126" s="1321"/>
      <c r="AK126" s="1321"/>
      <c r="AL126" s="1321"/>
      <c r="AM126" s="1321"/>
      <c r="AN126" s="1321"/>
      <c r="AO126" s="1321"/>
      <c r="AP126" s="1321"/>
      <c r="AQ126" s="1321"/>
      <c r="AR126" s="1321"/>
      <c r="AS126" s="1321"/>
      <c r="AT126" s="1321"/>
      <c r="AU126" s="1321"/>
      <c r="AV126" s="1321"/>
      <c r="AW126" s="1321"/>
      <c r="AX126" s="1321"/>
      <c r="AY126" s="1321"/>
      <c r="AZ126" s="1321"/>
      <c r="BA126" s="1321"/>
      <c r="BB126" s="1321"/>
      <c r="BC126" s="1321"/>
      <c r="BD126" s="1321"/>
      <c r="BE126" s="1321"/>
      <c r="BF126" s="1321"/>
      <c r="BG126" s="1321"/>
      <c r="BH126" s="1321"/>
      <c r="BI126" s="1321"/>
      <c r="BJ126" s="1321"/>
      <c r="BK126" s="1321"/>
      <c r="BL126" s="1321"/>
      <c r="BM126" s="1321"/>
      <c r="BN126" s="1321"/>
      <c r="BO126" s="1321"/>
      <c r="BP126" s="1321"/>
      <c r="BQ126" s="1321"/>
    </row>
    <row r="127" spans="1:69" ht="22.5" customHeight="1"/>
    <row r="128" spans="1:69" ht="7.5" customHeight="1">
      <c r="A128" s="374"/>
      <c r="B128" s="374"/>
      <c r="C128" s="374"/>
      <c r="D128" s="374"/>
      <c r="E128" s="374"/>
      <c r="F128" s="374"/>
      <c r="G128" s="374"/>
      <c r="H128" s="374"/>
      <c r="I128" s="374"/>
      <c r="J128" s="374"/>
      <c r="K128" s="374"/>
      <c r="L128" s="374"/>
      <c r="M128" s="374"/>
      <c r="N128" s="374"/>
      <c r="O128" s="374"/>
      <c r="P128" s="374"/>
      <c r="Q128" s="374"/>
      <c r="R128" s="374"/>
      <c r="S128" s="374"/>
      <c r="T128" s="374"/>
      <c r="U128" s="374"/>
      <c r="V128" s="374"/>
      <c r="W128" s="374"/>
      <c r="X128" s="374"/>
      <c r="Y128" s="374"/>
      <c r="Z128" s="374"/>
      <c r="AA128" s="374"/>
      <c r="AB128" s="374"/>
      <c r="AC128" s="374"/>
      <c r="AD128" s="374"/>
      <c r="AE128" s="374"/>
      <c r="AF128" s="374"/>
      <c r="AG128" s="374"/>
      <c r="AH128" s="374"/>
      <c r="AI128" s="374"/>
      <c r="AJ128" s="374"/>
      <c r="AK128" s="374"/>
      <c r="AL128" s="374"/>
      <c r="AM128" s="374"/>
      <c r="AN128" s="374"/>
      <c r="AO128" s="374"/>
      <c r="AP128" s="374"/>
      <c r="AQ128" s="374"/>
      <c r="AR128" s="374"/>
      <c r="AS128" s="374"/>
      <c r="AT128" s="374"/>
      <c r="AU128" s="374"/>
      <c r="AV128" s="374"/>
      <c r="AW128" s="374"/>
      <c r="AX128" s="374"/>
      <c r="AY128" s="374"/>
      <c r="AZ128" s="374"/>
      <c r="BA128" s="374"/>
      <c r="BB128" s="374"/>
      <c r="BC128" s="374"/>
      <c r="BD128" s="374"/>
      <c r="BE128" s="374"/>
      <c r="BF128" s="374"/>
      <c r="BG128" s="374"/>
      <c r="BH128" s="374"/>
      <c r="BI128" s="374"/>
      <c r="BJ128" s="374"/>
      <c r="BK128" s="374"/>
      <c r="BL128" s="374"/>
      <c r="BM128" s="374"/>
      <c r="BN128" s="374"/>
      <c r="BO128" s="374"/>
      <c r="BP128" s="374"/>
      <c r="BQ128" s="374"/>
    </row>
  </sheetData>
  <mergeCells count="55">
    <mergeCell ref="A112:BQ126"/>
    <mergeCell ref="B104:T106"/>
    <mergeCell ref="X104:AH106"/>
    <mergeCell ref="AI104:AM106"/>
    <mergeCell ref="B108:T110"/>
    <mergeCell ref="X108:AH110"/>
    <mergeCell ref="AI108:AM110"/>
    <mergeCell ref="B100:T102"/>
    <mergeCell ref="X100:AH102"/>
    <mergeCell ref="AI100:AM102"/>
    <mergeCell ref="AO100:BQ102"/>
    <mergeCell ref="B57:S59"/>
    <mergeCell ref="X57:AH59"/>
    <mergeCell ref="AI57:AK59"/>
    <mergeCell ref="B61:S63"/>
    <mergeCell ref="X61:AH63"/>
    <mergeCell ref="AI61:AK63"/>
    <mergeCell ref="B65:S67"/>
    <mergeCell ref="X65:AH67"/>
    <mergeCell ref="AI65:AK67"/>
    <mergeCell ref="A69:BQ94"/>
    <mergeCell ref="A96:BQ98"/>
    <mergeCell ref="B49:S51"/>
    <mergeCell ref="X49:AH51"/>
    <mergeCell ref="AI49:AK51"/>
    <mergeCell ref="B53:S55"/>
    <mergeCell ref="X53:AH55"/>
    <mergeCell ref="AI53:AK55"/>
    <mergeCell ref="B37:AR39"/>
    <mergeCell ref="B41:S43"/>
    <mergeCell ref="X41:AH43"/>
    <mergeCell ref="AI41:AK43"/>
    <mergeCell ref="B45:S47"/>
    <mergeCell ref="X45:AH47"/>
    <mergeCell ref="AI45:AK47"/>
    <mergeCell ref="B29:S31"/>
    <mergeCell ref="X29:AH31"/>
    <mergeCell ref="AI29:AK31"/>
    <mergeCell ref="AQ29:BK31"/>
    <mergeCell ref="B33:S35"/>
    <mergeCell ref="X33:AH35"/>
    <mergeCell ref="AI33:AK35"/>
    <mergeCell ref="A13:BQ15"/>
    <mergeCell ref="A17:I19"/>
    <mergeCell ref="J17:V19"/>
    <mergeCell ref="A21:AH23"/>
    <mergeCell ref="B25:S27"/>
    <mergeCell ref="X25:AH27"/>
    <mergeCell ref="AI25:AK27"/>
    <mergeCell ref="BD1:BR3"/>
    <mergeCell ref="A5:BQ7"/>
    <mergeCell ref="A9:K11"/>
    <mergeCell ref="L9:AA11"/>
    <mergeCell ref="AD9:AS11"/>
    <mergeCell ref="AT9:BI11"/>
  </mergeCells>
  <phoneticPr fontId="1"/>
  <dataValidations count="1">
    <dataValidation type="list" allowBlank="1" showInputMessage="1" showErrorMessage="1" sqref="L20:AS20 JH20:KO20 TD20:UK20 ACZ20:AEG20 AMV20:AOC20 AWR20:AXY20 BGN20:BHU20 BQJ20:BRQ20 CAF20:CBM20 CKB20:CLI20 CTX20:CVE20 DDT20:DFA20 DNP20:DOW20 DXL20:DYS20 EHH20:EIO20 ERD20:ESK20 FAZ20:FCG20 FKV20:FMC20 FUR20:FVY20 GEN20:GFU20 GOJ20:GPQ20 GYF20:GZM20 HIB20:HJI20 HRX20:HTE20 IBT20:IDA20 ILP20:IMW20 IVL20:IWS20 JFH20:JGO20 JPD20:JQK20 JYZ20:KAG20 KIV20:KKC20 KSR20:KTY20 LCN20:LDU20 LMJ20:LNQ20 LWF20:LXM20 MGB20:MHI20 MPX20:MRE20 MZT20:NBA20 NJP20:NKW20 NTL20:NUS20 ODH20:OEO20 OND20:OOK20 OWZ20:OYG20 PGV20:PIC20 PQR20:PRY20 QAN20:QBU20 QKJ20:QLQ20 QUF20:QVM20 REB20:RFI20 RNX20:RPE20 RXT20:RZA20 SHP20:SIW20 SRL20:SSS20 TBH20:TCO20 TLD20:TMK20 TUZ20:TWG20 UEV20:UGC20 UOR20:UPY20 UYN20:UZU20 VIJ20:VJQ20 VSF20:VTM20 WCB20:WDI20 WLX20:WNE20 WVT20:WXA20 L65556:AS65556 JH65556:KO65556 TD65556:UK65556 ACZ65556:AEG65556 AMV65556:AOC65556 AWR65556:AXY65556 BGN65556:BHU65556 BQJ65556:BRQ65556 CAF65556:CBM65556 CKB65556:CLI65556 CTX65556:CVE65556 DDT65556:DFA65556 DNP65556:DOW65556 DXL65556:DYS65556 EHH65556:EIO65556 ERD65556:ESK65556 FAZ65556:FCG65556 FKV65556:FMC65556 FUR65556:FVY65556 GEN65556:GFU65556 GOJ65556:GPQ65556 GYF65556:GZM65556 HIB65556:HJI65556 HRX65556:HTE65556 IBT65556:IDA65556 ILP65556:IMW65556 IVL65556:IWS65556 JFH65556:JGO65556 JPD65556:JQK65556 JYZ65556:KAG65556 KIV65556:KKC65556 KSR65556:KTY65556 LCN65556:LDU65556 LMJ65556:LNQ65556 LWF65556:LXM65556 MGB65556:MHI65556 MPX65556:MRE65556 MZT65556:NBA65556 NJP65556:NKW65556 NTL65556:NUS65556 ODH65556:OEO65556 OND65556:OOK65556 OWZ65556:OYG65556 PGV65556:PIC65556 PQR65556:PRY65556 QAN65556:QBU65556 QKJ65556:QLQ65556 QUF65556:QVM65556 REB65556:RFI65556 RNX65556:RPE65556 RXT65556:RZA65556 SHP65556:SIW65556 SRL65556:SSS65556 TBH65556:TCO65556 TLD65556:TMK65556 TUZ65556:TWG65556 UEV65556:UGC65556 UOR65556:UPY65556 UYN65556:UZU65556 VIJ65556:VJQ65556 VSF65556:VTM65556 WCB65556:WDI65556 WLX65556:WNE65556 WVT65556:WXA65556 L131092:AS131092 JH131092:KO131092 TD131092:UK131092 ACZ131092:AEG131092 AMV131092:AOC131092 AWR131092:AXY131092 BGN131092:BHU131092 BQJ131092:BRQ131092 CAF131092:CBM131092 CKB131092:CLI131092 CTX131092:CVE131092 DDT131092:DFA131092 DNP131092:DOW131092 DXL131092:DYS131092 EHH131092:EIO131092 ERD131092:ESK131092 FAZ131092:FCG131092 FKV131092:FMC131092 FUR131092:FVY131092 GEN131092:GFU131092 GOJ131092:GPQ131092 GYF131092:GZM131092 HIB131092:HJI131092 HRX131092:HTE131092 IBT131092:IDA131092 ILP131092:IMW131092 IVL131092:IWS131092 JFH131092:JGO131092 JPD131092:JQK131092 JYZ131092:KAG131092 KIV131092:KKC131092 KSR131092:KTY131092 LCN131092:LDU131092 LMJ131092:LNQ131092 LWF131092:LXM131092 MGB131092:MHI131092 MPX131092:MRE131092 MZT131092:NBA131092 NJP131092:NKW131092 NTL131092:NUS131092 ODH131092:OEO131092 OND131092:OOK131092 OWZ131092:OYG131092 PGV131092:PIC131092 PQR131092:PRY131092 QAN131092:QBU131092 QKJ131092:QLQ131092 QUF131092:QVM131092 REB131092:RFI131092 RNX131092:RPE131092 RXT131092:RZA131092 SHP131092:SIW131092 SRL131092:SSS131092 TBH131092:TCO131092 TLD131092:TMK131092 TUZ131092:TWG131092 UEV131092:UGC131092 UOR131092:UPY131092 UYN131092:UZU131092 VIJ131092:VJQ131092 VSF131092:VTM131092 WCB131092:WDI131092 WLX131092:WNE131092 WVT131092:WXA131092 L196628:AS196628 JH196628:KO196628 TD196628:UK196628 ACZ196628:AEG196628 AMV196628:AOC196628 AWR196628:AXY196628 BGN196628:BHU196628 BQJ196628:BRQ196628 CAF196628:CBM196628 CKB196628:CLI196628 CTX196628:CVE196628 DDT196628:DFA196628 DNP196628:DOW196628 DXL196628:DYS196628 EHH196628:EIO196628 ERD196628:ESK196628 FAZ196628:FCG196628 FKV196628:FMC196628 FUR196628:FVY196628 GEN196628:GFU196628 GOJ196628:GPQ196628 GYF196628:GZM196628 HIB196628:HJI196628 HRX196628:HTE196628 IBT196628:IDA196628 ILP196628:IMW196628 IVL196628:IWS196628 JFH196628:JGO196628 JPD196628:JQK196628 JYZ196628:KAG196628 KIV196628:KKC196628 KSR196628:KTY196628 LCN196628:LDU196628 LMJ196628:LNQ196628 LWF196628:LXM196628 MGB196628:MHI196628 MPX196628:MRE196628 MZT196628:NBA196628 NJP196628:NKW196628 NTL196628:NUS196628 ODH196628:OEO196628 OND196628:OOK196628 OWZ196628:OYG196628 PGV196628:PIC196628 PQR196628:PRY196628 QAN196628:QBU196628 QKJ196628:QLQ196628 QUF196628:QVM196628 REB196628:RFI196628 RNX196628:RPE196628 RXT196628:RZA196628 SHP196628:SIW196628 SRL196628:SSS196628 TBH196628:TCO196628 TLD196628:TMK196628 TUZ196628:TWG196628 UEV196628:UGC196628 UOR196628:UPY196628 UYN196628:UZU196628 VIJ196628:VJQ196628 VSF196628:VTM196628 WCB196628:WDI196628 WLX196628:WNE196628 WVT196628:WXA196628 L262164:AS262164 JH262164:KO262164 TD262164:UK262164 ACZ262164:AEG262164 AMV262164:AOC262164 AWR262164:AXY262164 BGN262164:BHU262164 BQJ262164:BRQ262164 CAF262164:CBM262164 CKB262164:CLI262164 CTX262164:CVE262164 DDT262164:DFA262164 DNP262164:DOW262164 DXL262164:DYS262164 EHH262164:EIO262164 ERD262164:ESK262164 FAZ262164:FCG262164 FKV262164:FMC262164 FUR262164:FVY262164 GEN262164:GFU262164 GOJ262164:GPQ262164 GYF262164:GZM262164 HIB262164:HJI262164 HRX262164:HTE262164 IBT262164:IDA262164 ILP262164:IMW262164 IVL262164:IWS262164 JFH262164:JGO262164 JPD262164:JQK262164 JYZ262164:KAG262164 KIV262164:KKC262164 KSR262164:KTY262164 LCN262164:LDU262164 LMJ262164:LNQ262164 LWF262164:LXM262164 MGB262164:MHI262164 MPX262164:MRE262164 MZT262164:NBA262164 NJP262164:NKW262164 NTL262164:NUS262164 ODH262164:OEO262164 OND262164:OOK262164 OWZ262164:OYG262164 PGV262164:PIC262164 PQR262164:PRY262164 QAN262164:QBU262164 QKJ262164:QLQ262164 QUF262164:QVM262164 REB262164:RFI262164 RNX262164:RPE262164 RXT262164:RZA262164 SHP262164:SIW262164 SRL262164:SSS262164 TBH262164:TCO262164 TLD262164:TMK262164 TUZ262164:TWG262164 UEV262164:UGC262164 UOR262164:UPY262164 UYN262164:UZU262164 VIJ262164:VJQ262164 VSF262164:VTM262164 WCB262164:WDI262164 WLX262164:WNE262164 WVT262164:WXA262164 L327700:AS327700 JH327700:KO327700 TD327700:UK327700 ACZ327700:AEG327700 AMV327700:AOC327700 AWR327700:AXY327700 BGN327700:BHU327700 BQJ327700:BRQ327700 CAF327700:CBM327700 CKB327700:CLI327700 CTX327700:CVE327700 DDT327700:DFA327700 DNP327700:DOW327700 DXL327700:DYS327700 EHH327700:EIO327700 ERD327700:ESK327700 FAZ327700:FCG327700 FKV327700:FMC327700 FUR327700:FVY327700 GEN327700:GFU327700 GOJ327700:GPQ327700 GYF327700:GZM327700 HIB327700:HJI327700 HRX327700:HTE327700 IBT327700:IDA327700 ILP327700:IMW327700 IVL327700:IWS327700 JFH327700:JGO327700 JPD327700:JQK327700 JYZ327700:KAG327700 KIV327700:KKC327700 KSR327700:KTY327700 LCN327700:LDU327700 LMJ327700:LNQ327700 LWF327700:LXM327700 MGB327700:MHI327700 MPX327700:MRE327700 MZT327700:NBA327700 NJP327700:NKW327700 NTL327700:NUS327700 ODH327700:OEO327700 OND327700:OOK327700 OWZ327700:OYG327700 PGV327700:PIC327700 PQR327700:PRY327700 QAN327700:QBU327700 QKJ327700:QLQ327700 QUF327700:QVM327700 REB327700:RFI327700 RNX327700:RPE327700 RXT327700:RZA327700 SHP327700:SIW327700 SRL327700:SSS327700 TBH327700:TCO327700 TLD327700:TMK327700 TUZ327700:TWG327700 UEV327700:UGC327700 UOR327700:UPY327700 UYN327700:UZU327700 VIJ327700:VJQ327700 VSF327700:VTM327700 WCB327700:WDI327700 WLX327700:WNE327700 WVT327700:WXA327700 L393236:AS393236 JH393236:KO393236 TD393236:UK393236 ACZ393236:AEG393236 AMV393236:AOC393236 AWR393236:AXY393236 BGN393236:BHU393236 BQJ393236:BRQ393236 CAF393236:CBM393236 CKB393236:CLI393236 CTX393236:CVE393236 DDT393236:DFA393236 DNP393236:DOW393236 DXL393236:DYS393236 EHH393236:EIO393236 ERD393236:ESK393236 FAZ393236:FCG393236 FKV393236:FMC393236 FUR393236:FVY393236 GEN393236:GFU393236 GOJ393236:GPQ393236 GYF393236:GZM393236 HIB393236:HJI393236 HRX393236:HTE393236 IBT393236:IDA393236 ILP393236:IMW393236 IVL393236:IWS393236 JFH393236:JGO393236 JPD393236:JQK393236 JYZ393236:KAG393236 KIV393236:KKC393236 KSR393236:KTY393236 LCN393236:LDU393236 LMJ393236:LNQ393236 LWF393236:LXM393236 MGB393236:MHI393236 MPX393236:MRE393236 MZT393236:NBA393236 NJP393236:NKW393236 NTL393236:NUS393236 ODH393236:OEO393236 OND393236:OOK393236 OWZ393236:OYG393236 PGV393236:PIC393236 PQR393236:PRY393236 QAN393236:QBU393236 QKJ393236:QLQ393236 QUF393236:QVM393236 REB393236:RFI393236 RNX393236:RPE393236 RXT393236:RZA393236 SHP393236:SIW393236 SRL393236:SSS393236 TBH393236:TCO393236 TLD393236:TMK393236 TUZ393236:TWG393236 UEV393236:UGC393236 UOR393236:UPY393236 UYN393236:UZU393236 VIJ393236:VJQ393236 VSF393236:VTM393236 WCB393236:WDI393236 WLX393236:WNE393236 WVT393236:WXA393236 L458772:AS458772 JH458772:KO458772 TD458772:UK458772 ACZ458772:AEG458772 AMV458772:AOC458772 AWR458772:AXY458772 BGN458772:BHU458772 BQJ458772:BRQ458772 CAF458772:CBM458772 CKB458772:CLI458772 CTX458772:CVE458772 DDT458772:DFA458772 DNP458772:DOW458772 DXL458772:DYS458772 EHH458772:EIO458772 ERD458772:ESK458772 FAZ458772:FCG458772 FKV458772:FMC458772 FUR458772:FVY458772 GEN458772:GFU458772 GOJ458772:GPQ458772 GYF458772:GZM458772 HIB458772:HJI458772 HRX458772:HTE458772 IBT458772:IDA458772 ILP458772:IMW458772 IVL458772:IWS458772 JFH458772:JGO458772 JPD458772:JQK458772 JYZ458772:KAG458772 KIV458772:KKC458772 KSR458772:KTY458772 LCN458772:LDU458772 LMJ458772:LNQ458772 LWF458772:LXM458772 MGB458772:MHI458772 MPX458772:MRE458772 MZT458772:NBA458772 NJP458772:NKW458772 NTL458772:NUS458772 ODH458772:OEO458772 OND458772:OOK458772 OWZ458772:OYG458772 PGV458772:PIC458772 PQR458772:PRY458772 QAN458772:QBU458772 QKJ458772:QLQ458772 QUF458772:QVM458772 REB458772:RFI458772 RNX458772:RPE458772 RXT458772:RZA458772 SHP458772:SIW458772 SRL458772:SSS458772 TBH458772:TCO458772 TLD458772:TMK458772 TUZ458772:TWG458772 UEV458772:UGC458772 UOR458772:UPY458772 UYN458772:UZU458772 VIJ458772:VJQ458772 VSF458772:VTM458772 WCB458772:WDI458772 WLX458772:WNE458772 WVT458772:WXA458772 L524308:AS524308 JH524308:KO524308 TD524308:UK524308 ACZ524308:AEG524308 AMV524308:AOC524308 AWR524308:AXY524308 BGN524308:BHU524308 BQJ524308:BRQ524308 CAF524308:CBM524308 CKB524308:CLI524308 CTX524308:CVE524308 DDT524308:DFA524308 DNP524308:DOW524308 DXL524308:DYS524308 EHH524308:EIO524308 ERD524308:ESK524308 FAZ524308:FCG524308 FKV524308:FMC524308 FUR524308:FVY524308 GEN524308:GFU524308 GOJ524308:GPQ524308 GYF524308:GZM524308 HIB524308:HJI524308 HRX524308:HTE524308 IBT524308:IDA524308 ILP524308:IMW524308 IVL524308:IWS524308 JFH524308:JGO524308 JPD524308:JQK524308 JYZ524308:KAG524308 KIV524308:KKC524308 KSR524308:KTY524308 LCN524308:LDU524308 LMJ524308:LNQ524308 LWF524308:LXM524308 MGB524308:MHI524308 MPX524308:MRE524308 MZT524308:NBA524308 NJP524308:NKW524308 NTL524308:NUS524308 ODH524308:OEO524308 OND524308:OOK524308 OWZ524308:OYG524308 PGV524308:PIC524308 PQR524308:PRY524308 QAN524308:QBU524308 QKJ524308:QLQ524308 QUF524308:QVM524308 REB524308:RFI524308 RNX524308:RPE524308 RXT524308:RZA524308 SHP524308:SIW524308 SRL524308:SSS524308 TBH524308:TCO524308 TLD524308:TMK524308 TUZ524308:TWG524308 UEV524308:UGC524308 UOR524308:UPY524308 UYN524308:UZU524308 VIJ524308:VJQ524308 VSF524308:VTM524308 WCB524308:WDI524308 WLX524308:WNE524308 WVT524308:WXA524308 L589844:AS589844 JH589844:KO589844 TD589844:UK589844 ACZ589844:AEG589844 AMV589844:AOC589844 AWR589844:AXY589844 BGN589844:BHU589844 BQJ589844:BRQ589844 CAF589844:CBM589844 CKB589844:CLI589844 CTX589844:CVE589844 DDT589844:DFA589844 DNP589844:DOW589844 DXL589844:DYS589844 EHH589844:EIO589844 ERD589844:ESK589844 FAZ589844:FCG589844 FKV589844:FMC589844 FUR589844:FVY589844 GEN589844:GFU589844 GOJ589844:GPQ589844 GYF589844:GZM589844 HIB589844:HJI589844 HRX589844:HTE589844 IBT589844:IDA589844 ILP589844:IMW589844 IVL589844:IWS589844 JFH589844:JGO589844 JPD589844:JQK589844 JYZ589844:KAG589844 KIV589844:KKC589844 KSR589844:KTY589844 LCN589844:LDU589844 LMJ589844:LNQ589844 LWF589844:LXM589844 MGB589844:MHI589844 MPX589844:MRE589844 MZT589844:NBA589844 NJP589844:NKW589844 NTL589844:NUS589844 ODH589844:OEO589844 OND589844:OOK589844 OWZ589844:OYG589844 PGV589844:PIC589844 PQR589844:PRY589844 QAN589844:QBU589844 QKJ589844:QLQ589844 QUF589844:QVM589844 REB589844:RFI589844 RNX589844:RPE589844 RXT589844:RZA589844 SHP589844:SIW589844 SRL589844:SSS589844 TBH589844:TCO589844 TLD589844:TMK589844 TUZ589844:TWG589844 UEV589844:UGC589844 UOR589844:UPY589844 UYN589844:UZU589844 VIJ589844:VJQ589844 VSF589844:VTM589844 WCB589844:WDI589844 WLX589844:WNE589844 WVT589844:WXA589844 L655380:AS655380 JH655380:KO655380 TD655380:UK655380 ACZ655380:AEG655380 AMV655380:AOC655380 AWR655380:AXY655380 BGN655380:BHU655380 BQJ655380:BRQ655380 CAF655380:CBM655380 CKB655380:CLI655380 CTX655380:CVE655380 DDT655380:DFA655380 DNP655380:DOW655380 DXL655380:DYS655380 EHH655380:EIO655380 ERD655380:ESK655380 FAZ655380:FCG655380 FKV655380:FMC655380 FUR655380:FVY655380 GEN655380:GFU655380 GOJ655380:GPQ655380 GYF655380:GZM655380 HIB655380:HJI655380 HRX655380:HTE655380 IBT655380:IDA655380 ILP655380:IMW655380 IVL655380:IWS655380 JFH655380:JGO655380 JPD655380:JQK655380 JYZ655380:KAG655380 KIV655380:KKC655380 KSR655380:KTY655380 LCN655380:LDU655380 LMJ655380:LNQ655380 LWF655380:LXM655380 MGB655380:MHI655380 MPX655380:MRE655380 MZT655380:NBA655380 NJP655380:NKW655380 NTL655380:NUS655380 ODH655380:OEO655380 OND655380:OOK655380 OWZ655380:OYG655380 PGV655380:PIC655380 PQR655380:PRY655380 QAN655380:QBU655380 QKJ655380:QLQ655380 QUF655380:QVM655380 REB655380:RFI655380 RNX655380:RPE655380 RXT655380:RZA655380 SHP655380:SIW655380 SRL655380:SSS655380 TBH655380:TCO655380 TLD655380:TMK655380 TUZ655380:TWG655380 UEV655380:UGC655380 UOR655380:UPY655380 UYN655380:UZU655380 VIJ655380:VJQ655380 VSF655380:VTM655380 WCB655380:WDI655380 WLX655380:WNE655380 WVT655380:WXA655380 L720916:AS720916 JH720916:KO720916 TD720916:UK720916 ACZ720916:AEG720916 AMV720916:AOC720916 AWR720916:AXY720916 BGN720916:BHU720916 BQJ720916:BRQ720916 CAF720916:CBM720916 CKB720916:CLI720916 CTX720916:CVE720916 DDT720916:DFA720916 DNP720916:DOW720916 DXL720916:DYS720916 EHH720916:EIO720916 ERD720916:ESK720916 FAZ720916:FCG720916 FKV720916:FMC720916 FUR720916:FVY720916 GEN720916:GFU720916 GOJ720916:GPQ720916 GYF720916:GZM720916 HIB720916:HJI720916 HRX720916:HTE720916 IBT720916:IDA720916 ILP720916:IMW720916 IVL720916:IWS720916 JFH720916:JGO720916 JPD720916:JQK720916 JYZ720916:KAG720916 KIV720916:KKC720916 KSR720916:KTY720916 LCN720916:LDU720916 LMJ720916:LNQ720916 LWF720916:LXM720916 MGB720916:MHI720916 MPX720916:MRE720916 MZT720916:NBA720916 NJP720916:NKW720916 NTL720916:NUS720916 ODH720916:OEO720916 OND720916:OOK720916 OWZ720916:OYG720916 PGV720916:PIC720916 PQR720916:PRY720916 QAN720916:QBU720916 QKJ720916:QLQ720916 QUF720916:QVM720916 REB720916:RFI720916 RNX720916:RPE720916 RXT720916:RZA720916 SHP720916:SIW720916 SRL720916:SSS720916 TBH720916:TCO720916 TLD720916:TMK720916 TUZ720916:TWG720916 UEV720916:UGC720916 UOR720916:UPY720916 UYN720916:UZU720916 VIJ720916:VJQ720916 VSF720916:VTM720916 WCB720916:WDI720916 WLX720916:WNE720916 WVT720916:WXA720916 L786452:AS786452 JH786452:KO786452 TD786452:UK786452 ACZ786452:AEG786452 AMV786452:AOC786452 AWR786452:AXY786452 BGN786452:BHU786452 BQJ786452:BRQ786452 CAF786452:CBM786452 CKB786452:CLI786452 CTX786452:CVE786452 DDT786452:DFA786452 DNP786452:DOW786452 DXL786452:DYS786452 EHH786452:EIO786452 ERD786452:ESK786452 FAZ786452:FCG786452 FKV786452:FMC786452 FUR786452:FVY786452 GEN786452:GFU786452 GOJ786452:GPQ786452 GYF786452:GZM786452 HIB786452:HJI786452 HRX786452:HTE786452 IBT786452:IDA786452 ILP786452:IMW786452 IVL786452:IWS786452 JFH786452:JGO786452 JPD786452:JQK786452 JYZ786452:KAG786452 KIV786452:KKC786452 KSR786452:KTY786452 LCN786452:LDU786452 LMJ786452:LNQ786452 LWF786452:LXM786452 MGB786452:MHI786452 MPX786452:MRE786452 MZT786452:NBA786452 NJP786452:NKW786452 NTL786452:NUS786452 ODH786452:OEO786452 OND786452:OOK786452 OWZ786452:OYG786452 PGV786452:PIC786452 PQR786452:PRY786452 QAN786452:QBU786452 QKJ786452:QLQ786452 QUF786452:QVM786452 REB786452:RFI786452 RNX786452:RPE786452 RXT786452:RZA786452 SHP786452:SIW786452 SRL786452:SSS786452 TBH786452:TCO786452 TLD786452:TMK786452 TUZ786452:TWG786452 UEV786452:UGC786452 UOR786452:UPY786452 UYN786452:UZU786452 VIJ786452:VJQ786452 VSF786452:VTM786452 WCB786452:WDI786452 WLX786452:WNE786452 WVT786452:WXA786452 L851988:AS851988 JH851988:KO851988 TD851988:UK851988 ACZ851988:AEG851988 AMV851988:AOC851988 AWR851988:AXY851988 BGN851988:BHU851988 BQJ851988:BRQ851988 CAF851988:CBM851988 CKB851988:CLI851988 CTX851988:CVE851988 DDT851988:DFA851988 DNP851988:DOW851988 DXL851988:DYS851988 EHH851988:EIO851988 ERD851988:ESK851988 FAZ851988:FCG851988 FKV851988:FMC851988 FUR851988:FVY851988 GEN851988:GFU851988 GOJ851988:GPQ851988 GYF851988:GZM851988 HIB851988:HJI851988 HRX851988:HTE851988 IBT851988:IDA851988 ILP851988:IMW851988 IVL851988:IWS851988 JFH851988:JGO851988 JPD851988:JQK851988 JYZ851988:KAG851988 KIV851988:KKC851988 KSR851988:KTY851988 LCN851988:LDU851988 LMJ851988:LNQ851988 LWF851988:LXM851988 MGB851988:MHI851988 MPX851988:MRE851988 MZT851988:NBA851988 NJP851988:NKW851988 NTL851988:NUS851988 ODH851988:OEO851988 OND851988:OOK851988 OWZ851988:OYG851988 PGV851988:PIC851988 PQR851988:PRY851988 QAN851988:QBU851988 QKJ851988:QLQ851988 QUF851988:QVM851988 REB851988:RFI851988 RNX851988:RPE851988 RXT851988:RZA851988 SHP851988:SIW851988 SRL851988:SSS851988 TBH851988:TCO851988 TLD851988:TMK851988 TUZ851988:TWG851988 UEV851988:UGC851988 UOR851988:UPY851988 UYN851988:UZU851988 VIJ851988:VJQ851988 VSF851988:VTM851988 WCB851988:WDI851988 WLX851988:WNE851988 WVT851988:WXA851988 L917524:AS917524 JH917524:KO917524 TD917524:UK917524 ACZ917524:AEG917524 AMV917524:AOC917524 AWR917524:AXY917524 BGN917524:BHU917524 BQJ917524:BRQ917524 CAF917524:CBM917524 CKB917524:CLI917524 CTX917524:CVE917524 DDT917524:DFA917524 DNP917524:DOW917524 DXL917524:DYS917524 EHH917524:EIO917524 ERD917524:ESK917524 FAZ917524:FCG917524 FKV917524:FMC917524 FUR917524:FVY917524 GEN917524:GFU917524 GOJ917524:GPQ917524 GYF917524:GZM917524 HIB917524:HJI917524 HRX917524:HTE917524 IBT917524:IDA917524 ILP917524:IMW917524 IVL917524:IWS917524 JFH917524:JGO917524 JPD917524:JQK917524 JYZ917524:KAG917524 KIV917524:KKC917524 KSR917524:KTY917524 LCN917524:LDU917524 LMJ917524:LNQ917524 LWF917524:LXM917524 MGB917524:MHI917524 MPX917524:MRE917524 MZT917524:NBA917524 NJP917524:NKW917524 NTL917524:NUS917524 ODH917524:OEO917524 OND917524:OOK917524 OWZ917524:OYG917524 PGV917524:PIC917524 PQR917524:PRY917524 QAN917524:QBU917524 QKJ917524:QLQ917524 QUF917524:QVM917524 REB917524:RFI917524 RNX917524:RPE917524 RXT917524:RZA917524 SHP917524:SIW917524 SRL917524:SSS917524 TBH917524:TCO917524 TLD917524:TMK917524 TUZ917524:TWG917524 UEV917524:UGC917524 UOR917524:UPY917524 UYN917524:UZU917524 VIJ917524:VJQ917524 VSF917524:VTM917524 WCB917524:WDI917524 WLX917524:WNE917524 WVT917524:WXA917524 L983060:AS983060 JH983060:KO983060 TD983060:UK983060 ACZ983060:AEG983060 AMV983060:AOC983060 AWR983060:AXY983060 BGN983060:BHU983060 BQJ983060:BRQ983060 CAF983060:CBM983060 CKB983060:CLI983060 CTX983060:CVE983060 DDT983060:DFA983060 DNP983060:DOW983060 DXL983060:DYS983060 EHH983060:EIO983060 ERD983060:ESK983060 FAZ983060:FCG983060 FKV983060:FMC983060 FUR983060:FVY983060 GEN983060:GFU983060 GOJ983060:GPQ983060 GYF983060:GZM983060 HIB983060:HJI983060 HRX983060:HTE983060 IBT983060:IDA983060 ILP983060:IMW983060 IVL983060:IWS983060 JFH983060:JGO983060 JPD983060:JQK983060 JYZ983060:KAG983060 KIV983060:KKC983060 KSR983060:KTY983060 LCN983060:LDU983060 LMJ983060:LNQ983060 LWF983060:LXM983060 MGB983060:MHI983060 MPX983060:MRE983060 MZT983060:NBA983060 NJP983060:NKW983060 NTL983060:NUS983060 ODH983060:OEO983060 OND983060:OOK983060 OWZ983060:OYG983060 PGV983060:PIC983060 PQR983060:PRY983060 QAN983060:QBU983060 QKJ983060:QLQ983060 QUF983060:QVM983060 REB983060:RFI983060 RNX983060:RPE983060 RXT983060:RZA983060 SHP983060:SIW983060 SRL983060:SSS983060 TBH983060:TCO983060 TLD983060:TMK983060 TUZ983060:TWG983060 UEV983060:UGC983060 UOR983060:UPY983060 UYN983060:UZU983060 VIJ983060:VJQ983060 VSF983060:VTM983060 WCB983060:WDI983060 WLX983060:WNE983060 WVT983060:WXA983060" xr:uid="{4EAF6663-8CC5-411F-AF08-2513B9E0A170}">
      <formula1>#REF!</formula1>
    </dataValidation>
  </dataValidations>
  <pageMargins left="0.70866141732283472" right="0.70866141732283472" top="0.74803149606299213" bottom="0.74803149606299213" header="0.31496062992125984" footer="0.31496062992125984"/>
  <pageSetup paperSize="9" scale="84" orientation="portrait" blackAndWhite="1"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25</vt:i4>
      </vt:variant>
      <vt:variant>
        <vt:lpstr>名前付き一覧</vt:lpstr>
      </vt:variant>
      <vt:variant>
        <vt:i4>17</vt:i4>
      </vt:variant>
    </vt:vector>
  </HeadingPairs>
  <TitlesOfParts>
    <vt:vector size="42" baseType="lpstr">
      <vt:lpstr>更新申請書</vt:lpstr>
      <vt:lpstr>事業計画</vt:lpstr>
      <vt:lpstr>管理体制組織図</vt:lpstr>
      <vt:lpstr>運転者名簿</vt:lpstr>
      <vt:lpstr>休憩仮眠施設</vt:lpstr>
      <vt:lpstr>保険(共済)加入宣誓書</vt:lpstr>
      <vt:lpstr>欠格事由宣誓書（法人用）</vt:lpstr>
      <vt:lpstr>欠格事由宣誓書（個人又は法人の役員用）</vt:lpstr>
      <vt:lpstr>添付書類一覧</vt:lpstr>
      <vt:lpstr>安全投資計画</vt:lpstr>
      <vt:lpstr>（別紙1）事業用自動車一覧表</vt:lpstr>
      <vt:lpstr>（別紙2）その他</vt:lpstr>
      <vt:lpstr>事業収支見積書</vt:lpstr>
      <vt:lpstr>（別紙3）営業収益</vt:lpstr>
      <vt:lpstr>安全投資実績報告書</vt:lpstr>
      <vt:lpstr>（別紙4）事業用自動車一覧表</vt:lpstr>
      <vt:lpstr>（別紙５）その他</vt:lpstr>
      <vt:lpstr>収支実績報告書</vt:lpstr>
      <vt:lpstr>【事業収支実績報告書】貸借対照表</vt:lpstr>
      <vt:lpstr>【事業収支実績報告書】損益計算書</vt:lpstr>
      <vt:lpstr>予防整備ガイドライン・整備サイクル表</vt:lpstr>
      <vt:lpstr>予防整備ガイドライン・整備サイクル表（記載例）</vt:lpstr>
      <vt:lpstr>予防整備ガイドライン整備実施記録簿</vt:lpstr>
      <vt:lpstr>予防整備ガイドライン整備実施記録簿（記載例）</vt:lpstr>
      <vt:lpstr>賃金支払明細</vt:lpstr>
      <vt:lpstr>'（別紙1）事業用自動車一覧表'!Print_Area</vt:lpstr>
      <vt:lpstr>'（別紙2）その他'!Print_Area</vt:lpstr>
      <vt:lpstr>'（別紙4）事業用自動車一覧表'!Print_Area</vt:lpstr>
      <vt:lpstr>'（別紙５）その他'!Print_Area</vt:lpstr>
      <vt:lpstr>【事業収支実績報告書】損益計算書!Print_Area</vt:lpstr>
      <vt:lpstr>【事業収支実績報告書】貸借対照表!Print_Area</vt:lpstr>
      <vt:lpstr>安全投資計画!Print_Area</vt:lpstr>
      <vt:lpstr>安全投資実績報告書!Print_Area</vt:lpstr>
      <vt:lpstr>事業計画!Print_Area</vt:lpstr>
      <vt:lpstr>事業収支見積書!Print_Area</vt:lpstr>
      <vt:lpstr>収支実績報告書!Print_Area</vt:lpstr>
      <vt:lpstr>賃金支払明細!Print_Area</vt:lpstr>
      <vt:lpstr>添付書類一覧!Print_Area</vt:lpstr>
      <vt:lpstr>予防整備ガイドライン・整備サイクル表!Print_Titles</vt:lpstr>
      <vt:lpstr>'予防整備ガイドライン・整備サイクル表（記載例）'!Print_Titles</vt:lpstr>
      <vt:lpstr>予防整備ガイドライン整備実施記録簿!Print_Titles</vt:lpstr>
      <vt:lpstr>'予防整備ガイドライン整備実施記録簿（記載例）'!Print_Titles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