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F969BE9A-1195-483E-ADEF-F06741759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3" i="4"/>
  <c r="L27" i="4"/>
  <c r="L28" i="4"/>
  <c r="L22" i="4"/>
  <c r="L23" i="4"/>
  <c r="L17" i="4"/>
  <c r="L18" i="4"/>
  <c r="L12" i="4"/>
  <c r="L13" i="4"/>
  <c r="L7" i="4"/>
  <c r="L8" i="4"/>
  <c r="L31" i="3"/>
  <c r="L33" i="3" s="1"/>
  <c r="L32" i="3"/>
  <c r="L26" i="3"/>
  <c r="L27" i="3" s="1"/>
  <c r="L21" i="3"/>
  <c r="L22" i="3" s="1"/>
  <c r="L16" i="3"/>
  <c r="L17" i="3"/>
  <c r="L18" i="3"/>
  <c r="L11" i="3"/>
  <c r="L12" i="3" s="1"/>
  <c r="L13" i="3"/>
  <c r="L6" i="3"/>
  <c r="L7" i="3" s="1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2" i="4"/>
  <c r="K33" i="4"/>
  <c r="K27" i="4"/>
  <c r="K28" i="4"/>
  <c r="K22" i="4"/>
  <c r="K23" i="4"/>
  <c r="K17" i="4"/>
  <c r="K18" i="4"/>
  <c r="K12" i="4"/>
  <c r="K13" i="4"/>
  <c r="K7" i="4"/>
  <c r="K8" i="4"/>
  <c r="K31" i="3"/>
  <c r="K26" i="3"/>
  <c r="K21" i="3"/>
  <c r="K16" i="3"/>
  <c r="K11" i="3"/>
  <c r="K6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26" i="3"/>
  <c r="J21" i="3"/>
  <c r="J16" i="3"/>
  <c r="J11" i="3"/>
  <c r="J6" i="3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26" i="3"/>
  <c r="I21" i="3"/>
  <c r="I16" i="3"/>
  <c r="I11" i="3"/>
  <c r="I6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26" i="3"/>
  <c r="H21" i="3"/>
  <c r="H16" i="3"/>
  <c r="H11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26" i="3"/>
  <c r="G21" i="3"/>
  <c r="G16" i="3"/>
  <c r="G11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L28" i="3" l="1"/>
  <c r="L23" i="3"/>
  <c r="L8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I8" i="3" s="1"/>
  <c r="J5" i="3"/>
  <c r="J8" i="3" s="1"/>
  <c r="K5" i="3"/>
  <c r="K8" i="3" s="1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M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M15" i="3"/>
  <c r="C31" i="3" l="1"/>
  <c r="M30" i="3"/>
  <c r="L30" i="3"/>
  <c r="K30" i="3"/>
  <c r="K33" i="3" s="1"/>
  <c r="J30" i="3"/>
  <c r="J33" i="3" s="1"/>
  <c r="I30" i="3"/>
  <c r="I33" i="3" s="1"/>
  <c r="H30" i="3"/>
  <c r="H33" i="3" s="1"/>
  <c r="G30" i="3"/>
  <c r="G33" i="3" s="1"/>
  <c r="F30" i="3"/>
  <c r="F33" i="3" s="1"/>
  <c r="E30" i="3"/>
  <c r="E33" i="3" s="1"/>
  <c r="D30" i="3"/>
  <c r="D33" i="3" s="1"/>
  <c r="C30" i="3"/>
  <c r="M29" i="3"/>
  <c r="L29" i="3"/>
  <c r="K29" i="3"/>
  <c r="K32" i="3" s="1"/>
  <c r="J29" i="3"/>
  <c r="J32" i="3" s="1"/>
  <c r="I29" i="3"/>
  <c r="I32" i="3" s="1"/>
  <c r="H29" i="3"/>
  <c r="H32" i="3" s="1"/>
  <c r="G29" i="3"/>
  <c r="G32" i="3" s="1"/>
  <c r="F29" i="3"/>
  <c r="F32" i="3" s="1"/>
  <c r="E29" i="3"/>
  <c r="E32" i="3" s="1"/>
  <c r="D29" i="3"/>
  <c r="D32" i="3" s="1"/>
  <c r="C29" i="3"/>
  <c r="C26" i="3"/>
  <c r="M25" i="3"/>
  <c r="L25" i="3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D25" i="3"/>
  <c r="D28" i="3" s="1"/>
  <c r="C25" i="3"/>
  <c r="M24" i="3"/>
  <c r="L24" i="3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D24" i="3"/>
  <c r="D27" i="3" s="1"/>
  <c r="C24" i="3"/>
  <c r="C21" i="3"/>
  <c r="M20" i="3"/>
  <c r="L20" i="3"/>
  <c r="K20" i="3"/>
  <c r="K23" i="3" s="1"/>
  <c r="J20" i="3"/>
  <c r="J23" i="3" s="1"/>
  <c r="I20" i="3"/>
  <c r="I23" i="3" s="1"/>
  <c r="H20" i="3"/>
  <c r="H23" i="3" s="1"/>
  <c r="G20" i="3"/>
  <c r="G23" i="3" s="1"/>
  <c r="F20" i="3"/>
  <c r="F23" i="3" s="1"/>
  <c r="E20" i="3"/>
  <c r="E23" i="3" s="1"/>
  <c r="D20" i="3"/>
  <c r="D23" i="3" s="1"/>
  <c r="C20" i="3"/>
  <c r="M19" i="3"/>
  <c r="L19" i="3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C16" i="3"/>
  <c r="M14" i="3"/>
  <c r="L14" i="3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1" i="3"/>
  <c r="M9" i="3"/>
  <c r="L9" i="3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C6" i="3"/>
  <c r="N4" i="3"/>
  <c r="M4" i="3"/>
  <c r="L4" i="3"/>
  <c r="K4" i="3"/>
  <c r="K7" i="3" s="1"/>
  <c r="J4" i="3"/>
  <c r="J7" i="3" s="1"/>
  <c r="I4" i="3"/>
  <c r="I7" i="3" s="1"/>
  <c r="H4" i="3"/>
  <c r="H7" i="3" s="1"/>
  <c r="G4" i="3"/>
  <c r="G7" i="3" s="1"/>
  <c r="F4" i="3"/>
  <c r="F7" i="3" s="1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<sst xmlns="http://schemas.openxmlformats.org/spreadsheetml/2006/main" count="209" uniqueCount="51">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</sst>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>
        <v>174160</v>
      </c>
      <c r="I6" s="5">
        <v>198960</v>
      </c>
      <c r="J6" s="5">
        <v>283400</v>
      </c>
      <c r="K6" s="5">
        <v>214720</v>
      </c>
      <c r="L6" s="5">
        <v>243840</v>
      </c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 t="shared" ref="D7:I7" si="1">D6/D4*100-100</f>
        <v>4.888099917580675</v>
      </c>
      <c r="E7" s="7">
        <f t="shared" si="1"/>
        <v>3.4073803767732613</v>
      </c>
      <c r="F7" s="7">
        <f t="shared" si="1"/>
        <v>-5.4512682991163643</v>
      </c>
      <c r="G7" s="7">
        <f t="shared" si="1"/>
        <v>-3.6778416980757811</v>
      </c>
      <c r="H7" s="7">
        <f t="shared" si="1"/>
        <v>-5.8034507004164624</v>
      </c>
      <c r="I7" s="7">
        <f t="shared" si="1"/>
        <v>-5.1306503909975163</v>
      </c>
      <c r="J7" s="7">
        <f t="shared" ref="J7:K7" si="2">J6/J4*100-100</f>
        <v>-2.0123089689509754</v>
      </c>
      <c r="K7" s="7">
        <f t="shared" si="2"/>
        <v>3.8749939528808426</v>
      </c>
      <c r="L7" s="7">
        <f t="shared" ref="L7" si="3">L6/L4*100-100</f>
        <v>1.1322632823192862</v>
      </c>
      <c r="M7" s="7"/>
      <c r="N7" s="7"/>
      <c r="O7" s="7"/>
    </row>
    <row r="8" spans="1:15" x14ac:dyDescent="0.15">
      <c r="A8" s="39"/>
      <c r="B8" s="6" t="s">
        <v>46</v>
      </c>
      <c r="C8" s="7">
        <f t="shared" ref="C8" si="4">C6/C5*100-100</f>
        <v>19.252170042288014</v>
      </c>
      <c r="D8" s="7">
        <f t="shared" ref="D8:I8" si="5">D6/D5*100-100</f>
        <v>8.2864249247283794</v>
      </c>
      <c r="E8" s="7">
        <f t="shared" si="5"/>
        <v>0.55444666223110062</v>
      </c>
      <c r="F8" s="7">
        <f t="shared" si="5"/>
        <v>15.251058357001227</v>
      </c>
      <c r="G8" s="7">
        <f t="shared" si="5"/>
        <v>5.8418345104194032</v>
      </c>
      <c r="H8" s="7">
        <f t="shared" si="5"/>
        <v>-8.1822016026992799</v>
      </c>
      <c r="I8" s="7">
        <f t="shared" si="5"/>
        <v>9.8316312448247345</v>
      </c>
      <c r="J8" s="7">
        <f t="shared" ref="J8:K8" si="6">J6/J5*100-100</f>
        <v>10.461490489554095</v>
      </c>
      <c r="K8" s="7">
        <f t="shared" si="6"/>
        <v>8.1767343442994616</v>
      </c>
      <c r="L8" s="7">
        <f t="shared" ref="L8" si="7">L6/L5*100-100</f>
        <v>23.444540069862811</v>
      </c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>
        <v>323490</v>
      </c>
      <c r="I11" s="5">
        <v>385150</v>
      </c>
      <c r="J11" s="5">
        <v>505210</v>
      </c>
      <c r="K11" s="5">
        <v>381840</v>
      </c>
      <c r="L11" s="5">
        <v>411500</v>
      </c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8">C11/C9*100-100</f>
        <v>2.1188762649325952</v>
      </c>
      <c r="D12" s="7">
        <f t="shared" ref="D12:I12" si="9">D11/D9*100-100</f>
        <v>8.0181131047631879</v>
      </c>
      <c r="E12" s="7">
        <f t="shared" si="9"/>
        <v>5.3681985201590692</v>
      </c>
      <c r="F12" s="7">
        <f t="shared" si="9"/>
        <v>3.3319274567692929</v>
      </c>
      <c r="G12" s="7">
        <f t="shared" si="9"/>
        <v>-8.6070566876089885</v>
      </c>
      <c r="H12" s="7">
        <f t="shared" si="9"/>
        <v>-1.8544274455251752E-2</v>
      </c>
      <c r="I12" s="7">
        <f t="shared" si="9"/>
        <v>-2.0198936630288244</v>
      </c>
      <c r="J12" s="7">
        <f t="shared" ref="J12:K12" si="10">J11/J9*100-100</f>
        <v>-6.5550725977989543</v>
      </c>
      <c r="K12" s="7">
        <f t="shared" si="10"/>
        <v>-5.8324496288441168</v>
      </c>
      <c r="L12" s="7">
        <f t="shared" ref="L12" si="11">L11/L9*100-100</f>
        <v>-11.808829832833254</v>
      </c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12">C11/C10*100-100</f>
        <v>9.8522361078362053</v>
      </c>
      <c r="D13" s="7">
        <f t="shared" ref="D13:I13" si="13">D11/D10*100-100</f>
        <v>14.986771048530329</v>
      </c>
      <c r="E13" s="7">
        <f t="shared" si="13"/>
        <v>3.1079916266469638</v>
      </c>
      <c r="F13" s="7">
        <f t="shared" si="13"/>
        <v>17.428554310706375</v>
      </c>
      <c r="G13" s="7">
        <f t="shared" si="13"/>
        <v>-2.3158432273713743</v>
      </c>
      <c r="H13" s="7">
        <f t="shared" si="13"/>
        <v>2.2957973626790675</v>
      </c>
      <c r="I13" s="7">
        <f t="shared" si="13"/>
        <v>-0.30027697962775335</v>
      </c>
      <c r="J13" s="7">
        <f t="shared" ref="J13:K13" si="14">J11/J10*100-100</f>
        <v>8.9401617250673695</v>
      </c>
      <c r="K13" s="7">
        <f t="shared" si="14"/>
        <v>-3.8016778777114411</v>
      </c>
      <c r="L13" s="7">
        <f t="shared" ref="L13" si="15">L11/L10*100-100</f>
        <v>1.1653063231389638</v>
      </c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>
        <v>308910</v>
      </c>
      <c r="I16" s="5">
        <v>359450</v>
      </c>
      <c r="J16" s="5">
        <v>436200</v>
      </c>
      <c r="K16" s="5">
        <v>352410</v>
      </c>
      <c r="L16" s="5">
        <v>412750</v>
      </c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16">C16/C14*100-100</f>
        <v>-3.9276346761718912</v>
      </c>
      <c r="D17" s="7">
        <f t="shared" si="16"/>
        <v>2.6280186700940362</v>
      </c>
      <c r="E17" s="7">
        <f t="shared" ref="E17:F17" si="17">E16/E14*100-100</f>
        <v>4.4169520985634705</v>
      </c>
      <c r="F17" s="7">
        <f t="shared" si="17"/>
        <v>-2.2200620040985797</v>
      </c>
      <c r="G17" s="7">
        <f t="shared" ref="G17:H17" si="18">G16/G14*100-100</f>
        <v>-1.6761535031345858</v>
      </c>
      <c r="H17" s="7">
        <f t="shared" si="18"/>
        <v>-0.55371342111193655</v>
      </c>
      <c r="I17" s="7">
        <f t="shared" ref="I17:J17" si="19">I16/I14*100-100</f>
        <v>-1.2960979762198974</v>
      </c>
      <c r="J17" s="7">
        <f t="shared" si="19"/>
        <v>-6.493172415271502</v>
      </c>
      <c r="K17" s="7">
        <f t="shared" ref="K17:L17" si="20">K16/K14*100-100</f>
        <v>2.4656180036635362</v>
      </c>
      <c r="L17" s="7">
        <f t="shared" si="20"/>
        <v>4.5704441235337327</v>
      </c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21">C16/C15*100-100</f>
        <v>-6.6736353836605389</v>
      </c>
      <c r="D18" s="7">
        <f t="shared" si="21"/>
        <v>-9.7686451766385147</v>
      </c>
      <c r="E18" s="7">
        <f t="shared" ref="E18:F18" si="22">E16/E15*100-100</f>
        <v>-11.738651340665044</v>
      </c>
      <c r="F18" s="7">
        <f t="shared" si="22"/>
        <v>1.6330320325514123</v>
      </c>
      <c r="G18" s="7">
        <f t="shared" ref="G18:H18" si="23">G16/G15*100-100</f>
        <v>-15.359255746737119</v>
      </c>
      <c r="H18" s="7">
        <f t="shared" si="23"/>
        <v>-12.594080697187479</v>
      </c>
      <c r="I18" s="7">
        <f t="shared" ref="I18:J18" si="24">I16/I15*100-100</f>
        <v>2.4015725599680877</v>
      </c>
      <c r="J18" s="7">
        <f t="shared" si="24"/>
        <v>-10.966872818565918</v>
      </c>
      <c r="K18" s="7">
        <f t="shared" ref="K18:L18" si="25">K16/K15*100-100</f>
        <v>-3.6525685540093491</v>
      </c>
      <c r="L18" s="7">
        <f t="shared" si="25"/>
        <v>-2.9280338664158023</v>
      </c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>
        <v>177830</v>
      </c>
      <c r="I21" s="5">
        <v>248870</v>
      </c>
      <c r="J21" s="5">
        <v>315280</v>
      </c>
      <c r="K21" s="5">
        <v>222020</v>
      </c>
      <c r="L21" s="5">
        <v>224090</v>
      </c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26">C21/C19*100-100</f>
        <v>-3.6992263056092867</v>
      </c>
      <c r="D22" s="7">
        <f t="shared" si="26"/>
        <v>-7.9282827235983007</v>
      </c>
      <c r="E22" s="7">
        <f t="shared" ref="E22:F22" si="27">E21/E19*100-100</f>
        <v>-8.9075819595178132</v>
      </c>
      <c r="F22" s="7">
        <f t="shared" si="27"/>
        <v>-22.024944974321343</v>
      </c>
      <c r="G22" s="7">
        <f t="shared" ref="G22:H22" si="28">G21/G19*100-100</f>
        <v>-14.605762865405396</v>
      </c>
      <c r="H22" s="7">
        <f t="shared" si="28"/>
        <v>-14.004545674355626</v>
      </c>
      <c r="I22" s="7">
        <f t="shared" ref="I22:J22" si="29">I21/I19*100-100</f>
        <v>4.4224394746779723</v>
      </c>
      <c r="J22" s="7">
        <f t="shared" si="29"/>
        <v>-9.3684422341679436</v>
      </c>
      <c r="K22" s="7">
        <f t="shared" ref="K22:L22" si="30">K21/K19*100-100</f>
        <v>-0.74656891233402689</v>
      </c>
      <c r="L22" s="7">
        <f t="shared" si="30"/>
        <v>-7.9372252577954896</v>
      </c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31">C21/C20*100-100</f>
        <v>-28.546441225276936</v>
      </c>
      <c r="D23" s="7">
        <f t="shared" si="31"/>
        <v>-27.701822916666657</v>
      </c>
      <c r="E23" s="7">
        <f t="shared" ref="E23:F23" si="32">E21/E20*100-100</f>
        <v>-33.656975631102483</v>
      </c>
      <c r="F23" s="7">
        <f t="shared" si="32"/>
        <v>-25.289093529225681</v>
      </c>
      <c r="G23" s="7">
        <f t="shared" ref="G23:H23" si="33">G21/G20*100-100</f>
        <v>-29.027307213390088</v>
      </c>
      <c r="H23" s="7">
        <f t="shared" si="33"/>
        <v>-30.6056349020526</v>
      </c>
      <c r="I23" s="7">
        <f t="shared" ref="I23:J23" si="34">I21/I20*100-100</f>
        <v>-19.07456183136604</v>
      </c>
      <c r="J23" s="7">
        <f t="shared" si="34"/>
        <v>-27.249232757228242</v>
      </c>
      <c r="K23" s="7">
        <f t="shared" ref="K23:L23" si="35">K21/K20*100-100</f>
        <v>-27.978719953287694</v>
      </c>
      <c r="L23" s="7">
        <f t="shared" si="35"/>
        <v>-37.368288660946369</v>
      </c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>
        <v>984390</v>
      </c>
      <c r="I26" s="5">
        <v>1192430</v>
      </c>
      <c r="J26" s="5">
        <v>1540100</v>
      </c>
      <c r="K26" s="5">
        <v>1170980</v>
      </c>
      <c r="L26" s="5">
        <v>1292180</v>
      </c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36">C26/C24*100-100</f>
        <v>-1.134625048858112</v>
      </c>
      <c r="D27" s="7">
        <f t="shared" si="36"/>
        <v>2.5220989479730633</v>
      </c>
      <c r="E27" s="7">
        <f t="shared" ref="E27:F27" si="37">E26/E24*100-100</f>
        <v>1.7542069571769332</v>
      </c>
      <c r="F27" s="7">
        <f t="shared" si="37"/>
        <v>-5.4172023554433935</v>
      </c>
      <c r="G27" s="7">
        <f t="shared" ref="G27:H27" si="38">G26/G24*100-100</f>
        <v>-6.9908655677464253</v>
      </c>
      <c r="H27" s="7">
        <f t="shared" si="38"/>
        <v>-4.0424619343770019</v>
      </c>
      <c r="I27" s="7">
        <f t="shared" ref="I27:J27" si="39">I26/I24*100-100</f>
        <v>-1.0686047572823583</v>
      </c>
      <c r="J27" s="7">
        <f t="shared" si="39"/>
        <v>-6.3330555944119737</v>
      </c>
      <c r="K27" s="7">
        <f t="shared" ref="K27:L27" si="40">K26/K24*100-100</f>
        <v>-0.75010806641634531</v>
      </c>
      <c r="L27" s="7">
        <f t="shared" si="40"/>
        <v>-3.9863875823841113</v>
      </c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41">C26/C25*100-100</f>
        <v>-3.5999346654325706</v>
      </c>
      <c r="D28" s="7">
        <f t="shared" si="41"/>
        <v>-4.644122128341607</v>
      </c>
      <c r="E28" s="7">
        <f t="shared" ref="E28:F28" si="42">E26/E25*100-100</f>
        <v>-11.201600032877394</v>
      </c>
      <c r="F28" s="7">
        <f t="shared" si="42"/>
        <v>1.7649620452042001</v>
      </c>
      <c r="G28" s="7">
        <f t="shared" ref="G28:H28" si="43">G26/G25*100-100</f>
        <v>-11.633303293287824</v>
      </c>
      <c r="H28" s="7">
        <f t="shared" si="43"/>
        <v>-11.759802076050136</v>
      </c>
      <c r="I28" s="7">
        <f t="shared" ref="I28:J28" si="44">I26/I25*100-100</f>
        <v>-2.7397595471525733</v>
      </c>
      <c r="J28" s="7">
        <f t="shared" si="44"/>
        <v>-6.2971525918715088</v>
      </c>
      <c r="K28" s="7">
        <f t="shared" ref="K28:L28" si="45">K26/K25*100-100</f>
        <v>-7.7569025956122744</v>
      </c>
      <c r="L28" s="7">
        <f t="shared" si="45"/>
        <v>-6.8564838174872023</v>
      </c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>
        <v>50360010</v>
      </c>
      <c r="I31" s="5">
        <v>56662380</v>
      </c>
      <c r="J31" s="5">
        <v>64977430</v>
      </c>
      <c r="K31" s="5">
        <v>53705740</v>
      </c>
      <c r="L31" s="5">
        <v>58439780</v>
      </c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46">C31/C29*100-100</f>
        <v>6.9472417640883606</v>
      </c>
      <c r="D32" s="7">
        <f t="shared" si="46"/>
        <v>9.8968588658953962</v>
      </c>
      <c r="E32" s="7">
        <f t="shared" ref="E32:F32" si="47">E31/E29*100-100</f>
        <v>7.7471474712400976</v>
      </c>
      <c r="F32" s="7">
        <f t="shared" si="47"/>
        <v>2.3214895167919138</v>
      </c>
      <c r="G32" s="7">
        <f t="shared" ref="G32:H32" si="48">G31/G29*100-100</f>
        <v>4.8595122161894579</v>
      </c>
      <c r="H32" s="7">
        <f t="shared" si="48"/>
        <v>9.9314151222026368</v>
      </c>
      <c r="I32" s="7">
        <f t="shared" ref="I32:J32" si="49">I31/I29*100-100</f>
        <v>9.4279645264349341</v>
      </c>
      <c r="J32" s="7">
        <f t="shared" si="49"/>
        <v>2.7570435164351323</v>
      </c>
      <c r="K32" s="7">
        <f t="shared" ref="K32:L32" si="50">K31/K29*100-100</f>
        <v>10.140226130426527</v>
      </c>
      <c r="L32" s="7">
        <f t="shared" si="50"/>
        <v>16.756148750770421</v>
      </c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51">C31/C30*100-100</f>
        <v>9.2055360004133888</v>
      </c>
      <c r="D33" s="7">
        <f t="shared" si="51"/>
        <v>11.689795903123311</v>
      </c>
      <c r="E33" s="7">
        <f t="shared" ref="E33:F33" si="52">E31/E30*100-100</f>
        <v>4.2137189380314197</v>
      </c>
      <c r="F33" s="7">
        <f t="shared" si="52"/>
        <v>10.064663002239001</v>
      </c>
      <c r="G33" s="7">
        <f t="shared" ref="G33:H33" si="53">G31/G30*100-100</f>
        <v>4.9663926341300595</v>
      </c>
      <c r="H33" s="7">
        <f t="shared" si="53"/>
        <v>6.2871944428439406</v>
      </c>
      <c r="I33" s="7">
        <f t="shared" ref="I33:J33" si="54">I31/I30*100-100</f>
        <v>4.0744558453370701</v>
      </c>
      <c r="J33" s="7">
        <f t="shared" si="54"/>
        <v>0.97964071707394851</v>
      </c>
      <c r="K33" s="7">
        <f t="shared" ref="K33:L33" si="55">K31/K30*100-100</f>
        <v>2.9314109257393852</v>
      </c>
      <c r="L33" s="7">
        <f t="shared" si="55"/>
        <v>4.1484159721927796</v>
      </c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>
        <v>11140</v>
      </c>
      <c r="I6" s="18">
        <v>16950</v>
      </c>
      <c r="J6" s="18">
        <v>13830</v>
      </c>
      <c r="K6" s="18">
        <v>12530</v>
      </c>
      <c r="L6" s="18">
        <v>19480</v>
      </c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 t="shared" ref="D7:I7" si="1">D6/D4*100-100</f>
        <v>-0.45197740112993756</v>
      </c>
      <c r="E7" s="19">
        <f t="shared" si="1"/>
        <v>63.258520365752275</v>
      </c>
      <c r="F7" s="19">
        <f t="shared" si="1"/>
        <v>27.685325264750389</v>
      </c>
      <c r="G7" s="19">
        <f t="shared" si="1"/>
        <v>46.450482033304127</v>
      </c>
      <c r="H7" s="19">
        <f t="shared" si="1"/>
        <v>14.727085478887744</v>
      </c>
      <c r="I7" s="19">
        <f t="shared" si="1"/>
        <v>77.67295597484275</v>
      </c>
      <c r="J7" s="19">
        <f t="shared" ref="J7:K7" si="2">J6/J4*100-100</f>
        <v>8.470588235294116</v>
      </c>
      <c r="K7" s="19">
        <f t="shared" si="2"/>
        <v>30.114226375908629</v>
      </c>
      <c r="L7" s="19">
        <f t="shared" ref="L7" si="3">L6/L4*100-100</f>
        <v>40.548340548340548</v>
      </c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4">C6/C5*100-100</f>
        <v>61.832061068702302</v>
      </c>
      <c r="D8" s="19">
        <f t="shared" ref="D8:I8" si="5">D6/D5*100-100</f>
        <v>86.652542372881356</v>
      </c>
      <c r="E8" s="19">
        <f t="shared" si="5"/>
        <v>55.502771179730786</v>
      </c>
      <c r="F8" s="19">
        <f t="shared" si="5"/>
        <v>9.8243331164606502</v>
      </c>
      <c r="G8" s="19">
        <f t="shared" si="5"/>
        <v>54.722222222222229</v>
      </c>
      <c r="H8" s="19">
        <f t="shared" si="5"/>
        <v>33.25358851674639</v>
      </c>
      <c r="I8" s="19">
        <f t="shared" si="5"/>
        <v>52.154398563734304</v>
      </c>
      <c r="J8" s="19">
        <f t="shared" ref="J8:K8" si="6">J6/J5*100-100</f>
        <v>19.740259740259745</v>
      </c>
      <c r="K8" s="19">
        <f t="shared" si="6"/>
        <v>16.44981412639406</v>
      </c>
      <c r="L8" s="19">
        <f t="shared" ref="L8" si="7">L6/L5*100-100</f>
        <v>11.569301260022911</v>
      </c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>
        <v>70550</v>
      </c>
      <c r="I11" s="18">
        <v>81800</v>
      </c>
      <c r="J11" s="18">
        <v>76900</v>
      </c>
      <c r="K11" s="18">
        <v>74030</v>
      </c>
      <c r="L11" s="18">
        <v>94500</v>
      </c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8">C11/C9*100-100</f>
        <v>-11.309690030717675</v>
      </c>
      <c r="D12" s="19">
        <f t="shared" si="8"/>
        <v>-19.56708101157308</v>
      </c>
      <c r="E12" s="19">
        <f t="shared" ref="E12:F12" si="9">E11/E9*100-100</f>
        <v>-8.0596541329525593</v>
      </c>
      <c r="F12" s="19">
        <f t="shared" si="9"/>
        <v>24.521072796934874</v>
      </c>
      <c r="G12" s="19">
        <f t="shared" ref="G12:H12" si="10">G11/G9*100-100</f>
        <v>-5.7239478957915821</v>
      </c>
      <c r="H12" s="19">
        <f t="shared" si="10"/>
        <v>33.718726307808936</v>
      </c>
      <c r="I12" s="19">
        <f t="shared" ref="I12:J12" si="11">I11/I9*100-100</f>
        <v>11.779174637879208</v>
      </c>
      <c r="J12" s="19">
        <f t="shared" si="11"/>
        <v>8.8310217945089136</v>
      </c>
      <c r="K12" s="19">
        <f t="shared" ref="K12:L12" si="12">K11/K9*100-100</f>
        <v>19.019292604501615</v>
      </c>
      <c r="L12" s="19">
        <f t="shared" si="12"/>
        <v>-16.09695463020509</v>
      </c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13">C11/C10*100-100</f>
        <v>162.04620462046205</v>
      </c>
      <c r="D13" s="19">
        <f t="shared" si="13"/>
        <v>187.14613618974749</v>
      </c>
      <c r="E13" s="19">
        <f t="shared" ref="E13:F13" si="14">E11/E10*100-100</f>
        <v>156.87056737588654</v>
      </c>
      <c r="F13" s="19">
        <f t="shared" si="14"/>
        <v>96.078431372549005</v>
      </c>
      <c r="G13" s="19">
        <f t="shared" ref="G13:H13" si="15">G11/G10*100-100</f>
        <v>95</v>
      </c>
      <c r="H13" s="19">
        <f t="shared" si="15"/>
        <v>98.676429174880298</v>
      </c>
      <c r="I13" s="19">
        <f t="shared" ref="I13:J13" si="16">I11/I10*100-100</f>
        <v>109.63608405945672</v>
      </c>
      <c r="J13" s="19">
        <f t="shared" si="16"/>
        <v>129.41527446300717</v>
      </c>
      <c r="K13" s="19">
        <f t="shared" ref="K13:L13" si="17">K11/K10*100-100</f>
        <v>75.177472787505906</v>
      </c>
      <c r="L13" s="19">
        <f t="shared" si="17"/>
        <v>48.119122257053277</v>
      </c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>
        <v>36060</v>
      </c>
      <c r="I16" s="18">
        <v>37010</v>
      </c>
      <c r="J16" s="18">
        <v>30340</v>
      </c>
      <c r="K16" s="18">
        <v>30350</v>
      </c>
      <c r="L16" s="18">
        <v>49330</v>
      </c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18">C16/C14*100-100</f>
        <v>44.771634615384613</v>
      </c>
      <c r="D17" s="19">
        <f t="shared" si="18"/>
        <v>19.105199516324063</v>
      </c>
      <c r="E17" s="19">
        <f t="shared" ref="E17:F17" si="19">E16/E14*100-100</f>
        <v>67.978087649402397</v>
      </c>
      <c r="F17" s="19">
        <f t="shared" si="19"/>
        <v>107.03915530136382</v>
      </c>
      <c r="G17" s="19">
        <f t="shared" ref="G17:H17" si="20">G16/G14*100-100</f>
        <v>114.22319474835888</v>
      </c>
      <c r="H17" s="19">
        <f t="shared" si="20"/>
        <v>159.23795830337883</v>
      </c>
      <c r="I17" s="19">
        <f t="shared" ref="I17:J17" si="21">I16/I14*100-100</f>
        <v>103.35164835164835</v>
      </c>
      <c r="J17" s="19">
        <f t="shared" si="21"/>
        <v>77.219626168224295</v>
      </c>
      <c r="K17" s="19">
        <f t="shared" ref="K17:L17" si="22">K16/K14*100-100</f>
        <v>123.32597498160411</v>
      </c>
      <c r="L17" s="19">
        <f t="shared" si="22"/>
        <v>128.90951276102086</v>
      </c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23">C16/C15*100-100</f>
        <v>374.21259842519686</v>
      </c>
      <c r="D18" s="19">
        <f t="shared" si="23"/>
        <v>236.75213675213678</v>
      </c>
      <c r="E18" s="19">
        <f t="shared" ref="E18:F18" si="24">E16/E15*100-100</f>
        <v>136.7017543859649</v>
      </c>
      <c r="F18" s="19">
        <f t="shared" si="24"/>
        <v>125.0597800095648</v>
      </c>
      <c r="G18" s="19">
        <f t="shared" ref="G18:H18" si="25">G16/G15*100-100</f>
        <v>114.92864983534577</v>
      </c>
      <c r="H18" s="19">
        <f t="shared" si="25"/>
        <v>150.06934812760056</v>
      </c>
      <c r="I18" s="19">
        <f t="shared" ref="I18:J18" si="26">I16/I15*100-100</f>
        <v>169.75218658892129</v>
      </c>
      <c r="J18" s="19">
        <f t="shared" si="26"/>
        <v>88.681592039800989</v>
      </c>
      <c r="K18" s="19">
        <f t="shared" ref="K18:L18" si="27">K16/K15*100-100</f>
        <v>103.96505376344086</v>
      </c>
      <c r="L18" s="19">
        <f t="shared" si="27"/>
        <v>107.53050063104754</v>
      </c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>
        <v>10780</v>
      </c>
      <c r="I21" s="18">
        <v>10900</v>
      </c>
      <c r="J21" s="18">
        <v>8450</v>
      </c>
      <c r="K21" s="18">
        <v>9180</v>
      </c>
      <c r="L21" s="18">
        <v>12410</v>
      </c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28">C21/C19*100-100</f>
        <v>36.533957845433264</v>
      </c>
      <c r="D22" s="19">
        <f t="shared" si="28"/>
        <v>22.160664819944614</v>
      </c>
      <c r="E22" s="19">
        <f t="shared" ref="E22:F22" si="29">E21/E19*100-100</f>
        <v>-0.55813953488372192</v>
      </c>
      <c r="F22" s="19">
        <f t="shared" si="29"/>
        <v>71.664548919949169</v>
      </c>
      <c r="G22" s="19">
        <f t="shared" ref="G22:H22" si="30">G21/G19*100-100</f>
        <v>49.379310344827587</v>
      </c>
      <c r="H22" s="19">
        <f t="shared" si="30"/>
        <v>54.220314735336189</v>
      </c>
      <c r="I22" s="19">
        <f t="shared" ref="I22:J22" si="31">I21/I19*100-100</f>
        <v>36.591478696741859</v>
      </c>
      <c r="J22" s="19">
        <f t="shared" si="31"/>
        <v>-7.6502732240437155</v>
      </c>
      <c r="K22" s="19">
        <f>K21/K19*100-100</f>
        <v>37.631184407796098</v>
      </c>
      <c r="L22" s="19">
        <f>L21/L19*100-100</f>
        <v>21.428571428571416</v>
      </c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32">C21/C20*100-100</f>
        <v>86.858974358974365</v>
      </c>
      <c r="D23" s="19">
        <f t="shared" si="32"/>
        <v>66.101694915254228</v>
      </c>
      <c r="E23" s="19">
        <f t="shared" ref="E23:F23" si="33">E21/E20*100-100</f>
        <v>2.4928092042185881</v>
      </c>
      <c r="F23" s="19">
        <f t="shared" si="33"/>
        <v>0.74571215510812294</v>
      </c>
      <c r="G23" s="19">
        <f t="shared" ref="G23:H23" si="34">G21/G20*100-100</f>
        <v>4.5366795366795287</v>
      </c>
      <c r="H23" s="19">
        <f t="shared" si="34"/>
        <v>8.2329317269076228</v>
      </c>
      <c r="I23" s="19">
        <f t="shared" ref="I23" si="35">I21/I20*100-100</f>
        <v>-8.7102177554438782</v>
      </c>
      <c r="J23" s="19">
        <f>J21/J20*100-100</f>
        <v>-43.591455273698266</v>
      </c>
      <c r="K23" s="19">
        <f>K21/K20*100-100</f>
        <v>-40.38961038961039</v>
      </c>
      <c r="L23" s="19">
        <f>L21/L20*100-100</f>
        <v>-32.554347826086953</v>
      </c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>
        <v>128530</v>
      </c>
      <c r="I26" s="18">
        <v>146660</v>
      </c>
      <c r="J26" s="18">
        <v>129530</v>
      </c>
      <c r="K26" s="18">
        <v>126100</v>
      </c>
      <c r="L26" s="18">
        <v>175720</v>
      </c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36">C26/C24*100-100</f>
        <v>6.7785972069668929</v>
      </c>
      <c r="D27" s="19">
        <f t="shared" si="36"/>
        <v>-5.5506496783146275</v>
      </c>
      <c r="E27" s="19">
        <f t="shared" ref="E27:K27" si="37">E26/E24*100-100</f>
        <v>15.232788743035215</v>
      </c>
      <c r="F27" s="19">
        <f t="shared" si="37"/>
        <v>45.994176763407523</v>
      </c>
      <c r="G27" s="19">
        <f t="shared" si="37"/>
        <v>21.579037506422338</v>
      </c>
      <c r="H27" s="19">
        <f t="shared" si="37"/>
        <v>54.186660268714007</v>
      </c>
      <c r="I27" s="19">
        <f t="shared" si="37"/>
        <v>34.674012855831023</v>
      </c>
      <c r="J27" s="19">
        <f t="shared" si="37"/>
        <v>18.098103574033544</v>
      </c>
      <c r="K27" s="19">
        <f t="shared" si="37"/>
        <v>36.931262894994035</v>
      </c>
      <c r="L27" s="19">
        <f t="shared" ref="L27" si="38">L26/L24*100-100</f>
        <v>11.032478200429679</v>
      </c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39">C26/C25*100-100</f>
        <v>180.73432343234322</v>
      </c>
      <c r="D28" s="19">
        <f t="shared" si="39"/>
        <v>158.6183074265976</v>
      </c>
      <c r="E28" s="19">
        <f t="shared" ref="E28:F28" si="40">E26/E25*100-100</f>
        <v>103.80825121095708</v>
      </c>
      <c r="F28" s="19">
        <f t="shared" si="40"/>
        <v>73.7342125852241</v>
      </c>
      <c r="G28" s="19">
        <f t="shared" ref="G28" si="41">G26/G25*100-100</f>
        <v>82.072326237496782</v>
      </c>
      <c r="H28" s="19">
        <f>H26/H25*100-100</f>
        <v>88.322344322344321</v>
      </c>
      <c r="I28" s="19">
        <f>I26/I25*100-100</f>
        <v>93.431812186758123</v>
      </c>
      <c r="J28" s="19">
        <f>J26/J25*100-100</f>
        <v>70.14317614606594</v>
      </c>
      <c r="K28" s="19">
        <f>K26/K25*100-100</f>
        <v>51.380552220888347</v>
      </c>
      <c r="L28" s="19">
        <f>L26/L25*100-100</f>
        <v>42.364093008182778</v>
      </c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>
        <v>13465830</v>
      </c>
      <c r="I31" s="18">
        <v>14699420</v>
      </c>
      <c r="J31" s="18">
        <v>13235450</v>
      </c>
      <c r="K31" s="18">
        <v>12375800</v>
      </c>
      <c r="L31" s="18">
        <v>15823130</v>
      </c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42">C31/C29*100-100</f>
        <v>22.008018434580919</v>
      </c>
      <c r="D32" s="19">
        <f t="shared" si="42"/>
        <v>24.159279538003958</v>
      </c>
      <c r="E32" s="19">
        <f t="shared" ref="E32:F32" si="43">E31/E29*100-100</f>
        <v>36.439984151456599</v>
      </c>
      <c r="F32" s="19">
        <f t="shared" si="43"/>
        <v>28.510219345508176</v>
      </c>
      <c r="G32" s="19">
        <f t="shared" ref="G32:H32" si="44">G31/G29*100-100</f>
        <v>39.432252864795629</v>
      </c>
      <c r="H32" s="19">
        <f t="shared" si="44"/>
        <v>40.459414268712067</v>
      </c>
      <c r="I32" s="19">
        <f t="shared" ref="I32:J32" si="45">I31/I29*100-100</f>
        <v>36.087973699729929</v>
      </c>
      <c r="J32" s="19">
        <f t="shared" si="45"/>
        <v>39.519378145272299</v>
      </c>
      <c r="K32" s="19">
        <f t="shared" ref="K32:L32" si="46">K31/K29*100-100</f>
        <v>49.820831920972353</v>
      </c>
      <c r="L32" s="19">
        <f t="shared" si="46"/>
        <v>54.191182632659064</v>
      </c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47">C31/C30*100-100</f>
        <v>75.074366617686252</v>
      </c>
      <c r="D33" s="19">
        <f t="shared" si="47"/>
        <v>86.344081324253438</v>
      </c>
      <c r="E33" s="19">
        <f t="shared" ref="E33:F33" si="48">E31/E30*100-100</f>
        <v>64.645872806917424</v>
      </c>
      <c r="F33" s="19">
        <f t="shared" si="48"/>
        <v>46.91018463926153</v>
      </c>
      <c r="G33" s="19">
        <f t="shared" ref="G33:H33" si="49">G31/G30*100-100</f>
        <v>50.358287050894035</v>
      </c>
      <c r="H33" s="19">
        <f t="shared" si="49"/>
        <v>40.683345643890902</v>
      </c>
      <c r="I33" s="19">
        <f>I31/I30*100-100</f>
        <v>33.04665324682847</v>
      </c>
      <c r="J33" s="19">
        <f>J31/J30*100-100</f>
        <v>24.897495057586781</v>
      </c>
      <c r="K33" s="19">
        <f>K31/K30*100-100</f>
        <v>22.712976293881312</v>
      </c>
      <c r="L33" s="19">
        <f>L31/L30*100-100</f>
        <v>26.607221585221737</v>
      </c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>
        <f>全体!H6-外国人!H6</f>
        <v>163020</v>
      </c>
      <c r="I6" s="18">
        <f>全体!I6-外国人!I6</f>
        <v>182010</v>
      </c>
      <c r="J6" s="18">
        <f>全体!J6-外国人!J6</f>
        <v>269570</v>
      </c>
      <c r="K6" s="18">
        <f>全体!K6-外国人!K6</f>
        <v>202190</v>
      </c>
      <c r="L6" s="18">
        <f>全体!L6-外国人!L6</f>
        <v>224360</v>
      </c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0">C6/C4*100-100</f>
        <v>1.6460363444824821</v>
      </c>
      <c r="D7" s="19">
        <f t="shared" si="0"/>
        <v>5.2055346587855951</v>
      </c>
      <c r="E7" s="19">
        <f t="shared" ref="E7:F7" si="1">E6/E4*100-100</f>
        <v>-6.756756756757909E-2</v>
      </c>
      <c r="F7" s="19">
        <f t="shared" si="1"/>
        <v>-7.4959159859976694</v>
      </c>
      <c r="G7" s="19">
        <f t="shared" ref="G7:H7" si="2">G6/G4*100-100</f>
        <v>-6.0546875</v>
      </c>
      <c r="H7" s="19">
        <f t="shared" si="2"/>
        <v>-6.9414316702820003</v>
      </c>
      <c r="I7" s="19">
        <f t="shared" ref="I7:J7" si="3">I6/I4*100-100</f>
        <v>-9.0768308522329875</v>
      </c>
      <c r="J7" s="19">
        <f t="shared" si="3"/>
        <v>-2.4957499909574352</v>
      </c>
      <c r="K7" s="19">
        <f t="shared" ref="K7:L7" si="4">K6/K4*100-100</f>
        <v>2.5928556931195601</v>
      </c>
      <c r="L7" s="19">
        <f t="shared" si="4"/>
        <v>-1.2717271727172772</v>
      </c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5">C6/C5*100-100</f>
        <v>17.973406694176973</v>
      </c>
      <c r="D8" s="19">
        <f t="shared" si="5"/>
        <v>5.7881939754153677</v>
      </c>
      <c r="E8" s="19">
        <f t="shared" ref="E8:F8" si="6">E6/E5*100-100</f>
        <v>-2.7065125458133679</v>
      </c>
      <c r="F8" s="19">
        <f t="shared" si="6"/>
        <v>15.73814529315581</v>
      </c>
      <c r="G8" s="19">
        <f t="shared" ref="G8:H8" si="7">G6/G5*100-100</f>
        <v>3.4266630066794903</v>
      </c>
      <c r="H8" s="19">
        <f t="shared" si="7"/>
        <v>-10.092653871608206</v>
      </c>
      <c r="I8" s="19">
        <f t="shared" ref="I8:J8" si="8">I6/I5*100-100</f>
        <v>7.0584083289218427</v>
      </c>
      <c r="J8" s="19">
        <f t="shared" si="8"/>
        <v>10.024080649769402</v>
      </c>
      <c r="K8" s="19">
        <f t="shared" ref="K8:L8" si="9">K6/K5*100-100</f>
        <v>7.7025515367815416</v>
      </c>
      <c r="L8" s="19">
        <f t="shared" si="9"/>
        <v>24.595990448159057</v>
      </c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>
        <f>全体!H11-外国人!H11</f>
        <v>252940</v>
      </c>
      <c r="I11" s="18">
        <f>全体!I11-外国人!I11</f>
        <v>303350</v>
      </c>
      <c r="J11" s="18">
        <f>全体!J11-外国人!J11</f>
        <v>428310</v>
      </c>
      <c r="K11" s="18">
        <f>全体!K11-外国人!K11</f>
        <v>307810</v>
      </c>
      <c r="L11" s="18">
        <f>全体!L11-外国人!L11</f>
        <v>317000</v>
      </c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10">C11/C9*100-100</f>
        <v>4.1400470746469438</v>
      </c>
      <c r="D12" s="19">
        <f t="shared" si="10"/>
        <v>13.228091479457603</v>
      </c>
      <c r="E12" s="19">
        <f t="shared" ref="E12:F12" si="11">E11/E9*100-100</f>
        <v>7.8998534294516958</v>
      </c>
      <c r="F12" s="19">
        <f t="shared" si="11"/>
        <v>-0.85880272796160284</v>
      </c>
      <c r="G12" s="19">
        <f t="shared" ref="G12:H12" si="12">G11/G9*100-100</f>
        <v>-9.2865365882457098</v>
      </c>
      <c r="H12" s="19">
        <f t="shared" si="12"/>
        <v>-6.5918239225968449</v>
      </c>
      <c r="I12" s="19">
        <f t="shared" ref="I12:J12" si="13">I11/I9*100-100</f>
        <v>-5.1764558782157479</v>
      </c>
      <c r="J12" s="19">
        <f t="shared" si="13"/>
        <v>-8.8682737930594158</v>
      </c>
      <c r="K12" s="19">
        <f t="shared" ref="K12:L12" si="14">K11/K9*100-100</f>
        <v>-10.335285035975417</v>
      </c>
      <c r="L12" s="19">
        <f t="shared" si="14"/>
        <v>-10.444387942481001</v>
      </c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15">C11/C10*100-100</f>
        <v>2.2406536271354298</v>
      </c>
      <c r="D13" s="19">
        <f t="shared" si="15"/>
        <v>6.4259625627758368</v>
      </c>
      <c r="E13" s="19">
        <f t="shared" ref="E13:F13" si="16">E11/E10*100-100</f>
        <v>-5.937573339591637</v>
      </c>
      <c r="F13" s="19">
        <f t="shared" si="16"/>
        <v>6.7881920827098412</v>
      </c>
      <c r="G13" s="19">
        <f t="shared" ref="G13:H13" si="17">G11/G10*100-100</f>
        <v>-12.955672001132982</v>
      </c>
      <c r="H13" s="19">
        <f t="shared" si="17"/>
        <v>-9.8959817611855243</v>
      </c>
      <c r="I13" s="19">
        <f t="shared" ref="I13:J13" si="18">I11/I10*100-100</f>
        <v>-12.652250280745207</v>
      </c>
      <c r="J13" s="19">
        <f t="shared" si="18"/>
        <v>-0.44627292378494587</v>
      </c>
      <c r="K13" s="19">
        <f t="shared" ref="K13:L13" si="19">K11/K10*100-100</f>
        <v>-13.212281839456395</v>
      </c>
      <c r="L13" s="19">
        <f t="shared" si="19"/>
        <v>-7.5693958479122898</v>
      </c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>
        <f>全体!H16-外国人!H16</f>
        <v>272850</v>
      </c>
      <c r="I16" s="18">
        <f>全体!I16-外国人!I16</f>
        <v>322440</v>
      </c>
      <c r="J16" s="18">
        <f>全体!J16-外国人!J16</f>
        <v>405860</v>
      </c>
      <c r="K16" s="18">
        <f>全体!K16-外国人!K16</f>
        <v>322060</v>
      </c>
      <c r="L16" s="18">
        <f>全体!L16-外国人!L16</f>
        <v>363420</v>
      </c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20">C16/C14*100-100</f>
        <v>-6.8141340742323848</v>
      </c>
      <c r="D17" s="19">
        <f t="shared" si="20"/>
        <v>1.6516193751791235</v>
      </c>
      <c r="E17" s="19">
        <f t="shared" ref="E17:F17" si="21">E16/E14*100-100</f>
        <v>0.97806757557793844</v>
      </c>
      <c r="F17" s="19">
        <f t="shared" si="21"/>
        <v>-9.1592388722791895</v>
      </c>
      <c r="G17" s="19">
        <f t="shared" ref="G17:H17" si="22">G16/G14*100-100</f>
        <v>-7.5134316021490548</v>
      </c>
      <c r="H17" s="19">
        <f t="shared" si="22"/>
        <v>-8.0446211916958816</v>
      </c>
      <c r="I17" s="19">
        <f t="shared" ref="I17:J17" si="23">I16/I14*100-100</f>
        <v>-6.8011677313061796</v>
      </c>
      <c r="J17" s="19">
        <f t="shared" si="23"/>
        <v>-9.6824443109241827</v>
      </c>
      <c r="K17" s="19">
        <f t="shared" ref="K17:L17" si="24">K16/K14*100-100</f>
        <v>-2.5065084458436786</v>
      </c>
      <c r="L17" s="19">
        <f t="shared" si="24"/>
        <v>-2.6101404223389437</v>
      </c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25">C16/C15*100-100</f>
        <v>-13.100813818302598</v>
      </c>
      <c r="D18" s="19">
        <f t="shared" si="25"/>
        <v>-14.133099294858226</v>
      </c>
      <c r="E18" s="19">
        <f t="shared" ref="E18:F18" si="26">E16/E15*100-100</f>
        <v>-16.454144188327618</v>
      </c>
      <c r="F18" s="19">
        <f t="shared" si="26"/>
        <v>-5.8416357738646809</v>
      </c>
      <c r="G18" s="19">
        <f t="shared" ref="G18:H18" si="27">G16/G15*100-100</f>
        <v>-20.949510173323276</v>
      </c>
      <c r="H18" s="19">
        <f t="shared" si="27"/>
        <v>-19.513274336283189</v>
      </c>
      <c r="I18" s="19">
        <f t="shared" ref="I18:J18" si="28">I16/I15*100-100</f>
        <v>-4.4055736732878756</v>
      </c>
      <c r="J18" s="19">
        <f t="shared" si="28"/>
        <v>-14.348422496570649</v>
      </c>
      <c r="K18" s="19">
        <f t="shared" ref="K18:L18" si="29">K16/K15*100-100</f>
        <v>-8.2162501068711009</v>
      </c>
      <c r="L18" s="19">
        <f t="shared" si="29"/>
        <v>-9.468649577759507</v>
      </c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>
        <f>全体!H21-外国人!H21</f>
        <v>167050</v>
      </c>
      <c r="I21" s="18">
        <f>全体!I21-外国人!I21</f>
        <v>237970</v>
      </c>
      <c r="J21" s="18">
        <f>全体!J21-外国人!J21</f>
        <v>306830</v>
      </c>
      <c r="K21" s="18">
        <f>全体!K21-外国人!K21</f>
        <v>212840</v>
      </c>
      <c r="L21" s="18">
        <f>全体!L21-外国人!L21</f>
        <v>211680</v>
      </c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30">C21/C19*100-100</f>
        <v>-4.7651548054848973</v>
      </c>
      <c r="D22" s="19">
        <f t="shared" si="30"/>
        <v>-9.0977605512489248</v>
      </c>
      <c r="E22" s="19">
        <f t="shared" ref="E22:F22" si="31">E21/E19*100-100</f>
        <v>-9.2588244501839227</v>
      </c>
      <c r="F22" s="19">
        <f t="shared" si="31"/>
        <v>-24.810183961016889</v>
      </c>
      <c r="G22" s="19">
        <f t="shared" ref="G22:H22" si="32">G21/G19*100-100</f>
        <v>-16.263940520446099</v>
      </c>
      <c r="H22" s="19">
        <f t="shared" si="32"/>
        <v>-16.391391391391394</v>
      </c>
      <c r="I22" s="19">
        <f t="shared" ref="I22:J22" si="33">I21/I19*100-100</f>
        <v>3.3080095506837353</v>
      </c>
      <c r="J22" s="19">
        <f t="shared" si="33"/>
        <v>-9.4148559282002822</v>
      </c>
      <c r="K22" s="19">
        <f t="shared" ref="K22:L22" si="34">K21/K19*100-100</f>
        <v>-1.9260897613123262</v>
      </c>
      <c r="L22" s="19">
        <f t="shared" si="34"/>
        <v>-9.2242377460439968</v>
      </c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35">C21/C20*100-100</f>
        <v>-30.184216511257674</v>
      </c>
      <c r="D23" s="19">
        <f t="shared" si="35"/>
        <v>-29.773341651070908</v>
      </c>
      <c r="E23" s="19">
        <f t="shared" ref="E23:F23" si="36">E21/E20*100-100</f>
        <v>-34.718468468468473</v>
      </c>
      <c r="F23" s="19">
        <f t="shared" si="36"/>
        <v>-26.576908889708591</v>
      </c>
      <c r="G23" s="19">
        <f t="shared" ref="G23:H23" si="37">G21/G20*100-100</f>
        <v>-30.065378989163207</v>
      </c>
      <c r="H23" s="19">
        <f t="shared" si="37"/>
        <v>-32.176207876573287</v>
      </c>
      <c r="I23" s="19">
        <f t="shared" ref="I23:J23" si="38">I21/I20*100-100</f>
        <v>-19.493216955918669</v>
      </c>
      <c r="J23" s="19">
        <f t="shared" si="38"/>
        <v>-26.664117211214418</v>
      </c>
      <c r="K23" s="19">
        <f t="shared" ref="K23:L23" si="39">K21/K20*100-100</f>
        <v>-27.326117389968246</v>
      </c>
      <c r="L23" s="19">
        <f t="shared" si="39"/>
        <v>-37.629276054097062</v>
      </c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>
        <f>全体!H26-外国人!H26</f>
        <v>855860</v>
      </c>
      <c r="I26" s="18">
        <f>全体!I26-外国人!I26</f>
        <v>1045770</v>
      </c>
      <c r="J26" s="18">
        <f>全体!J26-外国人!J26</f>
        <v>1410570</v>
      </c>
      <c r="K26" s="18">
        <f>全体!K26-外国人!K26</f>
        <v>1044880</v>
      </c>
      <c r="L26" s="18">
        <f>全体!L26-外国人!L26</f>
        <v>1116460</v>
      </c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40">C26/C24*100-100</f>
        <v>-1.7409705189246267</v>
      </c>
      <c r="D27" s="19">
        <f t="shared" si="40"/>
        <v>3.2654910434237081</v>
      </c>
      <c r="E27" s="19">
        <f t="shared" ref="E27:F27" si="41">E26/E24*100-100</f>
        <v>0.53244763266249606</v>
      </c>
      <c r="F27" s="19">
        <f t="shared" si="41"/>
        <v>-10.162189339366662</v>
      </c>
      <c r="G27" s="19">
        <f t="shared" ref="G27:H27" si="42">G26/G24*100-100</f>
        <v>-9.7208925546800202</v>
      </c>
      <c r="H27" s="19">
        <f t="shared" si="42"/>
        <v>-9.1925729442970834</v>
      </c>
      <c r="I27" s="19">
        <f t="shared" ref="I27:J27" si="43">I26/I24*100-100</f>
        <v>-4.6187101540482161</v>
      </c>
      <c r="J27" s="19">
        <f t="shared" si="43"/>
        <v>-8.0792414714411365</v>
      </c>
      <c r="K27" s="19">
        <f t="shared" ref="K27:L27" si="44">K26/K24*100-100</f>
        <v>-3.9402798462867992</v>
      </c>
      <c r="L27" s="19">
        <f t="shared" si="44"/>
        <v>-5.9878575578702709</v>
      </c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45">C26/C25*100-100</f>
        <v>-8.5973761617698159</v>
      </c>
      <c r="D28" s="19">
        <f t="shared" si="45"/>
        <v>-9.4582344493221626</v>
      </c>
      <c r="E28" s="19">
        <f t="shared" ref="E28:F28" si="46">E26/E25*100-100</f>
        <v>-16.11956288836511</v>
      </c>
      <c r="F28" s="19">
        <f t="shared" si="46"/>
        <v>-4.1880073220790166</v>
      </c>
      <c r="G28" s="19">
        <f t="shared" ref="G28:H28" si="47">G26/G25*100-100</f>
        <v>-17.122253521126765</v>
      </c>
      <c r="H28" s="19">
        <f t="shared" si="47"/>
        <v>-18.281725912558599</v>
      </c>
      <c r="I28" s="19">
        <f t="shared" ref="I28:J28" si="48">I26/I25*100-100</f>
        <v>-9.0792905581638053</v>
      </c>
      <c r="J28" s="19">
        <f t="shared" si="48"/>
        <v>-10.009760952362726</v>
      </c>
      <c r="K28" s="19">
        <f t="shared" ref="K28:L28" si="49">K26/K25*100-100</f>
        <v>-11.909960797538261</v>
      </c>
      <c r="L28" s="19">
        <f t="shared" si="49"/>
        <v>-11.663383101110085</v>
      </c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20">
        <f>全体!H31-外国人!H31</f>
        <v>36894180</v>
      </c>
      <c r="I31" s="20">
        <f>全体!I31-外国人!I31</f>
        <v>41962960</v>
      </c>
      <c r="J31" s="20">
        <f>全体!J31-外国人!J31</f>
        <v>51741980</v>
      </c>
      <c r="K31" s="20">
        <f>全体!K31-外国人!K31</f>
        <v>41329940</v>
      </c>
      <c r="L31" s="20">
        <f>全体!L31-外国人!L31</f>
        <v>42616650</v>
      </c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50">C31/C29*100-100</f>
        <v>2.8042238109591011</v>
      </c>
      <c r="D32" s="19">
        <f t="shared" si="50"/>
        <v>6.0355017496957402</v>
      </c>
      <c r="E32" s="19">
        <f t="shared" ref="E32:F32" si="51">E31/E29*100-100</f>
        <v>1.1894304766008759</v>
      </c>
      <c r="F32" s="19">
        <f t="shared" si="51"/>
        <v>-5.1726608214940057</v>
      </c>
      <c r="G32" s="19">
        <f t="shared" ref="G32:H32" si="52">G31/G29*100-100</f>
        <v>-3.210260702308716</v>
      </c>
      <c r="H32" s="19">
        <f t="shared" si="52"/>
        <v>1.8517864143067726</v>
      </c>
      <c r="I32" s="19">
        <f t="shared" ref="I32:J32" si="53">I31/I29*100-100</f>
        <v>2.4008324239270991</v>
      </c>
      <c r="J32" s="19">
        <f t="shared" si="53"/>
        <v>-3.7315168422466627</v>
      </c>
      <c r="K32" s="19">
        <f t="shared" ref="K32:L32" si="54">K31/K29*100-100</f>
        <v>2.0471180350827325</v>
      </c>
      <c r="L32" s="19">
        <f t="shared" si="54"/>
        <v>7.1016864940992832</v>
      </c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55">C31/C30*100-100</f>
        <v>-2.7408053641581347</v>
      </c>
      <c r="D33" s="19">
        <f t="shared" si="55"/>
        <v>-0.89662368128533387</v>
      </c>
      <c r="E33" s="19">
        <f t="shared" ref="E33:F33" si="56">E31/E30*100-100</f>
        <v>-6.3761243307019555</v>
      </c>
      <c r="F33" s="19">
        <f t="shared" si="56"/>
        <v>0.30842713160890867</v>
      </c>
      <c r="G33" s="19">
        <f t="shared" ref="G33:H33" si="57">G31/G30*100-100</f>
        <v>-4.7068898514398256</v>
      </c>
      <c r="H33" s="19">
        <f t="shared" si="57"/>
        <v>-2.4204601296928274</v>
      </c>
      <c r="I33" s="19">
        <f t="shared" ref="I33:J33" si="58">I31/I30*100-100</f>
        <v>-3.3017050513690691</v>
      </c>
      <c r="J33" s="19">
        <f t="shared" si="58"/>
        <v>-3.7358690723964401</v>
      </c>
      <c r="K33" s="19">
        <f t="shared" ref="K33:L33" si="59">K31/K30*100-100</f>
        <v>-1.808316631457302</v>
      </c>
      <c r="L33" s="19">
        <f t="shared" si="59"/>
        <v>-2.2872362012289216</v>
      </c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>
        <v>42.8</v>
      </c>
      <c r="I6" s="29">
        <v>46.5</v>
      </c>
      <c r="J6" s="29">
        <v>54.8</v>
      </c>
      <c r="K6" s="29">
        <v>50.6</v>
      </c>
      <c r="L6" s="29">
        <v>58.7</v>
      </c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:H7" si="2">G6-G4</f>
        <v>-7.3999999999999986</v>
      </c>
      <c r="H7" s="32">
        <f t="shared" si="2"/>
        <v>-5.2000000000000028</v>
      </c>
      <c r="I7" s="32">
        <f t="shared" ref="I7:J7" si="3">I6-I4</f>
        <v>-2.7999999999999972</v>
      </c>
      <c r="J7" s="32">
        <f t="shared" si="3"/>
        <v>-3.9000000000000057</v>
      </c>
      <c r="K7" s="32">
        <f t="shared" ref="K7:L7" si="4">K6-K4</f>
        <v>-0.69999999999999574</v>
      </c>
      <c r="L7" s="32">
        <f t="shared" si="4"/>
        <v>2.5</v>
      </c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5">C6-C5</f>
        <v>1.4000000000000057</v>
      </c>
      <c r="D8" s="33">
        <f t="shared" si="5"/>
        <v>6.1000000000000014</v>
      </c>
      <c r="E8" s="33">
        <f t="shared" ref="E8:F8" si="6">E6-E5</f>
        <v>-11.099999999999994</v>
      </c>
      <c r="F8" s="33">
        <f t="shared" si="6"/>
        <v>-1.5</v>
      </c>
      <c r="G8" s="33">
        <f t="shared" ref="G8:H8" si="7">G6-G5</f>
        <v>-8.7999999999999972</v>
      </c>
      <c r="H8" s="33">
        <f t="shared" si="7"/>
        <v>-11.5</v>
      </c>
      <c r="I8" s="33">
        <f t="shared" ref="I8:J8" si="8">I6-I5</f>
        <v>-2.6000000000000014</v>
      </c>
      <c r="J8" s="33">
        <f t="shared" si="8"/>
        <v>-6.8000000000000043</v>
      </c>
      <c r="K8" s="33">
        <f t="shared" ref="K8:L8" si="9">K6-K5</f>
        <v>-5.6999999999999957</v>
      </c>
      <c r="L8" s="33">
        <f t="shared" si="9"/>
        <v>5.7000000000000028</v>
      </c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>
        <v>47.2</v>
      </c>
      <c r="I11" s="29">
        <v>52.1</v>
      </c>
      <c r="J11" s="29">
        <v>59.6</v>
      </c>
      <c r="K11" s="29">
        <v>56.5</v>
      </c>
      <c r="L11" s="29">
        <v>61</v>
      </c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10">C11-C9</f>
        <v>-2.1000000000000014</v>
      </c>
      <c r="D12" s="32">
        <f t="shared" si="10"/>
        <v>7</v>
      </c>
      <c r="E12" s="32">
        <f t="shared" ref="E12:F12" si="11">E11-E9</f>
        <v>-0.60000000000000142</v>
      </c>
      <c r="F12" s="32">
        <f t="shared" si="11"/>
        <v>-0.60000000000000142</v>
      </c>
      <c r="G12" s="32">
        <f t="shared" ref="G12:H12" si="12">G11-G9</f>
        <v>-8.2999999999999972</v>
      </c>
      <c r="H12" s="32">
        <f t="shared" si="12"/>
        <v>-6.1999999999999957</v>
      </c>
      <c r="I12" s="32">
        <f t="shared" ref="I12:J12" si="13">I11-I9</f>
        <v>-7.6000000000000014</v>
      </c>
      <c r="J12" s="32">
        <f t="shared" si="13"/>
        <v>-10.999999999999993</v>
      </c>
      <c r="K12" s="32">
        <f t="shared" ref="K12:L12" si="14">K11-K9</f>
        <v>-5</v>
      </c>
      <c r="L12" s="32">
        <f t="shared" si="14"/>
        <v>-7.7000000000000028</v>
      </c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15">C11-C10</f>
        <v>3.3000000000000043</v>
      </c>
      <c r="D13" s="33">
        <f t="shared" si="15"/>
        <v>12.200000000000003</v>
      </c>
      <c r="E13" s="33">
        <f t="shared" ref="E13:F13" si="16">E11-E10</f>
        <v>2.5999999999999943</v>
      </c>
      <c r="F13" s="33">
        <f t="shared" si="16"/>
        <v>9.8000000000000043</v>
      </c>
      <c r="G13" s="33">
        <f t="shared" ref="G13:H13" si="17">G11-G10</f>
        <v>0.5</v>
      </c>
      <c r="H13" s="33">
        <f t="shared" si="17"/>
        <v>-1.7999999999999972</v>
      </c>
      <c r="I13" s="33">
        <f t="shared" ref="I13:J13" si="18">I11-I10</f>
        <v>-1.1999999999999957</v>
      </c>
      <c r="J13" s="33">
        <f t="shared" si="18"/>
        <v>-2</v>
      </c>
      <c r="K13" s="33">
        <f t="shared" ref="K13:L13" si="19">K11-K10</f>
        <v>0.60000000000000142</v>
      </c>
      <c r="L13" s="33">
        <f t="shared" si="19"/>
        <v>2.7000000000000028</v>
      </c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>
        <v>50.1</v>
      </c>
      <c r="I16" s="29">
        <v>52.3</v>
      </c>
      <c r="J16" s="29">
        <v>55.6</v>
      </c>
      <c r="K16" s="29">
        <v>56.7</v>
      </c>
      <c r="L16" s="29">
        <v>60.7</v>
      </c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20">C16-C14</f>
        <v>-3.1000000000000014</v>
      </c>
      <c r="D17" s="32">
        <f t="shared" ref="D17:I17" si="21">D16-D14</f>
        <v>7.9000000000000057</v>
      </c>
      <c r="E17" s="32">
        <f t="shared" si="21"/>
        <v>-0.89999999999999858</v>
      </c>
      <c r="F17" s="32">
        <f t="shared" si="21"/>
        <v>-2.0999999999999943</v>
      </c>
      <c r="G17" s="32">
        <f t="shared" si="21"/>
        <v>-0.59999999999999432</v>
      </c>
      <c r="H17" s="32">
        <f t="shared" si="21"/>
        <v>-0.5</v>
      </c>
      <c r="I17" s="32">
        <f t="shared" si="21"/>
        <v>-1.9000000000000057</v>
      </c>
      <c r="J17" s="32">
        <f t="shared" ref="J17:K17" si="22">J16-J14</f>
        <v>-4.6999999999999957</v>
      </c>
      <c r="K17" s="32">
        <f t="shared" si="22"/>
        <v>2.7000000000000028</v>
      </c>
      <c r="L17" s="32">
        <f t="shared" ref="L17" si="23">L16-L14</f>
        <v>0.80000000000000426</v>
      </c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24">C16-C15</f>
        <v>-1.2000000000000028</v>
      </c>
      <c r="D18" s="33">
        <f t="shared" ref="D18:I18" si="25">D16-D15</f>
        <v>8.1000000000000014</v>
      </c>
      <c r="E18" s="33">
        <f t="shared" si="25"/>
        <v>-1.3999999999999986</v>
      </c>
      <c r="F18" s="33">
        <f t="shared" si="25"/>
        <v>1.2000000000000028</v>
      </c>
      <c r="G18" s="33">
        <f t="shared" si="25"/>
        <v>-3.0999999999999943</v>
      </c>
      <c r="H18" s="33">
        <f t="shared" si="25"/>
        <v>-3.5</v>
      </c>
      <c r="I18" s="33">
        <f t="shared" si="25"/>
        <v>2.5999999999999943</v>
      </c>
      <c r="J18" s="33">
        <f t="shared" ref="J18:K18" si="26">J16-J15</f>
        <v>-4.6999999999999957</v>
      </c>
      <c r="K18" s="33">
        <f t="shared" si="26"/>
        <v>0.90000000000000568</v>
      </c>
      <c r="L18" s="33">
        <f t="shared" ref="L18" si="27">L16-L15</f>
        <v>-1.5</v>
      </c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>
        <v>40.5</v>
      </c>
      <c r="I21" s="29">
        <v>49.3</v>
      </c>
      <c r="J21" s="29">
        <v>52.8</v>
      </c>
      <c r="K21" s="29">
        <v>48.8</v>
      </c>
      <c r="L21" s="29">
        <v>48.9</v>
      </c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28">C21-C19</f>
        <v>-1.6999999999999957</v>
      </c>
      <c r="D22" s="32">
        <f t="shared" si="28"/>
        <v>12.5</v>
      </c>
      <c r="E22" s="32">
        <f t="shared" ref="E22:F22" si="29">E21-E19</f>
        <v>-3.5</v>
      </c>
      <c r="F22" s="32">
        <f t="shared" si="29"/>
        <v>-9.1000000000000014</v>
      </c>
      <c r="G22" s="32">
        <f t="shared" ref="G22:H22" si="30">G21-G19</f>
        <v>-6.3999999999999986</v>
      </c>
      <c r="H22" s="32">
        <f t="shared" si="30"/>
        <v>-6.2000000000000028</v>
      </c>
      <c r="I22" s="32">
        <f t="shared" ref="I22:J22" si="31">I21-I19</f>
        <v>0.39999999999999858</v>
      </c>
      <c r="J22" s="32">
        <f t="shared" si="31"/>
        <v>-7.6000000000000014</v>
      </c>
      <c r="K22" s="32">
        <f t="shared" ref="K22:L22" si="32">K21-K19</f>
        <v>-0.80000000000000426</v>
      </c>
      <c r="L22" s="32">
        <f t="shared" si="32"/>
        <v>-5.5</v>
      </c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33">C21-C20</f>
        <v>-4.1000000000000014</v>
      </c>
      <c r="D23" s="33">
        <f t="shared" si="33"/>
        <v>10.5</v>
      </c>
      <c r="E23" s="33">
        <f t="shared" ref="E23:F23" si="34">E21-E20</f>
        <v>-9.5</v>
      </c>
      <c r="F23" s="33">
        <f t="shared" si="34"/>
        <v>-5.4000000000000057</v>
      </c>
      <c r="G23" s="33">
        <f t="shared" ref="G23:H23" si="35">G21-G20</f>
        <v>-9.2000000000000028</v>
      </c>
      <c r="H23" s="33">
        <f t="shared" si="35"/>
        <v>-9.7999999999999972</v>
      </c>
      <c r="I23" s="33">
        <f t="shared" ref="I23:J23" si="36">I21-I20</f>
        <v>-4.6000000000000014</v>
      </c>
      <c r="J23" s="33">
        <f t="shared" si="36"/>
        <v>-7.3000000000000043</v>
      </c>
      <c r="K23" s="33">
        <f t="shared" ref="K23:L23" si="37">K21-K20</f>
        <v>-5.5</v>
      </c>
      <c r="L23" s="33">
        <f t="shared" si="37"/>
        <v>-9.6000000000000014</v>
      </c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>
        <v>45.7</v>
      </c>
      <c r="I26" s="29">
        <v>50.5</v>
      </c>
      <c r="J26" s="29">
        <v>56.1</v>
      </c>
      <c r="K26" s="29">
        <v>53.7</v>
      </c>
      <c r="L26" s="29">
        <v>58</v>
      </c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38">C26-C24</f>
        <v>-2.7000000000000028</v>
      </c>
      <c r="D27" s="32">
        <f t="shared" si="38"/>
        <v>8.8999999999999986</v>
      </c>
      <c r="E27" s="32">
        <f t="shared" ref="E27:F27" si="39">E26-E24</f>
        <v>-2.8999999999999986</v>
      </c>
      <c r="F27" s="32">
        <f t="shared" si="39"/>
        <v>-3.3999999999999986</v>
      </c>
      <c r="G27" s="32">
        <f t="shared" ref="G27:H27" si="40">G26-G24</f>
        <v>-5.4000000000000057</v>
      </c>
      <c r="H27" s="32">
        <f t="shared" si="40"/>
        <v>-4.2999999999999972</v>
      </c>
      <c r="I27" s="32">
        <f t="shared" ref="I27:J27" si="41">I26-I24</f>
        <v>-3.2000000000000028</v>
      </c>
      <c r="J27" s="32">
        <f t="shared" si="41"/>
        <v>-6.7999999999999972</v>
      </c>
      <c r="K27" s="32">
        <f t="shared" ref="K27:L27" si="42">K26-K24</f>
        <v>-1</v>
      </c>
      <c r="L27" s="32">
        <f t="shared" si="42"/>
        <v>-2.6000000000000014</v>
      </c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43">C26-C25</f>
        <v>-0.20000000000000284</v>
      </c>
      <c r="D28" s="33">
        <f t="shared" si="43"/>
        <v>9.3999999999999986</v>
      </c>
      <c r="E28" s="33">
        <f t="shared" ref="E28:F28" si="44">E26-E25</f>
        <v>-4.1999999999999957</v>
      </c>
      <c r="F28" s="33">
        <f t="shared" si="44"/>
        <v>1.7000000000000028</v>
      </c>
      <c r="G28" s="33">
        <f t="shared" ref="G28:H28" si="45">G26-G25</f>
        <v>-4.6000000000000014</v>
      </c>
      <c r="H28" s="33">
        <f t="shared" si="45"/>
        <v>-5.8999999999999986</v>
      </c>
      <c r="I28" s="33">
        <f t="shared" ref="I28:J28" si="46">I26-I25</f>
        <v>-1.1000000000000014</v>
      </c>
      <c r="J28" s="33">
        <f t="shared" si="46"/>
        <v>-4.6999999999999957</v>
      </c>
      <c r="K28" s="33">
        <f t="shared" ref="K28:L28" si="47">K26-K25</f>
        <v>-1.7999999999999972</v>
      </c>
      <c r="L28" s="33">
        <f t="shared" si="47"/>
        <v>-0.70000000000000284</v>
      </c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>
        <v>58.5</v>
      </c>
      <c r="I31" s="29">
        <v>61.2</v>
      </c>
      <c r="J31" s="29">
        <v>64</v>
      </c>
      <c r="K31" s="29">
        <v>62</v>
      </c>
      <c r="L31" s="29">
        <v>65.900000000000006</v>
      </c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48">C31-C29</f>
        <v>-2.7999999999999972</v>
      </c>
      <c r="D32" s="32">
        <f t="shared" ref="D32:I32" si="49">D31-D29</f>
        <v>5.0000000000000071</v>
      </c>
      <c r="E32" s="32">
        <f t="shared" si="49"/>
        <v>-3.3999999999999986</v>
      </c>
      <c r="F32" s="32">
        <f t="shared" si="49"/>
        <v>-5.2000000000000028</v>
      </c>
      <c r="G32" s="32">
        <f t="shared" si="49"/>
        <v>-3.8000000000000043</v>
      </c>
      <c r="H32" s="32">
        <f t="shared" si="49"/>
        <v>-2.1000000000000014</v>
      </c>
      <c r="I32" s="32">
        <f t="shared" si="49"/>
        <v>-2.0999999999999943</v>
      </c>
      <c r="J32" s="32">
        <f t="shared" ref="J32:K32" si="50">J31-J29</f>
        <v>-5.4000000000000057</v>
      </c>
      <c r="K32" s="32">
        <f t="shared" si="50"/>
        <v>-1.3999999999999986</v>
      </c>
      <c r="L32" s="32">
        <f t="shared" ref="L32" si="51">L31-L29</f>
        <v>2.3000000000000043</v>
      </c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52">C31-C30</f>
        <v>5.2000000000000028</v>
      </c>
      <c r="D33" s="33">
        <f t="shared" ref="D33:I33" si="53">D31-D30</f>
        <v>13.900000000000006</v>
      </c>
      <c r="E33" s="33">
        <f t="shared" si="53"/>
        <v>3.2000000000000028</v>
      </c>
      <c r="F33" s="33">
        <f t="shared" si="53"/>
        <v>4.7999999999999972</v>
      </c>
      <c r="G33" s="33">
        <f t="shared" si="53"/>
        <v>3.2999999999999972</v>
      </c>
      <c r="H33" s="33">
        <f t="shared" si="53"/>
        <v>3.2000000000000028</v>
      </c>
      <c r="I33" s="33">
        <f t="shared" si="53"/>
        <v>3.3000000000000043</v>
      </c>
      <c r="J33" s="33">
        <f t="shared" ref="J33:K33" si="54">J31-J30</f>
        <v>1.3999999999999986</v>
      </c>
      <c r="K33" s="33">
        <f t="shared" si="54"/>
        <v>2.2999999999999972</v>
      </c>
      <c r="L33" s="33">
        <f t="shared" ref="L33" si="55">L31-L30</f>
        <v>4.0000000000000071</v>
      </c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