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5446" windowWidth="14700" windowHeight="8355" activeTab="0"/>
  </bookViews>
  <sheets>
    <sheet name="旅客流動データ" sheetId="1" r:id="rId1"/>
  </sheets>
  <definedNames>
    <definedName name="16">#REF!</definedName>
    <definedName name="16地域">#REF!</definedName>
    <definedName name="51">#REF!</definedName>
    <definedName name="51地域">#REF!</definedName>
    <definedName name="_xlnm.Print_Area" localSheetId="0">'旅客流動データ'!$A$1:$H$38</definedName>
    <definedName name="Sheet1_クエリ">#REF!</definedName>
    <definedName name="Sheet1_クエリ2">#REF!</definedName>
    <definedName name="クエリ1">#REF!</definedName>
    <definedName name="空港マスター">#REF!</definedName>
    <definedName name="調査データ_クエリ">#REF!</definedName>
    <definedName name="調査データ_クエリ1">#REF!</definedName>
    <definedName name="旅客">#REF!</definedName>
  </definedNames>
  <calcPr fullCalcOnLoad="1"/>
</workbook>
</file>

<file path=xl/sharedStrings.xml><?xml version="1.0" encoding="utf-8"?>
<sst xmlns="http://schemas.openxmlformats.org/spreadsheetml/2006/main" count="31" uniqueCount="31">
  <si>
    <t>東北発</t>
  </si>
  <si>
    <t>東北着</t>
  </si>
  <si>
    <t>発着合計</t>
  </si>
  <si>
    <t>北海道</t>
  </si>
  <si>
    <t>関東</t>
  </si>
  <si>
    <t>北陸</t>
  </si>
  <si>
    <t>中京</t>
  </si>
  <si>
    <t>近畿</t>
  </si>
  <si>
    <t>中国</t>
  </si>
  <si>
    <t>四国</t>
  </si>
  <si>
    <t>九州</t>
  </si>
  <si>
    <t>沖縄</t>
  </si>
  <si>
    <t>合計</t>
  </si>
  <si>
    <t>％</t>
  </si>
  <si>
    <t>％</t>
  </si>
  <si>
    <t>　　　(注）　北海道、四国、九州、沖縄以外の地域区分は次のとおり</t>
  </si>
  <si>
    <t>東北：</t>
  </si>
  <si>
    <t>青森県、岩手県、宮城県、秋田県、山形県、福島県</t>
  </si>
  <si>
    <t>関東：</t>
  </si>
  <si>
    <t>茨城県、栃木県、群馬県、埼玉県、千葉県、東京都、神奈川県</t>
  </si>
  <si>
    <t>北陸：</t>
  </si>
  <si>
    <t>新潟県、富山県、石川県、福井県、山梨県、長野県</t>
  </si>
  <si>
    <t>中京：</t>
  </si>
  <si>
    <t>岐阜県、静岡県、愛知県、三重県</t>
  </si>
  <si>
    <t>近畿：</t>
  </si>
  <si>
    <t>滋賀県、京都府、奈良県、和歌山県、大阪府、兵庫県</t>
  </si>
  <si>
    <t>中国：</t>
  </si>
  <si>
    <t>鳥取県、島根県、岡山県、広島県、山口県</t>
  </si>
  <si>
    <t>(単位：千人)</t>
  </si>
  <si>
    <t>東北と全国との旅客流動（平成29年度）</t>
  </si>
  <si>
    <t>資料：旅客地域流動調査（平成29年度）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</si>
</sst>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0.0000"/>
    <numFmt numFmtId="181" formatCode="0.000"/>
    <numFmt numFmtId="182" formatCode="0.00000"/>
    <numFmt numFmtId="183" formatCode="#,##0.000_ ;[Red]\-#,##0.000\ "/>
    <numFmt numFmtId="184" formatCode="#,##0.00_ ;[Red]\-#,##0.00\ "/>
    <numFmt numFmtId="185" formatCode="#,##0.0_ ;[Red]\-#,##0.0\ "/>
    <numFmt numFmtId="186" formatCode="#,##0_ ;[Red]\-#,##0\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m\ d\,\ yyyy"/>
    <numFmt numFmtId="196" formatCode="[$-411]g/&quot;標&quot;&quot;準&quot;"/>
    <numFmt numFmtId="197" formatCode="#,##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#,##0.00000;[Red]\-#,##0.00000"/>
    <numFmt numFmtId="207" formatCode="#,##0.000000;[Red]\-#,##0.000000"/>
    <numFmt numFmtId="208" formatCode="#,##0.0000000;[Red]\-#,##0.0000000"/>
    <numFmt numFmtId="209" formatCode="#,##0.00000000;[Red]\-#,##0.00000000"/>
    <numFmt numFmtId="210" formatCode="#,##0.000000000;[Red]\-#,##0.000000000"/>
    <numFmt numFmtId="211" formatCode="#,##0.0000000000;[Red]\-#,##0.0000000000"/>
    <numFmt numFmtId="212" formatCode="#,##0.00000000000;[Red]\-#,##0.00000000000"/>
    <numFmt numFmtId="213" formatCode="#,##0.000000000000;[Red]\-#,##0.000000000000"/>
    <numFmt numFmtId="214" formatCode="#,##0.0000000000000;[Red]\-#,##0.0000000000000"/>
    <numFmt numFmtId="215" formatCode="#,##0.00000000000000;[Red]\-#,##0.00000000000000"/>
    <numFmt numFmtId="216" formatCode="#,##0.000000000000000;[Red]\-#,##0.000000000000000"/>
    <numFmt numFmtId="217" formatCode="#,##0.0000000000000000;[Red]\-#,##0.0000000000000000"/>
    <numFmt numFmtId="218" formatCode="#,##0.00000000000000000;[Red]\-#,##0.00000000000000000"/>
    <numFmt numFmtId="219" formatCode="#,##0.000000000000000000;[Red]\-#,##0.000000000000000000"/>
    <numFmt numFmtId="220" formatCode="#,##0.0000000000000000000;[Red]\-#,##0.0000000000000000000"/>
    <numFmt numFmtId="221" formatCode="#,##0.00000000000000000000;[Red]\-#,##0.00000000000000000000"/>
    <numFmt numFmtId="222" formatCode="#,##0.000000000000000000000;[Red]\-#,##0.000000000000000000000"/>
    <numFmt numFmtId="223" formatCode="#,##0.0000000000000000000000;[Red]\-#,##0.0000000000000000000000"/>
    <numFmt numFmtId="224" formatCode="#,##0.00000000000000000000000;[Red]\-#,##0.00000000000000000000000"/>
    <numFmt numFmtId="225" formatCode="#,##0.000000000000000000000000;[Red]\-#,##0.000000000000000000000000"/>
    <numFmt numFmtId="226" formatCode="#,##0.0000000000000000_ ;[Red]\-#,##0.0000000000000000\ "/>
    <numFmt numFmtId="227" formatCode="0.000000E+00"/>
    <numFmt numFmtId="228" formatCode="0.00000E+00"/>
    <numFmt numFmtId="229" formatCode="0.0000E+00"/>
    <numFmt numFmtId="230" formatCode="0.000E+00"/>
    <numFmt numFmtId="231" formatCode="0.0E+00"/>
    <numFmt numFmtId="232" formatCode="0E+00"/>
    <numFmt numFmtId="233" formatCode="_(* #,##0.0_);_(* \(#,##0.0\);_(* &quot;-&quot;??_);_(@_)"/>
    <numFmt numFmtId="234" formatCode="0.00_);[Red]\(0.00\)"/>
    <numFmt numFmtId="235" formatCode="0.0%"/>
  </numFmts>
  <fonts count="48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明朝"/>
      <family val="1"/>
    </font>
    <font>
      <u val="single"/>
      <sz val="10"/>
      <color indexed="14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dotted"/>
      <top style="thin"/>
      <bottom style="thin"/>
    </border>
    <border>
      <left style="hair"/>
      <right style="thin"/>
      <top style="thin"/>
      <bottom style="thin"/>
    </border>
    <border>
      <left/>
      <right style="dotted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33" borderId="0" xfId="61" applyFont="1" applyFill="1" applyProtection="1">
      <alignment/>
      <protection locked="0"/>
    </xf>
    <xf numFmtId="0" fontId="5" fillId="33" borderId="0" xfId="61" applyFont="1" applyFill="1" applyAlignment="1" applyProtection="1">
      <alignment horizontal="right"/>
      <protection locked="0"/>
    </xf>
    <xf numFmtId="0" fontId="5" fillId="33" borderId="0" xfId="61" applyFont="1" applyFill="1" applyAlignment="1" applyProtection="1">
      <alignment horizontal="center"/>
      <protection locked="0"/>
    </xf>
    <xf numFmtId="0" fontId="5" fillId="34" borderId="0" xfId="61" applyFont="1" applyFill="1" applyProtection="1">
      <alignment/>
      <protection locked="0"/>
    </xf>
    <xf numFmtId="0" fontId="5" fillId="34" borderId="0" xfId="61" applyFont="1" applyFill="1" applyAlignment="1" applyProtection="1">
      <alignment horizontal="right"/>
      <protection locked="0"/>
    </xf>
    <xf numFmtId="0" fontId="5" fillId="34" borderId="0" xfId="61" applyFont="1" applyFill="1" applyBorder="1" applyProtection="1">
      <alignment/>
      <protection locked="0"/>
    </xf>
    <xf numFmtId="0" fontId="5" fillId="34" borderId="0" xfId="61" applyFont="1" applyFill="1" applyAlignment="1" applyProtection="1">
      <alignment horizontal="center"/>
      <protection locked="0"/>
    </xf>
    <xf numFmtId="0" fontId="5" fillId="34" borderId="0" xfId="61" applyFont="1" applyFill="1" applyBorder="1" applyAlignment="1" applyProtection="1">
      <alignment horizontal="center"/>
      <protection locked="0"/>
    </xf>
    <xf numFmtId="38" fontId="5" fillId="34" borderId="0" xfId="61" applyNumberFormat="1" applyFont="1" applyFill="1" applyBorder="1" applyProtection="1">
      <alignment/>
      <protection locked="0"/>
    </xf>
    <xf numFmtId="0" fontId="8" fillId="34" borderId="0" xfId="61" applyFont="1" applyFill="1" applyProtection="1">
      <alignment/>
      <protection locked="0"/>
    </xf>
    <xf numFmtId="0" fontId="5" fillId="34" borderId="10" xfId="61" applyFont="1" applyFill="1" applyBorder="1" applyAlignment="1" applyProtection="1">
      <alignment horizontal="center"/>
      <protection locked="0"/>
    </xf>
    <xf numFmtId="0" fontId="5" fillId="34" borderId="11" xfId="61" applyFont="1" applyFill="1" applyBorder="1" applyAlignment="1" applyProtection="1">
      <alignment horizontal="center"/>
      <protection locked="0"/>
    </xf>
    <xf numFmtId="0" fontId="5" fillId="34" borderId="12" xfId="61" applyFont="1" applyFill="1" applyBorder="1" applyAlignment="1" applyProtection="1">
      <alignment horizontal="center"/>
      <protection locked="0"/>
    </xf>
    <xf numFmtId="0" fontId="5" fillId="34" borderId="13" xfId="61" applyFont="1" applyFill="1" applyBorder="1" applyAlignment="1" applyProtection="1">
      <alignment horizontal="center"/>
      <protection locked="0"/>
    </xf>
    <xf numFmtId="0" fontId="5" fillId="34" borderId="14" xfId="61" applyFont="1" applyFill="1" applyBorder="1" applyAlignment="1" applyProtection="1">
      <alignment horizontal="center"/>
      <protection locked="0"/>
    </xf>
    <xf numFmtId="0" fontId="5" fillId="34" borderId="15" xfId="61" applyFont="1" applyFill="1" applyBorder="1" applyProtection="1">
      <alignment/>
      <protection locked="0"/>
    </xf>
    <xf numFmtId="0" fontId="5" fillId="34" borderId="16" xfId="61" applyFont="1" applyFill="1" applyBorder="1" applyProtection="1">
      <alignment/>
      <protection locked="0"/>
    </xf>
    <xf numFmtId="0" fontId="5" fillId="0" borderId="0" xfId="61" applyFont="1" applyFill="1" applyProtection="1">
      <alignment/>
      <protection locked="0"/>
    </xf>
    <xf numFmtId="0" fontId="0" fillId="0" borderId="0" xfId="61" applyFont="1" applyFill="1" applyAlignment="1" applyProtection="1">
      <alignment vertical="top"/>
      <protection locked="0"/>
    </xf>
    <xf numFmtId="0" fontId="5" fillId="35" borderId="0" xfId="61" applyFont="1" applyFill="1" applyAlignment="1" applyProtection="1">
      <alignment horizontal="right"/>
      <protection locked="0"/>
    </xf>
    <xf numFmtId="0" fontId="5" fillId="35" borderId="0" xfId="61" applyFont="1" applyFill="1" applyProtection="1">
      <alignment/>
      <protection locked="0"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0" fontId="9" fillId="35" borderId="0" xfId="61" applyFont="1" applyFill="1" applyAlignment="1" applyProtection="1">
      <alignment horizontal="center"/>
      <protection locked="0"/>
    </xf>
    <xf numFmtId="0" fontId="9" fillId="35" borderId="0" xfId="61" applyFont="1" applyFill="1" applyProtection="1">
      <alignment/>
      <protection locked="0"/>
    </xf>
    <xf numFmtId="0" fontId="9" fillId="35" borderId="0" xfId="61" applyFont="1" applyFill="1" applyBorder="1" applyProtection="1">
      <alignment/>
      <protection locked="0"/>
    </xf>
    <xf numFmtId="10" fontId="5" fillId="0" borderId="17" xfId="61" applyNumberFormat="1" applyFont="1" applyFill="1" applyBorder="1" applyProtection="1">
      <alignment/>
      <protection/>
    </xf>
    <xf numFmtId="38" fontId="5" fillId="0" borderId="18" xfId="49" applyFont="1" applyFill="1" applyBorder="1" applyAlignment="1" applyProtection="1">
      <alignment horizontal="right"/>
      <protection/>
    </xf>
    <xf numFmtId="38" fontId="5" fillId="0" borderId="19" xfId="49" applyFont="1" applyFill="1" applyBorder="1" applyAlignment="1" applyProtection="1">
      <alignment horizontal="right"/>
      <protection/>
    </xf>
    <xf numFmtId="38" fontId="5" fillId="0" borderId="20" xfId="49" applyFont="1" applyFill="1" applyBorder="1" applyAlignment="1" applyProtection="1">
      <alignment horizontal="right"/>
      <protection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7" fillId="35" borderId="0" xfId="0" applyFont="1" applyFill="1" applyAlignment="1">
      <alignment horizontal="right"/>
    </xf>
    <xf numFmtId="38" fontId="46" fillId="0" borderId="21" xfId="61" applyNumberFormat="1" applyFont="1" applyFill="1" applyBorder="1" applyAlignment="1" applyProtection="1">
      <alignment horizontal="right"/>
      <protection/>
    </xf>
    <xf numFmtId="10" fontId="47" fillId="0" borderId="22" xfId="61" applyNumberFormat="1" applyFont="1" applyFill="1" applyBorder="1" applyProtection="1">
      <alignment/>
      <protection/>
    </xf>
    <xf numFmtId="38" fontId="46" fillId="0" borderId="23" xfId="61" applyNumberFormat="1" applyFont="1" applyFill="1" applyBorder="1" applyAlignment="1" applyProtection="1">
      <alignment horizontal="right"/>
      <protection/>
    </xf>
    <xf numFmtId="38" fontId="47" fillId="0" borderId="24" xfId="61" applyNumberFormat="1" applyFont="1" applyFill="1" applyBorder="1" applyProtection="1">
      <alignment/>
      <protection/>
    </xf>
    <xf numFmtId="38" fontId="47" fillId="0" borderId="25" xfId="61" applyNumberFormat="1" applyFont="1" applyFill="1" applyBorder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.貨物流動0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695325</xdr:colOff>
      <xdr:row>14</xdr:row>
      <xdr:rowOff>161925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238875" y="393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180975</xdr:colOff>
      <xdr:row>0</xdr:row>
      <xdr:rowOff>28575</xdr:rowOff>
    </xdr:from>
    <xdr:to>
      <xdr:col>1</xdr:col>
      <xdr:colOff>771525</xdr:colOff>
      <xdr:row>1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80975" y="28575"/>
          <a:ext cx="1276350" cy="304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旅客流動</a:t>
          </a:r>
        </a:p>
      </xdr:txBody>
    </xdr:sp>
    <xdr:clientData/>
  </xdr:twoCellAnchor>
  <xdr:twoCellAnchor>
    <xdr:from>
      <xdr:col>1</xdr:col>
      <xdr:colOff>85725</xdr:colOff>
      <xdr:row>18</xdr:row>
      <xdr:rowOff>161925</xdr:rowOff>
    </xdr:from>
    <xdr:to>
      <xdr:col>6</xdr:col>
      <xdr:colOff>190500</xdr:colOff>
      <xdr:row>26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771525" y="5038725"/>
          <a:ext cx="4152900" cy="17907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8"/>
  <sheetViews>
    <sheetView tabSelected="1" zoomScaleSheetLayoutView="100" zoomScalePageLayoutView="0" workbookViewId="0" topLeftCell="A13">
      <selection activeCell="K18" sqref="K18"/>
    </sheetView>
  </sheetViews>
  <sheetFormatPr defaultColWidth="9.00390625" defaultRowHeight="18" customHeight="1"/>
  <cols>
    <col min="1" max="1" width="9.00390625" style="1" customWidth="1"/>
    <col min="2" max="2" width="10.625" style="1" customWidth="1"/>
    <col min="3" max="3" width="10.625" style="2" customWidth="1"/>
    <col min="4" max="4" width="10.625" style="1" customWidth="1"/>
    <col min="5" max="5" width="10.625" style="2" customWidth="1"/>
    <col min="6" max="8" width="10.625" style="1" customWidth="1"/>
    <col min="9" max="9" width="13.125" style="1" customWidth="1"/>
    <col min="10" max="15" width="12.50390625" style="1" customWidth="1"/>
    <col min="16" max="16384" width="9.00390625" style="1" customWidth="1"/>
  </cols>
  <sheetData>
    <row r="1" spans="1:8" ht="18" customHeight="1">
      <c r="A1" s="4"/>
      <c r="B1" s="4"/>
      <c r="C1" s="5"/>
      <c r="D1" s="21"/>
      <c r="E1" s="20"/>
      <c r="F1" s="21"/>
      <c r="G1" s="4"/>
      <c r="H1" s="4"/>
    </row>
    <row r="2" spans="1:8" ht="18" customHeight="1">
      <c r="A2" s="4"/>
      <c r="B2" s="4"/>
      <c r="C2" s="5"/>
      <c r="D2" s="19"/>
      <c r="E2" s="20"/>
      <c r="F2" s="18"/>
      <c r="G2" s="4"/>
      <c r="H2" s="4"/>
    </row>
    <row r="3" spans="1:8" ht="21.75" customHeight="1">
      <c r="A3" s="4"/>
      <c r="B3" s="10" t="s">
        <v>29</v>
      </c>
      <c r="C3" s="5"/>
      <c r="D3" s="4"/>
      <c r="E3" s="5"/>
      <c r="F3" s="4"/>
      <c r="G3" s="4" t="s">
        <v>28</v>
      </c>
      <c r="H3" s="6"/>
    </row>
    <row r="4" spans="1:8" ht="21.75" customHeight="1" thickBot="1">
      <c r="A4" s="4"/>
      <c r="B4" s="4"/>
      <c r="C4" s="5"/>
      <c r="D4" s="4"/>
      <c r="E4" s="5"/>
      <c r="F4" s="4"/>
      <c r="G4" s="4"/>
      <c r="H4" s="6"/>
    </row>
    <row r="5" spans="1:8" s="3" customFormat="1" ht="21.75" customHeight="1">
      <c r="A5" s="7"/>
      <c r="B5" s="11"/>
      <c r="C5" s="12" t="s">
        <v>0</v>
      </c>
      <c r="D5" s="13" t="s">
        <v>13</v>
      </c>
      <c r="E5" s="12" t="s">
        <v>1</v>
      </c>
      <c r="F5" s="14" t="s">
        <v>14</v>
      </c>
      <c r="G5" s="15" t="s">
        <v>2</v>
      </c>
      <c r="H5" s="8"/>
    </row>
    <row r="6" spans="1:8" ht="21.75" customHeight="1">
      <c r="A6" s="4"/>
      <c r="B6" s="16" t="s">
        <v>3</v>
      </c>
      <c r="C6" s="34">
        <v>1403</v>
      </c>
      <c r="D6" s="35">
        <f>C6/C15</f>
        <v>0.05643377177104702</v>
      </c>
      <c r="E6" s="36">
        <v>1404</v>
      </c>
      <c r="F6" s="35">
        <f>E6/E15</f>
        <v>0.05623648161499639</v>
      </c>
      <c r="G6" s="37">
        <f>C6+E6</f>
        <v>2807</v>
      </c>
      <c r="H6" s="9"/>
    </row>
    <row r="7" spans="1:8" ht="21.75" customHeight="1">
      <c r="A7" s="4"/>
      <c r="B7" s="16" t="s">
        <v>4</v>
      </c>
      <c r="C7" s="34">
        <v>19590.9</v>
      </c>
      <c r="D7" s="35">
        <f>C7/C15</f>
        <v>0.7880173766139738</v>
      </c>
      <c r="E7" s="36">
        <v>19568</v>
      </c>
      <c r="F7" s="35">
        <f>E7/E15</f>
        <v>0.783785948890491</v>
      </c>
      <c r="G7" s="37">
        <f>C7+E7</f>
        <v>39158.9</v>
      </c>
      <c r="H7" s="9"/>
    </row>
    <row r="8" spans="1:8" ht="21.75" customHeight="1">
      <c r="A8" s="4"/>
      <c r="B8" s="16" t="s">
        <v>5</v>
      </c>
      <c r="C8" s="34">
        <v>1078</v>
      </c>
      <c r="D8" s="35">
        <f>C8/C15</f>
        <v>0.043361087647319094</v>
      </c>
      <c r="E8" s="36">
        <v>1203</v>
      </c>
      <c r="F8" s="35">
        <f>E8/E15</f>
        <v>0.048185532323960584</v>
      </c>
      <c r="G8" s="37">
        <f aca="true" t="shared" si="0" ref="G8:G15">C8+E8</f>
        <v>2281</v>
      </c>
      <c r="H8" s="9"/>
    </row>
    <row r="9" spans="1:8" ht="21.75" customHeight="1">
      <c r="A9" s="4"/>
      <c r="B9" s="16" t="s">
        <v>6</v>
      </c>
      <c r="C9" s="34">
        <v>864</v>
      </c>
      <c r="D9" s="35">
        <f>C9/C15</f>
        <v>0.03475322794738747</v>
      </c>
      <c r="E9" s="36">
        <v>857</v>
      </c>
      <c r="F9" s="35">
        <f>E9/E15</f>
        <v>0.03432668429063526</v>
      </c>
      <c r="G9" s="37">
        <f t="shared" si="0"/>
        <v>1721</v>
      </c>
      <c r="H9" s="9"/>
    </row>
    <row r="10" spans="1:8" ht="21.75" customHeight="1">
      <c r="A10" s="4"/>
      <c r="B10" s="16" t="s">
        <v>7</v>
      </c>
      <c r="C10" s="34">
        <v>1523</v>
      </c>
      <c r="D10" s="35">
        <f>C10/C15</f>
        <v>0.061260608985961945</v>
      </c>
      <c r="E10" s="36">
        <v>1530</v>
      </c>
      <c r="F10" s="35">
        <f>E10/E15</f>
        <v>0.061283345349675555</v>
      </c>
      <c r="G10" s="37">
        <f t="shared" si="0"/>
        <v>3053</v>
      </c>
      <c r="H10" s="9"/>
    </row>
    <row r="11" spans="1:8" ht="21.75" customHeight="1">
      <c r="A11" s="4"/>
      <c r="B11" s="16" t="s">
        <v>8</v>
      </c>
      <c r="C11" s="34">
        <v>135</v>
      </c>
      <c r="D11" s="35">
        <f>C11/C15</f>
        <v>0.0054301918667792924</v>
      </c>
      <c r="E11" s="36">
        <v>133</v>
      </c>
      <c r="F11" s="35">
        <f>E11/E15</f>
        <v>0.00532724505327245</v>
      </c>
      <c r="G11" s="37">
        <f t="shared" si="0"/>
        <v>268</v>
      </c>
      <c r="H11" s="9"/>
    </row>
    <row r="12" spans="1:8" ht="21.75" customHeight="1">
      <c r="A12" s="4"/>
      <c r="B12" s="16" t="s">
        <v>9</v>
      </c>
      <c r="C12" s="34">
        <v>15</v>
      </c>
      <c r="D12" s="35">
        <f>C12/C15</f>
        <v>0.0006033546518643658</v>
      </c>
      <c r="E12" s="36">
        <v>14</v>
      </c>
      <c r="F12" s="35">
        <f>E12/E15</f>
        <v>0.0005607626371865737</v>
      </c>
      <c r="G12" s="37">
        <f>C12+E12</f>
        <v>29</v>
      </c>
      <c r="H12" s="9"/>
    </row>
    <row r="13" spans="1:8" ht="21.75" customHeight="1">
      <c r="A13" s="4"/>
      <c r="B13" s="16" t="s">
        <v>10</v>
      </c>
      <c r="C13" s="34">
        <v>183</v>
      </c>
      <c r="D13" s="35">
        <f>C13/C15</f>
        <v>0.007360926752745264</v>
      </c>
      <c r="E13" s="36">
        <v>185</v>
      </c>
      <c r="F13" s="35">
        <f>E13/E15</f>
        <v>0.007410077705679724</v>
      </c>
      <c r="G13" s="37">
        <f t="shared" si="0"/>
        <v>368</v>
      </c>
      <c r="H13" s="9"/>
    </row>
    <row r="14" spans="1:8" ht="21.75" customHeight="1">
      <c r="A14" s="4"/>
      <c r="B14" s="16" t="s">
        <v>11</v>
      </c>
      <c r="C14" s="34">
        <v>69.1</v>
      </c>
      <c r="D14" s="35">
        <f>C14/C15</f>
        <v>0.0027794537629218454</v>
      </c>
      <c r="E14" s="36">
        <v>72</v>
      </c>
      <c r="F14" s="35">
        <f>E14/E15</f>
        <v>0.002883922134102379</v>
      </c>
      <c r="G14" s="38">
        <f t="shared" si="0"/>
        <v>141.1</v>
      </c>
      <c r="H14" s="6"/>
    </row>
    <row r="15" spans="1:8" ht="21.75" customHeight="1" thickBot="1">
      <c r="A15" s="4"/>
      <c r="B15" s="17" t="s">
        <v>12</v>
      </c>
      <c r="C15" s="29">
        <f>SUM(C6:C14)</f>
        <v>24861</v>
      </c>
      <c r="D15" s="27">
        <f>SUM(D6:D14)</f>
        <v>1</v>
      </c>
      <c r="E15" s="30">
        <f>SUM(E6:E14)</f>
        <v>24966</v>
      </c>
      <c r="F15" s="27">
        <v>1</v>
      </c>
      <c r="G15" s="28">
        <f t="shared" si="0"/>
        <v>49827</v>
      </c>
      <c r="H15" s="9"/>
    </row>
    <row r="16" spans="1:74" s="18" customFormat="1" ht="21.75" customHeight="1">
      <c r="A16" s="21"/>
      <c r="B16" s="21" t="s">
        <v>30</v>
      </c>
      <c r="C16" s="20"/>
      <c r="D16" s="21"/>
      <c r="E16" s="20"/>
      <c r="F16" s="24"/>
      <c r="G16" s="25"/>
      <c r="H16" s="2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s="18" customFormat="1" ht="21.75" customHeight="1">
      <c r="A17" s="21"/>
      <c r="B17" s="21"/>
      <c r="C17" s="20"/>
      <c r="D17" s="21"/>
      <c r="E17" s="20"/>
      <c r="F17" s="24"/>
      <c r="G17" s="25"/>
      <c r="H17" s="2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s="18" customFormat="1" ht="21.75" customHeight="1">
      <c r="A18" s="21"/>
      <c r="B18" s="21"/>
      <c r="C18" s="20"/>
      <c r="D18" s="21"/>
      <c r="E18" s="20"/>
      <c r="F18" s="24"/>
      <c r="G18" s="25"/>
      <c r="H18" s="2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8" ht="18" customHeight="1">
      <c r="A19" s="4"/>
      <c r="B19" s="4"/>
      <c r="C19" s="5"/>
      <c r="D19" s="4"/>
      <c r="E19" s="5"/>
      <c r="F19" s="4"/>
      <c r="G19" s="4"/>
      <c r="H19" s="4"/>
    </row>
    <row r="20" spans="1:8" ht="18" customHeight="1">
      <c r="A20" s="21"/>
      <c r="B20" s="31" t="s">
        <v>15</v>
      </c>
      <c r="C20" s="32"/>
      <c r="D20" s="32"/>
      <c r="E20" s="32"/>
      <c r="F20" s="32"/>
      <c r="G20" s="21"/>
      <c r="H20" s="4"/>
    </row>
    <row r="21" spans="1:8" ht="18" customHeight="1">
      <c r="A21" s="21"/>
      <c r="B21" s="33" t="s">
        <v>16</v>
      </c>
      <c r="C21" s="23" t="s">
        <v>17</v>
      </c>
      <c r="D21" s="23"/>
      <c r="E21" s="23"/>
      <c r="F21" s="23"/>
      <c r="G21" s="21"/>
      <c r="H21" s="4"/>
    </row>
    <row r="22" spans="1:8" ht="18" customHeight="1">
      <c r="A22" s="21"/>
      <c r="B22" s="33" t="s">
        <v>18</v>
      </c>
      <c r="C22" s="23" t="s">
        <v>19</v>
      </c>
      <c r="D22" s="23"/>
      <c r="E22" s="23"/>
      <c r="F22" s="23"/>
      <c r="G22" s="21"/>
      <c r="H22" s="4"/>
    </row>
    <row r="23" spans="1:8" ht="18" customHeight="1">
      <c r="A23" s="21"/>
      <c r="B23" s="33" t="s">
        <v>20</v>
      </c>
      <c r="C23" s="23" t="s">
        <v>21</v>
      </c>
      <c r="D23" s="23"/>
      <c r="E23" s="23"/>
      <c r="F23" s="23"/>
      <c r="G23" s="21"/>
      <c r="H23" s="4"/>
    </row>
    <row r="24" spans="1:8" ht="18" customHeight="1">
      <c r="A24" s="21"/>
      <c r="B24" s="33" t="s">
        <v>22</v>
      </c>
      <c r="C24" s="23" t="s">
        <v>23</v>
      </c>
      <c r="D24" s="23"/>
      <c r="E24" s="23"/>
      <c r="F24" s="23"/>
      <c r="G24" s="21"/>
      <c r="H24" s="4"/>
    </row>
    <row r="25" spans="1:8" ht="18" customHeight="1">
      <c r="A25" s="21"/>
      <c r="B25" s="33" t="s">
        <v>24</v>
      </c>
      <c r="C25" s="23" t="s">
        <v>25</v>
      </c>
      <c r="D25" s="23"/>
      <c r="E25" s="23"/>
      <c r="F25" s="23"/>
      <c r="G25" s="21"/>
      <c r="H25" s="4"/>
    </row>
    <row r="26" spans="1:8" ht="18" customHeight="1">
      <c r="A26" s="21"/>
      <c r="B26" s="33" t="s">
        <v>26</v>
      </c>
      <c r="C26" s="23" t="s">
        <v>27</v>
      </c>
      <c r="D26" s="23"/>
      <c r="E26" s="23"/>
      <c r="F26" s="23"/>
      <c r="G26" s="21"/>
      <c r="H26" s="4"/>
    </row>
    <row r="27" spans="1:8" ht="18" customHeight="1">
      <c r="A27" s="21"/>
      <c r="B27" s="23"/>
      <c r="C27" s="22"/>
      <c r="D27" s="22"/>
      <c r="E27" s="22"/>
      <c r="F27" s="22"/>
      <c r="G27" s="21"/>
      <c r="H27" s="4"/>
    </row>
    <row r="28" spans="1:8" ht="18" customHeight="1">
      <c r="A28" s="21"/>
      <c r="B28" s="21"/>
      <c r="C28" s="20"/>
      <c r="D28" s="21"/>
      <c r="E28" s="20"/>
      <c r="F28" s="21"/>
      <c r="G28" s="21"/>
      <c r="H28" s="4"/>
    </row>
    <row r="29" spans="1:8" ht="18" customHeight="1">
      <c r="A29" s="4"/>
      <c r="B29" s="4"/>
      <c r="C29" s="5"/>
      <c r="D29" s="4"/>
      <c r="E29" s="5"/>
      <c r="F29" s="4"/>
      <c r="G29" s="4"/>
      <c r="H29" s="4"/>
    </row>
    <row r="30" spans="1:8" ht="18" customHeight="1">
      <c r="A30" s="4"/>
      <c r="B30" s="4"/>
      <c r="C30" s="5"/>
      <c r="D30" s="4"/>
      <c r="E30" s="5"/>
      <c r="F30" s="4"/>
      <c r="G30" s="4"/>
      <c r="H30" s="4"/>
    </row>
    <row r="31" spans="1:8" ht="18" customHeight="1">
      <c r="A31" s="4"/>
      <c r="B31" s="4"/>
      <c r="C31" s="5"/>
      <c r="D31" s="4"/>
      <c r="E31" s="5"/>
      <c r="F31" s="4"/>
      <c r="G31" s="4"/>
      <c r="H31" s="4"/>
    </row>
    <row r="32" spans="1:8" ht="18" customHeight="1">
      <c r="A32" s="4"/>
      <c r="B32" s="4"/>
      <c r="C32" s="5"/>
      <c r="D32" s="4"/>
      <c r="E32" s="5"/>
      <c r="F32" s="4"/>
      <c r="G32" s="4"/>
      <c r="H32" s="4"/>
    </row>
    <row r="33" spans="1:8" ht="18" customHeight="1">
      <c r="A33" s="4"/>
      <c r="B33" s="4"/>
      <c r="C33" s="5"/>
      <c r="D33" s="4"/>
      <c r="E33" s="5"/>
      <c r="F33" s="4"/>
      <c r="G33" s="4"/>
      <c r="H33" s="4"/>
    </row>
    <row r="34" spans="1:8" ht="18" customHeight="1">
      <c r="A34" s="4"/>
      <c r="B34" s="4"/>
      <c r="C34" s="5"/>
      <c r="D34" s="4"/>
      <c r="E34" s="5"/>
      <c r="F34" s="4"/>
      <c r="G34" s="4"/>
      <c r="H34" s="4"/>
    </row>
    <row r="35" spans="1:8" ht="18" customHeight="1">
      <c r="A35" s="4"/>
      <c r="B35" s="4"/>
      <c r="C35" s="5"/>
      <c r="D35" s="4"/>
      <c r="E35" s="5"/>
      <c r="F35" s="4"/>
      <c r="G35" s="4"/>
      <c r="H35" s="4"/>
    </row>
    <row r="36" spans="1:8" ht="18" customHeight="1">
      <c r="A36" s="4"/>
      <c r="B36" s="4"/>
      <c r="C36" s="5"/>
      <c r="D36" s="4"/>
      <c r="E36" s="5"/>
      <c r="F36" s="4"/>
      <c r="G36" s="4"/>
      <c r="H36" s="4"/>
    </row>
    <row r="37" spans="1:8" ht="18" customHeight="1">
      <c r="A37" s="4"/>
      <c r="B37" s="4"/>
      <c r="C37" s="5"/>
      <c r="D37" s="4"/>
      <c r="E37" s="5"/>
      <c r="F37" s="4"/>
      <c r="G37" s="4"/>
      <c r="H37" s="4"/>
    </row>
    <row r="38" spans="1:8" ht="18" customHeight="1">
      <c r="A38" s="4"/>
      <c r="B38" s="4"/>
      <c r="C38" s="5"/>
      <c r="D38" s="4"/>
      <c r="E38" s="5"/>
      <c r="F38" s="4"/>
      <c r="G38" s="4"/>
      <c r="H38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2017-03-06T04:48:23Z</cp:lastPrinted>
  <dcterms:created xsi:type="dcterms:W3CDTF">2004-11-16T05:25:27Z</dcterms:created>
  <dcterms:modified xsi:type="dcterms:W3CDTF">2020-03-25T05:03:35Z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