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55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<sst xmlns="http://schemas.openxmlformats.org/spreadsheetml/2006/main" count="76" uniqueCount="39">
  <si>
    <t>▲▲県
各市町村</t>
  </si>
  <si>
    <t>地区名</t>
  </si>
  <si>
    <t>事前設定した想定避難者数（百人）</t>
  </si>
  <si>
    <t>高齢者率
（%）</t>
  </si>
  <si>
    <t>乳児率
（%）</t>
  </si>
  <si>
    <t>本災害の発災状況</t>
  </si>
  <si>
    <t>本災害の想定避難者数（百人）</t>
  </si>
  <si>
    <t>観光シーズン（観光客考慮）</t>
  </si>
  <si>
    <t>被災有無</t>
  </si>
  <si>
    <t>観光
シーズン</t>
  </si>
  <si>
    <t>合計</t>
  </si>
  <si>
    <t>男性</t>
  </si>
  <si>
    <t>女性</t>
  </si>
  <si>
    <t>高齢者</t>
  </si>
  <si>
    <t>乳児</t>
  </si>
  <si>
    <t>・・・</t>
  </si>
  <si>
    <t>A市</t>
  </si>
  <si>
    <t>a地区</t>
  </si>
  <si>
    <t>就業地域</t>
  </si>
  <si>
    <t>-</t>
  </si>
  <si>
    <t>有</t>
  </si>
  <si>
    <t>昼</t>
  </si>
  <si>
    <t>b地区</t>
  </si>
  <si>
    <t>無</t>
  </si>
  <si>
    <t>-</t>
  </si>
  <si>
    <t>c地区</t>
  </si>
  <si>
    <t>観光地</t>
  </si>
  <si>
    <t>該当</t>
  </si>
  <si>
    <t>県合計</t>
  </si>
  <si>
    <t>平常時から準備するシート</t>
  </si>
  <si>
    <t>発災時に使用するシート</t>
  </si>
  <si>
    <t>地区の特性</t>
  </si>
  <si>
    <t>B市</t>
  </si>
  <si>
    <t>夜間
（夜間人口
ベース）</t>
  </si>
  <si>
    <t>昼間
（昼間人口
ベース）</t>
  </si>
  <si>
    <t>夜間
（宿泊客
考慮）</t>
  </si>
  <si>
    <t>昼間
（宿泊・日帰
客考慮）</t>
  </si>
  <si>
    <t>発災
時間帯
昼or夜</t>
  </si>
  <si>
    <t>女性の
割合
（%）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</si>
</sst>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ｺﾞｼｯｸUB"/>
      <family val="3"/>
    </font>
    <font>
      <sz val="14"/>
      <color indexed="9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創英角ｺﾞｼｯｸUB"/>
      <family val="3"/>
    </font>
    <font>
      <sz val="14"/>
      <color theme="0"/>
      <name val="HGS創英角ｺﾞｼｯｸUB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0499899983406066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/>
      <top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1" fontId="0" fillId="0" borderId="16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1" fontId="0" fillId="0" borderId="24" xfId="0" applyNumberFormat="1" applyFill="1" applyBorder="1" applyAlignment="1">
      <alignment vertical="center"/>
    </xf>
    <xf numFmtId="1" fontId="0" fillId="0" borderId="25" xfId="0" applyNumberFormat="1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1" fontId="0" fillId="0" borderId="16" xfId="0" applyNumberForma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1" fontId="0" fillId="0" borderId="29" xfId="0" applyNumberFormat="1" applyFill="1" applyBorder="1" applyAlignment="1">
      <alignment vertical="center"/>
    </xf>
    <xf numFmtId="1" fontId="0" fillId="0" borderId="19" xfId="0" applyNumberFormat="1" applyFill="1" applyBorder="1" applyAlignment="1">
      <alignment vertical="center"/>
    </xf>
    <xf numFmtId="1" fontId="0" fillId="0" borderId="28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vertical="center"/>
    </xf>
    <xf numFmtId="1" fontId="0" fillId="0" borderId="31" xfId="0" applyNumberFormat="1" applyFill="1" applyBorder="1" applyAlignment="1">
      <alignment vertical="center"/>
    </xf>
    <xf numFmtId="1" fontId="0" fillId="0" borderId="32" xfId="0" applyNumberFormat="1" applyFill="1" applyBorder="1" applyAlignment="1">
      <alignment vertical="center"/>
    </xf>
    <xf numFmtId="1" fontId="0" fillId="0" borderId="33" xfId="0" applyNumberFormat="1" applyFill="1" applyBorder="1" applyAlignment="1">
      <alignment vertical="center"/>
    </xf>
    <xf numFmtId="2" fontId="0" fillId="0" borderId="34" xfId="0" applyNumberForma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1" fontId="0" fillId="0" borderId="36" xfId="0" applyNumberFormat="1" applyFill="1" applyBorder="1" applyAlignment="1">
      <alignment vertical="center"/>
    </xf>
    <xf numFmtId="1" fontId="0" fillId="0" borderId="37" xfId="0" applyNumberFormat="1" applyFill="1" applyBorder="1" applyAlignment="1">
      <alignment vertical="center"/>
    </xf>
    <xf numFmtId="1" fontId="0" fillId="0" borderId="38" xfId="0" applyNumberFormat="1" applyFill="1" applyBorder="1" applyAlignment="1">
      <alignment vertical="center"/>
    </xf>
    <xf numFmtId="2" fontId="0" fillId="0" borderId="39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5" xfId="0" applyFill="1" applyBorder="1" applyAlignment="1">
      <alignment vertical="center"/>
    </xf>
    <xf numFmtId="0" fontId="0" fillId="34" borderId="35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1" fontId="0" fillId="0" borderId="20" xfId="0" applyNumberFormat="1" applyFill="1" applyBorder="1" applyAlignment="1">
      <alignment vertical="center"/>
    </xf>
    <xf numFmtId="1" fontId="0" fillId="0" borderId="21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0" fillId="34" borderId="41" xfId="0" applyFill="1" applyBorder="1" applyAlignment="1">
      <alignment horizontal="right" vertical="center"/>
    </xf>
    <xf numFmtId="0" fontId="0" fillId="34" borderId="42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6" borderId="45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0" fontId="38" fillId="37" borderId="0" xfId="0" applyFont="1" applyFill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10.57421875" style="54" customWidth="1"/>
    <col min="2" max="3" width="15.57421875" style="54" customWidth="1"/>
    <col min="4" max="5" width="10.57421875" style="0" customWidth="1"/>
    <col min="6" max="7" width="12.57421875" style="0" customWidth="1"/>
    <col min="8" max="8" width="9.57421875" style="0" customWidth="1"/>
    <col min="9" max="9" width="9.57421875" style="54" customWidth="1"/>
    <col min="10" max="10" width="9.57421875" style="0" customWidth="1"/>
    <col min="11" max="11" width="4.421875" style="7" customWidth="1"/>
    <col min="12" max="14" width="9.00390625" style="54" customWidth="1"/>
  </cols>
  <sheetData>
    <row r="1" spans="1:19" ht="24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L1" s="86" t="s">
        <v>30</v>
      </c>
      <c r="M1" s="86"/>
      <c r="N1" s="86"/>
      <c r="O1" s="86"/>
      <c r="P1" s="86"/>
      <c r="Q1" s="86"/>
      <c r="R1" s="86"/>
      <c r="S1" s="86"/>
    </row>
    <row r="2" ht="14.25" thickBot="1"/>
    <row r="3" spans="1:19" ht="18" customHeight="1">
      <c r="A3" s="70" t="s">
        <v>0</v>
      </c>
      <c r="B3" s="71" t="s">
        <v>1</v>
      </c>
      <c r="C3" s="71" t="s">
        <v>31</v>
      </c>
      <c r="D3" s="74" t="s">
        <v>2</v>
      </c>
      <c r="E3" s="75"/>
      <c r="F3" s="75"/>
      <c r="G3" s="76"/>
      <c r="H3" s="70" t="s">
        <v>38</v>
      </c>
      <c r="I3" s="70" t="s">
        <v>3</v>
      </c>
      <c r="J3" s="70" t="s">
        <v>4</v>
      </c>
      <c r="K3" s="1"/>
      <c r="L3" s="82" t="s">
        <v>5</v>
      </c>
      <c r="M3" s="82"/>
      <c r="N3" s="83"/>
      <c r="O3" s="92" t="s">
        <v>6</v>
      </c>
      <c r="P3" s="93"/>
      <c r="Q3" s="94"/>
      <c r="R3" s="94"/>
      <c r="S3" s="95"/>
    </row>
    <row r="4" spans="1:19" ht="18" customHeight="1">
      <c r="A4" s="70"/>
      <c r="B4" s="72"/>
      <c r="C4" s="72"/>
      <c r="D4" s="70" t="s">
        <v>33</v>
      </c>
      <c r="E4" s="70" t="s">
        <v>34</v>
      </c>
      <c r="F4" s="74" t="s">
        <v>7</v>
      </c>
      <c r="G4" s="76"/>
      <c r="H4" s="70"/>
      <c r="I4" s="70"/>
      <c r="J4" s="70"/>
      <c r="K4" s="1"/>
      <c r="L4" s="80" t="s">
        <v>8</v>
      </c>
      <c r="M4" s="80" t="s">
        <v>37</v>
      </c>
      <c r="N4" s="84" t="s">
        <v>9</v>
      </c>
      <c r="O4" s="66" t="s">
        <v>10</v>
      </c>
      <c r="P4" s="68" t="s">
        <v>11</v>
      </c>
      <c r="Q4" s="68" t="s">
        <v>12</v>
      </c>
      <c r="R4" s="68" t="s">
        <v>13</v>
      </c>
      <c r="S4" s="90" t="s">
        <v>14</v>
      </c>
    </row>
    <row r="5" spans="1:19" ht="54" customHeight="1">
      <c r="A5" s="70"/>
      <c r="B5" s="73"/>
      <c r="C5" s="73"/>
      <c r="D5" s="70"/>
      <c r="E5" s="70"/>
      <c r="F5" s="2" t="s">
        <v>35</v>
      </c>
      <c r="G5" s="2" t="s">
        <v>36</v>
      </c>
      <c r="H5" s="70"/>
      <c r="I5" s="77"/>
      <c r="J5" s="77"/>
      <c r="K5" s="3"/>
      <c r="L5" s="81"/>
      <c r="M5" s="81"/>
      <c r="N5" s="85"/>
      <c r="O5" s="67"/>
      <c r="P5" s="69"/>
      <c r="Q5" s="69"/>
      <c r="R5" s="69"/>
      <c r="S5" s="91"/>
    </row>
    <row r="6" spans="1:19" ht="13.5">
      <c r="A6" s="87" t="s">
        <v>16</v>
      </c>
      <c r="B6" s="4" t="s">
        <v>17</v>
      </c>
      <c r="C6" s="4" t="s">
        <v>18</v>
      </c>
      <c r="D6" s="5">
        <v>5</v>
      </c>
      <c r="E6" s="5">
        <v>15</v>
      </c>
      <c r="F6" s="5" t="s">
        <v>19</v>
      </c>
      <c r="G6" s="5" t="s">
        <v>19</v>
      </c>
      <c r="H6" s="6">
        <v>45</v>
      </c>
      <c r="I6" s="6">
        <v>10</v>
      </c>
      <c r="J6" s="6">
        <v>0.5</v>
      </c>
      <c r="L6" s="4" t="s">
        <v>20</v>
      </c>
      <c r="M6" s="4" t="s">
        <v>21</v>
      </c>
      <c r="N6" s="11" t="s">
        <v>19</v>
      </c>
      <c r="O6" s="8">
        <f>+E6</f>
        <v>15</v>
      </c>
      <c r="P6" s="9">
        <f>+$E6*H6/100</f>
        <v>6.75</v>
      </c>
      <c r="Q6" s="9">
        <f>+O6-P6</f>
        <v>8.25</v>
      </c>
      <c r="R6" s="9">
        <f>+$E6*I6/100</f>
        <v>1.5</v>
      </c>
      <c r="S6" s="10">
        <f>+$E6*J6/100</f>
        <v>0.075</v>
      </c>
    </row>
    <row r="7" spans="1:19" ht="13.5">
      <c r="A7" s="88"/>
      <c r="B7" s="12" t="s">
        <v>22</v>
      </c>
      <c r="C7" s="12" t="s">
        <v>18</v>
      </c>
      <c r="D7" s="13">
        <v>3</v>
      </c>
      <c r="E7" s="13">
        <v>10</v>
      </c>
      <c r="F7" s="13" t="s">
        <v>19</v>
      </c>
      <c r="G7" s="13" t="s">
        <v>19</v>
      </c>
      <c r="H7" s="14">
        <v>35</v>
      </c>
      <c r="I7" s="14">
        <v>8</v>
      </c>
      <c r="J7" s="14">
        <v>0.3</v>
      </c>
      <c r="L7" s="12" t="s">
        <v>23</v>
      </c>
      <c r="M7" s="12" t="s">
        <v>19</v>
      </c>
      <c r="N7" s="19" t="s">
        <v>19</v>
      </c>
      <c r="O7" s="15" t="s">
        <v>19</v>
      </c>
      <c r="P7" s="16" t="s">
        <v>24</v>
      </c>
      <c r="Q7" s="17" t="s">
        <v>24</v>
      </c>
      <c r="R7" s="17" t="s">
        <v>24</v>
      </c>
      <c r="S7" s="18" t="s">
        <v>24</v>
      </c>
    </row>
    <row r="8" spans="1:19" ht="13.5">
      <c r="A8" s="88"/>
      <c r="B8" s="12" t="s">
        <v>25</v>
      </c>
      <c r="C8" s="12" t="s">
        <v>19</v>
      </c>
      <c r="D8" s="13">
        <v>10</v>
      </c>
      <c r="E8" s="13">
        <v>8</v>
      </c>
      <c r="F8" s="13" t="s">
        <v>19</v>
      </c>
      <c r="G8" s="13" t="s">
        <v>19</v>
      </c>
      <c r="H8" s="14">
        <v>55</v>
      </c>
      <c r="I8" s="14">
        <v>15</v>
      </c>
      <c r="J8" s="14">
        <v>1</v>
      </c>
      <c r="L8" s="12" t="s">
        <v>20</v>
      </c>
      <c r="M8" s="12" t="s">
        <v>21</v>
      </c>
      <c r="N8" s="19"/>
      <c r="O8" s="15">
        <f>+E8</f>
        <v>8</v>
      </c>
      <c r="P8" s="16">
        <f>+$E8*H8/100</f>
        <v>4.4</v>
      </c>
      <c r="Q8" s="17">
        <f>+O8-P8</f>
        <v>3.5999999999999996</v>
      </c>
      <c r="R8" s="17">
        <f>+$E8*I8/100</f>
        <v>1.2</v>
      </c>
      <c r="S8" s="18">
        <f>+$E8*J8/100</f>
        <v>0.08</v>
      </c>
    </row>
    <row r="9" spans="1:19" ht="14.25" thickBot="1">
      <c r="A9" s="88"/>
      <c r="B9" s="20" t="s">
        <v>15</v>
      </c>
      <c r="C9" s="12"/>
      <c r="D9" s="13"/>
      <c r="E9" s="13"/>
      <c r="F9" s="13"/>
      <c r="G9" s="13"/>
      <c r="H9" s="14"/>
      <c r="I9" s="14"/>
      <c r="J9" s="14"/>
      <c r="L9" s="12"/>
      <c r="M9" s="12"/>
      <c r="N9" s="19"/>
      <c r="O9" s="21"/>
      <c r="P9" s="22"/>
      <c r="Q9" s="23"/>
      <c r="R9" s="23"/>
      <c r="S9" s="24"/>
    </row>
    <row r="10" spans="1:19" ht="14.25" thickBot="1">
      <c r="A10" s="89"/>
      <c r="B10" s="45" t="s">
        <v>10</v>
      </c>
      <c r="C10" s="60"/>
      <c r="D10" s="61"/>
      <c r="E10" s="61"/>
      <c r="F10" s="61"/>
      <c r="G10" s="61"/>
      <c r="H10" s="62"/>
      <c r="I10" s="62"/>
      <c r="J10" s="62"/>
      <c r="L10" s="60"/>
      <c r="M10" s="60"/>
      <c r="N10" s="63"/>
      <c r="O10" s="26">
        <v>50</v>
      </c>
      <c r="P10" s="27">
        <v>30</v>
      </c>
      <c r="Q10" s="28">
        <v>20</v>
      </c>
      <c r="R10" s="28">
        <v>10</v>
      </c>
      <c r="S10" s="29">
        <v>0.35</v>
      </c>
    </row>
    <row r="11" spans="1:19" ht="13.5">
      <c r="A11" s="87" t="s">
        <v>32</v>
      </c>
      <c r="B11" s="4" t="s">
        <v>17</v>
      </c>
      <c r="C11" s="4" t="s">
        <v>26</v>
      </c>
      <c r="D11" s="5">
        <v>6</v>
      </c>
      <c r="E11" s="5">
        <v>6</v>
      </c>
      <c r="F11" s="5">
        <v>2</v>
      </c>
      <c r="G11" s="5">
        <v>4</v>
      </c>
      <c r="H11" s="6">
        <v>55</v>
      </c>
      <c r="I11" s="6">
        <v>20</v>
      </c>
      <c r="J11" s="6">
        <v>0.5</v>
      </c>
      <c r="L11" s="4" t="s">
        <v>20</v>
      </c>
      <c r="M11" s="4" t="s">
        <v>21</v>
      </c>
      <c r="N11" s="11" t="s">
        <v>27</v>
      </c>
      <c r="O11" s="32">
        <f>+E11</f>
        <v>6</v>
      </c>
      <c r="P11" s="33">
        <f>+$E11*H11/100</f>
        <v>3.3</v>
      </c>
      <c r="Q11" s="34">
        <f>+O11-P11</f>
        <v>2.7</v>
      </c>
      <c r="R11" s="34">
        <f>+$E11*I11/100</f>
        <v>1.2</v>
      </c>
      <c r="S11" s="35">
        <f>+$E11*J11/100</f>
        <v>0.03</v>
      </c>
    </row>
    <row r="12" spans="1:19" ht="13.5">
      <c r="A12" s="88"/>
      <c r="B12" s="12" t="s">
        <v>22</v>
      </c>
      <c r="C12" s="12" t="s">
        <v>19</v>
      </c>
      <c r="D12" s="30">
        <v>8</v>
      </c>
      <c r="E12" s="30">
        <v>6</v>
      </c>
      <c r="F12" s="13" t="s">
        <v>19</v>
      </c>
      <c r="G12" s="13" t="s">
        <v>19</v>
      </c>
      <c r="H12" s="31">
        <v>50</v>
      </c>
      <c r="I12" s="31">
        <v>20</v>
      </c>
      <c r="J12" s="31">
        <v>2</v>
      </c>
      <c r="L12" s="20" t="s">
        <v>23</v>
      </c>
      <c r="M12" s="12" t="s">
        <v>19</v>
      </c>
      <c r="N12" s="19" t="s">
        <v>19</v>
      </c>
      <c r="O12" s="37" t="s">
        <v>24</v>
      </c>
      <c r="P12" s="38" t="s">
        <v>24</v>
      </c>
      <c r="Q12" s="39" t="s">
        <v>24</v>
      </c>
      <c r="R12" s="39" t="s">
        <v>24</v>
      </c>
      <c r="S12" s="40" t="s">
        <v>24</v>
      </c>
    </row>
    <row r="13" spans="1:19" ht="14.25" thickBot="1">
      <c r="A13" s="88"/>
      <c r="B13" s="20" t="s">
        <v>15</v>
      </c>
      <c r="C13" s="12"/>
      <c r="D13" s="30"/>
      <c r="E13" s="30"/>
      <c r="F13" s="30"/>
      <c r="G13" s="30"/>
      <c r="H13" s="31"/>
      <c r="I13" s="31"/>
      <c r="J13" s="31"/>
      <c r="L13" s="20"/>
      <c r="M13" s="20"/>
      <c r="N13" s="36"/>
      <c r="O13" s="41"/>
      <c r="P13" s="42"/>
      <c r="Q13" s="43"/>
      <c r="R13" s="43"/>
      <c r="S13" s="44"/>
    </row>
    <row r="14" spans="1:19" ht="14.25" thickBot="1">
      <c r="A14" s="89"/>
      <c r="B14" s="45" t="s">
        <v>10</v>
      </c>
      <c r="C14" s="60"/>
      <c r="D14" s="52"/>
      <c r="E14" s="52"/>
      <c r="F14" s="52"/>
      <c r="G14" s="52"/>
      <c r="H14" s="53"/>
      <c r="I14" s="53"/>
      <c r="J14" s="53"/>
      <c r="L14" s="51"/>
      <c r="M14" s="51"/>
      <c r="N14" s="64"/>
      <c r="O14" s="26">
        <v>45</v>
      </c>
      <c r="P14" s="27">
        <v>25</v>
      </c>
      <c r="Q14" s="28">
        <v>20</v>
      </c>
      <c r="R14" s="28">
        <v>8</v>
      </c>
      <c r="S14" s="29">
        <v>0.12</v>
      </c>
    </row>
    <row r="15" spans="1:19" ht="13.5">
      <c r="A15" s="87"/>
      <c r="B15" s="4"/>
      <c r="C15" s="4"/>
      <c r="D15" s="5"/>
      <c r="E15" s="5"/>
      <c r="F15" s="5"/>
      <c r="G15" s="5"/>
      <c r="H15" s="6"/>
      <c r="I15" s="6"/>
      <c r="J15" s="6"/>
      <c r="L15" s="4"/>
      <c r="M15" s="4"/>
      <c r="N15" s="11"/>
      <c r="O15" s="32"/>
      <c r="P15" s="33"/>
      <c r="Q15" s="34"/>
      <c r="R15" s="34"/>
      <c r="S15" s="35"/>
    </row>
    <row r="16" spans="1:19" ht="13.5">
      <c r="A16" s="88"/>
      <c r="B16" s="20"/>
      <c r="C16" s="12"/>
      <c r="D16" s="30"/>
      <c r="E16" s="30"/>
      <c r="F16" s="30"/>
      <c r="G16" s="30"/>
      <c r="H16" s="31"/>
      <c r="I16" s="31"/>
      <c r="J16" s="31"/>
      <c r="L16" s="20"/>
      <c r="M16" s="20"/>
      <c r="N16" s="36"/>
      <c r="O16" s="41"/>
      <c r="P16" s="42"/>
      <c r="Q16" s="43"/>
      <c r="R16" s="43"/>
      <c r="S16" s="44"/>
    </row>
    <row r="17" spans="1:19" ht="13.5">
      <c r="A17" s="88"/>
      <c r="B17" s="20"/>
      <c r="C17" s="12"/>
      <c r="D17" s="30"/>
      <c r="E17" s="30"/>
      <c r="F17" s="30"/>
      <c r="G17" s="30"/>
      <c r="H17" s="31"/>
      <c r="I17" s="31"/>
      <c r="J17" s="31"/>
      <c r="L17" s="20"/>
      <c r="M17" s="20"/>
      <c r="N17" s="36"/>
      <c r="O17" s="56"/>
      <c r="P17" s="57"/>
      <c r="Q17" s="58"/>
      <c r="R17" s="58"/>
      <c r="S17" s="59"/>
    </row>
    <row r="18" spans="1:19" ht="13.5">
      <c r="A18" s="88"/>
      <c r="B18" s="20"/>
      <c r="C18" s="12"/>
      <c r="D18" s="30"/>
      <c r="E18" s="30"/>
      <c r="F18" s="30"/>
      <c r="G18" s="30"/>
      <c r="H18" s="31"/>
      <c r="I18" s="31"/>
      <c r="J18" s="31"/>
      <c r="L18" s="20"/>
      <c r="M18" s="20"/>
      <c r="N18" s="36"/>
      <c r="O18" s="56"/>
      <c r="P18" s="57"/>
      <c r="Q18" s="58"/>
      <c r="R18" s="58"/>
      <c r="S18" s="59"/>
    </row>
    <row r="19" spans="1:19" ht="13.5">
      <c r="A19" s="88"/>
      <c r="B19" s="20"/>
      <c r="C19" s="12"/>
      <c r="D19" s="30"/>
      <c r="E19" s="30"/>
      <c r="F19" s="30"/>
      <c r="G19" s="30"/>
      <c r="H19" s="31"/>
      <c r="I19" s="31"/>
      <c r="J19" s="31"/>
      <c r="L19" s="20"/>
      <c r="M19" s="20"/>
      <c r="N19" s="36"/>
      <c r="O19" s="56"/>
      <c r="P19" s="57"/>
      <c r="Q19" s="58"/>
      <c r="R19" s="58"/>
      <c r="S19" s="59"/>
    </row>
    <row r="20" spans="1:19" ht="14.25" thickBot="1">
      <c r="A20" s="88"/>
      <c r="B20" s="20"/>
      <c r="C20" s="12"/>
      <c r="D20" s="30"/>
      <c r="E20" s="30"/>
      <c r="F20" s="30"/>
      <c r="G20" s="30"/>
      <c r="H20" s="31"/>
      <c r="I20" s="31"/>
      <c r="J20" s="31"/>
      <c r="L20" s="45"/>
      <c r="M20" s="45"/>
      <c r="N20" s="50"/>
      <c r="O20" s="56"/>
      <c r="P20" s="57"/>
      <c r="Q20" s="58"/>
      <c r="R20" s="58"/>
      <c r="S20" s="59"/>
    </row>
    <row r="21" spans="1:19" ht="14.25" thickBot="1">
      <c r="A21" s="89"/>
      <c r="B21" s="45" t="s">
        <v>10</v>
      </c>
      <c r="C21" s="60"/>
      <c r="D21" s="52"/>
      <c r="E21" s="52"/>
      <c r="F21" s="52"/>
      <c r="G21" s="52"/>
      <c r="H21" s="53"/>
      <c r="I21" s="53"/>
      <c r="J21" s="53"/>
      <c r="L21" s="25"/>
      <c r="M21" s="25"/>
      <c r="N21" s="65"/>
      <c r="O21" s="26"/>
      <c r="P21" s="27"/>
      <c r="Q21" s="28"/>
      <c r="R21" s="28"/>
      <c r="S21" s="29"/>
    </row>
    <row r="22" spans="1:19" ht="13.5">
      <c r="A22" s="87"/>
      <c r="B22" s="4"/>
      <c r="C22" s="4"/>
      <c r="D22" s="5"/>
      <c r="E22" s="5"/>
      <c r="F22" s="5"/>
      <c r="G22" s="5"/>
      <c r="H22" s="6"/>
      <c r="I22" s="6"/>
      <c r="J22" s="6"/>
      <c r="L22" s="4"/>
      <c r="M22" s="4"/>
      <c r="N22" s="11"/>
      <c r="O22" s="32"/>
      <c r="P22" s="33"/>
      <c r="Q22" s="34"/>
      <c r="R22" s="34"/>
      <c r="S22" s="35"/>
    </row>
    <row r="23" spans="1:19" ht="13.5">
      <c r="A23" s="88"/>
      <c r="B23" s="20"/>
      <c r="C23" s="12"/>
      <c r="D23" s="30"/>
      <c r="E23" s="30"/>
      <c r="F23" s="30"/>
      <c r="G23" s="30"/>
      <c r="H23" s="31"/>
      <c r="I23" s="31"/>
      <c r="J23" s="31"/>
      <c r="L23" s="20"/>
      <c r="M23" s="20"/>
      <c r="N23" s="36"/>
      <c r="O23" s="41"/>
      <c r="P23" s="42"/>
      <c r="Q23" s="43"/>
      <c r="R23" s="43"/>
      <c r="S23" s="44"/>
    </row>
    <row r="24" spans="1:19" ht="13.5">
      <c r="A24" s="88"/>
      <c r="B24" s="20"/>
      <c r="C24" s="12"/>
      <c r="D24" s="30"/>
      <c r="E24" s="30"/>
      <c r="F24" s="30"/>
      <c r="G24" s="30"/>
      <c r="H24" s="31"/>
      <c r="I24" s="31"/>
      <c r="J24" s="31"/>
      <c r="L24" s="20"/>
      <c r="M24" s="20"/>
      <c r="N24" s="36"/>
      <c r="O24" s="56"/>
      <c r="P24" s="57"/>
      <c r="Q24" s="58"/>
      <c r="R24" s="58"/>
      <c r="S24" s="59"/>
    </row>
    <row r="25" spans="1:19" ht="13.5">
      <c r="A25" s="88"/>
      <c r="B25" s="20"/>
      <c r="C25" s="12"/>
      <c r="D25" s="30"/>
      <c r="E25" s="30"/>
      <c r="F25" s="30"/>
      <c r="G25" s="30"/>
      <c r="H25" s="31"/>
      <c r="I25" s="31"/>
      <c r="J25" s="31"/>
      <c r="L25" s="20"/>
      <c r="M25" s="20"/>
      <c r="N25" s="36"/>
      <c r="O25" s="56"/>
      <c r="P25" s="57"/>
      <c r="Q25" s="58"/>
      <c r="R25" s="58"/>
      <c r="S25" s="59"/>
    </row>
    <row r="26" spans="1:19" ht="13.5">
      <c r="A26" s="88"/>
      <c r="B26" s="20"/>
      <c r="C26" s="12"/>
      <c r="D26" s="30"/>
      <c r="E26" s="30"/>
      <c r="F26" s="30"/>
      <c r="G26" s="30"/>
      <c r="H26" s="31"/>
      <c r="I26" s="31"/>
      <c r="J26" s="31"/>
      <c r="L26" s="20"/>
      <c r="M26" s="20"/>
      <c r="N26" s="36"/>
      <c r="O26" s="56"/>
      <c r="P26" s="57"/>
      <c r="Q26" s="58"/>
      <c r="R26" s="58"/>
      <c r="S26" s="59"/>
    </row>
    <row r="27" spans="1:19" ht="14.25" thickBot="1">
      <c r="A27" s="88"/>
      <c r="B27" s="20"/>
      <c r="C27" s="12"/>
      <c r="D27" s="30"/>
      <c r="E27" s="30"/>
      <c r="F27" s="30"/>
      <c r="G27" s="30"/>
      <c r="H27" s="31"/>
      <c r="I27" s="31"/>
      <c r="J27" s="31"/>
      <c r="L27" s="45"/>
      <c r="M27" s="45"/>
      <c r="N27" s="50"/>
      <c r="O27" s="56"/>
      <c r="P27" s="57"/>
      <c r="Q27" s="58"/>
      <c r="R27" s="58"/>
      <c r="S27" s="59"/>
    </row>
    <row r="28" spans="1:19" ht="14.25" thickBot="1">
      <c r="A28" s="89"/>
      <c r="B28" s="45" t="s">
        <v>10</v>
      </c>
      <c r="C28" s="60"/>
      <c r="D28" s="52"/>
      <c r="E28" s="52"/>
      <c r="F28" s="52"/>
      <c r="G28" s="52"/>
      <c r="H28" s="53"/>
      <c r="I28" s="53"/>
      <c r="J28" s="53"/>
      <c r="L28" s="25"/>
      <c r="M28" s="25"/>
      <c r="N28" s="65"/>
      <c r="O28" s="26"/>
      <c r="P28" s="27"/>
      <c r="Q28" s="28"/>
      <c r="R28" s="28"/>
      <c r="S28" s="29"/>
    </row>
    <row r="29" spans="1:19" ht="13.5">
      <c r="A29" s="87"/>
      <c r="B29" s="4"/>
      <c r="C29" s="4"/>
      <c r="D29" s="5"/>
      <c r="E29" s="5"/>
      <c r="F29" s="5"/>
      <c r="G29" s="5"/>
      <c r="H29" s="6"/>
      <c r="I29" s="6"/>
      <c r="J29" s="6"/>
      <c r="L29" s="4"/>
      <c r="M29" s="4"/>
      <c r="N29" s="11"/>
      <c r="O29" s="32"/>
      <c r="P29" s="33"/>
      <c r="Q29" s="34"/>
      <c r="R29" s="34"/>
      <c r="S29" s="35"/>
    </row>
    <row r="30" spans="1:19" ht="13.5">
      <c r="A30" s="88"/>
      <c r="B30" s="20"/>
      <c r="C30" s="12"/>
      <c r="D30" s="30"/>
      <c r="E30" s="30"/>
      <c r="F30" s="30"/>
      <c r="G30" s="30"/>
      <c r="H30" s="31"/>
      <c r="I30" s="31"/>
      <c r="J30" s="31"/>
      <c r="L30" s="20"/>
      <c r="M30" s="20"/>
      <c r="N30" s="36"/>
      <c r="O30" s="41"/>
      <c r="P30" s="42"/>
      <c r="Q30" s="43"/>
      <c r="R30" s="43"/>
      <c r="S30" s="44"/>
    </row>
    <row r="31" spans="1:19" ht="13.5">
      <c r="A31" s="88"/>
      <c r="B31" s="20"/>
      <c r="C31" s="12"/>
      <c r="D31" s="30"/>
      <c r="E31" s="30"/>
      <c r="F31" s="30"/>
      <c r="G31" s="30"/>
      <c r="H31" s="31"/>
      <c r="I31" s="31"/>
      <c r="J31" s="31"/>
      <c r="L31" s="20"/>
      <c r="M31" s="20"/>
      <c r="N31" s="36"/>
      <c r="O31" s="56"/>
      <c r="P31" s="57"/>
      <c r="Q31" s="58"/>
      <c r="R31" s="58"/>
      <c r="S31" s="59"/>
    </row>
    <row r="32" spans="1:19" ht="13.5">
      <c r="A32" s="88"/>
      <c r="B32" s="20"/>
      <c r="C32" s="12"/>
      <c r="D32" s="30"/>
      <c r="E32" s="30"/>
      <c r="F32" s="30"/>
      <c r="G32" s="30"/>
      <c r="H32" s="31"/>
      <c r="I32" s="31"/>
      <c r="J32" s="31"/>
      <c r="L32" s="20"/>
      <c r="M32" s="20"/>
      <c r="N32" s="36"/>
      <c r="O32" s="56"/>
      <c r="P32" s="57"/>
      <c r="Q32" s="58"/>
      <c r="R32" s="58"/>
      <c r="S32" s="59"/>
    </row>
    <row r="33" spans="1:19" ht="13.5">
      <c r="A33" s="88"/>
      <c r="B33" s="20"/>
      <c r="C33" s="12"/>
      <c r="D33" s="30"/>
      <c r="E33" s="30"/>
      <c r="F33" s="30"/>
      <c r="G33" s="30"/>
      <c r="H33" s="31"/>
      <c r="I33" s="31"/>
      <c r="J33" s="31"/>
      <c r="L33" s="20"/>
      <c r="M33" s="20"/>
      <c r="N33" s="36"/>
      <c r="O33" s="56"/>
      <c r="P33" s="57"/>
      <c r="Q33" s="58"/>
      <c r="R33" s="58"/>
      <c r="S33" s="59"/>
    </row>
    <row r="34" spans="1:19" ht="14.25" thickBot="1">
      <c r="A34" s="88"/>
      <c r="B34" s="20"/>
      <c r="C34" s="12"/>
      <c r="D34" s="30"/>
      <c r="E34" s="30"/>
      <c r="F34" s="30"/>
      <c r="G34" s="30"/>
      <c r="H34" s="31"/>
      <c r="I34" s="31"/>
      <c r="J34" s="31"/>
      <c r="L34" s="45"/>
      <c r="M34" s="45"/>
      <c r="N34" s="50"/>
      <c r="O34" s="56"/>
      <c r="P34" s="57"/>
      <c r="Q34" s="58"/>
      <c r="R34" s="58"/>
      <c r="S34" s="59"/>
    </row>
    <row r="35" spans="1:19" ht="14.25" thickBot="1">
      <c r="A35" s="89"/>
      <c r="B35" s="45" t="s">
        <v>10</v>
      </c>
      <c r="C35" s="60"/>
      <c r="D35" s="52"/>
      <c r="E35" s="52"/>
      <c r="F35" s="52"/>
      <c r="G35" s="52"/>
      <c r="H35" s="53"/>
      <c r="I35" s="53"/>
      <c r="J35" s="53"/>
      <c r="L35" s="25"/>
      <c r="M35" s="25"/>
      <c r="N35" s="65"/>
      <c r="O35" s="26"/>
      <c r="P35" s="27"/>
      <c r="Q35" s="28"/>
      <c r="R35" s="28"/>
      <c r="S35" s="29"/>
    </row>
    <row r="36" spans="1:19" ht="14.25" thickBot="1">
      <c r="A36" s="78" t="s">
        <v>28</v>
      </c>
      <c r="B36" s="79"/>
      <c r="C36" s="51"/>
      <c r="D36" s="52"/>
      <c r="E36" s="52"/>
      <c r="F36" s="52"/>
      <c r="G36" s="52"/>
      <c r="H36" s="53"/>
      <c r="I36" s="53"/>
      <c r="J36" s="53"/>
      <c r="L36" s="51"/>
      <c r="M36" s="51"/>
      <c r="N36" s="64"/>
      <c r="O36" s="46">
        <f>+O10+O14</f>
        <v>95</v>
      </c>
      <c r="P36" s="47">
        <f>+P10+P14</f>
        <v>55</v>
      </c>
      <c r="Q36" s="48">
        <f>+Q10+Q14</f>
        <v>40</v>
      </c>
      <c r="R36" s="48">
        <f>+R10+R14</f>
        <v>18</v>
      </c>
      <c r="S36" s="49">
        <f>+S10+S14</f>
        <v>0.47</v>
      </c>
    </row>
    <row r="44" ht="17.25">
      <c r="E44" s="55"/>
    </row>
  </sheetData>
  <sheetProtection/>
  <mergeCells count="28">
    <mergeCell ref="A1:J1"/>
    <mergeCell ref="L1:S1"/>
    <mergeCell ref="A22:A28"/>
    <mergeCell ref="A29:A35"/>
    <mergeCell ref="R4:R5"/>
    <mergeCell ref="S4:S5"/>
    <mergeCell ref="A6:A10"/>
    <mergeCell ref="A11:A14"/>
    <mergeCell ref="A15:A21"/>
    <mergeCell ref="O3:S3"/>
    <mergeCell ref="A36:B36"/>
    <mergeCell ref="D4:D5"/>
    <mergeCell ref="E4:E5"/>
    <mergeCell ref="F4:G4"/>
    <mergeCell ref="L4:L5"/>
    <mergeCell ref="M4:M5"/>
    <mergeCell ref="J3:J5"/>
    <mergeCell ref="L3:N3"/>
    <mergeCell ref="N4:N5"/>
    <mergeCell ref="O4:O5"/>
    <mergeCell ref="P4:P5"/>
    <mergeCell ref="Q4:Q5"/>
    <mergeCell ref="A3:A5"/>
    <mergeCell ref="B3:B5"/>
    <mergeCell ref="C3:C5"/>
    <mergeCell ref="D3:G3"/>
    <mergeCell ref="H3:H5"/>
    <mergeCell ref="I3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2013-02-20T15:27:01Z</dcterms:created>
  <dcterms:modified xsi:type="dcterms:W3CDTF">2013-02-21T00:15:57Z</dcterms:modified>
  <cp:category/>
  <cp:version/>
  <cp:contentType/>
  <cp:contentStatus/>
</cp:coreProperties>
</file>