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HTTOHH02Z\share\kaikei\73 契約関係\7301 年契\7301 令和６年度\730126 ①管内\00_R6（単独綴り）支局・合庁電気●\R7\02_入札執行等決議\"/>
    </mc:Choice>
  </mc:AlternateContent>
  <xr:revisionPtr revIDLastSave="0" documentId="13_ncr:1_{0155D387-C97D-4F42-907E-D86D0B578E5D}" xr6:coauthVersionLast="47" xr6:coauthVersionMax="47" xr10:uidLastSave="{00000000-0000-0000-0000-000000000000}"/>
  <bookViews>
    <workbookView xWindow="-120" yWindow="-120" windowWidth="29040" windowHeight="15720" tabRatio="666" xr2:uid="{00000000-000D-0000-FFFF-FFFF00000000}"/>
  </bookViews>
  <sheets>
    <sheet name="宮城" sheetId="28" r:id="rId1"/>
    <sheet name="青森" sheetId="57" r:id="rId2"/>
    <sheet name="八戸" sheetId="58" r:id="rId3"/>
    <sheet name="岩手" sheetId="59" r:id="rId4"/>
    <sheet name="秋田" sheetId="60" r:id="rId5"/>
    <sheet name="山形" sheetId="71" r:id="rId6"/>
    <sheet name="庄内" sheetId="61" r:id="rId7"/>
    <sheet name="福島" sheetId="63" r:id="rId8"/>
    <sheet name="いわき" sheetId="64" r:id="rId9"/>
    <sheet name="第４合庁" sheetId="69" r:id="rId10"/>
    <sheet name="記入例（税込）" sheetId="73" r:id="rId11"/>
    <sheet name="記入例（税抜き）" sheetId="74" r:id="rId12"/>
    <sheet name="Sheet1" sheetId="75" state="hidden" r:id="rId13"/>
  </sheets>
  <definedNames>
    <definedName name="_xlnm.Print_Area" localSheetId="8">いわき!$B$1:$M$34</definedName>
    <definedName name="_xlnm.Print_Area" localSheetId="3">岩手!$B$1:$M$34</definedName>
    <definedName name="_xlnm.Print_Area" localSheetId="10">'記入例（税込）'!$B$1:$M$33</definedName>
    <definedName name="_xlnm.Print_Area" localSheetId="11">'記入例（税抜き）'!$B$1:$M$33</definedName>
    <definedName name="_xlnm.Print_Area" localSheetId="0">宮城!$B$1:$M$33</definedName>
    <definedName name="_xlnm.Print_Area" localSheetId="5">山形!$B$1:$M$34</definedName>
    <definedName name="_xlnm.Print_Area" localSheetId="4">秋田!$B$1:$M$34</definedName>
    <definedName name="_xlnm.Print_Area" localSheetId="6">庄内!$B$1:$M$34</definedName>
    <definedName name="_xlnm.Print_Area" localSheetId="1">青森!$B$1:$M$34</definedName>
    <definedName name="_xlnm.Print_Area" localSheetId="9">第４合庁!$B$1:$M$33</definedName>
    <definedName name="_xlnm.Print_Area" localSheetId="2">八戸!$B$1:$M$34</definedName>
    <definedName name="_xlnm.Print_Area" localSheetId="7">福島!$B$1:$M$34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57" l="1"/>
  <c r="G10" i="57" l="1"/>
  <c r="K10" i="73"/>
  <c r="L10" i="73"/>
  <c r="K10" i="74"/>
  <c r="O23" i="74"/>
  <c r="O24" i="74" s="1"/>
  <c r="N23" i="74"/>
  <c r="N22" i="74"/>
  <c r="N24" i="74" s="1"/>
  <c r="M30" i="74"/>
  <c r="M10" i="73"/>
  <c r="L10" i="74"/>
  <c r="K21" i="74"/>
  <c r="K20" i="74"/>
  <c r="K19" i="74"/>
  <c r="K18" i="74"/>
  <c r="K17" i="74"/>
  <c r="L17" i="74" s="1"/>
  <c r="K16" i="74"/>
  <c r="L16" i="74" s="1"/>
  <c r="K15" i="74"/>
  <c r="L15" i="74" s="1"/>
  <c r="K14" i="74"/>
  <c r="K13" i="74"/>
  <c r="L13" i="74" s="1"/>
  <c r="K12" i="74"/>
  <c r="L12" i="74" s="1"/>
  <c r="K11" i="74"/>
  <c r="L11" i="74" s="1"/>
  <c r="O24" i="73"/>
  <c r="O23" i="73"/>
  <c r="K11" i="73"/>
  <c r="K12" i="73"/>
  <c r="K13" i="73"/>
  <c r="L13" i="73" s="1"/>
  <c r="K14" i="73"/>
  <c r="L14" i="73" s="1"/>
  <c r="K15" i="73"/>
  <c r="L15" i="73" s="1"/>
  <c r="M15" i="73" s="1"/>
  <c r="K16" i="73"/>
  <c r="K17" i="73"/>
  <c r="K18" i="73"/>
  <c r="K19" i="73"/>
  <c r="K20" i="73"/>
  <c r="L20" i="73" s="1"/>
  <c r="K21" i="73"/>
  <c r="L21" i="73" s="1"/>
  <c r="G10" i="73"/>
  <c r="G11" i="73"/>
  <c r="G12" i="73"/>
  <c r="G13" i="73"/>
  <c r="G14" i="73"/>
  <c r="G15" i="73"/>
  <c r="G16" i="73"/>
  <c r="G17" i="73"/>
  <c r="G18" i="73"/>
  <c r="M18" i="73" s="1"/>
  <c r="G19" i="73"/>
  <c r="G20" i="73"/>
  <c r="G21" i="73"/>
  <c r="H22" i="74"/>
  <c r="L21" i="74"/>
  <c r="J21" i="74"/>
  <c r="G21" i="74"/>
  <c r="L20" i="74"/>
  <c r="J20" i="74"/>
  <c r="G20" i="74"/>
  <c r="L19" i="74"/>
  <c r="J19" i="74"/>
  <c r="G19" i="74"/>
  <c r="L18" i="74"/>
  <c r="J18" i="74"/>
  <c r="G18" i="74"/>
  <c r="J17" i="74"/>
  <c r="G17" i="74"/>
  <c r="J16" i="74"/>
  <c r="G16" i="74"/>
  <c r="J15" i="74"/>
  <c r="G15" i="74"/>
  <c r="L14" i="74"/>
  <c r="J14" i="74"/>
  <c r="G14" i="74"/>
  <c r="J13" i="74"/>
  <c r="G13" i="74"/>
  <c r="J12" i="74"/>
  <c r="G12" i="74"/>
  <c r="J11" i="74"/>
  <c r="G11" i="74"/>
  <c r="J10" i="74"/>
  <c r="G10" i="74"/>
  <c r="M10" i="74" s="1"/>
  <c r="K22" i="73"/>
  <c r="H22" i="73"/>
  <c r="J21" i="73"/>
  <c r="J20" i="73"/>
  <c r="L19" i="73"/>
  <c r="J19" i="73"/>
  <c r="L18" i="73"/>
  <c r="J18" i="73"/>
  <c r="L17" i="73"/>
  <c r="J17" i="73"/>
  <c r="L16" i="73"/>
  <c r="J16" i="73"/>
  <c r="J15" i="73"/>
  <c r="J14" i="73"/>
  <c r="J13" i="73"/>
  <c r="L12" i="73"/>
  <c r="J12" i="73"/>
  <c r="L11" i="73"/>
  <c r="J11" i="73"/>
  <c r="M11" i="73" s="1"/>
  <c r="J10" i="73"/>
  <c r="L14" i="61"/>
  <c r="L11" i="28"/>
  <c r="L12" i="28"/>
  <c r="L13" i="28"/>
  <c r="L14" i="28"/>
  <c r="L15" i="28"/>
  <c r="L16" i="28"/>
  <c r="L17" i="28"/>
  <c r="L18" i="28"/>
  <c r="L19" i="28"/>
  <c r="L20" i="28"/>
  <c r="L21" i="28"/>
  <c r="L11" i="57"/>
  <c r="L12" i="57"/>
  <c r="L13" i="57"/>
  <c r="L14" i="57"/>
  <c r="L15" i="57"/>
  <c r="L16" i="57"/>
  <c r="L17" i="57"/>
  <c r="L18" i="57"/>
  <c r="L19" i="57"/>
  <c r="L20" i="57"/>
  <c r="L21" i="57"/>
  <c r="L11" i="58"/>
  <c r="L12" i="58"/>
  <c r="L13" i="58"/>
  <c r="L14" i="58"/>
  <c r="L15" i="58"/>
  <c r="L16" i="58"/>
  <c r="L17" i="58"/>
  <c r="L18" i="58"/>
  <c r="L19" i="58"/>
  <c r="L20" i="58"/>
  <c r="L21" i="58"/>
  <c r="L11" i="59"/>
  <c r="L12" i="59"/>
  <c r="L13" i="59"/>
  <c r="L14" i="59"/>
  <c r="L15" i="59"/>
  <c r="L16" i="59"/>
  <c r="L17" i="59"/>
  <c r="L18" i="59"/>
  <c r="L19" i="59"/>
  <c r="L20" i="59"/>
  <c r="L21" i="59"/>
  <c r="L11" i="60"/>
  <c r="L12" i="60"/>
  <c r="L13" i="60"/>
  <c r="L14" i="60"/>
  <c r="L15" i="60"/>
  <c r="L16" i="60"/>
  <c r="L17" i="60"/>
  <c r="L18" i="60"/>
  <c r="L19" i="60"/>
  <c r="L20" i="60"/>
  <c r="L21" i="60"/>
  <c r="L11" i="71"/>
  <c r="L12" i="71"/>
  <c r="L13" i="71"/>
  <c r="L14" i="71"/>
  <c r="L15" i="71"/>
  <c r="L16" i="71"/>
  <c r="L17" i="71"/>
  <c r="L18" i="71"/>
  <c r="L19" i="71"/>
  <c r="L20" i="71"/>
  <c r="L21" i="71"/>
  <c r="L11" i="61"/>
  <c r="L12" i="61"/>
  <c r="L13" i="61"/>
  <c r="L15" i="61"/>
  <c r="L16" i="61"/>
  <c r="L17" i="61"/>
  <c r="L18" i="61"/>
  <c r="L19" i="61"/>
  <c r="L20" i="61"/>
  <c r="L21" i="61"/>
  <c r="L11" i="63"/>
  <c r="L12" i="63"/>
  <c r="L13" i="63"/>
  <c r="L14" i="63"/>
  <c r="L15" i="63"/>
  <c r="L16" i="63"/>
  <c r="L17" i="63"/>
  <c r="L18" i="63"/>
  <c r="L19" i="63"/>
  <c r="L20" i="63"/>
  <c r="L21" i="63"/>
  <c r="L11" i="64"/>
  <c r="L12" i="64"/>
  <c r="L13" i="64"/>
  <c r="L14" i="64"/>
  <c r="L15" i="64"/>
  <c r="L16" i="64"/>
  <c r="L17" i="64"/>
  <c r="L18" i="64"/>
  <c r="L19" i="64"/>
  <c r="L20" i="64"/>
  <c r="L21" i="64"/>
  <c r="L11" i="69"/>
  <c r="L12" i="69"/>
  <c r="L13" i="69"/>
  <c r="L14" i="69"/>
  <c r="L15" i="69"/>
  <c r="L16" i="69"/>
  <c r="L17" i="69"/>
  <c r="L18" i="69"/>
  <c r="L19" i="69"/>
  <c r="L20" i="69"/>
  <c r="L21" i="69"/>
  <c r="L10" i="28"/>
  <c r="L10" i="57"/>
  <c r="L10" i="58"/>
  <c r="L10" i="59"/>
  <c r="L10" i="60"/>
  <c r="L10" i="71"/>
  <c r="L10" i="61"/>
  <c r="L10" i="63"/>
  <c r="L10" i="64"/>
  <c r="L10" i="69"/>
  <c r="J11" i="69"/>
  <c r="G10" i="28"/>
  <c r="K22" i="74" l="1"/>
  <c r="M11" i="74"/>
  <c r="M16" i="74"/>
  <c r="M13" i="74"/>
  <c r="M12" i="74"/>
  <c r="M14" i="74"/>
  <c r="M17" i="74"/>
  <c r="M15" i="74"/>
  <c r="M19" i="74"/>
  <c r="M20" i="74"/>
  <c r="M21" i="74"/>
  <c r="M18" i="74"/>
  <c r="M21" i="73"/>
  <c r="M20" i="73"/>
  <c r="M13" i="73"/>
  <c r="M14" i="73"/>
  <c r="M16" i="73"/>
  <c r="M17" i="73"/>
  <c r="M19" i="73"/>
  <c r="M12" i="73"/>
  <c r="G10" i="69"/>
  <c r="H22" i="71"/>
  <c r="J21" i="71"/>
  <c r="G21" i="71"/>
  <c r="J20" i="71"/>
  <c r="G20" i="71"/>
  <c r="J19" i="71"/>
  <c r="G19" i="71"/>
  <c r="J18" i="71"/>
  <c r="G18" i="71"/>
  <c r="J17" i="71"/>
  <c r="G17" i="71"/>
  <c r="J16" i="71"/>
  <c r="G16" i="71"/>
  <c r="J15" i="71"/>
  <c r="G15" i="71"/>
  <c r="J14" i="71"/>
  <c r="G14" i="71"/>
  <c r="J13" i="71"/>
  <c r="G13" i="71"/>
  <c r="J12" i="71"/>
  <c r="G12" i="71"/>
  <c r="J11" i="71"/>
  <c r="G11" i="71"/>
  <c r="J10" i="71"/>
  <c r="G10" i="71"/>
  <c r="H22" i="28"/>
  <c r="M22" i="74" l="1"/>
  <c r="M22" i="73"/>
  <c r="N22" i="73" s="1"/>
  <c r="M10" i="71"/>
  <c r="K22" i="71"/>
  <c r="M14" i="71"/>
  <c r="M21" i="71"/>
  <c r="M19" i="71"/>
  <c r="M17" i="71"/>
  <c r="M15" i="71"/>
  <c r="M20" i="71"/>
  <c r="M13" i="71"/>
  <c r="M18" i="71"/>
  <c r="M12" i="71"/>
  <c r="M11" i="71"/>
  <c r="M16" i="71"/>
  <c r="N23" i="73" l="1"/>
  <c r="N24" i="73" s="1"/>
  <c r="M30" i="73" s="1"/>
  <c r="M22" i="71"/>
  <c r="H22" i="69" l="1"/>
  <c r="J21" i="69"/>
  <c r="G21" i="69"/>
  <c r="J20" i="69"/>
  <c r="G20" i="69"/>
  <c r="J19" i="69"/>
  <c r="G19" i="69"/>
  <c r="J18" i="69"/>
  <c r="G18" i="69"/>
  <c r="J17" i="69"/>
  <c r="G17" i="69"/>
  <c r="J16" i="69"/>
  <c r="G16" i="69"/>
  <c r="J15" i="69"/>
  <c r="G15" i="69"/>
  <c r="J14" i="69"/>
  <c r="G14" i="69"/>
  <c r="J13" i="69"/>
  <c r="G13" i="69"/>
  <c r="J12" i="69"/>
  <c r="G12" i="69"/>
  <c r="G11" i="69"/>
  <c r="J10" i="69"/>
  <c r="M10" i="69" s="1"/>
  <c r="M21" i="69" l="1"/>
  <c r="K22" i="28"/>
  <c r="M12" i="69"/>
  <c r="M20" i="69"/>
  <c r="M15" i="69"/>
  <c r="M18" i="69"/>
  <c r="M17" i="69"/>
  <c r="M14" i="69"/>
  <c r="M13" i="69"/>
  <c r="K22" i="69"/>
  <c r="M11" i="69"/>
  <c r="M19" i="69"/>
  <c r="M16" i="69"/>
  <c r="K22" i="64"/>
  <c r="K22" i="63"/>
  <c r="K22" i="61"/>
  <c r="K22" i="60"/>
  <c r="K22" i="59"/>
  <c r="K22" i="58"/>
  <c r="K22" i="57"/>
  <c r="M22" i="69" l="1"/>
  <c r="G21" i="58"/>
  <c r="G20" i="58"/>
  <c r="G19" i="58"/>
  <c r="G18" i="58"/>
  <c r="G17" i="58"/>
  <c r="G16" i="58"/>
  <c r="G15" i="58"/>
  <c r="G14" i="58"/>
  <c r="G13" i="58"/>
  <c r="G12" i="58"/>
  <c r="G11" i="58"/>
  <c r="G10" i="58"/>
  <c r="G21" i="59"/>
  <c r="G20" i="59"/>
  <c r="G19" i="59"/>
  <c r="G18" i="59"/>
  <c r="G17" i="59"/>
  <c r="G16" i="59"/>
  <c r="G15" i="59"/>
  <c r="G14" i="59"/>
  <c r="G13" i="59"/>
  <c r="G12" i="59"/>
  <c r="G11" i="59"/>
  <c r="G10" i="59"/>
  <c r="G21" i="60"/>
  <c r="G20" i="60"/>
  <c r="G19" i="60"/>
  <c r="G18" i="60"/>
  <c r="G17" i="60"/>
  <c r="G16" i="60"/>
  <c r="G15" i="60"/>
  <c r="G14" i="60"/>
  <c r="G13" i="60"/>
  <c r="G12" i="60"/>
  <c r="G11" i="60"/>
  <c r="G10" i="60"/>
  <c r="G21" i="61"/>
  <c r="G20" i="61"/>
  <c r="G19" i="61"/>
  <c r="G18" i="61"/>
  <c r="G17" i="61"/>
  <c r="G16" i="61"/>
  <c r="G15" i="61"/>
  <c r="G14" i="61"/>
  <c r="G13" i="61"/>
  <c r="G12" i="61"/>
  <c r="G11" i="61"/>
  <c r="G10" i="61"/>
  <c r="G21" i="63"/>
  <c r="G20" i="63"/>
  <c r="G19" i="63"/>
  <c r="G18" i="63"/>
  <c r="G17" i="63"/>
  <c r="G16" i="63"/>
  <c r="G15" i="63"/>
  <c r="G14" i="63"/>
  <c r="G13" i="63"/>
  <c r="G12" i="63"/>
  <c r="G11" i="63"/>
  <c r="G10" i="63"/>
  <c r="G21" i="64"/>
  <c r="G20" i="64"/>
  <c r="G19" i="64"/>
  <c r="G18" i="64"/>
  <c r="G17" i="64"/>
  <c r="G16" i="64"/>
  <c r="G15" i="64"/>
  <c r="G14" i="64"/>
  <c r="G13" i="64"/>
  <c r="G12" i="64"/>
  <c r="G11" i="64"/>
  <c r="G10" i="64"/>
  <c r="G21" i="57"/>
  <c r="G20" i="57"/>
  <c r="G19" i="57"/>
  <c r="G18" i="57"/>
  <c r="G17" i="57"/>
  <c r="G16" i="57"/>
  <c r="G15" i="57"/>
  <c r="G14" i="57"/>
  <c r="G13" i="57"/>
  <c r="G12" i="57"/>
  <c r="G11" i="57"/>
  <c r="G21" i="28"/>
  <c r="G20" i="28"/>
  <c r="G19" i="28"/>
  <c r="G18" i="28"/>
  <c r="G17" i="28"/>
  <c r="G16" i="28"/>
  <c r="G15" i="28"/>
  <c r="G14" i="28"/>
  <c r="G13" i="28"/>
  <c r="G12" i="28"/>
  <c r="G11" i="28"/>
  <c r="J20" i="63" l="1"/>
  <c r="M20" i="63" s="1"/>
  <c r="J21" i="63"/>
  <c r="M21" i="63" s="1"/>
  <c r="J19" i="63"/>
  <c r="M19" i="63" s="1"/>
  <c r="J18" i="63" l="1"/>
  <c r="M18" i="63" s="1"/>
  <c r="J15" i="64" l="1"/>
  <c r="M15" i="64" s="1"/>
  <c r="J14" i="64"/>
  <c r="M14" i="64" s="1"/>
  <c r="J13" i="64"/>
  <c r="M13" i="64" s="1"/>
  <c r="J12" i="64"/>
  <c r="M12" i="64" s="1"/>
  <c r="J11" i="64"/>
  <c r="M11" i="64" s="1"/>
  <c r="J10" i="64"/>
  <c r="M10" i="64" s="1"/>
  <c r="J21" i="64"/>
  <c r="M21" i="64" s="1"/>
  <c r="J20" i="64"/>
  <c r="M20" i="64" s="1"/>
  <c r="J19" i="64"/>
  <c r="M19" i="64" s="1"/>
  <c r="J18" i="64"/>
  <c r="M18" i="64" s="1"/>
  <c r="J17" i="64"/>
  <c r="M17" i="64" s="1"/>
  <c r="J16" i="64"/>
  <c r="M16" i="64" s="1"/>
  <c r="J15" i="63"/>
  <c r="M15" i="63" s="1"/>
  <c r="J14" i="63"/>
  <c r="M14" i="63" s="1"/>
  <c r="J13" i="63"/>
  <c r="M13" i="63" s="1"/>
  <c r="J12" i="63"/>
  <c r="M12" i="63" s="1"/>
  <c r="J11" i="63"/>
  <c r="M11" i="63" s="1"/>
  <c r="J10" i="63"/>
  <c r="M10" i="63" s="1"/>
  <c r="J17" i="63"/>
  <c r="M17" i="63" s="1"/>
  <c r="J16" i="63"/>
  <c r="M16" i="63" s="1"/>
  <c r="J15" i="61"/>
  <c r="M15" i="61" s="1"/>
  <c r="J14" i="61"/>
  <c r="M14" i="61" s="1"/>
  <c r="J13" i="61"/>
  <c r="M13" i="61" s="1"/>
  <c r="J12" i="61"/>
  <c r="M12" i="61" s="1"/>
  <c r="J11" i="61"/>
  <c r="M11" i="61" s="1"/>
  <c r="J10" i="61"/>
  <c r="M10" i="61" s="1"/>
  <c r="J21" i="61"/>
  <c r="M21" i="61" s="1"/>
  <c r="J20" i="61"/>
  <c r="M20" i="61" s="1"/>
  <c r="J19" i="61"/>
  <c r="M19" i="61" s="1"/>
  <c r="J18" i="61"/>
  <c r="M18" i="61" s="1"/>
  <c r="J17" i="61"/>
  <c r="M17" i="61" s="1"/>
  <c r="J16" i="61"/>
  <c r="M16" i="61" s="1"/>
  <c r="J15" i="60"/>
  <c r="M15" i="60" s="1"/>
  <c r="J14" i="60"/>
  <c r="M14" i="60" s="1"/>
  <c r="J13" i="60"/>
  <c r="M13" i="60" s="1"/>
  <c r="J12" i="60"/>
  <c r="M12" i="60" s="1"/>
  <c r="J11" i="60"/>
  <c r="M11" i="60" s="1"/>
  <c r="J10" i="60"/>
  <c r="M10" i="60" s="1"/>
  <c r="J21" i="60"/>
  <c r="M21" i="60" s="1"/>
  <c r="J20" i="60"/>
  <c r="M20" i="60" s="1"/>
  <c r="J19" i="60"/>
  <c r="M19" i="60" s="1"/>
  <c r="J18" i="60"/>
  <c r="M18" i="60" s="1"/>
  <c r="J17" i="60"/>
  <c r="M17" i="60" s="1"/>
  <c r="J16" i="60"/>
  <c r="M16" i="60" s="1"/>
  <c r="J15" i="59"/>
  <c r="M15" i="59" s="1"/>
  <c r="J14" i="59"/>
  <c r="M14" i="59" s="1"/>
  <c r="J13" i="59"/>
  <c r="M13" i="59" s="1"/>
  <c r="J12" i="59"/>
  <c r="M12" i="59" s="1"/>
  <c r="J11" i="59"/>
  <c r="M11" i="59" s="1"/>
  <c r="J10" i="59"/>
  <c r="M10" i="59" s="1"/>
  <c r="J21" i="59"/>
  <c r="M21" i="59" s="1"/>
  <c r="J20" i="59"/>
  <c r="M20" i="59" s="1"/>
  <c r="J19" i="59"/>
  <c r="M19" i="59" s="1"/>
  <c r="J18" i="59"/>
  <c r="M18" i="59" s="1"/>
  <c r="J17" i="59"/>
  <c r="M17" i="59" s="1"/>
  <c r="J16" i="59"/>
  <c r="M16" i="59" s="1"/>
  <c r="J15" i="58"/>
  <c r="M15" i="58" s="1"/>
  <c r="J14" i="58"/>
  <c r="M14" i="58" s="1"/>
  <c r="J13" i="58"/>
  <c r="M13" i="58" s="1"/>
  <c r="J12" i="58"/>
  <c r="M12" i="58" s="1"/>
  <c r="J11" i="58"/>
  <c r="M11" i="58" s="1"/>
  <c r="J10" i="58"/>
  <c r="M10" i="58" s="1"/>
  <c r="J21" i="58"/>
  <c r="M21" i="58" s="1"/>
  <c r="J20" i="58"/>
  <c r="M20" i="58" s="1"/>
  <c r="J19" i="58"/>
  <c r="M19" i="58" s="1"/>
  <c r="J18" i="58"/>
  <c r="M18" i="58" s="1"/>
  <c r="J17" i="58"/>
  <c r="M17" i="58" s="1"/>
  <c r="J16" i="58"/>
  <c r="M16" i="58" s="1"/>
  <c r="J15" i="57"/>
  <c r="M15" i="57" s="1"/>
  <c r="J14" i="57"/>
  <c r="M14" i="57" s="1"/>
  <c r="J13" i="57"/>
  <c r="M13" i="57" s="1"/>
  <c r="J12" i="57"/>
  <c r="M12" i="57" s="1"/>
  <c r="J11" i="57"/>
  <c r="M11" i="57" s="1"/>
  <c r="J10" i="57"/>
  <c r="M10" i="57" s="1"/>
  <c r="J21" i="57"/>
  <c r="M21" i="57" s="1"/>
  <c r="J20" i="57"/>
  <c r="M20" i="57" s="1"/>
  <c r="J19" i="57"/>
  <c r="M19" i="57" s="1"/>
  <c r="J18" i="57"/>
  <c r="M18" i="57" s="1"/>
  <c r="J17" i="57"/>
  <c r="M17" i="57" s="1"/>
  <c r="J16" i="57"/>
  <c r="M16" i="57" s="1"/>
  <c r="J15" i="28"/>
  <c r="M15" i="28" s="1"/>
  <c r="J14" i="28"/>
  <c r="M14" i="28" s="1"/>
  <c r="J13" i="28"/>
  <c r="M13" i="28" s="1"/>
  <c r="J12" i="28"/>
  <c r="M12" i="28" s="1"/>
  <c r="J11" i="28"/>
  <c r="M11" i="28" s="1"/>
  <c r="J10" i="28"/>
  <c r="M10" i="28" s="1"/>
  <c r="J20" i="28"/>
  <c r="M20" i="28" s="1"/>
  <c r="J19" i="28"/>
  <c r="M19" i="28" s="1"/>
  <c r="J18" i="28"/>
  <c r="M18" i="28" s="1"/>
  <c r="J17" i="28"/>
  <c r="M17" i="28" s="1"/>
  <c r="J16" i="28"/>
  <c r="M16" i="28" s="1"/>
  <c r="M22" i="64" l="1"/>
  <c r="M22" i="63"/>
  <c r="M22" i="61"/>
  <c r="M22" i="60"/>
  <c r="M22" i="59"/>
  <c r="M22" i="58"/>
  <c r="M22" i="57"/>
  <c r="J21" i="28"/>
  <c r="M21" i="28" s="1"/>
  <c r="M22" i="28" s="1"/>
  <c r="H22" i="64" l="1"/>
  <c r="H22" i="63"/>
  <c r="H22" i="61"/>
  <c r="H22" i="60"/>
  <c r="H22" i="59"/>
  <c r="H22"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M10" authorId="0" shapeId="0" xr:uid="{24CAE2AB-9A55-46D2-9D7A-D0BA1B0AC288}">
      <text>
        <r>
          <rPr>
            <b/>
            <sz val="12"/>
            <color indexed="81"/>
            <rFont val="MS P ゴシック"/>
            <family val="3"/>
            <charset val="128"/>
          </rPr>
          <t>各支局・事務所毎に月額の料金を算出し、毎月毎に</t>
        </r>
        <r>
          <rPr>
            <b/>
            <u/>
            <sz val="12"/>
            <color indexed="10"/>
            <rFont val="MS P ゴシック"/>
            <family val="3"/>
            <charset val="128"/>
          </rPr>
          <t>１円未満は切り捨てる。</t>
        </r>
      </text>
    </comment>
    <comment ref="M30" authorId="0" shapeId="0" xr:uid="{1FBA78D9-8E1F-4C98-B137-49F5896EEA07}">
      <text>
        <r>
          <rPr>
            <b/>
            <sz val="12"/>
            <color indexed="10"/>
            <rFont val="MS P ゴシック"/>
            <family val="3"/>
            <charset val="128"/>
          </rPr>
          <t>年額合計（税込）－消費税相当額＝○△支局の入札額（税抜）（１円未満切捨て）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M10" authorId="0" shapeId="0" xr:uid="{58E8F0BF-7B53-4DFC-9F70-EA31A64D2F0F}">
      <text>
        <r>
          <rPr>
            <b/>
            <sz val="12"/>
            <color indexed="81"/>
            <rFont val="MS P ゴシック"/>
            <family val="3"/>
            <charset val="128"/>
          </rPr>
          <t>各支局・事務所毎に月額の料金を算出し、毎月毎に</t>
        </r>
        <r>
          <rPr>
            <b/>
            <u/>
            <sz val="12"/>
            <color indexed="10"/>
            <rFont val="MS P ゴシック"/>
            <family val="3"/>
            <charset val="128"/>
          </rPr>
          <t>１円未満は切り捨てる。</t>
        </r>
      </text>
    </comment>
    <comment ref="M22" authorId="0" shapeId="0" xr:uid="{E555B859-B3F2-4CE5-8462-21409B92AFC2}">
      <text>
        <r>
          <rPr>
            <b/>
            <sz val="12"/>
            <color indexed="10"/>
            <rFont val="MS P ゴシック"/>
            <family val="3"/>
            <charset val="128"/>
          </rPr>
          <t>単価が税抜きの場合、年額合計がそのまま「入札額」となる。</t>
        </r>
      </text>
    </comment>
  </commentList>
</comments>
</file>

<file path=xl/sharedStrings.xml><?xml version="1.0" encoding="utf-8"?>
<sst xmlns="http://schemas.openxmlformats.org/spreadsheetml/2006/main" count="574" uniqueCount="81">
  <si>
    <t>契約電力</t>
    <rPh sb="0" eb="2">
      <t>ケイヤク</t>
    </rPh>
    <rPh sb="2" eb="4">
      <t>デンリョク</t>
    </rPh>
    <phoneticPr fontId="21"/>
  </si>
  <si>
    <t>年月</t>
    <rPh sb="0" eb="2">
      <t>ネンゲツ</t>
    </rPh>
    <phoneticPr fontId="21"/>
  </si>
  <si>
    <t>力率
（％）</t>
    <rPh sb="0" eb="1">
      <t>チカラ</t>
    </rPh>
    <rPh sb="1" eb="2">
      <t>リツ</t>
    </rPh>
    <phoneticPr fontId="21"/>
  </si>
  <si>
    <t>年額合計</t>
    <rPh sb="0" eb="2">
      <t>ネンガク</t>
    </rPh>
    <rPh sb="2" eb="4">
      <t>ゴウケイ</t>
    </rPh>
    <phoneticPr fontId="21"/>
  </si>
  <si>
    <t>－</t>
    <phoneticPr fontId="21"/>
  </si>
  <si>
    <t>５　月</t>
    <rPh sb="2" eb="3">
      <t>ガツ</t>
    </rPh>
    <phoneticPr fontId="21"/>
  </si>
  <si>
    <t>６　月</t>
    <rPh sb="2" eb="3">
      <t>ガツ</t>
    </rPh>
    <phoneticPr fontId="21"/>
  </si>
  <si>
    <t>７　月</t>
    <rPh sb="2" eb="3">
      <t>ガツ</t>
    </rPh>
    <phoneticPr fontId="21"/>
  </si>
  <si>
    <t>８　月</t>
    <rPh sb="2" eb="3">
      <t>ガツ</t>
    </rPh>
    <phoneticPr fontId="21"/>
  </si>
  <si>
    <t>９　月</t>
    <rPh sb="2" eb="3">
      <t>ガツ</t>
    </rPh>
    <phoneticPr fontId="21"/>
  </si>
  <si>
    <t>１０　月</t>
    <rPh sb="3" eb="4">
      <t>ガツ</t>
    </rPh>
    <phoneticPr fontId="21"/>
  </si>
  <si>
    <t>１１　月</t>
    <rPh sb="3" eb="4">
      <t>ガツ</t>
    </rPh>
    <phoneticPr fontId="21"/>
  </si>
  <si>
    <t>１２　月</t>
    <rPh sb="3" eb="4">
      <t>ガツ</t>
    </rPh>
    <phoneticPr fontId="21"/>
  </si>
  <si>
    <t>１　月</t>
    <rPh sb="2" eb="3">
      <t>ガツ</t>
    </rPh>
    <phoneticPr fontId="21"/>
  </si>
  <si>
    <t>２　月</t>
    <rPh sb="2" eb="3">
      <t>ガツ</t>
    </rPh>
    <phoneticPr fontId="21"/>
  </si>
  <si>
    <t>３　月</t>
    <rPh sb="2" eb="3">
      <t>ガツ</t>
    </rPh>
    <phoneticPr fontId="21"/>
  </si>
  <si>
    <t>kW</t>
    <phoneticPr fontId="21"/>
  </si>
  <si>
    <t>需要場所 ：   宮城運輸支局</t>
    <rPh sb="0" eb="2">
      <t>ジュヨウ</t>
    </rPh>
    <rPh sb="2" eb="4">
      <t>バショ</t>
    </rPh>
    <rPh sb="9" eb="11">
      <t>ミヤギ</t>
    </rPh>
    <rPh sb="11" eb="13">
      <t>ウンユ</t>
    </rPh>
    <rPh sb="13" eb="15">
      <t>シキョク</t>
    </rPh>
    <phoneticPr fontId="21"/>
  </si>
  <si>
    <t>需要場所 ：   青森運輸支局</t>
    <rPh sb="0" eb="2">
      <t>ジュヨウ</t>
    </rPh>
    <rPh sb="2" eb="4">
      <t>バショ</t>
    </rPh>
    <rPh sb="9" eb="11">
      <t>アオモリ</t>
    </rPh>
    <rPh sb="11" eb="13">
      <t>ウンユ</t>
    </rPh>
    <rPh sb="13" eb="15">
      <t>シキョク</t>
    </rPh>
    <phoneticPr fontId="21"/>
  </si>
  <si>
    <t>需要場所 ：   八戸自動車検査登録事務所</t>
    <rPh sb="0" eb="2">
      <t>ジュヨウ</t>
    </rPh>
    <rPh sb="2" eb="4">
      <t>バショ</t>
    </rPh>
    <rPh sb="9" eb="11">
      <t>ハチノヘ</t>
    </rPh>
    <rPh sb="11" eb="14">
      <t>ジドウシャ</t>
    </rPh>
    <rPh sb="14" eb="16">
      <t>ケンサ</t>
    </rPh>
    <rPh sb="16" eb="18">
      <t>トウロク</t>
    </rPh>
    <rPh sb="18" eb="21">
      <t>ジムショ</t>
    </rPh>
    <phoneticPr fontId="21"/>
  </si>
  <si>
    <t>需要場所 ：   岩手運輸支局</t>
    <rPh sb="0" eb="2">
      <t>ジュヨウ</t>
    </rPh>
    <rPh sb="2" eb="4">
      <t>バショ</t>
    </rPh>
    <rPh sb="9" eb="11">
      <t>イワテ</t>
    </rPh>
    <rPh sb="11" eb="13">
      <t>ウンユ</t>
    </rPh>
    <rPh sb="13" eb="15">
      <t>シキョク</t>
    </rPh>
    <phoneticPr fontId="21"/>
  </si>
  <si>
    <t>需要場所 ：   秋田運輸支局</t>
    <rPh sb="0" eb="2">
      <t>ジュヨウ</t>
    </rPh>
    <rPh sb="2" eb="4">
      <t>バショ</t>
    </rPh>
    <rPh sb="9" eb="11">
      <t>アキタ</t>
    </rPh>
    <rPh sb="11" eb="13">
      <t>ウンユ</t>
    </rPh>
    <rPh sb="13" eb="15">
      <t>シキョク</t>
    </rPh>
    <phoneticPr fontId="21"/>
  </si>
  <si>
    <t>需要場所 ：   山形運輸支局</t>
    <rPh sb="0" eb="2">
      <t>ジュヨウ</t>
    </rPh>
    <rPh sb="2" eb="4">
      <t>バショ</t>
    </rPh>
    <rPh sb="9" eb="11">
      <t>ヤマガタ</t>
    </rPh>
    <rPh sb="11" eb="13">
      <t>ウンユ</t>
    </rPh>
    <rPh sb="13" eb="15">
      <t>シキョク</t>
    </rPh>
    <phoneticPr fontId="21"/>
  </si>
  <si>
    <t>需要場所 ：   福島運輸支局</t>
    <rPh sb="0" eb="2">
      <t>ジュヨウ</t>
    </rPh>
    <rPh sb="2" eb="4">
      <t>バショ</t>
    </rPh>
    <rPh sb="9" eb="11">
      <t>フクシマ</t>
    </rPh>
    <rPh sb="11" eb="13">
      <t>ウンユ</t>
    </rPh>
    <rPh sb="13" eb="15">
      <t>シキョク</t>
    </rPh>
    <phoneticPr fontId="21"/>
  </si>
  <si>
    <t>需要場所 ：   いわき自動車検査登録事務所</t>
    <rPh sb="0" eb="2">
      <t>ジュヨウ</t>
    </rPh>
    <rPh sb="2" eb="4">
      <t>バショ</t>
    </rPh>
    <rPh sb="12" eb="15">
      <t>ジドウシャ</t>
    </rPh>
    <rPh sb="15" eb="17">
      <t>ケンサ</t>
    </rPh>
    <rPh sb="17" eb="19">
      <t>トウロク</t>
    </rPh>
    <rPh sb="19" eb="22">
      <t>ジムショ</t>
    </rPh>
    <phoneticPr fontId="21"/>
  </si>
  <si>
    <t>CO2フリーメニュー</t>
    <phoneticPr fontId="21"/>
  </si>
  <si>
    <t>CO2フリーメニュー</t>
    <phoneticPr fontId="21"/>
  </si>
  <si>
    <t>CO2フリーメニュー</t>
    <phoneticPr fontId="21"/>
  </si>
  <si>
    <t>CO2フリーメニュー</t>
    <phoneticPr fontId="21"/>
  </si>
  <si>
    <t>※１　力率割引・割増計算等がある場合は、力率を１００％として算出します。</t>
    <rPh sb="3" eb="4">
      <t>リキ</t>
    </rPh>
    <rPh sb="4" eb="5">
      <t>リツ</t>
    </rPh>
    <rPh sb="5" eb="7">
      <t>ワリビキ</t>
    </rPh>
    <rPh sb="8" eb="10">
      <t>ワリマシ</t>
    </rPh>
    <rPh sb="10" eb="12">
      <t>ケイサン</t>
    </rPh>
    <rPh sb="12" eb="13">
      <t>トウ</t>
    </rPh>
    <rPh sb="16" eb="18">
      <t>バアイ</t>
    </rPh>
    <rPh sb="20" eb="21">
      <t>リキ</t>
    </rPh>
    <rPh sb="21" eb="22">
      <t>リツ</t>
    </rPh>
    <rPh sb="30" eb="32">
      <t>サンシュツ</t>
    </rPh>
    <phoneticPr fontId="21"/>
  </si>
  <si>
    <t>※１，※２　単価には小数点以下を含むことができるものとし、燃料費調整、電気事業者による再生可能エネルギー電気の調達に関する特別措置法に基づく賦課金は含めないものとします。</t>
    <rPh sb="6" eb="8">
      <t>タンカ</t>
    </rPh>
    <rPh sb="10" eb="13">
      <t>ショウスウテン</t>
    </rPh>
    <rPh sb="13" eb="15">
      <t>イカ</t>
    </rPh>
    <rPh sb="16" eb="17">
      <t>フク</t>
    </rPh>
    <rPh sb="29" eb="32">
      <t>ネンリョウヒ</t>
    </rPh>
    <rPh sb="32" eb="34">
      <t>チョウセイ</t>
    </rPh>
    <phoneticPr fontId="21"/>
  </si>
  <si>
    <t>基本料金単価
（円/kW）</t>
    <rPh sb="0" eb="2">
      <t>キホン</t>
    </rPh>
    <rPh sb="2" eb="4">
      <t>リョウキン</t>
    </rPh>
    <rPh sb="4" eb="6">
      <t>タンカ</t>
    </rPh>
    <rPh sb="8" eb="9">
      <t>エン</t>
    </rPh>
    <phoneticPr fontId="21"/>
  </si>
  <si>
    <t>予定使用電力量
（kWh）</t>
    <rPh sb="0" eb="2">
      <t>ヨテイ</t>
    </rPh>
    <rPh sb="2" eb="4">
      <t>シヨウ</t>
    </rPh>
    <rPh sb="4" eb="6">
      <t>デンリョク</t>
    </rPh>
    <rPh sb="6" eb="7">
      <t>リョウ</t>
    </rPh>
    <phoneticPr fontId="21"/>
  </si>
  <si>
    <r>
      <rPr>
        <sz val="9"/>
        <rFont val="ＭＳ Ｐゴシック"/>
        <family val="3"/>
        <charset val="128"/>
      </rPr>
      <t>従量料金単価
（円/kWh）</t>
    </r>
    <r>
      <rPr>
        <vertAlign val="superscript"/>
        <sz val="9"/>
        <rFont val="ＭＳ Ｐゴシック"/>
        <family val="3"/>
        <charset val="128"/>
      </rPr>
      <t>※２</t>
    </r>
    <rPh sb="0" eb="2">
      <t>ジュウリョウ</t>
    </rPh>
    <rPh sb="2" eb="4">
      <t>リョウキン</t>
    </rPh>
    <rPh sb="4" eb="6">
      <t>タンカ</t>
    </rPh>
    <rPh sb="8" eb="9">
      <t>エン</t>
    </rPh>
    <phoneticPr fontId="21"/>
  </si>
  <si>
    <r>
      <t>従量料金単価
（円/kWh）</t>
    </r>
    <r>
      <rPr>
        <vertAlign val="superscript"/>
        <sz val="9"/>
        <rFont val="ＭＳ Ｐゴシック"/>
        <family val="3"/>
        <charset val="128"/>
      </rPr>
      <t>※２</t>
    </r>
    <rPh sb="0" eb="2">
      <t>ジュウリョウ</t>
    </rPh>
    <rPh sb="2" eb="4">
      <t>リョウキン</t>
    </rPh>
    <rPh sb="4" eb="6">
      <t>タンカ</t>
    </rPh>
    <rPh sb="8" eb="9">
      <t>エン</t>
    </rPh>
    <phoneticPr fontId="21"/>
  </si>
  <si>
    <t>※３　各月の月額計算結果によって生じる１円未満の端数は切り捨てるものとします。</t>
    <rPh sb="3" eb="4">
      <t>カク</t>
    </rPh>
    <rPh sb="4" eb="5">
      <t>ツキ</t>
    </rPh>
    <rPh sb="6" eb="8">
      <t>ゲツガク</t>
    </rPh>
    <rPh sb="8" eb="10">
      <t>ケイサン</t>
    </rPh>
    <rPh sb="10" eb="12">
      <t>ケッカ</t>
    </rPh>
    <rPh sb="16" eb="17">
      <t>ショウ</t>
    </rPh>
    <rPh sb="20" eb="21">
      <t>エン</t>
    </rPh>
    <rPh sb="21" eb="23">
      <t>ミマン</t>
    </rPh>
    <rPh sb="24" eb="26">
      <t>ハスウ</t>
    </rPh>
    <rPh sb="27" eb="28">
      <t>キ</t>
    </rPh>
    <rPh sb="29" eb="30">
      <t>ス</t>
    </rPh>
    <phoneticPr fontId="21"/>
  </si>
  <si>
    <t>需要場所 ：   仙台第４合同庁舎</t>
    <rPh sb="0" eb="2">
      <t>ジュヨウ</t>
    </rPh>
    <rPh sb="2" eb="4">
      <t>バショ</t>
    </rPh>
    <rPh sb="9" eb="11">
      <t>センダイ</t>
    </rPh>
    <rPh sb="11" eb="12">
      <t>ダイ</t>
    </rPh>
    <rPh sb="13" eb="15">
      <t>ゴウドウ</t>
    </rPh>
    <rPh sb="15" eb="17">
      <t>チョウシャ</t>
    </rPh>
    <phoneticPr fontId="21"/>
  </si>
  <si>
    <t>※４　対象電力量の単位は，1キロワット時とし，その端数は，小数点以下第１位で四捨五入します。</t>
    <phoneticPr fontId="21"/>
  </si>
  <si>
    <t>※４　対象電力量の単位は，1キロワット時とし，その端数は，小数点以下第１位で四捨五入します。</t>
    <phoneticPr fontId="21"/>
  </si>
  <si>
    <t>※４　対象電力量の単位は，1キロワット時とし，その端数は，小数点以下第１位で四捨五入します。</t>
    <phoneticPr fontId="21"/>
  </si>
  <si>
    <t>※４　対象電力量の単位は，1キロワット時とし，その端数は，小数点以下第１位で四捨五入します。</t>
    <phoneticPr fontId="21"/>
  </si>
  <si>
    <t>※４　対象電力量の単位は，1キロワット時とし，その端数は，小数点以下第１位で四捨五入します。</t>
    <phoneticPr fontId="21"/>
  </si>
  <si>
    <t>※４　対象電力量の単位は，1キロワット時とし，その端数は，小数点以下第１位で四捨五入します。</t>
    <phoneticPr fontId="21"/>
  </si>
  <si>
    <r>
      <t>①小計（円）</t>
    </r>
    <r>
      <rPr>
        <sz val="8"/>
        <rFont val="ＭＳ Ｐゴシック"/>
        <family val="3"/>
        <charset val="128"/>
      </rPr>
      <t>（１銭未満切り捨て)</t>
    </r>
    <r>
      <rPr>
        <sz val="10"/>
        <rFont val="ＭＳ Ｐゴシック"/>
        <family val="3"/>
        <charset val="128"/>
      </rPr>
      <t xml:space="preserve">
</t>
    </r>
    <r>
      <rPr>
        <sz val="8"/>
        <rFont val="ＭＳ Ｐゴシック"/>
        <family val="3"/>
        <charset val="128"/>
      </rPr>
      <t>（契約電力×基本料金単価×力率割引）</t>
    </r>
    <rPh sb="1" eb="3">
      <t>ショウケイ</t>
    </rPh>
    <rPh sb="4" eb="5">
      <t>エン</t>
    </rPh>
    <rPh sb="8" eb="9">
      <t>ゼニ</t>
    </rPh>
    <rPh sb="9" eb="11">
      <t>ミマン</t>
    </rPh>
    <rPh sb="11" eb="12">
      <t>ギ</t>
    </rPh>
    <rPh sb="13" eb="14">
      <t>シャ</t>
    </rPh>
    <rPh sb="18" eb="20">
      <t>ケイヤク</t>
    </rPh>
    <rPh sb="20" eb="22">
      <t>デンリョク</t>
    </rPh>
    <rPh sb="23" eb="25">
      <t>キホン</t>
    </rPh>
    <rPh sb="25" eb="27">
      <t>リョウキン</t>
    </rPh>
    <rPh sb="27" eb="29">
      <t>タンカ</t>
    </rPh>
    <rPh sb="30" eb="31">
      <t>リキ</t>
    </rPh>
    <rPh sb="31" eb="32">
      <t>リツ</t>
    </rPh>
    <rPh sb="32" eb="34">
      <t>ワリビキ</t>
    </rPh>
    <phoneticPr fontId="21"/>
  </si>
  <si>
    <r>
      <t>②小計（円）</t>
    </r>
    <r>
      <rPr>
        <sz val="8"/>
        <rFont val="ＭＳ Ｐゴシック"/>
        <family val="3"/>
        <charset val="128"/>
      </rPr>
      <t>(１銭未満切り捨て)</t>
    </r>
    <r>
      <rPr>
        <sz val="10"/>
        <rFont val="ＭＳ Ｐゴシック"/>
        <family val="3"/>
        <charset val="128"/>
      </rPr>
      <t xml:space="preserve">
</t>
    </r>
    <r>
      <rPr>
        <sz val="8"/>
        <rFont val="ＭＳ Ｐゴシック"/>
        <family val="3"/>
        <charset val="128"/>
      </rPr>
      <t>（予定使用電力量×従量料金単価）</t>
    </r>
    <rPh sb="1" eb="3">
      <t>ショウケイ</t>
    </rPh>
    <rPh sb="4" eb="5">
      <t>エン</t>
    </rPh>
    <rPh sb="8" eb="9">
      <t>ゼニ</t>
    </rPh>
    <rPh sb="9" eb="11">
      <t>ミマン</t>
    </rPh>
    <rPh sb="11" eb="12">
      <t>キ</t>
    </rPh>
    <rPh sb="13" eb="14">
      <t>ス</t>
    </rPh>
    <rPh sb="18" eb="20">
      <t>ヨテイ</t>
    </rPh>
    <rPh sb="20" eb="22">
      <t>シヨウ</t>
    </rPh>
    <rPh sb="22" eb="24">
      <t>デンリョク</t>
    </rPh>
    <rPh sb="24" eb="25">
      <t>リョウ</t>
    </rPh>
    <rPh sb="26" eb="28">
      <t>ジュウリョウ</t>
    </rPh>
    <rPh sb="28" eb="30">
      <t>リョウキン</t>
    </rPh>
    <rPh sb="30" eb="32">
      <t>タンカ</t>
    </rPh>
    <phoneticPr fontId="21"/>
  </si>
  <si>
    <r>
      <rPr>
        <sz val="10"/>
        <rFont val="ＭＳ Ｐゴシック"/>
        <family val="3"/>
        <charset val="128"/>
      </rPr>
      <t>基本料金（円）</t>
    </r>
    <r>
      <rPr>
        <vertAlign val="superscript"/>
        <sz val="10"/>
        <rFont val="ＭＳ Ｐゴシック"/>
        <family val="3"/>
        <charset val="128"/>
      </rPr>
      <t>※１</t>
    </r>
    <rPh sb="0" eb="2">
      <t>キホン</t>
    </rPh>
    <rPh sb="2" eb="4">
      <t>リョウキン</t>
    </rPh>
    <rPh sb="5" eb="6">
      <t>エン</t>
    </rPh>
    <phoneticPr fontId="21"/>
  </si>
  <si>
    <r>
      <rPr>
        <sz val="10"/>
        <rFont val="ＭＳ Ｐゴシック"/>
        <family val="3"/>
        <charset val="128"/>
      </rPr>
      <t>従量料金（円）</t>
    </r>
    <r>
      <rPr>
        <vertAlign val="superscript"/>
        <sz val="10"/>
        <rFont val="ＭＳ Ｐゴシック"/>
        <family val="3"/>
        <charset val="128"/>
      </rPr>
      <t>※２</t>
    </r>
    <rPh sb="5" eb="6">
      <t>エン</t>
    </rPh>
    <phoneticPr fontId="21"/>
  </si>
  <si>
    <r>
      <t>基本料金（円）</t>
    </r>
    <r>
      <rPr>
        <vertAlign val="superscript"/>
        <sz val="10"/>
        <rFont val="ＭＳ Ｐゴシック"/>
        <family val="3"/>
        <charset val="128"/>
      </rPr>
      <t>※１</t>
    </r>
    <rPh sb="0" eb="2">
      <t>キホン</t>
    </rPh>
    <rPh sb="2" eb="4">
      <t>リョウキン</t>
    </rPh>
    <rPh sb="5" eb="6">
      <t>エン</t>
    </rPh>
    <phoneticPr fontId="21"/>
  </si>
  <si>
    <r>
      <t>従量料金（円）</t>
    </r>
    <r>
      <rPr>
        <vertAlign val="superscript"/>
        <sz val="10"/>
        <rFont val="ＭＳ Ｐゴシック"/>
        <family val="3"/>
        <charset val="128"/>
      </rPr>
      <t>※２</t>
    </r>
    <rPh sb="5" eb="6">
      <t>エン</t>
    </rPh>
    <phoneticPr fontId="21"/>
  </si>
  <si>
    <t>需要場所 ：   庄内自動車検査登録事務所</t>
    <rPh sb="0" eb="2">
      <t>ジュヨウ</t>
    </rPh>
    <rPh sb="2" eb="4">
      <t>バショ</t>
    </rPh>
    <rPh sb="9" eb="11">
      <t>ショウナイ</t>
    </rPh>
    <rPh sb="11" eb="14">
      <t>ジドウシャ</t>
    </rPh>
    <rPh sb="14" eb="16">
      <t>ケンサ</t>
    </rPh>
    <rPh sb="16" eb="18">
      <t>トウロク</t>
    </rPh>
    <rPh sb="18" eb="20">
      <t>ジム</t>
    </rPh>
    <rPh sb="20" eb="21">
      <t>ショ</t>
    </rPh>
    <phoneticPr fontId="21"/>
  </si>
  <si>
    <t>３０８</t>
    <phoneticPr fontId="21"/>
  </si>
  <si>
    <t>４１</t>
    <phoneticPr fontId="21"/>
  </si>
  <si>
    <t>１０１</t>
    <phoneticPr fontId="21"/>
  </si>
  <si>
    <t>８４</t>
    <phoneticPr fontId="21"/>
  </si>
  <si>
    <t>５７</t>
    <phoneticPr fontId="21"/>
  </si>
  <si>
    <t>４２</t>
    <phoneticPr fontId="21"/>
  </si>
  <si>
    <t>７７</t>
    <phoneticPr fontId="21"/>
  </si>
  <si>
    <t>３６</t>
    <phoneticPr fontId="21"/>
  </si>
  <si>
    <r>
      <t>対象電力量</t>
    </r>
    <r>
      <rPr>
        <vertAlign val="superscript"/>
        <sz val="10"/>
        <rFont val="ＭＳ Ｐゴシック"/>
        <family val="3"/>
        <charset val="128"/>
      </rPr>
      <t>※４</t>
    </r>
    <r>
      <rPr>
        <sz val="10"/>
        <rFont val="ＭＳ Ｐゴシック"/>
        <family val="3"/>
        <charset val="128"/>
      </rPr>
      <t xml:space="preserve">
</t>
    </r>
    <r>
      <rPr>
        <sz val="8"/>
        <rFont val="ＭＳ Ｐゴシック"/>
        <family val="3"/>
        <charset val="128"/>
      </rPr>
      <t>（予定使用電力量×60％）</t>
    </r>
    <rPh sb="0" eb="2">
      <t>タイショウ</t>
    </rPh>
    <rPh sb="2" eb="4">
      <t>デンリョク</t>
    </rPh>
    <rPh sb="4" eb="5">
      <t>リョウ</t>
    </rPh>
    <rPh sb="9" eb="11">
      <t>ヨテイ</t>
    </rPh>
    <rPh sb="11" eb="13">
      <t>シヨウ</t>
    </rPh>
    <rPh sb="13" eb="15">
      <t>デンリョク</t>
    </rPh>
    <rPh sb="15" eb="16">
      <t>リョウ</t>
    </rPh>
    <phoneticPr fontId="21"/>
  </si>
  <si>
    <t>入札額内訳書</t>
    <rPh sb="0" eb="3">
      <t>ニュウサツガク</t>
    </rPh>
    <rPh sb="3" eb="6">
      <t>ウチワケショ</t>
    </rPh>
    <phoneticPr fontId="21"/>
  </si>
  <si>
    <t>様式９</t>
    <rPh sb="0" eb="2">
      <t>ヨウシキ</t>
    </rPh>
    <phoneticPr fontId="21"/>
  </si>
  <si>
    <t>（　税込　・　税抜　）</t>
    <rPh sb="2" eb="4">
      <t>ゼイコミ</t>
    </rPh>
    <rPh sb="7" eb="9">
      <t>ゼイヌ</t>
    </rPh>
    <phoneticPr fontId="21"/>
  </si>
  <si>
    <t>※どちらかを○で囲むこと</t>
    <rPh sb="8" eb="9">
      <t>カコ</t>
    </rPh>
    <phoneticPr fontId="21"/>
  </si>
  <si>
    <t>令和７年</t>
    <rPh sb="0" eb="2">
      <t>レイワ</t>
    </rPh>
    <rPh sb="3" eb="4">
      <t>ネン</t>
    </rPh>
    <phoneticPr fontId="21"/>
  </si>
  <si>
    <t>４　月</t>
    <rPh sb="1" eb="2">
      <t>ガツ</t>
    </rPh>
    <phoneticPr fontId="21"/>
  </si>
  <si>
    <r>
      <t>④月額合計</t>
    </r>
    <r>
      <rPr>
        <vertAlign val="superscript"/>
        <sz val="10"/>
        <color rgb="FFFF0000"/>
        <rFont val="ＭＳ Ｐゴシック"/>
        <family val="3"/>
        <charset val="128"/>
      </rPr>
      <t>※３</t>
    </r>
    <r>
      <rPr>
        <sz val="10"/>
        <color rgb="FFFF0000"/>
        <rFont val="ＭＳ Ｐゴシック"/>
        <family val="3"/>
        <charset val="128"/>
      </rPr>
      <t xml:space="preserve">
（①＋②＋③＝④）
１円未満切り捨て</t>
    </r>
    <rPh sb="1" eb="3">
      <t>ゲツガク</t>
    </rPh>
    <rPh sb="3" eb="5">
      <t>ゴウケイ</t>
    </rPh>
    <rPh sb="19" eb="20">
      <t>エン</t>
    </rPh>
    <rPh sb="20" eb="22">
      <t>ミマン</t>
    </rPh>
    <rPh sb="22" eb="23">
      <t>キ</t>
    </rPh>
    <rPh sb="24" eb="25">
      <t>ス</t>
    </rPh>
    <phoneticPr fontId="21"/>
  </si>
  <si>
    <r>
      <rPr>
        <b/>
        <sz val="10"/>
        <color rgb="FFFF0000"/>
        <rFont val="ＭＳ Ｐゴシック"/>
        <family val="3"/>
        <charset val="128"/>
      </rPr>
      <t>④月額合計</t>
    </r>
    <r>
      <rPr>
        <vertAlign val="superscript"/>
        <sz val="10"/>
        <color rgb="FFFF0000"/>
        <rFont val="ＭＳ Ｐゴシック"/>
        <family val="3"/>
        <charset val="128"/>
      </rPr>
      <t>※３</t>
    </r>
    <r>
      <rPr>
        <sz val="10"/>
        <color rgb="FFFF0000"/>
        <rFont val="ＭＳ Ｐゴシック"/>
        <family val="3"/>
        <charset val="128"/>
      </rPr>
      <t xml:space="preserve">
（①＋②＋③＝④）
</t>
    </r>
    <r>
      <rPr>
        <b/>
        <sz val="10"/>
        <color rgb="FFFF0000"/>
        <rFont val="ＭＳ Ｐゴシック"/>
        <family val="3"/>
        <charset val="128"/>
      </rPr>
      <t>１円未満切り捨て</t>
    </r>
    <rPh sb="1" eb="3">
      <t>ゲツガク</t>
    </rPh>
    <rPh sb="3" eb="5">
      <t>ゴウケイ</t>
    </rPh>
    <rPh sb="19" eb="20">
      <t>エン</t>
    </rPh>
    <rPh sb="20" eb="22">
      <t>ミマン</t>
    </rPh>
    <rPh sb="22" eb="23">
      <t>キ</t>
    </rPh>
    <rPh sb="24" eb="25">
      <t>ス</t>
    </rPh>
    <phoneticPr fontId="21"/>
  </si>
  <si>
    <t>※５　税込の場合、「（税込単価で計算した年間総額）－（消費税等相当額）」で算出した金額が入札金額となる。</t>
    <rPh sb="3" eb="5">
      <t>ゼイコミ</t>
    </rPh>
    <rPh sb="6" eb="8">
      <t>バアイ</t>
    </rPh>
    <rPh sb="11" eb="13">
      <t>ゼイコミ</t>
    </rPh>
    <rPh sb="13" eb="15">
      <t>タンカ</t>
    </rPh>
    <rPh sb="16" eb="18">
      <t>ケイサン</t>
    </rPh>
    <rPh sb="20" eb="22">
      <t>ネンカン</t>
    </rPh>
    <rPh sb="22" eb="24">
      <t>ソウガク</t>
    </rPh>
    <rPh sb="27" eb="30">
      <t>ショウヒゼイ</t>
    </rPh>
    <rPh sb="30" eb="31">
      <t>トウ</t>
    </rPh>
    <rPh sb="31" eb="34">
      <t>ソウトウガク</t>
    </rPh>
    <rPh sb="37" eb="39">
      <t>サンシュツ</t>
    </rPh>
    <rPh sb="41" eb="43">
      <t>キンガク</t>
    </rPh>
    <rPh sb="44" eb="46">
      <t>ニュウサツ</t>
    </rPh>
    <rPh sb="46" eb="48">
      <t>キンガク</t>
    </rPh>
    <phoneticPr fontId="21"/>
  </si>
  <si>
    <t>（消費税等相当額）＝（税込単価で計算した年間総額）×10/100（円未満切捨て）</t>
    <rPh sb="1" eb="4">
      <t>シヨウヒゼイ</t>
    </rPh>
    <rPh sb="4" eb="5">
      <t>トウ</t>
    </rPh>
    <rPh sb="5" eb="8">
      <t>ソウトウガク</t>
    </rPh>
    <rPh sb="11" eb="13">
      <t>ゼイコミ</t>
    </rPh>
    <rPh sb="13" eb="15">
      <t>タンカ</t>
    </rPh>
    <rPh sb="16" eb="18">
      <t>ケイサン</t>
    </rPh>
    <rPh sb="20" eb="22">
      <t>ネンカン</t>
    </rPh>
    <rPh sb="22" eb="24">
      <t>ソウガク</t>
    </rPh>
    <rPh sb="33" eb="34">
      <t>エン</t>
    </rPh>
    <rPh sb="34" eb="36">
      <t>ミマン</t>
    </rPh>
    <rPh sb="36" eb="38">
      <t>キリス</t>
    </rPh>
    <phoneticPr fontId="21"/>
  </si>
  <si>
    <t xml:space="preserve">  （消費税等相当額）＝（税込単価で計算した年間総額）×10/100（円未満切捨て）</t>
    <rPh sb="3" eb="6">
      <t>シヨウヒゼイ</t>
    </rPh>
    <rPh sb="6" eb="7">
      <t>トウ</t>
    </rPh>
    <rPh sb="7" eb="10">
      <t>ソウトウガク</t>
    </rPh>
    <rPh sb="13" eb="15">
      <t>ゼイコミ</t>
    </rPh>
    <rPh sb="15" eb="17">
      <t>タンカ</t>
    </rPh>
    <rPh sb="18" eb="20">
      <t>ケイサン</t>
    </rPh>
    <rPh sb="22" eb="24">
      <t>ネンカン</t>
    </rPh>
    <rPh sb="24" eb="26">
      <t>ソウガク</t>
    </rPh>
    <rPh sb="35" eb="36">
      <t>エン</t>
    </rPh>
    <rPh sb="36" eb="38">
      <t>ミマン</t>
    </rPh>
    <rPh sb="38" eb="40">
      <t>キリス</t>
    </rPh>
    <phoneticPr fontId="21"/>
  </si>
  <si>
    <r>
      <t>③小計（円）</t>
    </r>
    <r>
      <rPr>
        <sz val="8"/>
        <rFont val="ＭＳ Ｐゴシック"/>
        <family val="3"/>
        <charset val="128"/>
      </rPr>
      <t>(１銭未満切り捨て)</t>
    </r>
    <r>
      <rPr>
        <sz val="10"/>
        <rFont val="ＭＳ Ｐゴシック"/>
        <family val="3"/>
        <charset val="128"/>
      </rPr>
      <t xml:space="preserve">
</t>
    </r>
    <r>
      <rPr>
        <sz val="8"/>
        <rFont val="ＭＳ Ｐゴシック"/>
        <family val="3"/>
        <charset val="128"/>
      </rPr>
      <t>（対象電力量×</t>
    </r>
    <r>
      <rPr>
        <b/>
        <sz val="8"/>
        <color rgb="FFFF0000"/>
        <rFont val="ＭＳ Ｐゴシック"/>
        <family val="3"/>
        <charset val="128"/>
      </rPr>
      <t>○○○円</t>
    </r>
    <r>
      <rPr>
        <sz val="8"/>
        <rFont val="ＭＳ Ｐゴシック"/>
        <family val="3"/>
        <charset val="128"/>
      </rPr>
      <t>）</t>
    </r>
    <rPh sb="1" eb="3">
      <t>ショウケイ</t>
    </rPh>
    <rPh sb="4" eb="5">
      <t>エン</t>
    </rPh>
    <rPh sb="18" eb="20">
      <t>タイショウ</t>
    </rPh>
    <rPh sb="20" eb="22">
      <t>デンリョク</t>
    </rPh>
    <rPh sb="22" eb="23">
      <t>リョウ</t>
    </rPh>
    <rPh sb="27" eb="28">
      <t>エン</t>
    </rPh>
    <phoneticPr fontId="21"/>
  </si>
  <si>
    <r>
      <t>入札金額</t>
    </r>
    <r>
      <rPr>
        <b/>
        <sz val="11"/>
        <rFont val="ＭＳ Ｐゴシック"/>
        <family val="3"/>
        <charset val="128"/>
      </rPr>
      <t>（消費税等抜き）
（１円未満切り捨て）</t>
    </r>
    <rPh sb="0" eb="2">
      <t>ニュウサツ</t>
    </rPh>
    <rPh sb="2" eb="4">
      <t>キンガク</t>
    </rPh>
    <rPh sb="5" eb="8">
      <t>ショウヒゼイ</t>
    </rPh>
    <rPh sb="8" eb="9">
      <t>トウ</t>
    </rPh>
    <rPh sb="9" eb="10">
      <t>ヌ</t>
    </rPh>
    <phoneticPr fontId="21"/>
  </si>
  <si>
    <t>需要場所 ：   ○△運輸支局</t>
    <rPh sb="0" eb="2">
      <t>ジュヨウ</t>
    </rPh>
    <rPh sb="2" eb="4">
      <t>バショ</t>
    </rPh>
    <rPh sb="11" eb="13">
      <t>ウンユ</t>
    </rPh>
    <rPh sb="13" eb="15">
      <t>シキョク</t>
    </rPh>
    <phoneticPr fontId="21"/>
  </si>
  <si>
    <t>１２３</t>
    <phoneticPr fontId="21"/>
  </si>
  <si>
    <r>
      <t>様式９　【単価が</t>
    </r>
    <r>
      <rPr>
        <b/>
        <u/>
        <sz val="12"/>
        <color rgb="FFFF0000"/>
        <rFont val="ＭＳ Ｐゴシック"/>
        <family val="3"/>
        <charset val="128"/>
      </rPr>
      <t>税抜き</t>
    </r>
    <r>
      <rPr>
        <sz val="12"/>
        <rFont val="ＭＳ Ｐゴシック"/>
        <family val="3"/>
        <charset val="128"/>
      </rPr>
      <t>の　記入例】</t>
    </r>
    <rPh sb="0" eb="2">
      <t>ヨウシキ</t>
    </rPh>
    <phoneticPr fontId="21"/>
  </si>
  <si>
    <r>
      <t>様式９　　【単価が</t>
    </r>
    <r>
      <rPr>
        <b/>
        <u/>
        <sz val="12"/>
        <color rgb="FFFF0000"/>
        <rFont val="ＭＳ Ｐゴシック"/>
        <family val="3"/>
        <charset val="128"/>
      </rPr>
      <t>税込み</t>
    </r>
    <r>
      <rPr>
        <sz val="12"/>
        <rFont val="ＭＳ Ｐゴシック"/>
        <family val="3"/>
        <charset val="128"/>
      </rPr>
      <t>の　記入例】</t>
    </r>
    <phoneticPr fontId="21"/>
  </si>
  <si>
    <r>
      <t>入札額内訳書</t>
    </r>
    <r>
      <rPr>
        <sz val="16"/>
        <color theme="9" tint="-0.249977111117893"/>
        <rFont val="メイリオ"/>
        <family val="3"/>
        <charset val="128"/>
      </rPr>
      <t>【記入例】</t>
    </r>
    <rPh sb="0" eb="3">
      <t>ニュウサツガク</t>
    </rPh>
    <rPh sb="3" eb="6">
      <t>ウチワケショ</t>
    </rPh>
    <rPh sb="7" eb="9">
      <t>キニュウ</t>
    </rPh>
    <rPh sb="9" eb="10">
      <t>レイ</t>
    </rPh>
    <phoneticPr fontId="21"/>
  </si>
  <si>
    <r>
      <t>入札額内訳書</t>
    </r>
    <r>
      <rPr>
        <sz val="16"/>
        <color rgb="FF99FF66"/>
        <rFont val="メイリオ"/>
        <family val="3"/>
        <charset val="128"/>
      </rPr>
      <t>【記入例】</t>
    </r>
    <rPh sb="0" eb="3">
      <t>ニュウサツガク</t>
    </rPh>
    <rPh sb="3" eb="6">
      <t>ウチワケショ</t>
    </rPh>
    <rPh sb="7" eb="9">
      <t>キニュウ</t>
    </rPh>
    <rPh sb="9" eb="10">
      <t>レイ</t>
    </rPh>
    <phoneticPr fontId="21"/>
  </si>
  <si>
    <r>
      <t>対象電力量</t>
    </r>
    <r>
      <rPr>
        <vertAlign val="superscript"/>
        <sz val="10"/>
        <rFont val="ＭＳ Ｐゴシック"/>
        <family val="3"/>
        <charset val="128"/>
      </rPr>
      <t>※４</t>
    </r>
    <r>
      <rPr>
        <sz val="10"/>
        <rFont val="ＭＳ Ｐゴシック"/>
        <family val="3"/>
        <charset val="128"/>
      </rPr>
      <t xml:space="preserve">
</t>
    </r>
    <r>
      <rPr>
        <sz val="8"/>
        <rFont val="ＭＳ Ｐゴシック"/>
        <family val="3"/>
        <charset val="128"/>
      </rPr>
      <t>（予定使用電力量×</t>
    </r>
    <r>
      <rPr>
        <sz val="8"/>
        <color rgb="FFFF0000"/>
        <rFont val="ＭＳ Ｐゴシック"/>
        <family val="3"/>
        <charset val="128"/>
      </rPr>
      <t>60％）</t>
    </r>
    <rPh sb="0" eb="2">
      <t>タイショウ</t>
    </rPh>
    <rPh sb="2" eb="4">
      <t>デンリョク</t>
    </rPh>
    <rPh sb="4" eb="5">
      <t>リョウ</t>
    </rPh>
    <rPh sb="9" eb="11">
      <t>ヨテイ</t>
    </rPh>
    <rPh sb="11" eb="13">
      <t>シヨウ</t>
    </rPh>
    <rPh sb="13" eb="15">
      <t>デンリョク</t>
    </rPh>
    <rPh sb="15" eb="16">
      <t>リョウ</t>
    </rPh>
    <phoneticPr fontId="21"/>
  </si>
  <si>
    <r>
      <t>入札金額</t>
    </r>
    <r>
      <rPr>
        <b/>
        <sz val="10"/>
        <rFont val="ＭＳ Ｐゴシック"/>
        <family val="3"/>
        <charset val="128"/>
      </rPr>
      <t>（消費税等抜き）
（１円未満切り捨て）</t>
    </r>
    <rPh sb="0" eb="2">
      <t>ニュウサツ</t>
    </rPh>
    <rPh sb="2" eb="4">
      <t>キンガク</t>
    </rPh>
    <rPh sb="5" eb="8">
      <t>ショウヒゼイ</t>
    </rPh>
    <rPh sb="8" eb="9">
      <t>トウ</t>
    </rPh>
    <rPh sb="9" eb="10">
      <t>ヌ</t>
    </rPh>
    <phoneticPr fontId="21"/>
  </si>
  <si>
    <t>令和８年</t>
    <rPh sb="0" eb="2">
      <t>レイワ</t>
    </rPh>
    <rPh sb="3" eb="4">
      <t>ネン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</si>
</sst>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0.00_);[Red]\(#,##0.00\)"/>
    <numFmt numFmtId="178" formatCode="#,##0.00_ "/>
    <numFmt numFmtId="179" formatCode="000"/>
  </numFmts>
  <fonts count="49">
    <font>
      <sz val="11"/>
      <name val="ＭＳ Ｐゴシック"/>
      <family val="3"/>
      <charset val="128"/>
    </font>
    <font>
      <sz val="11"/>
      <color theme="1"/>
      <name val="ＭＳ Ｐゴシック"/>
      <family val="2"/>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9"/>
      <name val="ＭＳ Ｐゴシック"/>
      <family val="3"/>
      <charset val="128"/>
    </font>
    <font>
      <vertAlign val="superscript"/>
      <sz val="9"/>
      <name val="ＭＳ Ｐゴシック"/>
      <family val="3"/>
      <charset val="128"/>
    </font>
    <font>
      <b/>
      <sz val="10"/>
      <name val="ＭＳ Ｐゴシック"/>
      <family val="3"/>
      <charset val="128"/>
    </font>
    <font>
      <u/>
      <sz val="10"/>
      <name val="ＭＳ Ｐゴシック"/>
      <family val="3"/>
      <charset val="128"/>
    </font>
    <font>
      <sz val="12"/>
      <name val="ＭＳ Ｐゴシック"/>
      <family val="3"/>
      <charset val="128"/>
    </font>
    <font>
      <vertAlign val="superscript"/>
      <sz val="10"/>
      <name val="ＭＳ Ｐゴシック"/>
      <family val="3"/>
      <charset val="128"/>
    </font>
    <font>
      <sz val="16"/>
      <name val="メイリオ"/>
      <family val="3"/>
      <charset val="128"/>
    </font>
    <font>
      <b/>
      <sz val="12"/>
      <name val="ＭＳ Ｐゴシック"/>
      <family val="3"/>
      <charset val="128"/>
    </font>
    <font>
      <sz val="10"/>
      <color rgb="FFFF0000"/>
      <name val="ＭＳ Ｐゴシック"/>
      <family val="3"/>
      <charset val="128"/>
    </font>
    <font>
      <b/>
      <sz val="10"/>
      <color rgb="FFFF0000"/>
      <name val="ＭＳ Ｐゴシック"/>
      <family val="3"/>
      <charset val="128"/>
    </font>
    <font>
      <vertAlign val="superscript"/>
      <sz val="10"/>
      <color rgb="FFFF0000"/>
      <name val="ＭＳ Ｐゴシック"/>
      <family val="3"/>
      <charset val="128"/>
    </font>
    <font>
      <b/>
      <sz val="8"/>
      <color rgb="FFFF0000"/>
      <name val="ＭＳ Ｐゴシック"/>
      <family val="3"/>
      <charset val="128"/>
    </font>
    <font>
      <b/>
      <sz val="11"/>
      <name val="ＭＳ Ｐゴシック"/>
      <family val="3"/>
      <charset val="128"/>
    </font>
    <font>
      <sz val="11"/>
      <color rgb="FFFF0000"/>
      <name val="ＭＳ Ｐゴシック"/>
      <family val="3"/>
      <charset val="128"/>
    </font>
    <font>
      <sz val="11"/>
      <name val="ＭＳ 明朝"/>
      <family val="1"/>
      <charset val="128"/>
    </font>
    <font>
      <sz val="10"/>
      <name val="ＭＳ 明朝"/>
      <family val="1"/>
      <charset val="128"/>
    </font>
    <font>
      <sz val="11"/>
      <name val="ＭＳ Ｐ明朝"/>
      <family val="1"/>
      <charset val="128"/>
    </font>
    <font>
      <b/>
      <u/>
      <sz val="12"/>
      <color rgb="FFFF0000"/>
      <name val="ＭＳ Ｐゴシック"/>
      <family val="3"/>
      <charset val="128"/>
    </font>
    <font>
      <sz val="16"/>
      <color theme="9" tint="-0.249977111117893"/>
      <name val="メイリオ"/>
      <family val="3"/>
      <charset val="128"/>
    </font>
    <font>
      <sz val="16"/>
      <color rgb="FF99FF66"/>
      <name val="メイリオ"/>
      <family val="3"/>
      <charset val="128"/>
    </font>
    <font>
      <b/>
      <sz val="12"/>
      <color indexed="10"/>
      <name val="MS P ゴシック"/>
      <family val="3"/>
      <charset val="128"/>
    </font>
    <font>
      <b/>
      <sz val="12"/>
      <color indexed="81"/>
      <name val="MS P ゴシック"/>
      <family val="3"/>
      <charset val="128"/>
    </font>
    <font>
      <b/>
      <u/>
      <sz val="12"/>
      <color indexed="10"/>
      <name val="MS P ゴシック"/>
      <family val="3"/>
      <charset val="128"/>
    </font>
    <font>
      <sz val="8"/>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99FF66"/>
        <bgColor indexed="64"/>
      </patternFill>
    </fill>
    <fill>
      <patternFill patternType="solid">
        <fgColor rgb="FFFFC000"/>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rgb="FFFF0000"/>
      </left>
      <right style="medium">
        <color rgb="FFFF0000"/>
      </right>
      <top style="thin">
        <color indexed="64"/>
      </top>
      <bottom/>
      <diagonal/>
    </border>
    <border>
      <left style="medium">
        <color indexed="64"/>
      </left>
      <right style="medium">
        <color indexed="64"/>
      </right>
      <top style="thin">
        <color indexed="64"/>
      </top>
      <bottom/>
      <diagonal/>
    </border>
  </borders>
  <cellStyleXfs count="57">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8" fillId="0" borderId="0" applyFont="0" applyFill="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7" fillId="0" borderId="0" applyFont="0" applyFill="0" applyBorder="0" applyAlignment="0" applyProtection="0"/>
    <xf numFmtId="38" fontId="8"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7" fillId="0" borderId="0"/>
    <xf numFmtId="6"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38" fontId="7" fillId="0" borderId="0" applyFont="0" applyFill="0" applyBorder="0" applyAlignment="0" applyProtection="0"/>
    <xf numFmtId="0" fontId="1" fillId="0" borderId="0">
      <alignment vertical="center"/>
    </xf>
  </cellStyleXfs>
  <cellXfs count="114">
    <xf numFmtId="0" fontId="0" fillId="0" borderId="0" xfId="0"/>
    <xf numFmtId="0" fontId="0" fillId="0" borderId="0" xfId="0" applyFont="1"/>
    <xf numFmtId="0" fontId="8" fillId="0" borderId="0" xfId="0" applyFont="1" applyAlignment="1">
      <alignment horizontal="right" vertical="center"/>
    </xf>
    <xf numFmtId="0" fontId="8" fillId="0" borderId="10" xfId="0" applyFont="1" applyBorder="1" applyAlignment="1">
      <alignment horizontal="center" vertical="center" wrapText="1"/>
    </xf>
    <xf numFmtId="0" fontId="25"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Fill="1" applyBorder="1" applyAlignment="1">
      <alignment horizontal="center" vertical="center" wrapText="1"/>
    </xf>
    <xf numFmtId="0" fontId="24"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8" fillId="0" borderId="0" xfId="0" applyFont="1" applyAlignment="1">
      <alignment horizontal="left" vertical="center"/>
    </xf>
    <xf numFmtId="0" fontId="0" fillId="0" borderId="0" xfId="0" applyFont="1" applyBorder="1" applyAlignment="1">
      <alignment vertical="center" wrapText="1"/>
    </xf>
    <xf numFmtId="0" fontId="23" fillId="0" borderId="0" xfId="0" applyFont="1" applyBorder="1" applyAlignment="1">
      <alignment horizontal="left" vertical="center"/>
    </xf>
    <xf numFmtId="49" fontId="23" fillId="0" borderId="0" xfId="0" applyNumberFormat="1" applyFont="1" applyBorder="1" applyAlignment="1">
      <alignment horizontal="left" vertical="center" shrinkToFit="1"/>
    </xf>
    <xf numFmtId="0" fontId="24" fillId="0" borderId="0" xfId="0" applyFont="1" applyBorder="1" applyAlignment="1">
      <alignment vertical="center"/>
    </xf>
    <xf numFmtId="0" fontId="8" fillId="0" borderId="0" xfId="0" applyFont="1" applyAlignment="1">
      <alignment horizontal="center" vertical="center"/>
    </xf>
    <xf numFmtId="0" fontId="8" fillId="0" borderId="0" xfId="0" applyFont="1" applyFill="1" applyAlignment="1">
      <alignment horizontal="center" vertical="center"/>
    </xf>
    <xf numFmtId="0" fontId="28" fillId="0" borderId="0" xfId="0" applyFont="1" applyBorder="1" applyAlignment="1">
      <alignment horizontal="center" vertical="center"/>
    </xf>
    <xf numFmtId="0" fontId="8" fillId="0" borderId="0" xfId="0" applyFont="1" applyBorder="1" applyAlignment="1">
      <alignment horizontal="center" vertical="center"/>
    </xf>
    <xf numFmtId="177" fontId="8" fillId="0" borderId="0" xfId="0" applyNumberFormat="1" applyFont="1" applyAlignment="1">
      <alignment horizontal="center" vertical="center"/>
    </xf>
    <xf numFmtId="176" fontId="0" fillId="0" borderId="10" xfId="0" applyNumberFormat="1" applyFont="1" applyBorder="1" applyAlignment="1">
      <alignment vertical="center"/>
    </xf>
    <xf numFmtId="177" fontId="0" fillId="0" borderId="10" xfId="34" applyNumberFormat="1" applyFont="1" applyBorder="1" applyAlignment="1">
      <alignment horizontal="center" vertical="center"/>
    </xf>
    <xf numFmtId="177" fontId="0" fillId="0" borderId="11" xfId="34" applyNumberFormat="1" applyFont="1" applyBorder="1" applyAlignment="1">
      <alignment horizontal="center" vertical="center"/>
    </xf>
    <xf numFmtId="176" fontId="0" fillId="0" borderId="16" xfId="0" applyNumberFormat="1" applyFont="1" applyBorder="1" applyAlignment="1">
      <alignment vertical="center"/>
    </xf>
    <xf numFmtId="0" fontId="8" fillId="0" borderId="0" xfId="0" applyFont="1" applyBorder="1" applyAlignment="1">
      <alignment horizontal="left" vertical="center"/>
    </xf>
    <xf numFmtId="0" fontId="0" fillId="0" borderId="0" xfId="0" applyFont="1" applyBorder="1"/>
    <xf numFmtId="0" fontId="24" fillId="0" borderId="0" xfId="0" applyFont="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left" vertical="center"/>
    </xf>
    <xf numFmtId="177" fontId="0" fillId="0" borderId="10" xfId="0" applyNumberFormat="1" applyFont="1" applyBorder="1" applyAlignment="1">
      <alignment vertical="center"/>
    </xf>
    <xf numFmtId="38" fontId="0" fillId="0" borderId="0" xfId="0" applyNumberFormat="1" applyFont="1" applyFill="1" applyBorder="1" applyAlignment="1">
      <alignment vertical="center"/>
    </xf>
    <xf numFmtId="0" fontId="8" fillId="0" borderId="0" xfId="0" applyFont="1"/>
    <xf numFmtId="38" fontId="23" fillId="0" borderId="0" xfId="34" applyFont="1" applyBorder="1" applyAlignment="1">
      <alignment vertical="center"/>
    </xf>
    <xf numFmtId="0" fontId="8" fillId="0" borderId="0" xfId="0" applyFont="1" applyAlignment="1">
      <alignment horizontal="center" vertical="center"/>
    </xf>
    <xf numFmtId="178" fontId="0" fillId="0" borderId="10" xfId="0" applyNumberFormat="1" applyFont="1" applyFill="1" applyBorder="1" applyAlignment="1">
      <alignment horizontal="right" vertical="center"/>
    </xf>
    <xf numFmtId="3" fontId="0" fillId="0" borderId="10" xfId="0" applyNumberFormat="1" applyFont="1" applyFill="1" applyBorder="1" applyAlignment="1">
      <alignment horizontal="center" vertical="center"/>
    </xf>
    <xf numFmtId="177" fontId="0" fillId="0" borderId="11" xfId="34" applyNumberFormat="1" applyFont="1" applyFill="1" applyBorder="1" applyAlignment="1">
      <alignment vertical="center"/>
    </xf>
    <xf numFmtId="176" fontId="0" fillId="0" borderId="10" xfId="34" applyNumberFormat="1" applyFont="1" applyFill="1" applyBorder="1" applyAlignment="1">
      <alignment vertical="center"/>
    </xf>
    <xf numFmtId="176" fontId="0" fillId="0" borderId="15" xfId="0" applyNumberFormat="1" applyFont="1" applyFill="1" applyBorder="1" applyAlignment="1">
      <alignment vertical="center"/>
    </xf>
    <xf numFmtId="179" fontId="27" fillId="24" borderId="20" xfId="0" applyNumberFormat="1" applyFont="1" applyFill="1" applyBorder="1" applyAlignment="1">
      <alignment horizontal="center" vertical="center"/>
    </xf>
    <xf numFmtId="49" fontId="27" fillId="24" borderId="20" xfId="0" applyNumberFormat="1" applyFont="1" applyFill="1" applyBorder="1" applyAlignment="1">
      <alignment horizontal="center" vertical="center"/>
    </xf>
    <xf numFmtId="0" fontId="25" fillId="0" borderId="13" xfId="0" applyFont="1" applyBorder="1" applyAlignment="1">
      <alignment horizontal="center" vertical="center" wrapText="1"/>
    </xf>
    <xf numFmtId="177" fontId="0" fillId="0" borderId="13" xfId="34" applyNumberFormat="1" applyFont="1" applyFill="1" applyBorder="1" applyAlignment="1">
      <alignment vertical="center"/>
    </xf>
    <xf numFmtId="177" fontId="0" fillId="0" borderId="13" xfId="34" applyNumberFormat="1" applyFont="1" applyBorder="1" applyAlignment="1">
      <alignment horizontal="center" vertical="center"/>
    </xf>
    <xf numFmtId="0" fontId="26" fillId="0" borderId="13" xfId="0" applyFont="1" applyBorder="1" applyAlignment="1">
      <alignment horizontal="center" vertical="center" wrapText="1"/>
    </xf>
    <xf numFmtId="0" fontId="25" fillId="0" borderId="22" xfId="0" applyFont="1" applyBorder="1" applyAlignment="1">
      <alignment horizontal="center" vertical="center" wrapText="1"/>
    </xf>
    <xf numFmtId="176" fontId="0" fillId="0" borderId="23" xfId="0" applyNumberFormat="1" applyFont="1" applyFill="1" applyBorder="1" applyAlignment="1">
      <alignment vertical="center"/>
    </xf>
    <xf numFmtId="176" fontId="0" fillId="0" borderId="24" xfId="0" applyNumberFormat="1" applyFont="1" applyBorder="1" applyAlignment="1">
      <alignment vertical="center"/>
    </xf>
    <xf numFmtId="0" fontId="8" fillId="0" borderId="0" xfId="0" applyFont="1" applyAlignment="1">
      <alignment vertical="center"/>
    </xf>
    <xf numFmtId="0" fontId="0" fillId="0" borderId="0" xfId="0" applyFont="1" applyBorder="1" applyAlignment="1">
      <alignment horizontal="left"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38" fillId="0" borderId="0" xfId="0" applyFont="1" applyAlignment="1">
      <alignment horizontal="left" vertical="center"/>
    </xf>
    <xf numFmtId="178" fontId="39" fillId="0" borderId="10" xfId="0" applyNumberFormat="1" applyFont="1" applyBorder="1" applyAlignment="1">
      <alignment horizontal="right" vertical="center"/>
    </xf>
    <xf numFmtId="0" fontId="25" fillId="0" borderId="26" xfId="0" applyFont="1" applyBorder="1" applyAlignment="1">
      <alignment horizontal="center" vertical="center" wrapText="1"/>
    </xf>
    <xf numFmtId="177" fontId="40" fillId="0" borderId="26" xfId="34" applyNumberFormat="1" applyFont="1" applyBorder="1" applyAlignment="1">
      <alignment vertical="center"/>
    </xf>
    <xf numFmtId="177" fontId="0" fillId="0" borderId="26" xfId="34" applyNumberFormat="1" applyFont="1" applyBorder="1" applyAlignment="1">
      <alignment horizontal="center" vertical="center"/>
    </xf>
    <xf numFmtId="176" fontId="41" fillId="0" borderId="23" xfId="0" applyNumberFormat="1" applyFont="1" applyBorder="1" applyAlignment="1">
      <alignment vertical="center"/>
    </xf>
    <xf numFmtId="38" fontId="0" fillId="0" borderId="0" xfId="0" applyNumberFormat="1" applyBorder="1" applyAlignment="1">
      <alignment vertical="center"/>
    </xf>
    <xf numFmtId="177" fontId="0" fillId="0" borderId="25" xfId="34" applyNumberFormat="1" applyFont="1" applyFill="1" applyBorder="1" applyAlignment="1">
      <alignment vertical="center"/>
    </xf>
    <xf numFmtId="177" fontId="0" fillId="0" borderId="25" xfId="0" applyNumberFormat="1" applyFont="1" applyBorder="1" applyAlignment="1">
      <alignment vertical="center"/>
    </xf>
    <xf numFmtId="0" fontId="0" fillId="0" borderId="21" xfId="0" applyFont="1" applyFill="1" applyBorder="1" applyAlignment="1">
      <alignment horizontal="center" vertical="center"/>
    </xf>
    <xf numFmtId="0" fontId="0" fillId="0" borderId="33" xfId="0" applyFont="1" applyFill="1" applyBorder="1" applyAlignment="1">
      <alignment horizontal="center" vertical="center"/>
    </xf>
    <xf numFmtId="178" fontId="39" fillId="0" borderId="32" xfId="0" applyNumberFormat="1" applyFont="1" applyBorder="1" applyAlignment="1">
      <alignment horizontal="right" vertical="center"/>
    </xf>
    <xf numFmtId="3" fontId="0" fillId="0" borderId="32" xfId="0" applyNumberFormat="1" applyFont="1" applyFill="1" applyBorder="1" applyAlignment="1">
      <alignment horizontal="center" vertical="center"/>
    </xf>
    <xf numFmtId="177" fontId="0" fillId="0" borderId="21" xfId="34" applyNumberFormat="1" applyFont="1" applyFill="1" applyBorder="1" applyAlignment="1">
      <alignment vertical="center"/>
    </xf>
    <xf numFmtId="176" fontId="41" fillId="0" borderId="34" xfId="0" applyNumberFormat="1" applyFont="1" applyBorder="1" applyAlignment="1">
      <alignment vertical="center"/>
    </xf>
    <xf numFmtId="177" fontId="40" fillId="0" borderId="33" xfId="34" applyNumberFormat="1" applyFont="1" applyBorder="1" applyAlignment="1">
      <alignment vertical="center"/>
    </xf>
    <xf numFmtId="176" fontId="0" fillId="0" borderId="32" xfId="34" applyNumberFormat="1" applyFont="1" applyFill="1" applyBorder="1" applyAlignment="1">
      <alignment vertical="center"/>
    </xf>
    <xf numFmtId="177" fontId="0" fillId="0" borderId="25" xfId="34" applyNumberFormat="1" applyFont="1" applyBorder="1" applyAlignment="1">
      <alignment horizontal="center" vertical="center"/>
    </xf>
    <xf numFmtId="176" fontId="0" fillId="0" borderId="14" xfId="0" applyNumberFormat="1" applyFont="1" applyFill="1" applyBorder="1" applyAlignment="1">
      <alignment vertical="center"/>
    </xf>
    <xf numFmtId="176" fontId="0" fillId="0" borderId="35" xfId="0" applyNumberFormat="1" applyFont="1" applyFill="1" applyBorder="1" applyAlignment="1">
      <alignment vertical="center"/>
    </xf>
    <xf numFmtId="0" fontId="0" fillId="0" borderId="10" xfId="0" applyFont="1" applyBorder="1" applyAlignment="1">
      <alignment horizontal="center" vertical="center"/>
    </xf>
    <xf numFmtId="0" fontId="31" fillId="0" borderId="0" xfId="0" applyFont="1" applyAlignment="1">
      <alignment horizontal="center" vertical="center"/>
    </xf>
    <xf numFmtId="0" fontId="8"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21" xfId="0" applyFont="1" applyBorder="1" applyAlignment="1">
      <alignment horizontal="center" vertical="center"/>
    </xf>
    <xf numFmtId="0" fontId="8" fillId="0" borderId="12" xfId="0" applyFont="1" applyBorder="1" applyAlignment="1">
      <alignment horizontal="center" vertical="center"/>
    </xf>
    <xf numFmtId="0" fontId="33" fillId="0" borderId="14" xfId="0" applyFont="1" applyBorder="1" applyAlignment="1">
      <alignment horizontal="center" vertical="center" wrapText="1"/>
    </xf>
    <xf numFmtId="0" fontId="33" fillId="0" borderId="15" xfId="0" applyFont="1" applyBorder="1" applyAlignment="1">
      <alignment horizontal="center" vertical="center"/>
    </xf>
    <xf numFmtId="0" fontId="29" fillId="0" borderId="17" xfId="0" applyFont="1" applyBorder="1" applyAlignment="1">
      <alignment horizontal="left" vertical="center"/>
    </xf>
    <xf numFmtId="0" fontId="29" fillId="0" borderId="18" xfId="0" applyFont="1" applyBorder="1" applyAlignment="1">
      <alignment horizontal="left" vertical="center"/>
    </xf>
    <xf numFmtId="0" fontId="29" fillId="0" borderId="19" xfId="0" applyFont="1" applyBorder="1" applyAlignment="1">
      <alignment horizontal="left" vertical="center"/>
    </xf>
    <xf numFmtId="0" fontId="8" fillId="0" borderId="11" xfId="0" applyFont="1" applyBorder="1" applyAlignment="1">
      <alignment horizontal="center" vertical="center"/>
    </xf>
    <xf numFmtId="0" fontId="29" fillId="0" borderId="0" xfId="0" applyFont="1" applyAlignment="1">
      <alignment horizontal="center" vertical="center"/>
    </xf>
    <xf numFmtId="0" fontId="32" fillId="0" borderId="0" xfId="0" applyFont="1" applyAlignment="1">
      <alignment horizontal="center" vertical="center"/>
    </xf>
    <xf numFmtId="0" fontId="0" fillId="0" borderId="27" xfId="0" applyBorder="1" applyAlignment="1">
      <alignment horizontal="center" vertical="center" wrapText="1"/>
    </xf>
    <xf numFmtId="0" fontId="0" fillId="0" borderId="29" xfId="0" applyBorder="1" applyAlignment="1">
      <alignment horizontal="center" vertical="center"/>
    </xf>
    <xf numFmtId="38" fontId="23" fillId="0" borderId="28" xfId="34" applyFont="1" applyBorder="1" applyAlignment="1">
      <alignment horizontal="right" vertical="center"/>
    </xf>
    <xf numFmtId="38" fontId="23" fillId="0" borderId="30" xfId="34" applyFont="1" applyBorder="1" applyAlignment="1">
      <alignment horizontal="right" vertical="center"/>
    </xf>
    <xf numFmtId="58" fontId="23" fillId="0" borderId="25" xfId="0" applyNumberFormat="1" applyFont="1" applyBorder="1" applyAlignment="1">
      <alignment horizontal="center" vertical="center"/>
    </xf>
    <xf numFmtId="58" fontId="23" fillId="0" borderId="26" xfId="0" applyNumberFormat="1" applyFont="1" applyBorder="1" applyAlignment="1">
      <alignment horizontal="center" vertical="center"/>
    </xf>
    <xf numFmtId="38" fontId="0" fillId="0" borderId="0" xfId="0" applyNumberFormat="1" applyFont="1" applyFill="1" applyBorder="1" applyAlignment="1">
      <alignment horizontal="right" vertical="center"/>
    </xf>
    <xf numFmtId="0" fontId="27" fillId="0" borderId="0" xfId="0" applyFont="1" applyAlignment="1">
      <alignment horizontal="center" vertical="center"/>
    </xf>
    <xf numFmtId="0" fontId="8" fillId="0" borderId="21" xfId="0" applyFont="1" applyBorder="1" applyAlignment="1">
      <alignment horizontal="center" vertical="center"/>
    </xf>
    <xf numFmtId="0" fontId="34" fillId="0" borderId="14" xfId="0" applyFont="1" applyBorder="1" applyAlignment="1">
      <alignment horizontal="center" vertical="center" wrapText="1"/>
    </xf>
    <xf numFmtId="49" fontId="29" fillId="0" borderId="17" xfId="0" applyNumberFormat="1" applyFont="1" applyBorder="1" applyAlignment="1">
      <alignment horizontal="left" vertical="center" shrinkToFit="1"/>
    </xf>
    <xf numFmtId="49" fontId="29" fillId="0" borderId="18" xfId="0" applyNumberFormat="1" applyFont="1" applyBorder="1" applyAlignment="1">
      <alignment horizontal="left" vertical="center" shrinkToFit="1"/>
    </xf>
    <xf numFmtId="49" fontId="29" fillId="0" borderId="19" xfId="0" applyNumberFormat="1" applyFont="1" applyBorder="1" applyAlignment="1">
      <alignment horizontal="left" vertical="center" shrinkToFi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9" fillId="25" borderId="25" xfId="0" applyFont="1" applyFill="1" applyBorder="1" applyAlignment="1">
      <alignment horizontal="center" vertical="center"/>
    </xf>
    <xf numFmtId="0" fontId="29" fillId="25" borderId="26" xfId="0" applyFont="1" applyFill="1" applyBorder="1" applyAlignment="1">
      <alignment horizontal="center" vertical="center"/>
    </xf>
    <xf numFmtId="0" fontId="33" fillId="0" borderId="35" xfId="0" applyFont="1" applyBorder="1" applyAlignment="1">
      <alignment horizontal="center" vertical="center"/>
    </xf>
    <xf numFmtId="38" fontId="8" fillId="0" borderId="31" xfId="34" applyFont="1" applyBorder="1" applyAlignment="1">
      <alignment horizontal="center" vertical="center"/>
    </xf>
    <xf numFmtId="38" fontId="8" fillId="0" borderId="0" xfId="34" applyFont="1" applyAlignment="1">
      <alignment horizontal="center" vertical="center"/>
    </xf>
    <xf numFmtId="0" fontId="29" fillId="26" borderId="25" xfId="0" applyFont="1" applyFill="1" applyBorder="1" applyAlignment="1">
      <alignment horizontal="center" vertical="center"/>
    </xf>
    <xf numFmtId="0" fontId="29" fillId="26" borderId="26" xfId="0" applyFont="1" applyFill="1" applyBorder="1" applyAlignment="1">
      <alignment horizontal="center" vertical="center"/>
    </xf>
    <xf numFmtId="38" fontId="8" fillId="0" borderId="0" xfId="34" applyFont="1" applyBorder="1" applyAlignment="1">
      <alignment horizontal="center" vertical="center"/>
    </xf>
    <xf numFmtId="0" fontId="8" fillId="0" borderId="27" xfId="0" applyFont="1" applyBorder="1" applyAlignment="1">
      <alignment horizontal="center" vertical="center" wrapText="1"/>
    </xf>
    <xf numFmtId="0" fontId="8" fillId="0" borderId="29" xfId="0" applyFont="1" applyBorder="1" applyAlignment="1">
      <alignment horizontal="center"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3"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3" xfId="35" xr:uid="{00000000-0005-0000-0000-000022000000}"/>
    <cellStyle name="桁区切り 4" xfId="55" xr:uid="{00000000-0005-0000-0000-000023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6" xr:uid="{00000000-0005-0000-0000-00002B000000}"/>
    <cellStyle name="入力" xfId="43" builtinId="20" customBuiltin="1"/>
    <cellStyle name="標準" xfId="0" builtinId="0"/>
    <cellStyle name="標準 4" xfId="56" xr:uid="{00000000-0005-0000-0000-00002E000000}"/>
    <cellStyle name="良い" xfId="44" builtinId="26" customBuiltin="1"/>
    <cellStyle name="湪" xfId="45" xr:uid="{00000000-0005-0000-0000-000030000000}"/>
    <cellStyle name="湪_２３入札用電力消費量内訳書" xfId="47" xr:uid="{00000000-0005-0000-0000-000031000000}"/>
    <cellStyle name="湪_Book1" xfId="48" xr:uid="{00000000-0005-0000-0000-000032000000}"/>
    <cellStyle name="湪_請求書データ2204" xfId="49" xr:uid="{00000000-0005-0000-0000-000033000000}"/>
    <cellStyle name="湪_請求書データ2205" xfId="50" xr:uid="{00000000-0005-0000-0000-000034000000}"/>
    <cellStyle name="湪_請求書データ2206" xfId="51" xr:uid="{00000000-0005-0000-0000-000035000000}"/>
    <cellStyle name="湪_請求書データ2207" xfId="52" xr:uid="{00000000-0005-0000-0000-000036000000}"/>
    <cellStyle name="湪_請求書データ2208" xfId="53" xr:uid="{00000000-0005-0000-0000-000037000000}"/>
    <cellStyle name="湪_請求書データ2209" xfId="54" xr:uid="{00000000-0005-0000-0000-000038000000}"/>
  </cellStyles>
  <dxfs count="0"/>
  <tableStyles count="0" defaultTableStyle="TableStyleMedium9" defaultPivotStyle="PivotStyleLight16"/>
  <colors>
    <mruColors>
      <color rgb="FF99FF66"/>
      <color rgb="FFCCFF99"/>
      <color rgb="FF659A2A"/>
      <color rgb="FFF276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10</xdr:col>
      <xdr:colOff>1162050</xdr:colOff>
      <xdr:row>3</xdr:row>
      <xdr:rowOff>247650</xdr:rowOff>
    </xdr:from>
    <xdr:to>
      <xdr:col>11</xdr:col>
      <xdr:colOff>114300</xdr:colOff>
      <xdr:row>5</xdr:row>
      <xdr:rowOff>0</xdr:rowOff>
    </xdr:to>
    <xdr:sp macro="" textlink="">
      <xdr:nvSpPr>
        <xdr:cNvPr id="2" name="楕円 1">
          <a:extLst>
            <a:ext uri="{FF2B5EF4-FFF2-40B4-BE49-F238E27FC236}">
              <a16:creationId xmlns:a16="http://schemas.microsoft.com/office/drawing/2014/main" id="{68B665B4-8C0E-56F5-A4D7-2830ADCB601B}"/>
            </a:ext>
          </a:extLst>
        </xdr:cNvPr>
        <xdr:cNvSpPr/>
      </xdr:nvSpPr>
      <xdr:spPr>
        <a:xfrm>
          <a:off x="10896600" y="1000125"/>
          <a:ext cx="523875" cy="2857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161925</xdr:colOff>
      <xdr:row>4</xdr:row>
      <xdr:rowOff>0</xdr:rowOff>
    </xdr:from>
    <xdr:to>
      <xdr:col>11</xdr:col>
      <xdr:colOff>685800</xdr:colOff>
      <xdr:row>5</xdr:row>
      <xdr:rowOff>19050</xdr:rowOff>
    </xdr:to>
    <xdr:sp macro="" textlink="">
      <xdr:nvSpPr>
        <xdr:cNvPr id="2" name="楕円 1">
          <a:extLst>
            <a:ext uri="{FF2B5EF4-FFF2-40B4-BE49-F238E27FC236}">
              <a16:creationId xmlns:a16="http://schemas.microsoft.com/office/drawing/2014/main" id="{31D8A491-9D5E-40E1-B7F4-4E7A5AF62A5F}"/>
            </a:ext>
          </a:extLst>
        </xdr:cNvPr>
        <xdr:cNvSpPr/>
      </xdr:nvSpPr>
      <xdr:spPr>
        <a:xfrm>
          <a:off x="11468100" y="1019175"/>
          <a:ext cx="523875" cy="2857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autoPageBreaks="0"/>
  </sheetPr>
  <dimension ref="B1:O31"/>
  <sheetViews>
    <sheetView showGridLines="0" tabSelected="1" view="pageBreakPreview" zoomScaleNormal="100" zoomScaleSheetLayoutView="100" workbookViewId="0">
      <selection activeCell="E18" sqref="E18"/>
    </sheetView>
  </sheetViews>
  <sheetFormatPr defaultRowHeight="13.5"/>
  <cols>
    <col min="1" max="1" width="2.875" style="15" customWidth="1"/>
    <col min="2" max="2" width="2.375" style="15" customWidth="1"/>
    <col min="3" max="4" width="8" style="15" customWidth="1"/>
    <col min="5" max="5" width="14.25" style="15" customWidth="1"/>
    <col min="6" max="6" width="6.75" style="1" customWidth="1"/>
    <col min="7" max="7" width="25.125" style="15" customWidth="1"/>
    <col min="8" max="8" width="13.125" style="15" customWidth="1"/>
    <col min="9" max="9" width="14" style="15" customWidth="1"/>
    <col min="10" max="10" width="23.125" style="15" customWidth="1"/>
    <col min="11" max="11" width="19.125" style="15" customWidth="1"/>
    <col min="12" max="12" width="22.25" style="15" customWidth="1"/>
    <col min="13" max="13" width="17.75" style="15" customWidth="1"/>
    <col min="14" max="258" width="9" style="15"/>
    <col min="259" max="259" width="2.875" style="15" customWidth="1"/>
    <col min="260" max="260" width="2.375" style="15" customWidth="1"/>
    <col min="261" max="261" width="9.5" style="15" customWidth="1"/>
    <col min="262" max="262" width="8.875" style="15" customWidth="1"/>
    <col min="263" max="263" width="17" style="15" customWidth="1"/>
    <col min="264" max="264" width="6.75" style="15" customWidth="1"/>
    <col min="265" max="265" width="28" style="15" customWidth="1"/>
    <col min="266" max="266" width="11.125" style="15" customWidth="1"/>
    <col min="267" max="267" width="14" style="15" customWidth="1"/>
    <col min="268" max="268" width="25.25" style="15" customWidth="1"/>
    <col min="269" max="269" width="32.125" style="15" customWidth="1"/>
    <col min="270" max="514" width="9" style="15"/>
    <col min="515" max="515" width="2.875" style="15" customWidth="1"/>
    <col min="516" max="516" width="2.375" style="15" customWidth="1"/>
    <col min="517" max="517" width="9.5" style="15" customWidth="1"/>
    <col min="518" max="518" width="8.875" style="15" customWidth="1"/>
    <col min="519" max="519" width="17" style="15" customWidth="1"/>
    <col min="520" max="520" width="6.75" style="15" customWidth="1"/>
    <col min="521" max="521" width="28" style="15" customWidth="1"/>
    <col min="522" max="522" width="11.125" style="15" customWidth="1"/>
    <col min="523" max="523" width="14" style="15" customWidth="1"/>
    <col min="524" max="524" width="25.25" style="15" customWidth="1"/>
    <col min="525" max="525" width="32.125" style="15" customWidth="1"/>
    <col min="526" max="770" width="9" style="15"/>
    <col min="771" max="771" width="2.875" style="15" customWidth="1"/>
    <col min="772" max="772" width="2.375" style="15" customWidth="1"/>
    <col min="773" max="773" width="9.5" style="15" customWidth="1"/>
    <col min="774" max="774" width="8.875" style="15" customWidth="1"/>
    <col min="775" max="775" width="17" style="15" customWidth="1"/>
    <col min="776" max="776" width="6.75" style="15" customWidth="1"/>
    <col min="777" max="777" width="28" style="15" customWidth="1"/>
    <col min="778" max="778" width="11.125" style="15" customWidth="1"/>
    <col min="779" max="779" width="14" style="15" customWidth="1"/>
    <col min="780" max="780" width="25.25" style="15" customWidth="1"/>
    <col min="781" max="781" width="32.125" style="15" customWidth="1"/>
    <col min="782" max="1026" width="9" style="15"/>
    <col min="1027" max="1027" width="2.875" style="15" customWidth="1"/>
    <col min="1028" max="1028" width="2.375" style="15" customWidth="1"/>
    <col min="1029" max="1029" width="9.5" style="15" customWidth="1"/>
    <col min="1030" max="1030" width="8.875" style="15" customWidth="1"/>
    <col min="1031" max="1031" width="17" style="15" customWidth="1"/>
    <col min="1032" max="1032" width="6.75" style="15" customWidth="1"/>
    <col min="1033" max="1033" width="28" style="15" customWidth="1"/>
    <col min="1034" max="1034" width="11.125" style="15" customWidth="1"/>
    <col min="1035" max="1035" width="14" style="15" customWidth="1"/>
    <col min="1036" max="1036" width="25.25" style="15" customWidth="1"/>
    <col min="1037" max="1037" width="32.125" style="15" customWidth="1"/>
    <col min="1038" max="1282" width="9" style="15"/>
    <col min="1283" max="1283" width="2.875" style="15" customWidth="1"/>
    <col min="1284" max="1284" width="2.375" style="15" customWidth="1"/>
    <col min="1285" max="1285" width="9.5" style="15" customWidth="1"/>
    <col min="1286" max="1286" width="8.875" style="15" customWidth="1"/>
    <col min="1287" max="1287" width="17" style="15" customWidth="1"/>
    <col min="1288" max="1288" width="6.75" style="15" customWidth="1"/>
    <col min="1289" max="1289" width="28" style="15" customWidth="1"/>
    <col min="1290" max="1290" width="11.125" style="15" customWidth="1"/>
    <col min="1291" max="1291" width="14" style="15" customWidth="1"/>
    <col min="1292" max="1292" width="25.25" style="15" customWidth="1"/>
    <col min="1293" max="1293" width="32.125" style="15" customWidth="1"/>
    <col min="1294" max="1538" width="9" style="15"/>
    <col min="1539" max="1539" width="2.875" style="15" customWidth="1"/>
    <col min="1540" max="1540" width="2.375" style="15" customWidth="1"/>
    <col min="1541" max="1541" width="9.5" style="15" customWidth="1"/>
    <col min="1542" max="1542" width="8.875" style="15" customWidth="1"/>
    <col min="1543" max="1543" width="17" style="15" customWidth="1"/>
    <col min="1544" max="1544" width="6.75" style="15" customWidth="1"/>
    <col min="1545" max="1545" width="28" style="15" customWidth="1"/>
    <col min="1546" max="1546" width="11.125" style="15" customWidth="1"/>
    <col min="1547" max="1547" width="14" style="15" customWidth="1"/>
    <col min="1548" max="1548" width="25.25" style="15" customWidth="1"/>
    <col min="1549" max="1549" width="32.125" style="15" customWidth="1"/>
    <col min="1550" max="1794" width="9" style="15"/>
    <col min="1795" max="1795" width="2.875" style="15" customWidth="1"/>
    <col min="1796" max="1796" width="2.375" style="15" customWidth="1"/>
    <col min="1797" max="1797" width="9.5" style="15" customWidth="1"/>
    <col min="1798" max="1798" width="8.875" style="15" customWidth="1"/>
    <col min="1799" max="1799" width="17" style="15" customWidth="1"/>
    <col min="1800" max="1800" width="6.75" style="15" customWidth="1"/>
    <col min="1801" max="1801" width="28" style="15" customWidth="1"/>
    <col min="1802" max="1802" width="11.125" style="15" customWidth="1"/>
    <col min="1803" max="1803" width="14" style="15" customWidth="1"/>
    <col min="1804" max="1804" width="25.25" style="15" customWidth="1"/>
    <col min="1805" max="1805" width="32.125" style="15" customWidth="1"/>
    <col min="1806" max="2050" width="9" style="15"/>
    <col min="2051" max="2051" width="2.875" style="15" customWidth="1"/>
    <col min="2052" max="2052" width="2.375" style="15" customWidth="1"/>
    <col min="2053" max="2053" width="9.5" style="15" customWidth="1"/>
    <col min="2054" max="2054" width="8.875" style="15" customWidth="1"/>
    <col min="2055" max="2055" width="17" style="15" customWidth="1"/>
    <col min="2056" max="2056" width="6.75" style="15" customWidth="1"/>
    <col min="2057" max="2057" width="28" style="15" customWidth="1"/>
    <col min="2058" max="2058" width="11.125" style="15" customWidth="1"/>
    <col min="2059" max="2059" width="14" style="15" customWidth="1"/>
    <col min="2060" max="2060" width="25.25" style="15" customWidth="1"/>
    <col min="2061" max="2061" width="32.125" style="15" customWidth="1"/>
    <col min="2062" max="2306" width="9" style="15"/>
    <col min="2307" max="2307" width="2.875" style="15" customWidth="1"/>
    <col min="2308" max="2308" width="2.375" style="15" customWidth="1"/>
    <col min="2309" max="2309" width="9.5" style="15" customWidth="1"/>
    <col min="2310" max="2310" width="8.875" style="15" customWidth="1"/>
    <col min="2311" max="2311" width="17" style="15" customWidth="1"/>
    <col min="2312" max="2312" width="6.75" style="15" customWidth="1"/>
    <col min="2313" max="2313" width="28" style="15" customWidth="1"/>
    <col min="2314" max="2314" width="11.125" style="15" customWidth="1"/>
    <col min="2315" max="2315" width="14" style="15" customWidth="1"/>
    <col min="2316" max="2316" width="25.25" style="15" customWidth="1"/>
    <col min="2317" max="2317" width="32.125" style="15" customWidth="1"/>
    <col min="2318" max="2562" width="9" style="15"/>
    <col min="2563" max="2563" width="2.875" style="15" customWidth="1"/>
    <col min="2564" max="2564" width="2.375" style="15" customWidth="1"/>
    <col min="2565" max="2565" width="9.5" style="15" customWidth="1"/>
    <col min="2566" max="2566" width="8.875" style="15" customWidth="1"/>
    <col min="2567" max="2567" width="17" style="15" customWidth="1"/>
    <col min="2568" max="2568" width="6.75" style="15" customWidth="1"/>
    <col min="2569" max="2569" width="28" style="15" customWidth="1"/>
    <col min="2570" max="2570" width="11.125" style="15" customWidth="1"/>
    <col min="2571" max="2571" width="14" style="15" customWidth="1"/>
    <col min="2572" max="2572" width="25.25" style="15" customWidth="1"/>
    <col min="2573" max="2573" width="32.125" style="15" customWidth="1"/>
    <col min="2574" max="2818" width="9" style="15"/>
    <col min="2819" max="2819" width="2.875" style="15" customWidth="1"/>
    <col min="2820" max="2820" width="2.375" style="15" customWidth="1"/>
    <col min="2821" max="2821" width="9.5" style="15" customWidth="1"/>
    <col min="2822" max="2822" width="8.875" style="15" customWidth="1"/>
    <col min="2823" max="2823" width="17" style="15" customWidth="1"/>
    <col min="2824" max="2824" width="6.75" style="15" customWidth="1"/>
    <col min="2825" max="2825" width="28" style="15" customWidth="1"/>
    <col min="2826" max="2826" width="11.125" style="15" customWidth="1"/>
    <col min="2827" max="2827" width="14" style="15" customWidth="1"/>
    <col min="2828" max="2828" width="25.25" style="15" customWidth="1"/>
    <col min="2829" max="2829" width="32.125" style="15" customWidth="1"/>
    <col min="2830" max="3074" width="9" style="15"/>
    <col min="3075" max="3075" width="2.875" style="15" customWidth="1"/>
    <col min="3076" max="3076" width="2.375" style="15" customWidth="1"/>
    <col min="3077" max="3077" width="9.5" style="15" customWidth="1"/>
    <col min="3078" max="3078" width="8.875" style="15" customWidth="1"/>
    <col min="3079" max="3079" width="17" style="15" customWidth="1"/>
    <col min="3080" max="3080" width="6.75" style="15" customWidth="1"/>
    <col min="3081" max="3081" width="28" style="15" customWidth="1"/>
    <col min="3082" max="3082" width="11.125" style="15" customWidth="1"/>
    <col min="3083" max="3083" width="14" style="15" customWidth="1"/>
    <col min="3084" max="3084" width="25.25" style="15" customWidth="1"/>
    <col min="3085" max="3085" width="32.125" style="15" customWidth="1"/>
    <col min="3086" max="3330" width="9" style="15"/>
    <col min="3331" max="3331" width="2.875" style="15" customWidth="1"/>
    <col min="3332" max="3332" width="2.375" style="15" customWidth="1"/>
    <col min="3333" max="3333" width="9.5" style="15" customWidth="1"/>
    <col min="3334" max="3334" width="8.875" style="15" customWidth="1"/>
    <col min="3335" max="3335" width="17" style="15" customWidth="1"/>
    <col min="3336" max="3336" width="6.75" style="15" customWidth="1"/>
    <col min="3337" max="3337" width="28" style="15" customWidth="1"/>
    <col min="3338" max="3338" width="11.125" style="15" customWidth="1"/>
    <col min="3339" max="3339" width="14" style="15" customWidth="1"/>
    <col min="3340" max="3340" width="25.25" style="15" customWidth="1"/>
    <col min="3341" max="3341" width="32.125" style="15" customWidth="1"/>
    <col min="3342" max="3586" width="9" style="15"/>
    <col min="3587" max="3587" width="2.875" style="15" customWidth="1"/>
    <col min="3588" max="3588" width="2.375" style="15" customWidth="1"/>
    <col min="3589" max="3589" width="9.5" style="15" customWidth="1"/>
    <col min="3590" max="3590" width="8.875" style="15" customWidth="1"/>
    <col min="3591" max="3591" width="17" style="15" customWidth="1"/>
    <col min="3592" max="3592" width="6.75" style="15" customWidth="1"/>
    <col min="3593" max="3593" width="28" style="15" customWidth="1"/>
    <col min="3594" max="3594" width="11.125" style="15" customWidth="1"/>
    <col min="3595" max="3595" width="14" style="15" customWidth="1"/>
    <col min="3596" max="3596" width="25.25" style="15" customWidth="1"/>
    <col min="3597" max="3597" width="32.125" style="15" customWidth="1"/>
    <col min="3598" max="3842" width="9" style="15"/>
    <col min="3843" max="3843" width="2.875" style="15" customWidth="1"/>
    <col min="3844" max="3844" width="2.375" style="15" customWidth="1"/>
    <col min="3845" max="3845" width="9.5" style="15" customWidth="1"/>
    <col min="3846" max="3846" width="8.875" style="15" customWidth="1"/>
    <col min="3847" max="3847" width="17" style="15" customWidth="1"/>
    <col min="3848" max="3848" width="6.75" style="15" customWidth="1"/>
    <col min="3849" max="3849" width="28" style="15" customWidth="1"/>
    <col min="3850" max="3850" width="11.125" style="15" customWidth="1"/>
    <col min="3851" max="3851" width="14" style="15" customWidth="1"/>
    <col min="3852" max="3852" width="25.25" style="15" customWidth="1"/>
    <col min="3853" max="3853" width="32.125" style="15" customWidth="1"/>
    <col min="3854" max="4098" width="9" style="15"/>
    <col min="4099" max="4099" width="2.875" style="15" customWidth="1"/>
    <col min="4100" max="4100" width="2.375" style="15" customWidth="1"/>
    <col min="4101" max="4101" width="9.5" style="15" customWidth="1"/>
    <col min="4102" max="4102" width="8.875" style="15" customWidth="1"/>
    <col min="4103" max="4103" width="17" style="15" customWidth="1"/>
    <col min="4104" max="4104" width="6.75" style="15" customWidth="1"/>
    <col min="4105" max="4105" width="28" style="15" customWidth="1"/>
    <col min="4106" max="4106" width="11.125" style="15" customWidth="1"/>
    <col min="4107" max="4107" width="14" style="15" customWidth="1"/>
    <col min="4108" max="4108" width="25.25" style="15" customWidth="1"/>
    <col min="4109" max="4109" width="32.125" style="15" customWidth="1"/>
    <col min="4110" max="4354" width="9" style="15"/>
    <col min="4355" max="4355" width="2.875" style="15" customWidth="1"/>
    <col min="4356" max="4356" width="2.375" style="15" customWidth="1"/>
    <col min="4357" max="4357" width="9.5" style="15" customWidth="1"/>
    <col min="4358" max="4358" width="8.875" style="15" customWidth="1"/>
    <col min="4359" max="4359" width="17" style="15" customWidth="1"/>
    <col min="4360" max="4360" width="6.75" style="15" customWidth="1"/>
    <col min="4361" max="4361" width="28" style="15" customWidth="1"/>
    <col min="4362" max="4362" width="11.125" style="15" customWidth="1"/>
    <col min="4363" max="4363" width="14" style="15" customWidth="1"/>
    <col min="4364" max="4364" width="25.25" style="15" customWidth="1"/>
    <col min="4365" max="4365" width="32.125" style="15" customWidth="1"/>
    <col min="4366" max="4610" width="9" style="15"/>
    <col min="4611" max="4611" width="2.875" style="15" customWidth="1"/>
    <col min="4612" max="4612" width="2.375" style="15" customWidth="1"/>
    <col min="4613" max="4613" width="9.5" style="15" customWidth="1"/>
    <col min="4614" max="4614" width="8.875" style="15" customWidth="1"/>
    <col min="4615" max="4615" width="17" style="15" customWidth="1"/>
    <col min="4616" max="4616" width="6.75" style="15" customWidth="1"/>
    <col min="4617" max="4617" width="28" style="15" customWidth="1"/>
    <col min="4618" max="4618" width="11.125" style="15" customWidth="1"/>
    <col min="4619" max="4619" width="14" style="15" customWidth="1"/>
    <col min="4620" max="4620" width="25.25" style="15" customWidth="1"/>
    <col min="4621" max="4621" width="32.125" style="15" customWidth="1"/>
    <col min="4622" max="4866" width="9" style="15"/>
    <col min="4867" max="4867" width="2.875" style="15" customWidth="1"/>
    <col min="4868" max="4868" width="2.375" style="15" customWidth="1"/>
    <col min="4869" max="4869" width="9.5" style="15" customWidth="1"/>
    <col min="4870" max="4870" width="8.875" style="15" customWidth="1"/>
    <col min="4871" max="4871" width="17" style="15" customWidth="1"/>
    <col min="4872" max="4872" width="6.75" style="15" customWidth="1"/>
    <col min="4873" max="4873" width="28" style="15" customWidth="1"/>
    <col min="4874" max="4874" width="11.125" style="15" customWidth="1"/>
    <col min="4875" max="4875" width="14" style="15" customWidth="1"/>
    <col min="4876" max="4876" width="25.25" style="15" customWidth="1"/>
    <col min="4877" max="4877" width="32.125" style="15" customWidth="1"/>
    <col min="4878" max="5122" width="9" style="15"/>
    <col min="5123" max="5123" width="2.875" style="15" customWidth="1"/>
    <col min="5124" max="5124" width="2.375" style="15" customWidth="1"/>
    <col min="5125" max="5125" width="9.5" style="15" customWidth="1"/>
    <col min="5126" max="5126" width="8.875" style="15" customWidth="1"/>
    <col min="5127" max="5127" width="17" style="15" customWidth="1"/>
    <col min="5128" max="5128" width="6.75" style="15" customWidth="1"/>
    <col min="5129" max="5129" width="28" style="15" customWidth="1"/>
    <col min="5130" max="5130" width="11.125" style="15" customWidth="1"/>
    <col min="5131" max="5131" width="14" style="15" customWidth="1"/>
    <col min="5132" max="5132" width="25.25" style="15" customWidth="1"/>
    <col min="5133" max="5133" width="32.125" style="15" customWidth="1"/>
    <col min="5134" max="5378" width="9" style="15"/>
    <col min="5379" max="5379" width="2.875" style="15" customWidth="1"/>
    <col min="5380" max="5380" width="2.375" style="15" customWidth="1"/>
    <col min="5381" max="5381" width="9.5" style="15" customWidth="1"/>
    <col min="5382" max="5382" width="8.875" style="15" customWidth="1"/>
    <col min="5383" max="5383" width="17" style="15" customWidth="1"/>
    <col min="5384" max="5384" width="6.75" style="15" customWidth="1"/>
    <col min="5385" max="5385" width="28" style="15" customWidth="1"/>
    <col min="5386" max="5386" width="11.125" style="15" customWidth="1"/>
    <col min="5387" max="5387" width="14" style="15" customWidth="1"/>
    <col min="5388" max="5388" width="25.25" style="15" customWidth="1"/>
    <col min="5389" max="5389" width="32.125" style="15" customWidth="1"/>
    <col min="5390" max="5634" width="9" style="15"/>
    <col min="5635" max="5635" width="2.875" style="15" customWidth="1"/>
    <col min="5636" max="5636" width="2.375" style="15" customWidth="1"/>
    <col min="5637" max="5637" width="9.5" style="15" customWidth="1"/>
    <col min="5638" max="5638" width="8.875" style="15" customWidth="1"/>
    <col min="5639" max="5639" width="17" style="15" customWidth="1"/>
    <col min="5640" max="5640" width="6.75" style="15" customWidth="1"/>
    <col min="5641" max="5641" width="28" style="15" customWidth="1"/>
    <col min="5642" max="5642" width="11.125" style="15" customWidth="1"/>
    <col min="5643" max="5643" width="14" style="15" customWidth="1"/>
    <col min="5644" max="5644" width="25.25" style="15" customWidth="1"/>
    <col min="5645" max="5645" width="32.125" style="15" customWidth="1"/>
    <col min="5646" max="5890" width="9" style="15"/>
    <col min="5891" max="5891" width="2.875" style="15" customWidth="1"/>
    <col min="5892" max="5892" width="2.375" style="15" customWidth="1"/>
    <col min="5893" max="5893" width="9.5" style="15" customWidth="1"/>
    <col min="5894" max="5894" width="8.875" style="15" customWidth="1"/>
    <col min="5895" max="5895" width="17" style="15" customWidth="1"/>
    <col min="5896" max="5896" width="6.75" style="15" customWidth="1"/>
    <col min="5897" max="5897" width="28" style="15" customWidth="1"/>
    <col min="5898" max="5898" width="11.125" style="15" customWidth="1"/>
    <col min="5899" max="5899" width="14" style="15" customWidth="1"/>
    <col min="5900" max="5900" width="25.25" style="15" customWidth="1"/>
    <col min="5901" max="5901" width="32.125" style="15" customWidth="1"/>
    <col min="5902" max="6146" width="9" style="15"/>
    <col min="6147" max="6147" width="2.875" style="15" customWidth="1"/>
    <col min="6148" max="6148" width="2.375" style="15" customWidth="1"/>
    <col min="6149" max="6149" width="9.5" style="15" customWidth="1"/>
    <col min="6150" max="6150" width="8.875" style="15" customWidth="1"/>
    <col min="6151" max="6151" width="17" style="15" customWidth="1"/>
    <col min="6152" max="6152" width="6.75" style="15" customWidth="1"/>
    <col min="6153" max="6153" width="28" style="15" customWidth="1"/>
    <col min="6154" max="6154" width="11.125" style="15" customWidth="1"/>
    <col min="6155" max="6155" width="14" style="15" customWidth="1"/>
    <col min="6156" max="6156" width="25.25" style="15" customWidth="1"/>
    <col min="6157" max="6157" width="32.125" style="15" customWidth="1"/>
    <col min="6158" max="6402" width="9" style="15"/>
    <col min="6403" max="6403" width="2.875" style="15" customWidth="1"/>
    <col min="6404" max="6404" width="2.375" style="15" customWidth="1"/>
    <col min="6405" max="6405" width="9.5" style="15" customWidth="1"/>
    <col min="6406" max="6406" width="8.875" style="15" customWidth="1"/>
    <col min="6407" max="6407" width="17" style="15" customWidth="1"/>
    <col min="6408" max="6408" width="6.75" style="15" customWidth="1"/>
    <col min="6409" max="6409" width="28" style="15" customWidth="1"/>
    <col min="6410" max="6410" width="11.125" style="15" customWidth="1"/>
    <col min="6411" max="6411" width="14" style="15" customWidth="1"/>
    <col min="6412" max="6412" width="25.25" style="15" customWidth="1"/>
    <col min="6413" max="6413" width="32.125" style="15" customWidth="1"/>
    <col min="6414" max="6658" width="9" style="15"/>
    <col min="6659" max="6659" width="2.875" style="15" customWidth="1"/>
    <col min="6660" max="6660" width="2.375" style="15" customWidth="1"/>
    <col min="6661" max="6661" width="9.5" style="15" customWidth="1"/>
    <col min="6662" max="6662" width="8.875" style="15" customWidth="1"/>
    <col min="6663" max="6663" width="17" style="15" customWidth="1"/>
    <col min="6664" max="6664" width="6.75" style="15" customWidth="1"/>
    <col min="6665" max="6665" width="28" style="15" customWidth="1"/>
    <col min="6666" max="6666" width="11.125" style="15" customWidth="1"/>
    <col min="6667" max="6667" width="14" style="15" customWidth="1"/>
    <col min="6668" max="6668" width="25.25" style="15" customWidth="1"/>
    <col min="6669" max="6669" width="32.125" style="15" customWidth="1"/>
    <col min="6670" max="6914" width="9" style="15"/>
    <col min="6915" max="6915" width="2.875" style="15" customWidth="1"/>
    <col min="6916" max="6916" width="2.375" style="15" customWidth="1"/>
    <col min="6917" max="6917" width="9.5" style="15" customWidth="1"/>
    <col min="6918" max="6918" width="8.875" style="15" customWidth="1"/>
    <col min="6919" max="6919" width="17" style="15" customWidth="1"/>
    <col min="6920" max="6920" width="6.75" style="15" customWidth="1"/>
    <col min="6921" max="6921" width="28" style="15" customWidth="1"/>
    <col min="6922" max="6922" width="11.125" style="15" customWidth="1"/>
    <col min="6923" max="6923" width="14" style="15" customWidth="1"/>
    <col min="6924" max="6924" width="25.25" style="15" customWidth="1"/>
    <col min="6925" max="6925" width="32.125" style="15" customWidth="1"/>
    <col min="6926" max="7170" width="9" style="15"/>
    <col min="7171" max="7171" width="2.875" style="15" customWidth="1"/>
    <col min="7172" max="7172" width="2.375" style="15" customWidth="1"/>
    <col min="7173" max="7173" width="9.5" style="15" customWidth="1"/>
    <col min="7174" max="7174" width="8.875" style="15" customWidth="1"/>
    <col min="7175" max="7175" width="17" style="15" customWidth="1"/>
    <col min="7176" max="7176" width="6.75" style="15" customWidth="1"/>
    <col min="7177" max="7177" width="28" style="15" customWidth="1"/>
    <col min="7178" max="7178" width="11.125" style="15" customWidth="1"/>
    <col min="7179" max="7179" width="14" style="15" customWidth="1"/>
    <col min="7180" max="7180" width="25.25" style="15" customWidth="1"/>
    <col min="7181" max="7181" width="32.125" style="15" customWidth="1"/>
    <col min="7182" max="7426" width="9" style="15"/>
    <col min="7427" max="7427" width="2.875" style="15" customWidth="1"/>
    <col min="7428" max="7428" width="2.375" style="15" customWidth="1"/>
    <col min="7429" max="7429" width="9.5" style="15" customWidth="1"/>
    <col min="7430" max="7430" width="8.875" style="15" customWidth="1"/>
    <col min="7431" max="7431" width="17" style="15" customWidth="1"/>
    <col min="7432" max="7432" width="6.75" style="15" customWidth="1"/>
    <col min="7433" max="7433" width="28" style="15" customWidth="1"/>
    <col min="7434" max="7434" width="11.125" style="15" customWidth="1"/>
    <col min="7435" max="7435" width="14" style="15" customWidth="1"/>
    <col min="7436" max="7436" width="25.25" style="15" customWidth="1"/>
    <col min="7437" max="7437" width="32.125" style="15" customWidth="1"/>
    <col min="7438" max="7682" width="9" style="15"/>
    <col min="7683" max="7683" width="2.875" style="15" customWidth="1"/>
    <col min="7684" max="7684" width="2.375" style="15" customWidth="1"/>
    <col min="7685" max="7685" width="9.5" style="15" customWidth="1"/>
    <col min="7686" max="7686" width="8.875" style="15" customWidth="1"/>
    <col min="7687" max="7687" width="17" style="15" customWidth="1"/>
    <col min="7688" max="7688" width="6.75" style="15" customWidth="1"/>
    <col min="7689" max="7689" width="28" style="15" customWidth="1"/>
    <col min="7690" max="7690" width="11.125" style="15" customWidth="1"/>
    <col min="7691" max="7691" width="14" style="15" customWidth="1"/>
    <col min="7692" max="7692" width="25.25" style="15" customWidth="1"/>
    <col min="7693" max="7693" width="32.125" style="15" customWidth="1"/>
    <col min="7694" max="7938" width="9" style="15"/>
    <col min="7939" max="7939" width="2.875" style="15" customWidth="1"/>
    <col min="7940" max="7940" width="2.375" style="15" customWidth="1"/>
    <col min="7941" max="7941" width="9.5" style="15" customWidth="1"/>
    <col min="7942" max="7942" width="8.875" style="15" customWidth="1"/>
    <col min="7943" max="7943" width="17" style="15" customWidth="1"/>
    <col min="7944" max="7944" width="6.75" style="15" customWidth="1"/>
    <col min="7945" max="7945" width="28" style="15" customWidth="1"/>
    <col min="7946" max="7946" width="11.125" style="15" customWidth="1"/>
    <col min="7947" max="7947" width="14" style="15" customWidth="1"/>
    <col min="7948" max="7948" width="25.25" style="15" customWidth="1"/>
    <col min="7949" max="7949" width="32.125" style="15" customWidth="1"/>
    <col min="7950" max="8194" width="9" style="15"/>
    <col min="8195" max="8195" width="2.875" style="15" customWidth="1"/>
    <col min="8196" max="8196" width="2.375" style="15" customWidth="1"/>
    <col min="8197" max="8197" width="9.5" style="15" customWidth="1"/>
    <col min="8198" max="8198" width="8.875" style="15" customWidth="1"/>
    <col min="8199" max="8199" width="17" style="15" customWidth="1"/>
    <col min="8200" max="8200" width="6.75" style="15" customWidth="1"/>
    <col min="8201" max="8201" width="28" style="15" customWidth="1"/>
    <col min="8202" max="8202" width="11.125" style="15" customWidth="1"/>
    <col min="8203" max="8203" width="14" style="15" customWidth="1"/>
    <col min="8204" max="8204" width="25.25" style="15" customWidth="1"/>
    <col min="8205" max="8205" width="32.125" style="15" customWidth="1"/>
    <col min="8206" max="8450" width="9" style="15"/>
    <col min="8451" max="8451" width="2.875" style="15" customWidth="1"/>
    <col min="8452" max="8452" width="2.375" style="15" customWidth="1"/>
    <col min="8453" max="8453" width="9.5" style="15" customWidth="1"/>
    <col min="8454" max="8454" width="8.875" style="15" customWidth="1"/>
    <col min="8455" max="8455" width="17" style="15" customWidth="1"/>
    <col min="8456" max="8456" width="6.75" style="15" customWidth="1"/>
    <col min="8457" max="8457" width="28" style="15" customWidth="1"/>
    <col min="8458" max="8458" width="11.125" style="15" customWidth="1"/>
    <col min="8459" max="8459" width="14" style="15" customWidth="1"/>
    <col min="8460" max="8460" width="25.25" style="15" customWidth="1"/>
    <col min="8461" max="8461" width="32.125" style="15" customWidth="1"/>
    <col min="8462" max="8706" width="9" style="15"/>
    <col min="8707" max="8707" width="2.875" style="15" customWidth="1"/>
    <col min="8708" max="8708" width="2.375" style="15" customWidth="1"/>
    <col min="8709" max="8709" width="9.5" style="15" customWidth="1"/>
    <col min="8710" max="8710" width="8.875" style="15" customWidth="1"/>
    <col min="8711" max="8711" width="17" style="15" customWidth="1"/>
    <col min="8712" max="8712" width="6.75" style="15" customWidth="1"/>
    <col min="8713" max="8713" width="28" style="15" customWidth="1"/>
    <col min="8714" max="8714" width="11.125" style="15" customWidth="1"/>
    <col min="8715" max="8715" width="14" style="15" customWidth="1"/>
    <col min="8716" max="8716" width="25.25" style="15" customWidth="1"/>
    <col min="8717" max="8717" width="32.125" style="15" customWidth="1"/>
    <col min="8718" max="8962" width="9" style="15"/>
    <col min="8963" max="8963" width="2.875" style="15" customWidth="1"/>
    <col min="8964" max="8964" width="2.375" style="15" customWidth="1"/>
    <col min="8965" max="8965" width="9.5" style="15" customWidth="1"/>
    <col min="8966" max="8966" width="8.875" style="15" customWidth="1"/>
    <col min="8967" max="8967" width="17" style="15" customWidth="1"/>
    <col min="8968" max="8968" width="6.75" style="15" customWidth="1"/>
    <col min="8969" max="8969" width="28" style="15" customWidth="1"/>
    <col min="8970" max="8970" width="11.125" style="15" customWidth="1"/>
    <col min="8971" max="8971" width="14" style="15" customWidth="1"/>
    <col min="8972" max="8972" width="25.25" style="15" customWidth="1"/>
    <col min="8973" max="8973" width="32.125" style="15" customWidth="1"/>
    <col min="8974" max="9218" width="9" style="15"/>
    <col min="9219" max="9219" width="2.875" style="15" customWidth="1"/>
    <col min="9220" max="9220" width="2.375" style="15" customWidth="1"/>
    <col min="9221" max="9221" width="9.5" style="15" customWidth="1"/>
    <col min="9222" max="9222" width="8.875" style="15" customWidth="1"/>
    <col min="9223" max="9223" width="17" style="15" customWidth="1"/>
    <col min="9224" max="9224" width="6.75" style="15" customWidth="1"/>
    <col min="9225" max="9225" width="28" style="15" customWidth="1"/>
    <col min="9226" max="9226" width="11.125" style="15" customWidth="1"/>
    <col min="9227" max="9227" width="14" style="15" customWidth="1"/>
    <col min="9228" max="9228" width="25.25" style="15" customWidth="1"/>
    <col min="9229" max="9229" width="32.125" style="15" customWidth="1"/>
    <col min="9230" max="9474" width="9" style="15"/>
    <col min="9475" max="9475" width="2.875" style="15" customWidth="1"/>
    <col min="9476" max="9476" width="2.375" style="15" customWidth="1"/>
    <col min="9477" max="9477" width="9.5" style="15" customWidth="1"/>
    <col min="9478" max="9478" width="8.875" style="15" customWidth="1"/>
    <col min="9479" max="9479" width="17" style="15" customWidth="1"/>
    <col min="9480" max="9480" width="6.75" style="15" customWidth="1"/>
    <col min="9481" max="9481" width="28" style="15" customWidth="1"/>
    <col min="9482" max="9482" width="11.125" style="15" customWidth="1"/>
    <col min="9483" max="9483" width="14" style="15" customWidth="1"/>
    <col min="9484" max="9484" width="25.25" style="15" customWidth="1"/>
    <col min="9485" max="9485" width="32.125" style="15" customWidth="1"/>
    <col min="9486" max="9730" width="9" style="15"/>
    <col min="9731" max="9731" width="2.875" style="15" customWidth="1"/>
    <col min="9732" max="9732" width="2.375" style="15" customWidth="1"/>
    <col min="9733" max="9733" width="9.5" style="15" customWidth="1"/>
    <col min="9734" max="9734" width="8.875" style="15" customWidth="1"/>
    <col min="9735" max="9735" width="17" style="15" customWidth="1"/>
    <col min="9736" max="9736" width="6.75" style="15" customWidth="1"/>
    <col min="9737" max="9737" width="28" style="15" customWidth="1"/>
    <col min="9738" max="9738" width="11.125" style="15" customWidth="1"/>
    <col min="9739" max="9739" width="14" style="15" customWidth="1"/>
    <col min="9740" max="9740" width="25.25" style="15" customWidth="1"/>
    <col min="9741" max="9741" width="32.125" style="15" customWidth="1"/>
    <col min="9742" max="9986" width="9" style="15"/>
    <col min="9987" max="9987" width="2.875" style="15" customWidth="1"/>
    <col min="9988" max="9988" width="2.375" style="15" customWidth="1"/>
    <col min="9989" max="9989" width="9.5" style="15" customWidth="1"/>
    <col min="9990" max="9990" width="8.875" style="15" customWidth="1"/>
    <col min="9991" max="9991" width="17" style="15" customWidth="1"/>
    <col min="9992" max="9992" width="6.75" style="15" customWidth="1"/>
    <col min="9993" max="9993" width="28" style="15" customWidth="1"/>
    <col min="9994" max="9994" width="11.125" style="15" customWidth="1"/>
    <col min="9995" max="9995" width="14" style="15" customWidth="1"/>
    <col min="9996" max="9996" width="25.25" style="15" customWidth="1"/>
    <col min="9997" max="9997" width="32.125" style="15" customWidth="1"/>
    <col min="9998" max="10242" width="9" style="15"/>
    <col min="10243" max="10243" width="2.875" style="15" customWidth="1"/>
    <col min="10244" max="10244" width="2.375" style="15" customWidth="1"/>
    <col min="10245" max="10245" width="9.5" style="15" customWidth="1"/>
    <col min="10246" max="10246" width="8.875" style="15" customWidth="1"/>
    <col min="10247" max="10247" width="17" style="15" customWidth="1"/>
    <col min="10248" max="10248" width="6.75" style="15" customWidth="1"/>
    <col min="10249" max="10249" width="28" style="15" customWidth="1"/>
    <col min="10250" max="10250" width="11.125" style="15" customWidth="1"/>
    <col min="10251" max="10251" width="14" style="15" customWidth="1"/>
    <col min="10252" max="10252" width="25.25" style="15" customWidth="1"/>
    <col min="10253" max="10253" width="32.125" style="15" customWidth="1"/>
    <col min="10254" max="10498" width="9" style="15"/>
    <col min="10499" max="10499" width="2.875" style="15" customWidth="1"/>
    <col min="10500" max="10500" width="2.375" style="15" customWidth="1"/>
    <col min="10501" max="10501" width="9.5" style="15" customWidth="1"/>
    <col min="10502" max="10502" width="8.875" style="15" customWidth="1"/>
    <col min="10503" max="10503" width="17" style="15" customWidth="1"/>
    <col min="10504" max="10504" width="6.75" style="15" customWidth="1"/>
    <col min="10505" max="10505" width="28" style="15" customWidth="1"/>
    <col min="10506" max="10506" width="11.125" style="15" customWidth="1"/>
    <col min="10507" max="10507" width="14" style="15" customWidth="1"/>
    <col min="10508" max="10508" width="25.25" style="15" customWidth="1"/>
    <col min="10509" max="10509" width="32.125" style="15" customWidth="1"/>
    <col min="10510" max="10754" width="9" style="15"/>
    <col min="10755" max="10755" width="2.875" style="15" customWidth="1"/>
    <col min="10756" max="10756" width="2.375" style="15" customWidth="1"/>
    <col min="10757" max="10757" width="9.5" style="15" customWidth="1"/>
    <col min="10758" max="10758" width="8.875" style="15" customWidth="1"/>
    <col min="10759" max="10759" width="17" style="15" customWidth="1"/>
    <col min="10760" max="10760" width="6.75" style="15" customWidth="1"/>
    <col min="10761" max="10761" width="28" style="15" customWidth="1"/>
    <col min="10762" max="10762" width="11.125" style="15" customWidth="1"/>
    <col min="10763" max="10763" width="14" style="15" customWidth="1"/>
    <col min="10764" max="10764" width="25.25" style="15" customWidth="1"/>
    <col min="10765" max="10765" width="32.125" style="15" customWidth="1"/>
    <col min="10766" max="11010" width="9" style="15"/>
    <col min="11011" max="11011" width="2.875" style="15" customWidth="1"/>
    <col min="11012" max="11012" width="2.375" style="15" customWidth="1"/>
    <col min="11013" max="11013" width="9.5" style="15" customWidth="1"/>
    <col min="11014" max="11014" width="8.875" style="15" customWidth="1"/>
    <col min="11015" max="11015" width="17" style="15" customWidth="1"/>
    <col min="11016" max="11016" width="6.75" style="15" customWidth="1"/>
    <col min="11017" max="11017" width="28" style="15" customWidth="1"/>
    <col min="11018" max="11018" width="11.125" style="15" customWidth="1"/>
    <col min="11019" max="11019" width="14" style="15" customWidth="1"/>
    <col min="11020" max="11020" width="25.25" style="15" customWidth="1"/>
    <col min="11021" max="11021" width="32.125" style="15" customWidth="1"/>
    <col min="11022" max="11266" width="9" style="15"/>
    <col min="11267" max="11267" width="2.875" style="15" customWidth="1"/>
    <col min="11268" max="11268" width="2.375" style="15" customWidth="1"/>
    <col min="11269" max="11269" width="9.5" style="15" customWidth="1"/>
    <col min="11270" max="11270" width="8.875" style="15" customWidth="1"/>
    <col min="11271" max="11271" width="17" style="15" customWidth="1"/>
    <col min="11272" max="11272" width="6.75" style="15" customWidth="1"/>
    <col min="11273" max="11273" width="28" style="15" customWidth="1"/>
    <col min="11274" max="11274" width="11.125" style="15" customWidth="1"/>
    <col min="11275" max="11275" width="14" style="15" customWidth="1"/>
    <col min="11276" max="11276" width="25.25" style="15" customWidth="1"/>
    <col min="11277" max="11277" width="32.125" style="15" customWidth="1"/>
    <col min="11278" max="11522" width="9" style="15"/>
    <col min="11523" max="11523" width="2.875" style="15" customWidth="1"/>
    <col min="11524" max="11524" width="2.375" style="15" customWidth="1"/>
    <col min="11525" max="11525" width="9.5" style="15" customWidth="1"/>
    <col min="11526" max="11526" width="8.875" style="15" customWidth="1"/>
    <col min="11527" max="11527" width="17" style="15" customWidth="1"/>
    <col min="11528" max="11528" width="6.75" style="15" customWidth="1"/>
    <col min="11529" max="11529" width="28" style="15" customWidth="1"/>
    <col min="11530" max="11530" width="11.125" style="15" customWidth="1"/>
    <col min="11531" max="11531" width="14" style="15" customWidth="1"/>
    <col min="11532" max="11532" width="25.25" style="15" customWidth="1"/>
    <col min="11533" max="11533" width="32.125" style="15" customWidth="1"/>
    <col min="11534" max="11778" width="9" style="15"/>
    <col min="11779" max="11779" width="2.875" style="15" customWidth="1"/>
    <col min="11780" max="11780" width="2.375" style="15" customWidth="1"/>
    <col min="11781" max="11781" width="9.5" style="15" customWidth="1"/>
    <col min="11782" max="11782" width="8.875" style="15" customWidth="1"/>
    <col min="11783" max="11783" width="17" style="15" customWidth="1"/>
    <col min="11784" max="11784" width="6.75" style="15" customWidth="1"/>
    <col min="11785" max="11785" width="28" style="15" customWidth="1"/>
    <col min="11786" max="11786" width="11.125" style="15" customWidth="1"/>
    <col min="11787" max="11787" width="14" style="15" customWidth="1"/>
    <col min="11788" max="11788" width="25.25" style="15" customWidth="1"/>
    <col min="11789" max="11789" width="32.125" style="15" customWidth="1"/>
    <col min="11790" max="12034" width="9" style="15"/>
    <col min="12035" max="12035" width="2.875" style="15" customWidth="1"/>
    <col min="12036" max="12036" width="2.375" style="15" customWidth="1"/>
    <col min="12037" max="12037" width="9.5" style="15" customWidth="1"/>
    <col min="12038" max="12038" width="8.875" style="15" customWidth="1"/>
    <col min="12039" max="12039" width="17" style="15" customWidth="1"/>
    <col min="12040" max="12040" width="6.75" style="15" customWidth="1"/>
    <col min="12041" max="12041" width="28" style="15" customWidth="1"/>
    <col min="12042" max="12042" width="11.125" style="15" customWidth="1"/>
    <col min="12043" max="12043" width="14" style="15" customWidth="1"/>
    <col min="12044" max="12044" width="25.25" style="15" customWidth="1"/>
    <col min="12045" max="12045" width="32.125" style="15" customWidth="1"/>
    <col min="12046" max="12290" width="9" style="15"/>
    <col min="12291" max="12291" width="2.875" style="15" customWidth="1"/>
    <col min="12292" max="12292" width="2.375" style="15" customWidth="1"/>
    <col min="12293" max="12293" width="9.5" style="15" customWidth="1"/>
    <col min="12294" max="12294" width="8.875" style="15" customWidth="1"/>
    <col min="12295" max="12295" width="17" style="15" customWidth="1"/>
    <col min="12296" max="12296" width="6.75" style="15" customWidth="1"/>
    <col min="12297" max="12297" width="28" style="15" customWidth="1"/>
    <col min="12298" max="12298" width="11.125" style="15" customWidth="1"/>
    <col min="12299" max="12299" width="14" style="15" customWidth="1"/>
    <col min="12300" max="12300" width="25.25" style="15" customWidth="1"/>
    <col min="12301" max="12301" width="32.125" style="15" customWidth="1"/>
    <col min="12302" max="12546" width="9" style="15"/>
    <col min="12547" max="12547" width="2.875" style="15" customWidth="1"/>
    <col min="12548" max="12548" width="2.375" style="15" customWidth="1"/>
    <col min="12549" max="12549" width="9.5" style="15" customWidth="1"/>
    <col min="12550" max="12550" width="8.875" style="15" customWidth="1"/>
    <col min="12551" max="12551" width="17" style="15" customWidth="1"/>
    <col min="12552" max="12552" width="6.75" style="15" customWidth="1"/>
    <col min="12553" max="12553" width="28" style="15" customWidth="1"/>
    <col min="12554" max="12554" width="11.125" style="15" customWidth="1"/>
    <col min="12555" max="12555" width="14" style="15" customWidth="1"/>
    <col min="12556" max="12556" width="25.25" style="15" customWidth="1"/>
    <col min="12557" max="12557" width="32.125" style="15" customWidth="1"/>
    <col min="12558" max="12802" width="9" style="15"/>
    <col min="12803" max="12803" width="2.875" style="15" customWidth="1"/>
    <col min="12804" max="12804" width="2.375" style="15" customWidth="1"/>
    <col min="12805" max="12805" width="9.5" style="15" customWidth="1"/>
    <col min="12806" max="12806" width="8.875" style="15" customWidth="1"/>
    <col min="12807" max="12807" width="17" style="15" customWidth="1"/>
    <col min="12808" max="12808" width="6.75" style="15" customWidth="1"/>
    <col min="12809" max="12809" width="28" style="15" customWidth="1"/>
    <col min="12810" max="12810" width="11.125" style="15" customWidth="1"/>
    <col min="12811" max="12811" width="14" style="15" customWidth="1"/>
    <col min="12812" max="12812" width="25.25" style="15" customWidth="1"/>
    <col min="12813" max="12813" width="32.125" style="15" customWidth="1"/>
    <col min="12814" max="13058" width="9" style="15"/>
    <col min="13059" max="13059" width="2.875" style="15" customWidth="1"/>
    <col min="13060" max="13060" width="2.375" style="15" customWidth="1"/>
    <col min="13061" max="13061" width="9.5" style="15" customWidth="1"/>
    <col min="13062" max="13062" width="8.875" style="15" customWidth="1"/>
    <col min="13063" max="13063" width="17" style="15" customWidth="1"/>
    <col min="13064" max="13064" width="6.75" style="15" customWidth="1"/>
    <col min="13065" max="13065" width="28" style="15" customWidth="1"/>
    <col min="13066" max="13066" width="11.125" style="15" customWidth="1"/>
    <col min="13067" max="13067" width="14" style="15" customWidth="1"/>
    <col min="13068" max="13068" width="25.25" style="15" customWidth="1"/>
    <col min="13069" max="13069" width="32.125" style="15" customWidth="1"/>
    <col min="13070" max="13314" width="9" style="15"/>
    <col min="13315" max="13315" width="2.875" style="15" customWidth="1"/>
    <col min="13316" max="13316" width="2.375" style="15" customWidth="1"/>
    <col min="13317" max="13317" width="9.5" style="15" customWidth="1"/>
    <col min="13318" max="13318" width="8.875" style="15" customWidth="1"/>
    <col min="13319" max="13319" width="17" style="15" customWidth="1"/>
    <col min="13320" max="13320" width="6.75" style="15" customWidth="1"/>
    <col min="13321" max="13321" width="28" style="15" customWidth="1"/>
    <col min="13322" max="13322" width="11.125" style="15" customWidth="1"/>
    <col min="13323" max="13323" width="14" style="15" customWidth="1"/>
    <col min="13324" max="13324" width="25.25" style="15" customWidth="1"/>
    <col min="13325" max="13325" width="32.125" style="15" customWidth="1"/>
    <col min="13326" max="13570" width="9" style="15"/>
    <col min="13571" max="13571" width="2.875" style="15" customWidth="1"/>
    <col min="13572" max="13572" width="2.375" style="15" customWidth="1"/>
    <col min="13573" max="13573" width="9.5" style="15" customWidth="1"/>
    <col min="13574" max="13574" width="8.875" style="15" customWidth="1"/>
    <col min="13575" max="13575" width="17" style="15" customWidth="1"/>
    <col min="13576" max="13576" width="6.75" style="15" customWidth="1"/>
    <col min="13577" max="13577" width="28" style="15" customWidth="1"/>
    <col min="13578" max="13578" width="11.125" style="15" customWidth="1"/>
    <col min="13579" max="13579" width="14" style="15" customWidth="1"/>
    <col min="13580" max="13580" width="25.25" style="15" customWidth="1"/>
    <col min="13581" max="13581" width="32.125" style="15" customWidth="1"/>
    <col min="13582" max="13826" width="9" style="15"/>
    <col min="13827" max="13827" width="2.875" style="15" customWidth="1"/>
    <col min="13828" max="13828" width="2.375" style="15" customWidth="1"/>
    <col min="13829" max="13829" width="9.5" style="15" customWidth="1"/>
    <col min="13830" max="13830" width="8.875" style="15" customWidth="1"/>
    <col min="13831" max="13831" width="17" style="15" customWidth="1"/>
    <col min="13832" max="13832" width="6.75" style="15" customWidth="1"/>
    <col min="13833" max="13833" width="28" style="15" customWidth="1"/>
    <col min="13834" max="13834" width="11.125" style="15" customWidth="1"/>
    <col min="13835" max="13835" width="14" style="15" customWidth="1"/>
    <col min="13836" max="13836" width="25.25" style="15" customWidth="1"/>
    <col min="13837" max="13837" width="32.125" style="15" customWidth="1"/>
    <col min="13838" max="14082" width="9" style="15"/>
    <col min="14083" max="14083" width="2.875" style="15" customWidth="1"/>
    <col min="14084" max="14084" width="2.375" style="15" customWidth="1"/>
    <col min="14085" max="14085" width="9.5" style="15" customWidth="1"/>
    <col min="14086" max="14086" width="8.875" style="15" customWidth="1"/>
    <col min="14087" max="14087" width="17" style="15" customWidth="1"/>
    <col min="14088" max="14088" width="6.75" style="15" customWidth="1"/>
    <col min="14089" max="14089" width="28" style="15" customWidth="1"/>
    <col min="14090" max="14090" width="11.125" style="15" customWidth="1"/>
    <col min="14091" max="14091" width="14" style="15" customWidth="1"/>
    <col min="14092" max="14092" width="25.25" style="15" customWidth="1"/>
    <col min="14093" max="14093" width="32.125" style="15" customWidth="1"/>
    <col min="14094" max="14338" width="9" style="15"/>
    <col min="14339" max="14339" width="2.875" style="15" customWidth="1"/>
    <col min="14340" max="14340" width="2.375" style="15" customWidth="1"/>
    <col min="14341" max="14341" width="9.5" style="15" customWidth="1"/>
    <col min="14342" max="14342" width="8.875" style="15" customWidth="1"/>
    <col min="14343" max="14343" width="17" style="15" customWidth="1"/>
    <col min="14344" max="14344" width="6.75" style="15" customWidth="1"/>
    <col min="14345" max="14345" width="28" style="15" customWidth="1"/>
    <col min="14346" max="14346" width="11.125" style="15" customWidth="1"/>
    <col min="14347" max="14347" width="14" style="15" customWidth="1"/>
    <col min="14348" max="14348" width="25.25" style="15" customWidth="1"/>
    <col min="14349" max="14349" width="32.125" style="15" customWidth="1"/>
    <col min="14350" max="14594" width="9" style="15"/>
    <col min="14595" max="14595" width="2.875" style="15" customWidth="1"/>
    <col min="14596" max="14596" width="2.375" style="15" customWidth="1"/>
    <col min="14597" max="14597" width="9.5" style="15" customWidth="1"/>
    <col min="14598" max="14598" width="8.875" style="15" customWidth="1"/>
    <col min="14599" max="14599" width="17" style="15" customWidth="1"/>
    <col min="14600" max="14600" width="6.75" style="15" customWidth="1"/>
    <col min="14601" max="14601" width="28" style="15" customWidth="1"/>
    <col min="14602" max="14602" width="11.125" style="15" customWidth="1"/>
    <col min="14603" max="14603" width="14" style="15" customWidth="1"/>
    <col min="14604" max="14604" width="25.25" style="15" customWidth="1"/>
    <col min="14605" max="14605" width="32.125" style="15" customWidth="1"/>
    <col min="14606" max="14850" width="9" style="15"/>
    <col min="14851" max="14851" width="2.875" style="15" customWidth="1"/>
    <col min="14852" max="14852" width="2.375" style="15" customWidth="1"/>
    <col min="14853" max="14853" width="9.5" style="15" customWidth="1"/>
    <col min="14854" max="14854" width="8.875" style="15" customWidth="1"/>
    <col min="14855" max="14855" width="17" style="15" customWidth="1"/>
    <col min="14856" max="14856" width="6.75" style="15" customWidth="1"/>
    <col min="14857" max="14857" width="28" style="15" customWidth="1"/>
    <col min="14858" max="14858" width="11.125" style="15" customWidth="1"/>
    <col min="14859" max="14859" width="14" style="15" customWidth="1"/>
    <col min="14860" max="14860" width="25.25" style="15" customWidth="1"/>
    <col min="14861" max="14861" width="32.125" style="15" customWidth="1"/>
    <col min="14862" max="15106" width="9" style="15"/>
    <col min="15107" max="15107" width="2.875" style="15" customWidth="1"/>
    <col min="15108" max="15108" width="2.375" style="15" customWidth="1"/>
    <col min="15109" max="15109" width="9.5" style="15" customWidth="1"/>
    <col min="15110" max="15110" width="8.875" style="15" customWidth="1"/>
    <col min="15111" max="15111" width="17" style="15" customWidth="1"/>
    <col min="15112" max="15112" width="6.75" style="15" customWidth="1"/>
    <col min="15113" max="15113" width="28" style="15" customWidth="1"/>
    <col min="15114" max="15114" width="11.125" style="15" customWidth="1"/>
    <col min="15115" max="15115" width="14" style="15" customWidth="1"/>
    <col min="15116" max="15116" width="25.25" style="15" customWidth="1"/>
    <col min="15117" max="15117" width="32.125" style="15" customWidth="1"/>
    <col min="15118" max="15362" width="9" style="15"/>
    <col min="15363" max="15363" width="2.875" style="15" customWidth="1"/>
    <col min="15364" max="15364" width="2.375" style="15" customWidth="1"/>
    <col min="15365" max="15365" width="9.5" style="15" customWidth="1"/>
    <col min="15366" max="15366" width="8.875" style="15" customWidth="1"/>
    <col min="15367" max="15367" width="17" style="15" customWidth="1"/>
    <col min="15368" max="15368" width="6.75" style="15" customWidth="1"/>
    <col min="15369" max="15369" width="28" style="15" customWidth="1"/>
    <col min="15370" max="15370" width="11.125" style="15" customWidth="1"/>
    <col min="15371" max="15371" width="14" style="15" customWidth="1"/>
    <col min="15372" max="15372" width="25.25" style="15" customWidth="1"/>
    <col min="15373" max="15373" width="32.125" style="15" customWidth="1"/>
    <col min="15374" max="15618" width="9" style="15"/>
    <col min="15619" max="15619" width="2.875" style="15" customWidth="1"/>
    <col min="15620" max="15620" width="2.375" style="15" customWidth="1"/>
    <col min="15621" max="15621" width="9.5" style="15" customWidth="1"/>
    <col min="15622" max="15622" width="8.875" style="15" customWidth="1"/>
    <col min="15623" max="15623" width="17" style="15" customWidth="1"/>
    <col min="15624" max="15624" width="6.75" style="15" customWidth="1"/>
    <col min="15625" max="15625" width="28" style="15" customWidth="1"/>
    <col min="15626" max="15626" width="11.125" style="15" customWidth="1"/>
    <col min="15627" max="15627" width="14" style="15" customWidth="1"/>
    <col min="15628" max="15628" width="25.25" style="15" customWidth="1"/>
    <col min="15629" max="15629" width="32.125" style="15" customWidth="1"/>
    <col min="15630" max="15874" width="9" style="15"/>
    <col min="15875" max="15875" width="2.875" style="15" customWidth="1"/>
    <col min="15876" max="15876" width="2.375" style="15" customWidth="1"/>
    <col min="15877" max="15877" width="9.5" style="15" customWidth="1"/>
    <col min="15878" max="15878" width="8.875" style="15" customWidth="1"/>
    <col min="15879" max="15879" width="17" style="15" customWidth="1"/>
    <col min="15880" max="15880" width="6.75" style="15" customWidth="1"/>
    <col min="15881" max="15881" width="28" style="15" customWidth="1"/>
    <col min="15882" max="15882" width="11.125" style="15" customWidth="1"/>
    <col min="15883" max="15883" width="14" style="15" customWidth="1"/>
    <col min="15884" max="15884" width="25.25" style="15" customWidth="1"/>
    <col min="15885" max="15885" width="32.125" style="15" customWidth="1"/>
    <col min="15886" max="16130" width="9" style="15"/>
    <col min="16131" max="16131" width="2.875" style="15" customWidth="1"/>
    <col min="16132" max="16132" width="2.375" style="15" customWidth="1"/>
    <col min="16133" max="16133" width="9.5" style="15" customWidth="1"/>
    <col min="16134" max="16134" width="8.875" style="15" customWidth="1"/>
    <col min="16135" max="16135" width="17" style="15" customWidth="1"/>
    <col min="16136" max="16136" width="6.75" style="15" customWidth="1"/>
    <col min="16137" max="16137" width="28" style="15" customWidth="1"/>
    <col min="16138" max="16138" width="11.125" style="15" customWidth="1"/>
    <col min="16139" max="16139" width="14" style="15" customWidth="1"/>
    <col min="16140" max="16140" width="25.25" style="15" customWidth="1"/>
    <col min="16141" max="16141" width="32.125" style="15" customWidth="1"/>
    <col min="16142" max="16384" width="9" style="15"/>
  </cols>
  <sheetData>
    <row r="1" spans="2:13" ht="21" customHeight="1" thickBot="1">
      <c r="D1" s="2" t="s">
        <v>0</v>
      </c>
      <c r="E1" s="40">
        <v>117</v>
      </c>
      <c r="F1" s="32" t="s">
        <v>16</v>
      </c>
      <c r="J1" s="14"/>
      <c r="K1" s="14"/>
      <c r="L1" s="93" t="s">
        <v>60</v>
      </c>
      <c r="M1" s="94"/>
    </row>
    <row r="2" spans="2:13" ht="9" customHeight="1">
      <c r="D2" s="2"/>
      <c r="E2" s="16"/>
      <c r="F2" s="15"/>
    </row>
    <row r="3" spans="2:13" ht="29.25" customHeight="1" thickBot="1">
      <c r="B3" s="74" t="s">
        <v>59</v>
      </c>
      <c r="C3" s="74"/>
      <c r="D3" s="74"/>
      <c r="E3" s="74"/>
      <c r="F3" s="74"/>
      <c r="G3" s="74"/>
      <c r="H3" s="74"/>
      <c r="I3" s="74"/>
      <c r="J3" s="74"/>
      <c r="K3" s="74"/>
      <c r="L3" s="74"/>
      <c r="M3" s="74"/>
    </row>
    <row r="4" spans="2:13" ht="21" customHeight="1" thickBot="1">
      <c r="B4" s="10"/>
      <c r="C4" s="83" t="s">
        <v>17</v>
      </c>
      <c r="D4" s="84"/>
      <c r="E4" s="84"/>
      <c r="F4" s="85"/>
      <c r="J4" s="26"/>
      <c r="K4" s="28"/>
      <c r="L4" s="27"/>
      <c r="M4" s="26"/>
    </row>
    <row r="5" spans="2:13" ht="21" customHeight="1">
      <c r="B5" s="10"/>
      <c r="C5" s="12"/>
      <c r="D5" s="12"/>
      <c r="E5" s="12"/>
      <c r="F5" s="12"/>
      <c r="J5" s="7"/>
      <c r="K5" s="87" t="s">
        <v>61</v>
      </c>
      <c r="L5" s="87"/>
      <c r="M5" s="7"/>
    </row>
    <row r="6" spans="2:13" ht="21" customHeight="1">
      <c r="B6" s="10"/>
      <c r="C6" s="12"/>
      <c r="D6" s="12"/>
      <c r="E6" s="12"/>
      <c r="F6" s="12"/>
      <c r="J6" s="7"/>
      <c r="K6" s="88" t="s">
        <v>62</v>
      </c>
      <c r="L6" s="88"/>
      <c r="M6" s="7"/>
    </row>
    <row r="7" spans="2:13" ht="18" customHeight="1" thickBot="1">
      <c r="B7" s="10"/>
      <c r="D7" s="17"/>
      <c r="E7" s="18"/>
      <c r="F7" s="15"/>
      <c r="G7" s="19"/>
      <c r="H7" s="19"/>
      <c r="J7" s="96"/>
      <c r="K7" s="96"/>
      <c r="L7" s="96"/>
      <c r="M7" s="96"/>
    </row>
    <row r="8" spans="2:13" ht="29.25" customHeight="1" thickBot="1">
      <c r="C8" s="75" t="s">
        <v>1</v>
      </c>
      <c r="D8" s="73"/>
      <c r="E8" s="76" t="s">
        <v>45</v>
      </c>
      <c r="F8" s="77"/>
      <c r="G8" s="78"/>
      <c r="H8" s="79" t="s">
        <v>46</v>
      </c>
      <c r="I8" s="80"/>
      <c r="J8" s="80"/>
      <c r="K8" s="75" t="s">
        <v>25</v>
      </c>
      <c r="L8" s="86"/>
      <c r="M8" s="81" t="s">
        <v>66</v>
      </c>
    </row>
    <row r="9" spans="2:13" ht="29.25" customHeight="1">
      <c r="C9" s="75"/>
      <c r="D9" s="73"/>
      <c r="E9" s="4" t="s">
        <v>31</v>
      </c>
      <c r="F9" s="6" t="s">
        <v>2</v>
      </c>
      <c r="G9" s="5" t="s">
        <v>43</v>
      </c>
      <c r="H9" s="46" t="s">
        <v>32</v>
      </c>
      <c r="I9" s="45" t="s">
        <v>33</v>
      </c>
      <c r="J9" s="5" t="s">
        <v>44</v>
      </c>
      <c r="K9" s="3" t="s">
        <v>58</v>
      </c>
      <c r="L9" s="5" t="s">
        <v>70</v>
      </c>
      <c r="M9" s="82"/>
    </row>
    <row r="10" spans="2:13" s="16" customFormat="1" ht="29.25" customHeight="1">
      <c r="C10" s="51" t="s">
        <v>63</v>
      </c>
      <c r="D10" s="52" t="s">
        <v>64</v>
      </c>
      <c r="E10" s="35"/>
      <c r="F10" s="36">
        <v>100</v>
      </c>
      <c r="G10" s="37">
        <f>E10*$E$1*0.85</f>
        <v>0</v>
      </c>
      <c r="H10" s="47">
        <v>15948</v>
      </c>
      <c r="I10" s="43"/>
      <c r="J10" s="37">
        <f>H10*I10</f>
        <v>0</v>
      </c>
      <c r="K10" s="38"/>
      <c r="L10" s="37">
        <f>K10*1.65</f>
        <v>0</v>
      </c>
      <c r="M10" s="39">
        <f>ROUNDDOWN(G10+J10+L10,0)</f>
        <v>0</v>
      </c>
    </row>
    <row r="11" spans="2:13" s="16" customFormat="1" ht="29.25" customHeight="1">
      <c r="C11" s="51"/>
      <c r="D11" s="52" t="s">
        <v>5</v>
      </c>
      <c r="E11" s="35"/>
      <c r="F11" s="36">
        <v>100</v>
      </c>
      <c r="G11" s="37">
        <f t="shared" ref="G11:G21" si="0">E11*$E$1*0.85</f>
        <v>0</v>
      </c>
      <c r="H11" s="47">
        <v>13513</v>
      </c>
      <c r="I11" s="43"/>
      <c r="J11" s="37">
        <f t="shared" ref="J11:J21" si="1">H11*I11</f>
        <v>0</v>
      </c>
      <c r="K11" s="38"/>
      <c r="L11" s="37">
        <f t="shared" ref="L11:L21" si="2">K11*1.65</f>
        <v>0</v>
      </c>
      <c r="M11" s="39">
        <f t="shared" ref="M11:M21" si="3">ROUNDDOWN(G11+J11+L11,0)</f>
        <v>0</v>
      </c>
    </row>
    <row r="12" spans="2:13" s="16" customFormat="1" ht="29.25" customHeight="1">
      <c r="C12" s="51"/>
      <c r="D12" s="52" t="s">
        <v>6</v>
      </c>
      <c r="E12" s="35"/>
      <c r="F12" s="36">
        <v>100</v>
      </c>
      <c r="G12" s="37">
        <f t="shared" si="0"/>
        <v>0</v>
      </c>
      <c r="H12" s="47">
        <v>17205</v>
      </c>
      <c r="I12" s="43"/>
      <c r="J12" s="37">
        <f t="shared" si="1"/>
        <v>0</v>
      </c>
      <c r="K12" s="38"/>
      <c r="L12" s="37">
        <f t="shared" si="2"/>
        <v>0</v>
      </c>
      <c r="M12" s="39">
        <f t="shared" si="3"/>
        <v>0</v>
      </c>
    </row>
    <row r="13" spans="2:13" s="16" customFormat="1" ht="29.25" customHeight="1">
      <c r="C13" s="51"/>
      <c r="D13" s="52" t="s">
        <v>7</v>
      </c>
      <c r="E13" s="35"/>
      <c r="F13" s="36">
        <v>100</v>
      </c>
      <c r="G13" s="37">
        <f t="shared" si="0"/>
        <v>0</v>
      </c>
      <c r="H13" s="47">
        <v>21898</v>
      </c>
      <c r="I13" s="43"/>
      <c r="J13" s="37">
        <f t="shared" si="1"/>
        <v>0</v>
      </c>
      <c r="K13" s="38"/>
      <c r="L13" s="37">
        <f t="shared" si="2"/>
        <v>0</v>
      </c>
      <c r="M13" s="39">
        <f t="shared" si="3"/>
        <v>0</v>
      </c>
    </row>
    <row r="14" spans="2:13" s="16" customFormat="1" ht="29.25" customHeight="1">
      <c r="C14" s="51"/>
      <c r="D14" s="52" t="s">
        <v>8</v>
      </c>
      <c r="E14" s="35"/>
      <c r="F14" s="36">
        <v>100</v>
      </c>
      <c r="G14" s="37">
        <f t="shared" si="0"/>
        <v>0</v>
      </c>
      <c r="H14" s="47">
        <v>24660</v>
      </c>
      <c r="I14" s="43"/>
      <c r="J14" s="37">
        <f t="shared" si="1"/>
        <v>0</v>
      </c>
      <c r="K14" s="38"/>
      <c r="L14" s="37">
        <f t="shared" si="2"/>
        <v>0</v>
      </c>
      <c r="M14" s="39">
        <f t="shared" si="3"/>
        <v>0</v>
      </c>
    </row>
    <row r="15" spans="2:13" s="16" customFormat="1" ht="29.25" customHeight="1">
      <c r="C15" s="51"/>
      <c r="D15" s="52" t="s">
        <v>9</v>
      </c>
      <c r="E15" s="35"/>
      <c r="F15" s="36">
        <v>100</v>
      </c>
      <c r="G15" s="37">
        <f t="shared" si="0"/>
        <v>0</v>
      </c>
      <c r="H15" s="47">
        <v>21265</v>
      </c>
      <c r="I15" s="43"/>
      <c r="J15" s="37">
        <f t="shared" si="1"/>
        <v>0</v>
      </c>
      <c r="K15" s="38"/>
      <c r="L15" s="37">
        <f t="shared" si="2"/>
        <v>0</v>
      </c>
      <c r="M15" s="39">
        <f t="shared" si="3"/>
        <v>0</v>
      </c>
    </row>
    <row r="16" spans="2:13" s="16" customFormat="1" ht="29.25" customHeight="1">
      <c r="C16" s="51"/>
      <c r="D16" s="52" t="s">
        <v>10</v>
      </c>
      <c r="E16" s="35"/>
      <c r="F16" s="36">
        <v>100</v>
      </c>
      <c r="G16" s="37">
        <f t="shared" si="0"/>
        <v>0</v>
      </c>
      <c r="H16" s="47">
        <v>13979</v>
      </c>
      <c r="I16" s="43"/>
      <c r="J16" s="37">
        <f t="shared" si="1"/>
        <v>0</v>
      </c>
      <c r="K16" s="38"/>
      <c r="L16" s="37">
        <f t="shared" si="2"/>
        <v>0</v>
      </c>
      <c r="M16" s="39">
        <f t="shared" si="3"/>
        <v>0</v>
      </c>
    </row>
    <row r="17" spans="2:15" s="16" customFormat="1" ht="29.25" customHeight="1">
      <c r="C17" s="51"/>
      <c r="D17" s="52" t="s">
        <v>11</v>
      </c>
      <c r="E17" s="35"/>
      <c r="F17" s="36">
        <v>100</v>
      </c>
      <c r="G17" s="37">
        <f t="shared" si="0"/>
        <v>0</v>
      </c>
      <c r="H17" s="47">
        <v>15436</v>
      </c>
      <c r="I17" s="43"/>
      <c r="J17" s="37">
        <f t="shared" si="1"/>
        <v>0</v>
      </c>
      <c r="K17" s="38"/>
      <c r="L17" s="37">
        <f t="shared" si="2"/>
        <v>0</v>
      </c>
      <c r="M17" s="39">
        <f t="shared" si="3"/>
        <v>0</v>
      </c>
    </row>
    <row r="18" spans="2:15" s="16" customFormat="1" ht="29.25" customHeight="1">
      <c r="C18" s="51"/>
      <c r="D18" s="52" t="s">
        <v>12</v>
      </c>
      <c r="E18" s="35"/>
      <c r="F18" s="36">
        <v>100</v>
      </c>
      <c r="G18" s="37">
        <f t="shared" si="0"/>
        <v>0</v>
      </c>
      <c r="H18" s="47">
        <v>20382</v>
      </c>
      <c r="I18" s="43"/>
      <c r="J18" s="37">
        <f t="shared" si="1"/>
        <v>0</v>
      </c>
      <c r="K18" s="38"/>
      <c r="L18" s="37">
        <f t="shared" si="2"/>
        <v>0</v>
      </c>
      <c r="M18" s="39">
        <f t="shared" si="3"/>
        <v>0</v>
      </c>
    </row>
    <row r="19" spans="2:15" s="16" customFormat="1" ht="29.25" customHeight="1">
      <c r="C19" s="51" t="s">
        <v>80</v>
      </c>
      <c r="D19" s="52" t="s">
        <v>13</v>
      </c>
      <c r="E19" s="35"/>
      <c r="F19" s="36">
        <v>100</v>
      </c>
      <c r="G19" s="37">
        <f t="shared" si="0"/>
        <v>0</v>
      </c>
      <c r="H19" s="47">
        <v>21707</v>
      </c>
      <c r="I19" s="43"/>
      <c r="J19" s="37">
        <f t="shared" si="1"/>
        <v>0</v>
      </c>
      <c r="K19" s="38"/>
      <c r="L19" s="37">
        <f t="shared" si="2"/>
        <v>0</v>
      </c>
      <c r="M19" s="39">
        <f t="shared" si="3"/>
        <v>0</v>
      </c>
    </row>
    <row r="20" spans="2:15" s="16" customFormat="1" ht="29.25" customHeight="1">
      <c r="C20" s="51"/>
      <c r="D20" s="52" t="s">
        <v>14</v>
      </c>
      <c r="E20" s="35"/>
      <c r="F20" s="36">
        <v>100</v>
      </c>
      <c r="G20" s="37">
        <f t="shared" si="0"/>
        <v>0</v>
      </c>
      <c r="H20" s="47">
        <v>20411</v>
      </c>
      <c r="I20" s="43"/>
      <c r="J20" s="37">
        <f t="shared" si="1"/>
        <v>0</v>
      </c>
      <c r="K20" s="38"/>
      <c r="L20" s="37">
        <f t="shared" si="2"/>
        <v>0</v>
      </c>
      <c r="M20" s="39">
        <f t="shared" si="3"/>
        <v>0</v>
      </c>
    </row>
    <row r="21" spans="2:15" s="16" customFormat="1" ht="29.25" customHeight="1">
      <c r="C21" s="51"/>
      <c r="D21" s="52" t="s">
        <v>15</v>
      </c>
      <c r="E21" s="35"/>
      <c r="F21" s="36">
        <v>100</v>
      </c>
      <c r="G21" s="37">
        <f t="shared" si="0"/>
        <v>0</v>
      </c>
      <c r="H21" s="47">
        <v>21379</v>
      </c>
      <c r="I21" s="43"/>
      <c r="J21" s="37">
        <f t="shared" si="1"/>
        <v>0</v>
      </c>
      <c r="K21" s="38"/>
      <c r="L21" s="37">
        <f t="shared" si="2"/>
        <v>0</v>
      </c>
      <c r="M21" s="39">
        <f t="shared" si="3"/>
        <v>0</v>
      </c>
    </row>
    <row r="22" spans="2:15" ht="29.25" customHeight="1" thickBot="1">
      <c r="C22" s="73" t="s">
        <v>3</v>
      </c>
      <c r="D22" s="73"/>
      <c r="E22" s="21" t="s">
        <v>4</v>
      </c>
      <c r="F22" s="21" t="s">
        <v>4</v>
      </c>
      <c r="G22" s="22" t="s">
        <v>4</v>
      </c>
      <c r="H22" s="48">
        <f>SUM(H10:H21)</f>
        <v>227783</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37</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68</v>
      </c>
      <c r="F28" s="1"/>
    </row>
    <row r="29" spans="2:15" s="10" customFormat="1" ht="14.25" thickBot="1">
      <c r="F29" s="1"/>
    </row>
    <row r="30" spans="2:15" ht="17.25" customHeight="1">
      <c r="L30" s="112" t="s">
        <v>79</v>
      </c>
      <c r="M30" s="91"/>
    </row>
    <row r="31" spans="2:15" ht="17.25" customHeight="1" thickBot="1">
      <c r="L31" s="113"/>
      <c r="M31" s="92"/>
    </row>
  </sheetData>
  <mergeCells count="15">
    <mergeCell ref="L30:L31"/>
    <mergeCell ref="M30:M31"/>
    <mergeCell ref="L1:M1"/>
    <mergeCell ref="O24:O25"/>
    <mergeCell ref="J7:M7"/>
    <mergeCell ref="C22:D22"/>
    <mergeCell ref="B3:M3"/>
    <mergeCell ref="C8:D9"/>
    <mergeCell ref="E8:G8"/>
    <mergeCell ref="H8:J8"/>
    <mergeCell ref="M8:M9"/>
    <mergeCell ref="C4:F4"/>
    <mergeCell ref="K8:L8"/>
    <mergeCell ref="K5:L5"/>
    <mergeCell ref="K6:L6"/>
  </mergeCells>
  <phoneticPr fontId="21"/>
  <pageMargins left="0.70866141732283472" right="0.70866141732283472" top="0.74803149606299213" bottom="0.74803149606299213" header="0.31496062992125984" footer="0.31496062992125984"/>
  <pageSetup paperSize="9" scale="70" fitToHeight="0" orientation="landscape" r:id="rId1"/>
  <headerFooter differentFirst="1">
    <firstFooter>&amp;C1</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pageSetUpPr autoPageBreaks="0" fitToPage="1"/>
  </sheetPr>
  <dimension ref="B1:O31"/>
  <sheetViews>
    <sheetView showGridLines="0" view="pageBreakPreview" zoomScaleNormal="100" zoomScaleSheetLayoutView="100" workbookViewId="0">
      <selection activeCell="C10" sqref="C10:C19"/>
    </sheetView>
  </sheetViews>
  <sheetFormatPr defaultRowHeight="13.5"/>
  <cols>
    <col min="1" max="1" width="2.875" style="15" customWidth="1"/>
    <col min="2" max="2" width="2.375" style="15" customWidth="1"/>
    <col min="3" max="3" width="9.5" style="15" customWidth="1"/>
    <col min="4" max="4" width="8.875" style="15" customWidth="1"/>
    <col min="5" max="5" width="17" style="15" customWidth="1"/>
    <col min="6" max="6" width="6.75" style="1" customWidth="1"/>
    <col min="7" max="7" width="28" style="15" customWidth="1"/>
    <col min="8" max="8" width="13.125" style="15" customWidth="1"/>
    <col min="9" max="9" width="14" style="15" customWidth="1"/>
    <col min="10" max="10" width="25.25" style="15" customWidth="1"/>
    <col min="11" max="11" width="20.625" style="15" customWidth="1"/>
    <col min="12" max="12" width="23.75" style="15" customWidth="1"/>
    <col min="13" max="13" width="17.75" style="15" customWidth="1"/>
    <col min="14" max="258" width="9" style="15"/>
    <col min="259" max="259" width="2.875" style="15" customWidth="1"/>
    <col min="260" max="260" width="2.375" style="15" customWidth="1"/>
    <col min="261" max="261" width="9.5" style="15" customWidth="1"/>
    <col min="262" max="262" width="8.875" style="15" customWidth="1"/>
    <col min="263" max="263" width="17" style="15" customWidth="1"/>
    <col min="264" max="264" width="6.75" style="15" customWidth="1"/>
    <col min="265" max="265" width="28" style="15" customWidth="1"/>
    <col min="266" max="266" width="11.125" style="15" customWidth="1"/>
    <col min="267" max="267" width="14" style="15" customWidth="1"/>
    <col min="268" max="268" width="25.25" style="15" customWidth="1"/>
    <col min="269" max="269" width="32.125" style="15" customWidth="1"/>
    <col min="270" max="514" width="9" style="15"/>
    <col min="515" max="515" width="2.875" style="15" customWidth="1"/>
    <col min="516" max="516" width="2.375" style="15" customWidth="1"/>
    <col min="517" max="517" width="9.5" style="15" customWidth="1"/>
    <col min="518" max="518" width="8.875" style="15" customWidth="1"/>
    <col min="519" max="519" width="17" style="15" customWidth="1"/>
    <col min="520" max="520" width="6.75" style="15" customWidth="1"/>
    <col min="521" max="521" width="28" style="15" customWidth="1"/>
    <col min="522" max="522" width="11.125" style="15" customWidth="1"/>
    <col min="523" max="523" width="14" style="15" customWidth="1"/>
    <col min="524" max="524" width="25.25" style="15" customWidth="1"/>
    <col min="525" max="525" width="32.125" style="15" customWidth="1"/>
    <col min="526" max="770" width="9" style="15"/>
    <col min="771" max="771" width="2.875" style="15" customWidth="1"/>
    <col min="772" max="772" width="2.375" style="15" customWidth="1"/>
    <col min="773" max="773" width="9.5" style="15" customWidth="1"/>
    <col min="774" max="774" width="8.875" style="15" customWidth="1"/>
    <col min="775" max="775" width="17" style="15" customWidth="1"/>
    <col min="776" max="776" width="6.75" style="15" customWidth="1"/>
    <col min="777" max="777" width="28" style="15" customWidth="1"/>
    <col min="778" max="778" width="11.125" style="15" customWidth="1"/>
    <col min="779" max="779" width="14" style="15" customWidth="1"/>
    <col min="780" max="780" width="25.25" style="15" customWidth="1"/>
    <col min="781" max="781" width="32.125" style="15" customWidth="1"/>
    <col min="782" max="1026" width="9" style="15"/>
    <col min="1027" max="1027" width="2.875" style="15" customWidth="1"/>
    <col min="1028" max="1028" width="2.375" style="15" customWidth="1"/>
    <col min="1029" max="1029" width="9.5" style="15" customWidth="1"/>
    <col min="1030" max="1030" width="8.875" style="15" customWidth="1"/>
    <col min="1031" max="1031" width="17" style="15" customWidth="1"/>
    <col min="1032" max="1032" width="6.75" style="15" customWidth="1"/>
    <col min="1033" max="1033" width="28" style="15" customWidth="1"/>
    <col min="1034" max="1034" width="11.125" style="15" customWidth="1"/>
    <col min="1035" max="1035" width="14" style="15" customWidth="1"/>
    <col min="1036" max="1036" width="25.25" style="15" customWidth="1"/>
    <col min="1037" max="1037" width="32.125" style="15" customWidth="1"/>
    <col min="1038" max="1282" width="9" style="15"/>
    <col min="1283" max="1283" width="2.875" style="15" customWidth="1"/>
    <col min="1284" max="1284" width="2.375" style="15" customWidth="1"/>
    <col min="1285" max="1285" width="9.5" style="15" customWidth="1"/>
    <col min="1286" max="1286" width="8.875" style="15" customWidth="1"/>
    <col min="1287" max="1287" width="17" style="15" customWidth="1"/>
    <col min="1288" max="1288" width="6.75" style="15" customWidth="1"/>
    <col min="1289" max="1289" width="28" style="15" customWidth="1"/>
    <col min="1290" max="1290" width="11.125" style="15" customWidth="1"/>
    <col min="1291" max="1291" width="14" style="15" customWidth="1"/>
    <col min="1292" max="1292" width="25.25" style="15" customWidth="1"/>
    <col min="1293" max="1293" width="32.125" style="15" customWidth="1"/>
    <col min="1294" max="1538" width="9" style="15"/>
    <col min="1539" max="1539" width="2.875" style="15" customWidth="1"/>
    <col min="1540" max="1540" width="2.375" style="15" customWidth="1"/>
    <col min="1541" max="1541" width="9.5" style="15" customWidth="1"/>
    <col min="1542" max="1542" width="8.875" style="15" customWidth="1"/>
    <col min="1543" max="1543" width="17" style="15" customWidth="1"/>
    <col min="1544" max="1544" width="6.75" style="15" customWidth="1"/>
    <col min="1545" max="1545" width="28" style="15" customWidth="1"/>
    <col min="1546" max="1546" width="11.125" style="15" customWidth="1"/>
    <col min="1547" max="1547" width="14" style="15" customWidth="1"/>
    <col min="1548" max="1548" width="25.25" style="15" customWidth="1"/>
    <col min="1549" max="1549" width="32.125" style="15" customWidth="1"/>
    <col min="1550" max="1794" width="9" style="15"/>
    <col min="1795" max="1795" width="2.875" style="15" customWidth="1"/>
    <col min="1796" max="1796" width="2.375" style="15" customWidth="1"/>
    <col min="1797" max="1797" width="9.5" style="15" customWidth="1"/>
    <col min="1798" max="1798" width="8.875" style="15" customWidth="1"/>
    <col min="1799" max="1799" width="17" style="15" customWidth="1"/>
    <col min="1800" max="1800" width="6.75" style="15" customWidth="1"/>
    <col min="1801" max="1801" width="28" style="15" customWidth="1"/>
    <col min="1802" max="1802" width="11.125" style="15" customWidth="1"/>
    <col min="1803" max="1803" width="14" style="15" customWidth="1"/>
    <col min="1804" max="1804" width="25.25" style="15" customWidth="1"/>
    <col min="1805" max="1805" width="32.125" style="15" customWidth="1"/>
    <col min="1806" max="2050" width="9" style="15"/>
    <col min="2051" max="2051" width="2.875" style="15" customWidth="1"/>
    <col min="2052" max="2052" width="2.375" style="15" customWidth="1"/>
    <col min="2053" max="2053" width="9.5" style="15" customWidth="1"/>
    <col min="2054" max="2054" width="8.875" style="15" customWidth="1"/>
    <col min="2055" max="2055" width="17" style="15" customWidth="1"/>
    <col min="2056" max="2056" width="6.75" style="15" customWidth="1"/>
    <col min="2057" max="2057" width="28" style="15" customWidth="1"/>
    <col min="2058" max="2058" width="11.125" style="15" customWidth="1"/>
    <col min="2059" max="2059" width="14" style="15" customWidth="1"/>
    <col min="2060" max="2060" width="25.25" style="15" customWidth="1"/>
    <col min="2061" max="2061" width="32.125" style="15" customWidth="1"/>
    <col min="2062" max="2306" width="9" style="15"/>
    <col min="2307" max="2307" width="2.875" style="15" customWidth="1"/>
    <col min="2308" max="2308" width="2.375" style="15" customWidth="1"/>
    <col min="2309" max="2309" width="9.5" style="15" customWidth="1"/>
    <col min="2310" max="2310" width="8.875" style="15" customWidth="1"/>
    <col min="2311" max="2311" width="17" style="15" customWidth="1"/>
    <col min="2312" max="2312" width="6.75" style="15" customWidth="1"/>
    <col min="2313" max="2313" width="28" style="15" customWidth="1"/>
    <col min="2314" max="2314" width="11.125" style="15" customWidth="1"/>
    <col min="2315" max="2315" width="14" style="15" customWidth="1"/>
    <col min="2316" max="2316" width="25.25" style="15" customWidth="1"/>
    <col min="2317" max="2317" width="32.125" style="15" customWidth="1"/>
    <col min="2318" max="2562" width="9" style="15"/>
    <col min="2563" max="2563" width="2.875" style="15" customWidth="1"/>
    <col min="2564" max="2564" width="2.375" style="15" customWidth="1"/>
    <col min="2565" max="2565" width="9.5" style="15" customWidth="1"/>
    <col min="2566" max="2566" width="8.875" style="15" customWidth="1"/>
    <col min="2567" max="2567" width="17" style="15" customWidth="1"/>
    <col min="2568" max="2568" width="6.75" style="15" customWidth="1"/>
    <col min="2569" max="2569" width="28" style="15" customWidth="1"/>
    <col min="2570" max="2570" width="11.125" style="15" customWidth="1"/>
    <col min="2571" max="2571" width="14" style="15" customWidth="1"/>
    <col min="2572" max="2572" width="25.25" style="15" customWidth="1"/>
    <col min="2573" max="2573" width="32.125" style="15" customWidth="1"/>
    <col min="2574" max="2818" width="9" style="15"/>
    <col min="2819" max="2819" width="2.875" style="15" customWidth="1"/>
    <col min="2820" max="2820" width="2.375" style="15" customWidth="1"/>
    <col min="2821" max="2821" width="9.5" style="15" customWidth="1"/>
    <col min="2822" max="2822" width="8.875" style="15" customWidth="1"/>
    <col min="2823" max="2823" width="17" style="15" customWidth="1"/>
    <col min="2824" max="2824" width="6.75" style="15" customWidth="1"/>
    <col min="2825" max="2825" width="28" style="15" customWidth="1"/>
    <col min="2826" max="2826" width="11.125" style="15" customWidth="1"/>
    <col min="2827" max="2827" width="14" style="15" customWidth="1"/>
    <col min="2828" max="2828" width="25.25" style="15" customWidth="1"/>
    <col min="2829" max="2829" width="32.125" style="15" customWidth="1"/>
    <col min="2830" max="3074" width="9" style="15"/>
    <col min="3075" max="3075" width="2.875" style="15" customWidth="1"/>
    <col min="3076" max="3076" width="2.375" style="15" customWidth="1"/>
    <col min="3077" max="3077" width="9.5" style="15" customWidth="1"/>
    <col min="3078" max="3078" width="8.875" style="15" customWidth="1"/>
    <col min="3079" max="3079" width="17" style="15" customWidth="1"/>
    <col min="3080" max="3080" width="6.75" style="15" customWidth="1"/>
    <col min="3081" max="3081" width="28" style="15" customWidth="1"/>
    <col min="3082" max="3082" width="11.125" style="15" customWidth="1"/>
    <col min="3083" max="3083" width="14" style="15" customWidth="1"/>
    <col min="3084" max="3084" width="25.25" style="15" customWidth="1"/>
    <col min="3085" max="3085" width="32.125" style="15" customWidth="1"/>
    <col min="3086" max="3330" width="9" style="15"/>
    <col min="3331" max="3331" width="2.875" style="15" customWidth="1"/>
    <col min="3332" max="3332" width="2.375" style="15" customWidth="1"/>
    <col min="3333" max="3333" width="9.5" style="15" customWidth="1"/>
    <col min="3334" max="3334" width="8.875" style="15" customWidth="1"/>
    <col min="3335" max="3335" width="17" style="15" customWidth="1"/>
    <col min="3336" max="3336" width="6.75" style="15" customWidth="1"/>
    <col min="3337" max="3337" width="28" style="15" customWidth="1"/>
    <col min="3338" max="3338" width="11.125" style="15" customWidth="1"/>
    <col min="3339" max="3339" width="14" style="15" customWidth="1"/>
    <col min="3340" max="3340" width="25.25" style="15" customWidth="1"/>
    <col min="3341" max="3341" width="32.125" style="15" customWidth="1"/>
    <col min="3342" max="3586" width="9" style="15"/>
    <col min="3587" max="3587" width="2.875" style="15" customWidth="1"/>
    <col min="3588" max="3588" width="2.375" style="15" customWidth="1"/>
    <col min="3589" max="3589" width="9.5" style="15" customWidth="1"/>
    <col min="3590" max="3590" width="8.875" style="15" customWidth="1"/>
    <col min="3591" max="3591" width="17" style="15" customWidth="1"/>
    <col min="3592" max="3592" width="6.75" style="15" customWidth="1"/>
    <col min="3593" max="3593" width="28" style="15" customWidth="1"/>
    <col min="3594" max="3594" width="11.125" style="15" customWidth="1"/>
    <col min="3595" max="3595" width="14" style="15" customWidth="1"/>
    <col min="3596" max="3596" width="25.25" style="15" customWidth="1"/>
    <col min="3597" max="3597" width="32.125" style="15" customWidth="1"/>
    <col min="3598" max="3842" width="9" style="15"/>
    <col min="3843" max="3843" width="2.875" style="15" customWidth="1"/>
    <col min="3844" max="3844" width="2.375" style="15" customWidth="1"/>
    <col min="3845" max="3845" width="9.5" style="15" customWidth="1"/>
    <col min="3846" max="3846" width="8.875" style="15" customWidth="1"/>
    <col min="3847" max="3847" width="17" style="15" customWidth="1"/>
    <col min="3848" max="3848" width="6.75" style="15" customWidth="1"/>
    <col min="3849" max="3849" width="28" style="15" customWidth="1"/>
    <col min="3850" max="3850" width="11.125" style="15" customWidth="1"/>
    <col min="3851" max="3851" width="14" style="15" customWidth="1"/>
    <col min="3852" max="3852" width="25.25" style="15" customWidth="1"/>
    <col min="3853" max="3853" width="32.125" style="15" customWidth="1"/>
    <col min="3854" max="4098" width="9" style="15"/>
    <col min="4099" max="4099" width="2.875" style="15" customWidth="1"/>
    <col min="4100" max="4100" width="2.375" style="15" customWidth="1"/>
    <col min="4101" max="4101" width="9.5" style="15" customWidth="1"/>
    <col min="4102" max="4102" width="8.875" style="15" customWidth="1"/>
    <col min="4103" max="4103" width="17" style="15" customWidth="1"/>
    <col min="4104" max="4104" width="6.75" style="15" customWidth="1"/>
    <col min="4105" max="4105" width="28" style="15" customWidth="1"/>
    <col min="4106" max="4106" width="11.125" style="15" customWidth="1"/>
    <col min="4107" max="4107" width="14" style="15" customWidth="1"/>
    <col min="4108" max="4108" width="25.25" style="15" customWidth="1"/>
    <col min="4109" max="4109" width="32.125" style="15" customWidth="1"/>
    <col min="4110" max="4354" width="9" style="15"/>
    <col min="4355" max="4355" width="2.875" style="15" customWidth="1"/>
    <col min="4356" max="4356" width="2.375" style="15" customWidth="1"/>
    <col min="4357" max="4357" width="9.5" style="15" customWidth="1"/>
    <col min="4358" max="4358" width="8.875" style="15" customWidth="1"/>
    <col min="4359" max="4359" width="17" style="15" customWidth="1"/>
    <col min="4360" max="4360" width="6.75" style="15" customWidth="1"/>
    <col min="4361" max="4361" width="28" style="15" customWidth="1"/>
    <col min="4362" max="4362" width="11.125" style="15" customWidth="1"/>
    <col min="4363" max="4363" width="14" style="15" customWidth="1"/>
    <col min="4364" max="4364" width="25.25" style="15" customWidth="1"/>
    <col min="4365" max="4365" width="32.125" style="15" customWidth="1"/>
    <col min="4366" max="4610" width="9" style="15"/>
    <col min="4611" max="4611" width="2.875" style="15" customWidth="1"/>
    <col min="4612" max="4612" width="2.375" style="15" customWidth="1"/>
    <col min="4613" max="4613" width="9.5" style="15" customWidth="1"/>
    <col min="4614" max="4614" width="8.875" style="15" customWidth="1"/>
    <col min="4615" max="4615" width="17" style="15" customWidth="1"/>
    <col min="4616" max="4616" width="6.75" style="15" customWidth="1"/>
    <col min="4617" max="4617" width="28" style="15" customWidth="1"/>
    <col min="4618" max="4618" width="11.125" style="15" customWidth="1"/>
    <col min="4619" max="4619" width="14" style="15" customWidth="1"/>
    <col min="4620" max="4620" width="25.25" style="15" customWidth="1"/>
    <col min="4621" max="4621" width="32.125" style="15" customWidth="1"/>
    <col min="4622" max="4866" width="9" style="15"/>
    <col min="4867" max="4867" width="2.875" style="15" customWidth="1"/>
    <col min="4868" max="4868" width="2.375" style="15" customWidth="1"/>
    <col min="4869" max="4869" width="9.5" style="15" customWidth="1"/>
    <col min="4870" max="4870" width="8.875" style="15" customWidth="1"/>
    <col min="4871" max="4871" width="17" style="15" customWidth="1"/>
    <col min="4872" max="4872" width="6.75" style="15" customWidth="1"/>
    <col min="4873" max="4873" width="28" style="15" customWidth="1"/>
    <col min="4874" max="4874" width="11.125" style="15" customWidth="1"/>
    <col min="4875" max="4875" width="14" style="15" customWidth="1"/>
    <col min="4876" max="4876" width="25.25" style="15" customWidth="1"/>
    <col min="4877" max="4877" width="32.125" style="15" customWidth="1"/>
    <col min="4878" max="5122" width="9" style="15"/>
    <col min="5123" max="5123" width="2.875" style="15" customWidth="1"/>
    <col min="5124" max="5124" width="2.375" style="15" customWidth="1"/>
    <col min="5125" max="5125" width="9.5" style="15" customWidth="1"/>
    <col min="5126" max="5126" width="8.875" style="15" customWidth="1"/>
    <col min="5127" max="5127" width="17" style="15" customWidth="1"/>
    <col min="5128" max="5128" width="6.75" style="15" customWidth="1"/>
    <col min="5129" max="5129" width="28" style="15" customWidth="1"/>
    <col min="5130" max="5130" width="11.125" style="15" customWidth="1"/>
    <col min="5131" max="5131" width="14" style="15" customWidth="1"/>
    <col min="5132" max="5132" width="25.25" style="15" customWidth="1"/>
    <col min="5133" max="5133" width="32.125" style="15" customWidth="1"/>
    <col min="5134" max="5378" width="9" style="15"/>
    <col min="5379" max="5379" width="2.875" style="15" customWidth="1"/>
    <col min="5380" max="5380" width="2.375" style="15" customWidth="1"/>
    <col min="5381" max="5381" width="9.5" style="15" customWidth="1"/>
    <col min="5382" max="5382" width="8.875" style="15" customWidth="1"/>
    <col min="5383" max="5383" width="17" style="15" customWidth="1"/>
    <col min="5384" max="5384" width="6.75" style="15" customWidth="1"/>
    <col min="5385" max="5385" width="28" style="15" customWidth="1"/>
    <col min="5386" max="5386" width="11.125" style="15" customWidth="1"/>
    <col min="5387" max="5387" width="14" style="15" customWidth="1"/>
    <col min="5388" max="5388" width="25.25" style="15" customWidth="1"/>
    <col min="5389" max="5389" width="32.125" style="15" customWidth="1"/>
    <col min="5390" max="5634" width="9" style="15"/>
    <col min="5635" max="5635" width="2.875" style="15" customWidth="1"/>
    <col min="5636" max="5636" width="2.375" style="15" customWidth="1"/>
    <col min="5637" max="5637" width="9.5" style="15" customWidth="1"/>
    <col min="5638" max="5638" width="8.875" style="15" customWidth="1"/>
    <col min="5639" max="5639" width="17" style="15" customWidth="1"/>
    <col min="5640" max="5640" width="6.75" style="15" customWidth="1"/>
    <col min="5641" max="5641" width="28" style="15" customWidth="1"/>
    <col min="5642" max="5642" width="11.125" style="15" customWidth="1"/>
    <col min="5643" max="5643" width="14" style="15" customWidth="1"/>
    <col min="5644" max="5644" width="25.25" style="15" customWidth="1"/>
    <col min="5645" max="5645" width="32.125" style="15" customWidth="1"/>
    <col min="5646" max="5890" width="9" style="15"/>
    <col min="5891" max="5891" width="2.875" style="15" customWidth="1"/>
    <col min="5892" max="5892" width="2.375" style="15" customWidth="1"/>
    <col min="5893" max="5893" width="9.5" style="15" customWidth="1"/>
    <col min="5894" max="5894" width="8.875" style="15" customWidth="1"/>
    <col min="5895" max="5895" width="17" style="15" customWidth="1"/>
    <col min="5896" max="5896" width="6.75" style="15" customWidth="1"/>
    <col min="5897" max="5897" width="28" style="15" customWidth="1"/>
    <col min="5898" max="5898" width="11.125" style="15" customWidth="1"/>
    <col min="5899" max="5899" width="14" style="15" customWidth="1"/>
    <col min="5900" max="5900" width="25.25" style="15" customWidth="1"/>
    <col min="5901" max="5901" width="32.125" style="15" customWidth="1"/>
    <col min="5902" max="6146" width="9" style="15"/>
    <col min="6147" max="6147" width="2.875" style="15" customWidth="1"/>
    <col min="6148" max="6148" width="2.375" style="15" customWidth="1"/>
    <col min="6149" max="6149" width="9.5" style="15" customWidth="1"/>
    <col min="6150" max="6150" width="8.875" style="15" customWidth="1"/>
    <col min="6151" max="6151" width="17" style="15" customWidth="1"/>
    <col min="6152" max="6152" width="6.75" style="15" customWidth="1"/>
    <col min="6153" max="6153" width="28" style="15" customWidth="1"/>
    <col min="6154" max="6154" width="11.125" style="15" customWidth="1"/>
    <col min="6155" max="6155" width="14" style="15" customWidth="1"/>
    <col min="6156" max="6156" width="25.25" style="15" customWidth="1"/>
    <col min="6157" max="6157" width="32.125" style="15" customWidth="1"/>
    <col min="6158" max="6402" width="9" style="15"/>
    <col min="6403" max="6403" width="2.875" style="15" customWidth="1"/>
    <col min="6404" max="6404" width="2.375" style="15" customWidth="1"/>
    <col min="6405" max="6405" width="9.5" style="15" customWidth="1"/>
    <col min="6406" max="6406" width="8.875" style="15" customWidth="1"/>
    <col min="6407" max="6407" width="17" style="15" customWidth="1"/>
    <col min="6408" max="6408" width="6.75" style="15" customWidth="1"/>
    <col min="6409" max="6409" width="28" style="15" customWidth="1"/>
    <col min="6410" max="6410" width="11.125" style="15" customWidth="1"/>
    <col min="6411" max="6411" width="14" style="15" customWidth="1"/>
    <col min="6412" max="6412" width="25.25" style="15" customWidth="1"/>
    <col min="6413" max="6413" width="32.125" style="15" customWidth="1"/>
    <col min="6414" max="6658" width="9" style="15"/>
    <col min="6659" max="6659" width="2.875" style="15" customWidth="1"/>
    <col min="6660" max="6660" width="2.375" style="15" customWidth="1"/>
    <col min="6661" max="6661" width="9.5" style="15" customWidth="1"/>
    <col min="6662" max="6662" width="8.875" style="15" customWidth="1"/>
    <col min="6663" max="6663" width="17" style="15" customWidth="1"/>
    <col min="6664" max="6664" width="6.75" style="15" customWidth="1"/>
    <col min="6665" max="6665" width="28" style="15" customWidth="1"/>
    <col min="6666" max="6666" width="11.125" style="15" customWidth="1"/>
    <col min="6667" max="6667" width="14" style="15" customWidth="1"/>
    <col min="6668" max="6668" width="25.25" style="15" customWidth="1"/>
    <col min="6669" max="6669" width="32.125" style="15" customWidth="1"/>
    <col min="6670" max="6914" width="9" style="15"/>
    <col min="6915" max="6915" width="2.875" style="15" customWidth="1"/>
    <col min="6916" max="6916" width="2.375" style="15" customWidth="1"/>
    <col min="6917" max="6917" width="9.5" style="15" customWidth="1"/>
    <col min="6918" max="6918" width="8.875" style="15" customWidth="1"/>
    <col min="6919" max="6919" width="17" style="15" customWidth="1"/>
    <col min="6920" max="6920" width="6.75" style="15" customWidth="1"/>
    <col min="6921" max="6921" width="28" style="15" customWidth="1"/>
    <col min="6922" max="6922" width="11.125" style="15" customWidth="1"/>
    <col min="6923" max="6923" width="14" style="15" customWidth="1"/>
    <col min="6924" max="6924" width="25.25" style="15" customWidth="1"/>
    <col min="6925" max="6925" width="32.125" style="15" customWidth="1"/>
    <col min="6926" max="7170" width="9" style="15"/>
    <col min="7171" max="7171" width="2.875" style="15" customWidth="1"/>
    <col min="7172" max="7172" width="2.375" style="15" customWidth="1"/>
    <col min="7173" max="7173" width="9.5" style="15" customWidth="1"/>
    <col min="7174" max="7174" width="8.875" style="15" customWidth="1"/>
    <col min="7175" max="7175" width="17" style="15" customWidth="1"/>
    <col min="7176" max="7176" width="6.75" style="15" customWidth="1"/>
    <col min="7177" max="7177" width="28" style="15" customWidth="1"/>
    <col min="7178" max="7178" width="11.125" style="15" customWidth="1"/>
    <col min="7179" max="7179" width="14" style="15" customWidth="1"/>
    <col min="7180" max="7180" width="25.25" style="15" customWidth="1"/>
    <col min="7181" max="7181" width="32.125" style="15" customWidth="1"/>
    <col min="7182" max="7426" width="9" style="15"/>
    <col min="7427" max="7427" width="2.875" style="15" customWidth="1"/>
    <col min="7428" max="7428" width="2.375" style="15" customWidth="1"/>
    <col min="7429" max="7429" width="9.5" style="15" customWidth="1"/>
    <col min="7430" max="7430" width="8.875" style="15" customWidth="1"/>
    <col min="7431" max="7431" width="17" style="15" customWidth="1"/>
    <col min="7432" max="7432" width="6.75" style="15" customWidth="1"/>
    <col min="7433" max="7433" width="28" style="15" customWidth="1"/>
    <col min="7434" max="7434" width="11.125" style="15" customWidth="1"/>
    <col min="7435" max="7435" width="14" style="15" customWidth="1"/>
    <col min="7436" max="7436" width="25.25" style="15" customWidth="1"/>
    <col min="7437" max="7437" width="32.125" style="15" customWidth="1"/>
    <col min="7438" max="7682" width="9" style="15"/>
    <col min="7683" max="7683" width="2.875" style="15" customWidth="1"/>
    <col min="7684" max="7684" width="2.375" style="15" customWidth="1"/>
    <col min="7685" max="7685" width="9.5" style="15" customWidth="1"/>
    <col min="7686" max="7686" width="8.875" style="15" customWidth="1"/>
    <col min="7687" max="7687" width="17" style="15" customWidth="1"/>
    <col min="7688" max="7688" width="6.75" style="15" customWidth="1"/>
    <col min="7689" max="7689" width="28" style="15" customWidth="1"/>
    <col min="7690" max="7690" width="11.125" style="15" customWidth="1"/>
    <col min="7691" max="7691" width="14" style="15" customWidth="1"/>
    <col min="7692" max="7692" width="25.25" style="15" customWidth="1"/>
    <col min="7693" max="7693" width="32.125" style="15" customWidth="1"/>
    <col min="7694" max="7938" width="9" style="15"/>
    <col min="7939" max="7939" width="2.875" style="15" customWidth="1"/>
    <col min="7940" max="7940" width="2.375" style="15" customWidth="1"/>
    <col min="7941" max="7941" width="9.5" style="15" customWidth="1"/>
    <col min="7942" max="7942" width="8.875" style="15" customWidth="1"/>
    <col min="7943" max="7943" width="17" style="15" customWidth="1"/>
    <col min="7944" max="7944" width="6.75" style="15" customWidth="1"/>
    <col min="7945" max="7945" width="28" style="15" customWidth="1"/>
    <col min="7946" max="7946" width="11.125" style="15" customWidth="1"/>
    <col min="7947" max="7947" width="14" style="15" customWidth="1"/>
    <col min="7948" max="7948" width="25.25" style="15" customWidth="1"/>
    <col min="7949" max="7949" width="32.125" style="15" customWidth="1"/>
    <col min="7950" max="8194" width="9" style="15"/>
    <col min="8195" max="8195" width="2.875" style="15" customWidth="1"/>
    <col min="8196" max="8196" width="2.375" style="15" customWidth="1"/>
    <col min="8197" max="8197" width="9.5" style="15" customWidth="1"/>
    <col min="8198" max="8198" width="8.875" style="15" customWidth="1"/>
    <col min="8199" max="8199" width="17" style="15" customWidth="1"/>
    <col min="8200" max="8200" width="6.75" style="15" customWidth="1"/>
    <col min="8201" max="8201" width="28" style="15" customWidth="1"/>
    <col min="8202" max="8202" width="11.125" style="15" customWidth="1"/>
    <col min="8203" max="8203" width="14" style="15" customWidth="1"/>
    <col min="8204" max="8204" width="25.25" style="15" customWidth="1"/>
    <col min="8205" max="8205" width="32.125" style="15" customWidth="1"/>
    <col min="8206" max="8450" width="9" style="15"/>
    <col min="8451" max="8451" width="2.875" style="15" customWidth="1"/>
    <col min="8452" max="8452" width="2.375" style="15" customWidth="1"/>
    <col min="8453" max="8453" width="9.5" style="15" customWidth="1"/>
    <col min="8454" max="8454" width="8.875" style="15" customWidth="1"/>
    <col min="8455" max="8455" width="17" style="15" customWidth="1"/>
    <col min="8456" max="8456" width="6.75" style="15" customWidth="1"/>
    <col min="8457" max="8457" width="28" style="15" customWidth="1"/>
    <col min="8458" max="8458" width="11.125" style="15" customWidth="1"/>
    <col min="8459" max="8459" width="14" style="15" customWidth="1"/>
    <col min="8460" max="8460" width="25.25" style="15" customWidth="1"/>
    <col min="8461" max="8461" width="32.125" style="15" customWidth="1"/>
    <col min="8462" max="8706" width="9" style="15"/>
    <col min="8707" max="8707" width="2.875" style="15" customWidth="1"/>
    <col min="8708" max="8708" width="2.375" style="15" customWidth="1"/>
    <col min="8709" max="8709" width="9.5" style="15" customWidth="1"/>
    <col min="8710" max="8710" width="8.875" style="15" customWidth="1"/>
    <col min="8711" max="8711" width="17" style="15" customWidth="1"/>
    <col min="8712" max="8712" width="6.75" style="15" customWidth="1"/>
    <col min="8713" max="8713" width="28" style="15" customWidth="1"/>
    <col min="8714" max="8714" width="11.125" style="15" customWidth="1"/>
    <col min="8715" max="8715" width="14" style="15" customWidth="1"/>
    <col min="8716" max="8716" width="25.25" style="15" customWidth="1"/>
    <col min="8717" max="8717" width="32.125" style="15" customWidth="1"/>
    <col min="8718" max="8962" width="9" style="15"/>
    <col min="8963" max="8963" width="2.875" style="15" customWidth="1"/>
    <col min="8964" max="8964" width="2.375" style="15" customWidth="1"/>
    <col min="8965" max="8965" width="9.5" style="15" customWidth="1"/>
    <col min="8966" max="8966" width="8.875" style="15" customWidth="1"/>
    <col min="8967" max="8967" width="17" style="15" customWidth="1"/>
    <col min="8968" max="8968" width="6.75" style="15" customWidth="1"/>
    <col min="8969" max="8969" width="28" style="15" customWidth="1"/>
    <col min="8970" max="8970" width="11.125" style="15" customWidth="1"/>
    <col min="8971" max="8971" width="14" style="15" customWidth="1"/>
    <col min="8972" max="8972" width="25.25" style="15" customWidth="1"/>
    <col min="8973" max="8973" width="32.125" style="15" customWidth="1"/>
    <col min="8974" max="9218" width="9" style="15"/>
    <col min="9219" max="9219" width="2.875" style="15" customWidth="1"/>
    <col min="9220" max="9220" width="2.375" style="15" customWidth="1"/>
    <col min="9221" max="9221" width="9.5" style="15" customWidth="1"/>
    <col min="9222" max="9222" width="8.875" style="15" customWidth="1"/>
    <col min="9223" max="9223" width="17" style="15" customWidth="1"/>
    <col min="9224" max="9224" width="6.75" style="15" customWidth="1"/>
    <col min="9225" max="9225" width="28" style="15" customWidth="1"/>
    <col min="9226" max="9226" width="11.125" style="15" customWidth="1"/>
    <col min="9227" max="9227" width="14" style="15" customWidth="1"/>
    <col min="9228" max="9228" width="25.25" style="15" customWidth="1"/>
    <col min="9229" max="9229" width="32.125" style="15" customWidth="1"/>
    <col min="9230" max="9474" width="9" style="15"/>
    <col min="9475" max="9475" width="2.875" style="15" customWidth="1"/>
    <col min="9476" max="9476" width="2.375" style="15" customWidth="1"/>
    <col min="9477" max="9477" width="9.5" style="15" customWidth="1"/>
    <col min="9478" max="9478" width="8.875" style="15" customWidth="1"/>
    <col min="9479" max="9479" width="17" style="15" customWidth="1"/>
    <col min="9480" max="9480" width="6.75" style="15" customWidth="1"/>
    <col min="9481" max="9481" width="28" style="15" customWidth="1"/>
    <col min="9482" max="9482" width="11.125" style="15" customWidth="1"/>
    <col min="9483" max="9483" width="14" style="15" customWidth="1"/>
    <col min="9484" max="9484" width="25.25" style="15" customWidth="1"/>
    <col min="9485" max="9485" width="32.125" style="15" customWidth="1"/>
    <col min="9486" max="9730" width="9" style="15"/>
    <col min="9731" max="9731" width="2.875" style="15" customWidth="1"/>
    <col min="9732" max="9732" width="2.375" style="15" customWidth="1"/>
    <col min="9733" max="9733" width="9.5" style="15" customWidth="1"/>
    <col min="9734" max="9734" width="8.875" style="15" customWidth="1"/>
    <col min="9735" max="9735" width="17" style="15" customWidth="1"/>
    <col min="9736" max="9736" width="6.75" style="15" customWidth="1"/>
    <col min="9737" max="9737" width="28" style="15" customWidth="1"/>
    <col min="9738" max="9738" width="11.125" style="15" customWidth="1"/>
    <col min="9739" max="9739" width="14" style="15" customWidth="1"/>
    <col min="9740" max="9740" width="25.25" style="15" customWidth="1"/>
    <col min="9741" max="9741" width="32.125" style="15" customWidth="1"/>
    <col min="9742" max="9986" width="9" style="15"/>
    <col min="9987" max="9987" width="2.875" style="15" customWidth="1"/>
    <col min="9988" max="9988" width="2.375" style="15" customWidth="1"/>
    <col min="9989" max="9989" width="9.5" style="15" customWidth="1"/>
    <col min="9990" max="9990" width="8.875" style="15" customWidth="1"/>
    <col min="9991" max="9991" width="17" style="15" customWidth="1"/>
    <col min="9992" max="9992" width="6.75" style="15" customWidth="1"/>
    <col min="9993" max="9993" width="28" style="15" customWidth="1"/>
    <col min="9994" max="9994" width="11.125" style="15" customWidth="1"/>
    <col min="9995" max="9995" width="14" style="15" customWidth="1"/>
    <col min="9996" max="9996" width="25.25" style="15" customWidth="1"/>
    <col min="9997" max="9997" width="32.125" style="15" customWidth="1"/>
    <col min="9998" max="10242" width="9" style="15"/>
    <col min="10243" max="10243" width="2.875" style="15" customWidth="1"/>
    <col min="10244" max="10244" width="2.375" style="15" customWidth="1"/>
    <col min="10245" max="10245" width="9.5" style="15" customWidth="1"/>
    <col min="10246" max="10246" width="8.875" style="15" customWidth="1"/>
    <col min="10247" max="10247" width="17" style="15" customWidth="1"/>
    <col min="10248" max="10248" width="6.75" style="15" customWidth="1"/>
    <col min="10249" max="10249" width="28" style="15" customWidth="1"/>
    <col min="10250" max="10250" width="11.125" style="15" customWidth="1"/>
    <col min="10251" max="10251" width="14" style="15" customWidth="1"/>
    <col min="10252" max="10252" width="25.25" style="15" customWidth="1"/>
    <col min="10253" max="10253" width="32.125" style="15" customWidth="1"/>
    <col min="10254" max="10498" width="9" style="15"/>
    <col min="10499" max="10499" width="2.875" style="15" customWidth="1"/>
    <col min="10500" max="10500" width="2.375" style="15" customWidth="1"/>
    <col min="10501" max="10501" width="9.5" style="15" customWidth="1"/>
    <col min="10502" max="10502" width="8.875" style="15" customWidth="1"/>
    <col min="10503" max="10503" width="17" style="15" customWidth="1"/>
    <col min="10504" max="10504" width="6.75" style="15" customWidth="1"/>
    <col min="10505" max="10505" width="28" style="15" customWidth="1"/>
    <col min="10506" max="10506" width="11.125" style="15" customWidth="1"/>
    <col min="10507" max="10507" width="14" style="15" customWidth="1"/>
    <col min="10508" max="10508" width="25.25" style="15" customWidth="1"/>
    <col min="10509" max="10509" width="32.125" style="15" customWidth="1"/>
    <col min="10510" max="10754" width="9" style="15"/>
    <col min="10755" max="10755" width="2.875" style="15" customWidth="1"/>
    <col min="10756" max="10756" width="2.375" style="15" customWidth="1"/>
    <col min="10757" max="10757" width="9.5" style="15" customWidth="1"/>
    <col min="10758" max="10758" width="8.875" style="15" customWidth="1"/>
    <col min="10759" max="10759" width="17" style="15" customWidth="1"/>
    <col min="10760" max="10760" width="6.75" style="15" customWidth="1"/>
    <col min="10761" max="10761" width="28" style="15" customWidth="1"/>
    <col min="10762" max="10762" width="11.125" style="15" customWidth="1"/>
    <col min="10763" max="10763" width="14" style="15" customWidth="1"/>
    <col min="10764" max="10764" width="25.25" style="15" customWidth="1"/>
    <col min="10765" max="10765" width="32.125" style="15" customWidth="1"/>
    <col min="10766" max="11010" width="9" style="15"/>
    <col min="11011" max="11011" width="2.875" style="15" customWidth="1"/>
    <col min="11012" max="11012" width="2.375" style="15" customWidth="1"/>
    <col min="11013" max="11013" width="9.5" style="15" customWidth="1"/>
    <col min="11014" max="11014" width="8.875" style="15" customWidth="1"/>
    <col min="11015" max="11015" width="17" style="15" customWidth="1"/>
    <col min="11016" max="11016" width="6.75" style="15" customWidth="1"/>
    <col min="11017" max="11017" width="28" style="15" customWidth="1"/>
    <col min="11018" max="11018" width="11.125" style="15" customWidth="1"/>
    <col min="11019" max="11019" width="14" style="15" customWidth="1"/>
    <col min="11020" max="11020" width="25.25" style="15" customWidth="1"/>
    <col min="11021" max="11021" width="32.125" style="15" customWidth="1"/>
    <col min="11022" max="11266" width="9" style="15"/>
    <col min="11267" max="11267" width="2.875" style="15" customWidth="1"/>
    <col min="11268" max="11268" width="2.375" style="15" customWidth="1"/>
    <col min="11269" max="11269" width="9.5" style="15" customWidth="1"/>
    <col min="11270" max="11270" width="8.875" style="15" customWidth="1"/>
    <col min="11271" max="11271" width="17" style="15" customWidth="1"/>
    <col min="11272" max="11272" width="6.75" style="15" customWidth="1"/>
    <col min="11273" max="11273" width="28" style="15" customWidth="1"/>
    <col min="11274" max="11274" width="11.125" style="15" customWidth="1"/>
    <col min="11275" max="11275" width="14" style="15" customWidth="1"/>
    <col min="11276" max="11276" width="25.25" style="15" customWidth="1"/>
    <col min="11277" max="11277" width="32.125" style="15" customWidth="1"/>
    <col min="11278" max="11522" width="9" style="15"/>
    <col min="11523" max="11523" width="2.875" style="15" customWidth="1"/>
    <col min="11524" max="11524" width="2.375" style="15" customWidth="1"/>
    <col min="11525" max="11525" width="9.5" style="15" customWidth="1"/>
    <col min="11526" max="11526" width="8.875" style="15" customWidth="1"/>
    <col min="11527" max="11527" width="17" style="15" customWidth="1"/>
    <col min="11528" max="11528" width="6.75" style="15" customWidth="1"/>
    <col min="11529" max="11529" width="28" style="15" customWidth="1"/>
    <col min="11530" max="11530" width="11.125" style="15" customWidth="1"/>
    <col min="11531" max="11531" width="14" style="15" customWidth="1"/>
    <col min="11532" max="11532" width="25.25" style="15" customWidth="1"/>
    <col min="11533" max="11533" width="32.125" style="15" customWidth="1"/>
    <col min="11534" max="11778" width="9" style="15"/>
    <col min="11779" max="11779" width="2.875" style="15" customWidth="1"/>
    <col min="11780" max="11780" width="2.375" style="15" customWidth="1"/>
    <col min="11781" max="11781" width="9.5" style="15" customWidth="1"/>
    <col min="11782" max="11782" width="8.875" style="15" customWidth="1"/>
    <col min="11783" max="11783" width="17" style="15" customWidth="1"/>
    <col min="11784" max="11784" width="6.75" style="15" customWidth="1"/>
    <col min="11785" max="11785" width="28" style="15" customWidth="1"/>
    <col min="11786" max="11786" width="11.125" style="15" customWidth="1"/>
    <col min="11787" max="11787" width="14" style="15" customWidth="1"/>
    <col min="11788" max="11788" width="25.25" style="15" customWidth="1"/>
    <col min="11789" max="11789" width="32.125" style="15" customWidth="1"/>
    <col min="11790" max="12034" width="9" style="15"/>
    <col min="12035" max="12035" width="2.875" style="15" customWidth="1"/>
    <col min="12036" max="12036" width="2.375" style="15" customWidth="1"/>
    <col min="12037" max="12037" width="9.5" style="15" customWidth="1"/>
    <col min="12038" max="12038" width="8.875" style="15" customWidth="1"/>
    <col min="12039" max="12039" width="17" style="15" customWidth="1"/>
    <col min="12040" max="12040" width="6.75" style="15" customWidth="1"/>
    <col min="12041" max="12041" width="28" style="15" customWidth="1"/>
    <col min="12042" max="12042" width="11.125" style="15" customWidth="1"/>
    <col min="12043" max="12043" width="14" style="15" customWidth="1"/>
    <col min="12044" max="12044" width="25.25" style="15" customWidth="1"/>
    <col min="12045" max="12045" width="32.125" style="15" customWidth="1"/>
    <col min="12046" max="12290" width="9" style="15"/>
    <col min="12291" max="12291" width="2.875" style="15" customWidth="1"/>
    <col min="12292" max="12292" width="2.375" style="15" customWidth="1"/>
    <col min="12293" max="12293" width="9.5" style="15" customWidth="1"/>
    <col min="12294" max="12294" width="8.875" style="15" customWidth="1"/>
    <col min="12295" max="12295" width="17" style="15" customWidth="1"/>
    <col min="12296" max="12296" width="6.75" style="15" customWidth="1"/>
    <col min="12297" max="12297" width="28" style="15" customWidth="1"/>
    <col min="12298" max="12298" width="11.125" style="15" customWidth="1"/>
    <col min="12299" max="12299" width="14" style="15" customWidth="1"/>
    <col min="12300" max="12300" width="25.25" style="15" customWidth="1"/>
    <col min="12301" max="12301" width="32.125" style="15" customWidth="1"/>
    <col min="12302" max="12546" width="9" style="15"/>
    <col min="12547" max="12547" width="2.875" style="15" customWidth="1"/>
    <col min="12548" max="12548" width="2.375" style="15" customWidth="1"/>
    <col min="12549" max="12549" width="9.5" style="15" customWidth="1"/>
    <col min="12550" max="12550" width="8.875" style="15" customWidth="1"/>
    <col min="12551" max="12551" width="17" style="15" customWidth="1"/>
    <col min="12552" max="12552" width="6.75" style="15" customWidth="1"/>
    <col min="12553" max="12553" width="28" style="15" customWidth="1"/>
    <col min="12554" max="12554" width="11.125" style="15" customWidth="1"/>
    <col min="12555" max="12555" width="14" style="15" customWidth="1"/>
    <col min="12556" max="12556" width="25.25" style="15" customWidth="1"/>
    <col min="12557" max="12557" width="32.125" style="15" customWidth="1"/>
    <col min="12558" max="12802" width="9" style="15"/>
    <col min="12803" max="12803" width="2.875" style="15" customWidth="1"/>
    <col min="12804" max="12804" width="2.375" style="15" customWidth="1"/>
    <col min="12805" max="12805" width="9.5" style="15" customWidth="1"/>
    <col min="12806" max="12806" width="8.875" style="15" customWidth="1"/>
    <col min="12807" max="12807" width="17" style="15" customWidth="1"/>
    <col min="12808" max="12808" width="6.75" style="15" customWidth="1"/>
    <col min="12809" max="12809" width="28" style="15" customWidth="1"/>
    <col min="12810" max="12810" width="11.125" style="15" customWidth="1"/>
    <col min="12811" max="12811" width="14" style="15" customWidth="1"/>
    <col min="12812" max="12812" width="25.25" style="15" customWidth="1"/>
    <col min="12813" max="12813" width="32.125" style="15" customWidth="1"/>
    <col min="12814" max="13058" width="9" style="15"/>
    <col min="13059" max="13059" width="2.875" style="15" customWidth="1"/>
    <col min="13060" max="13060" width="2.375" style="15" customWidth="1"/>
    <col min="13061" max="13061" width="9.5" style="15" customWidth="1"/>
    <col min="13062" max="13062" width="8.875" style="15" customWidth="1"/>
    <col min="13063" max="13063" width="17" style="15" customWidth="1"/>
    <col min="13064" max="13064" width="6.75" style="15" customWidth="1"/>
    <col min="13065" max="13065" width="28" style="15" customWidth="1"/>
    <col min="13066" max="13066" width="11.125" style="15" customWidth="1"/>
    <col min="13067" max="13067" width="14" style="15" customWidth="1"/>
    <col min="13068" max="13068" width="25.25" style="15" customWidth="1"/>
    <col min="13069" max="13069" width="32.125" style="15" customWidth="1"/>
    <col min="13070" max="13314" width="9" style="15"/>
    <col min="13315" max="13315" width="2.875" style="15" customWidth="1"/>
    <col min="13316" max="13316" width="2.375" style="15" customWidth="1"/>
    <col min="13317" max="13317" width="9.5" style="15" customWidth="1"/>
    <col min="13318" max="13318" width="8.875" style="15" customWidth="1"/>
    <col min="13319" max="13319" width="17" style="15" customWidth="1"/>
    <col min="13320" max="13320" width="6.75" style="15" customWidth="1"/>
    <col min="13321" max="13321" width="28" style="15" customWidth="1"/>
    <col min="13322" max="13322" width="11.125" style="15" customWidth="1"/>
    <col min="13323" max="13323" width="14" style="15" customWidth="1"/>
    <col min="13324" max="13324" width="25.25" style="15" customWidth="1"/>
    <col min="13325" max="13325" width="32.125" style="15" customWidth="1"/>
    <col min="13326" max="13570" width="9" style="15"/>
    <col min="13571" max="13571" width="2.875" style="15" customWidth="1"/>
    <col min="13572" max="13572" width="2.375" style="15" customWidth="1"/>
    <col min="13573" max="13573" width="9.5" style="15" customWidth="1"/>
    <col min="13574" max="13574" width="8.875" style="15" customWidth="1"/>
    <col min="13575" max="13575" width="17" style="15" customWidth="1"/>
    <col min="13576" max="13576" width="6.75" style="15" customWidth="1"/>
    <col min="13577" max="13577" width="28" style="15" customWidth="1"/>
    <col min="13578" max="13578" width="11.125" style="15" customWidth="1"/>
    <col min="13579" max="13579" width="14" style="15" customWidth="1"/>
    <col min="13580" max="13580" width="25.25" style="15" customWidth="1"/>
    <col min="13581" max="13581" width="32.125" style="15" customWidth="1"/>
    <col min="13582" max="13826" width="9" style="15"/>
    <col min="13827" max="13827" width="2.875" style="15" customWidth="1"/>
    <col min="13828" max="13828" width="2.375" style="15" customWidth="1"/>
    <col min="13829" max="13829" width="9.5" style="15" customWidth="1"/>
    <col min="13830" max="13830" width="8.875" style="15" customWidth="1"/>
    <col min="13831" max="13831" width="17" style="15" customWidth="1"/>
    <col min="13832" max="13832" width="6.75" style="15" customWidth="1"/>
    <col min="13833" max="13833" width="28" style="15" customWidth="1"/>
    <col min="13834" max="13834" width="11.125" style="15" customWidth="1"/>
    <col min="13835" max="13835" width="14" style="15" customWidth="1"/>
    <col min="13836" max="13836" width="25.25" style="15" customWidth="1"/>
    <col min="13837" max="13837" width="32.125" style="15" customWidth="1"/>
    <col min="13838" max="14082" width="9" style="15"/>
    <col min="14083" max="14083" width="2.875" style="15" customWidth="1"/>
    <col min="14084" max="14084" width="2.375" style="15" customWidth="1"/>
    <col min="14085" max="14085" width="9.5" style="15" customWidth="1"/>
    <col min="14086" max="14086" width="8.875" style="15" customWidth="1"/>
    <col min="14087" max="14087" width="17" style="15" customWidth="1"/>
    <col min="14088" max="14088" width="6.75" style="15" customWidth="1"/>
    <col min="14089" max="14089" width="28" style="15" customWidth="1"/>
    <col min="14090" max="14090" width="11.125" style="15" customWidth="1"/>
    <col min="14091" max="14091" width="14" style="15" customWidth="1"/>
    <col min="14092" max="14092" width="25.25" style="15" customWidth="1"/>
    <col min="14093" max="14093" width="32.125" style="15" customWidth="1"/>
    <col min="14094" max="14338" width="9" style="15"/>
    <col min="14339" max="14339" width="2.875" style="15" customWidth="1"/>
    <col min="14340" max="14340" width="2.375" style="15" customWidth="1"/>
    <col min="14341" max="14341" width="9.5" style="15" customWidth="1"/>
    <col min="14342" max="14342" width="8.875" style="15" customWidth="1"/>
    <col min="14343" max="14343" width="17" style="15" customWidth="1"/>
    <col min="14344" max="14344" width="6.75" style="15" customWidth="1"/>
    <col min="14345" max="14345" width="28" style="15" customWidth="1"/>
    <col min="14346" max="14346" width="11.125" style="15" customWidth="1"/>
    <col min="14347" max="14347" width="14" style="15" customWidth="1"/>
    <col min="14348" max="14348" width="25.25" style="15" customWidth="1"/>
    <col min="14349" max="14349" width="32.125" style="15" customWidth="1"/>
    <col min="14350" max="14594" width="9" style="15"/>
    <col min="14595" max="14595" width="2.875" style="15" customWidth="1"/>
    <col min="14596" max="14596" width="2.375" style="15" customWidth="1"/>
    <col min="14597" max="14597" width="9.5" style="15" customWidth="1"/>
    <col min="14598" max="14598" width="8.875" style="15" customWidth="1"/>
    <col min="14599" max="14599" width="17" style="15" customWidth="1"/>
    <col min="14600" max="14600" width="6.75" style="15" customWidth="1"/>
    <col min="14601" max="14601" width="28" style="15" customWidth="1"/>
    <col min="14602" max="14602" width="11.125" style="15" customWidth="1"/>
    <col min="14603" max="14603" width="14" style="15" customWidth="1"/>
    <col min="14604" max="14604" width="25.25" style="15" customWidth="1"/>
    <col min="14605" max="14605" width="32.125" style="15" customWidth="1"/>
    <col min="14606" max="14850" width="9" style="15"/>
    <col min="14851" max="14851" width="2.875" style="15" customWidth="1"/>
    <col min="14852" max="14852" width="2.375" style="15" customWidth="1"/>
    <col min="14853" max="14853" width="9.5" style="15" customWidth="1"/>
    <col min="14854" max="14854" width="8.875" style="15" customWidth="1"/>
    <col min="14855" max="14855" width="17" style="15" customWidth="1"/>
    <col min="14856" max="14856" width="6.75" style="15" customWidth="1"/>
    <col min="14857" max="14857" width="28" style="15" customWidth="1"/>
    <col min="14858" max="14858" width="11.125" style="15" customWidth="1"/>
    <col min="14859" max="14859" width="14" style="15" customWidth="1"/>
    <col min="14860" max="14860" width="25.25" style="15" customWidth="1"/>
    <col min="14861" max="14861" width="32.125" style="15" customWidth="1"/>
    <col min="14862" max="15106" width="9" style="15"/>
    <col min="15107" max="15107" width="2.875" style="15" customWidth="1"/>
    <col min="15108" max="15108" width="2.375" style="15" customWidth="1"/>
    <col min="15109" max="15109" width="9.5" style="15" customWidth="1"/>
    <col min="15110" max="15110" width="8.875" style="15" customWidth="1"/>
    <col min="15111" max="15111" width="17" style="15" customWidth="1"/>
    <col min="15112" max="15112" width="6.75" style="15" customWidth="1"/>
    <col min="15113" max="15113" width="28" style="15" customWidth="1"/>
    <col min="15114" max="15114" width="11.125" style="15" customWidth="1"/>
    <col min="15115" max="15115" width="14" style="15" customWidth="1"/>
    <col min="15116" max="15116" width="25.25" style="15" customWidth="1"/>
    <col min="15117" max="15117" width="32.125" style="15" customWidth="1"/>
    <col min="15118" max="15362" width="9" style="15"/>
    <col min="15363" max="15363" width="2.875" style="15" customWidth="1"/>
    <col min="15364" max="15364" width="2.375" style="15" customWidth="1"/>
    <col min="15365" max="15365" width="9.5" style="15" customWidth="1"/>
    <col min="15366" max="15366" width="8.875" style="15" customWidth="1"/>
    <col min="15367" max="15367" width="17" style="15" customWidth="1"/>
    <col min="15368" max="15368" width="6.75" style="15" customWidth="1"/>
    <col min="15369" max="15369" width="28" style="15" customWidth="1"/>
    <col min="15370" max="15370" width="11.125" style="15" customWidth="1"/>
    <col min="15371" max="15371" width="14" style="15" customWidth="1"/>
    <col min="15372" max="15372" width="25.25" style="15" customWidth="1"/>
    <col min="15373" max="15373" width="32.125" style="15" customWidth="1"/>
    <col min="15374" max="15618" width="9" style="15"/>
    <col min="15619" max="15619" width="2.875" style="15" customWidth="1"/>
    <col min="15620" max="15620" width="2.375" style="15" customWidth="1"/>
    <col min="15621" max="15621" width="9.5" style="15" customWidth="1"/>
    <col min="15622" max="15622" width="8.875" style="15" customWidth="1"/>
    <col min="15623" max="15623" width="17" style="15" customWidth="1"/>
    <col min="15624" max="15624" width="6.75" style="15" customWidth="1"/>
    <col min="15625" max="15625" width="28" style="15" customWidth="1"/>
    <col min="15626" max="15626" width="11.125" style="15" customWidth="1"/>
    <col min="15627" max="15627" width="14" style="15" customWidth="1"/>
    <col min="15628" max="15628" width="25.25" style="15" customWidth="1"/>
    <col min="15629" max="15629" width="32.125" style="15" customWidth="1"/>
    <col min="15630" max="15874" width="9" style="15"/>
    <col min="15875" max="15875" width="2.875" style="15" customWidth="1"/>
    <col min="15876" max="15876" width="2.375" style="15" customWidth="1"/>
    <col min="15877" max="15877" width="9.5" style="15" customWidth="1"/>
    <col min="15878" max="15878" width="8.875" style="15" customWidth="1"/>
    <col min="15879" max="15879" width="17" style="15" customWidth="1"/>
    <col min="15880" max="15880" width="6.75" style="15" customWidth="1"/>
    <col min="15881" max="15881" width="28" style="15" customWidth="1"/>
    <col min="15882" max="15882" width="11.125" style="15" customWidth="1"/>
    <col min="15883" max="15883" width="14" style="15" customWidth="1"/>
    <col min="15884" max="15884" width="25.25" style="15" customWidth="1"/>
    <col min="15885" max="15885" width="32.125" style="15" customWidth="1"/>
    <col min="15886" max="16130" width="9" style="15"/>
    <col min="16131" max="16131" width="2.875" style="15" customWidth="1"/>
    <col min="16132" max="16132" width="2.375" style="15" customWidth="1"/>
    <col min="16133" max="16133" width="9.5" style="15" customWidth="1"/>
    <col min="16134" max="16134" width="8.875" style="15" customWidth="1"/>
    <col min="16135" max="16135" width="17" style="15" customWidth="1"/>
    <col min="16136" max="16136" width="6.75" style="15" customWidth="1"/>
    <col min="16137" max="16137" width="28" style="15" customWidth="1"/>
    <col min="16138" max="16138" width="11.125" style="15" customWidth="1"/>
    <col min="16139" max="16139" width="14" style="15" customWidth="1"/>
    <col min="16140" max="16140" width="25.25" style="15" customWidth="1"/>
    <col min="16141" max="16141" width="32.125" style="15" customWidth="1"/>
    <col min="16142" max="16384" width="9" style="15"/>
  </cols>
  <sheetData>
    <row r="1" spans="2:13" ht="21" customHeight="1" thickBot="1">
      <c r="D1" s="2" t="s">
        <v>0</v>
      </c>
      <c r="E1" s="41" t="s">
        <v>50</v>
      </c>
      <c r="F1" s="32" t="s">
        <v>16</v>
      </c>
      <c r="J1" s="14"/>
      <c r="K1" s="14"/>
      <c r="L1" s="102" t="s">
        <v>60</v>
      </c>
      <c r="M1" s="103"/>
    </row>
    <row r="2" spans="2:13" ht="9" customHeight="1">
      <c r="D2" s="2"/>
      <c r="E2" s="16"/>
      <c r="F2" s="15"/>
    </row>
    <row r="3" spans="2:13" ht="29.25" customHeight="1" thickBot="1">
      <c r="B3" s="74" t="s">
        <v>59</v>
      </c>
      <c r="C3" s="74"/>
      <c r="D3" s="74"/>
      <c r="E3" s="74"/>
      <c r="F3" s="74"/>
      <c r="G3" s="74"/>
      <c r="H3" s="74"/>
      <c r="I3" s="74"/>
      <c r="J3" s="74"/>
      <c r="K3" s="74"/>
      <c r="L3" s="74"/>
      <c r="M3" s="74"/>
    </row>
    <row r="4" spans="2:13" ht="21" customHeight="1" thickBot="1">
      <c r="B4" s="10"/>
      <c r="C4" s="99" t="s">
        <v>36</v>
      </c>
      <c r="D4" s="100"/>
      <c r="E4" s="100"/>
      <c r="F4" s="101"/>
      <c r="J4" s="26"/>
      <c r="K4" s="28"/>
      <c r="L4" s="27"/>
      <c r="M4" s="26"/>
    </row>
    <row r="5" spans="2:13" ht="21" customHeight="1">
      <c r="B5" s="10"/>
      <c r="C5" s="13"/>
      <c r="D5" s="13"/>
      <c r="E5" s="13"/>
      <c r="F5" s="13"/>
      <c r="J5" s="7"/>
      <c r="K5" s="87" t="s">
        <v>61</v>
      </c>
      <c r="L5" s="87"/>
      <c r="M5" s="7"/>
    </row>
    <row r="6" spans="2:13" ht="21" customHeight="1">
      <c r="B6" s="10"/>
      <c r="C6" s="13"/>
      <c r="D6" s="13"/>
      <c r="E6" s="13"/>
      <c r="F6" s="13"/>
      <c r="J6" s="7"/>
      <c r="K6" s="88" t="s">
        <v>62</v>
      </c>
      <c r="L6" s="88"/>
      <c r="M6" s="7"/>
    </row>
    <row r="7" spans="2:13" ht="18" customHeight="1" thickBot="1">
      <c r="B7" s="10"/>
      <c r="D7" s="17"/>
      <c r="E7" s="18"/>
      <c r="F7" s="15"/>
      <c r="J7" s="96"/>
      <c r="K7" s="96"/>
      <c r="L7" s="96"/>
      <c r="M7" s="96"/>
    </row>
    <row r="8" spans="2:13" ht="26.25" customHeight="1" thickBot="1">
      <c r="C8" s="75" t="s">
        <v>1</v>
      </c>
      <c r="D8" s="73"/>
      <c r="E8" s="86" t="s">
        <v>47</v>
      </c>
      <c r="F8" s="77"/>
      <c r="G8" s="78"/>
      <c r="H8" s="97" t="s">
        <v>48</v>
      </c>
      <c r="I8" s="80"/>
      <c r="J8" s="80"/>
      <c r="K8" s="75" t="s">
        <v>25</v>
      </c>
      <c r="L8" s="86"/>
      <c r="M8" s="98" t="s">
        <v>65</v>
      </c>
    </row>
    <row r="9" spans="2:13" ht="26.25" customHeight="1">
      <c r="C9" s="75"/>
      <c r="D9" s="73"/>
      <c r="E9" s="4" t="s">
        <v>31</v>
      </c>
      <c r="F9" s="6" t="s">
        <v>2</v>
      </c>
      <c r="G9" s="5" t="s">
        <v>43</v>
      </c>
      <c r="H9" s="46" t="s">
        <v>32</v>
      </c>
      <c r="I9" s="42" t="s">
        <v>34</v>
      </c>
      <c r="J9" s="5" t="s">
        <v>44</v>
      </c>
      <c r="K9" s="3" t="s">
        <v>58</v>
      </c>
      <c r="L9" s="5" t="s">
        <v>70</v>
      </c>
      <c r="M9" s="82"/>
    </row>
    <row r="10" spans="2:13" s="16" customFormat="1" ht="27" customHeight="1">
      <c r="C10" s="51" t="s">
        <v>63</v>
      </c>
      <c r="D10" s="52" t="s">
        <v>64</v>
      </c>
      <c r="E10" s="35"/>
      <c r="F10" s="36">
        <v>100</v>
      </c>
      <c r="G10" s="37">
        <f>E10*$E$1*0.85</f>
        <v>0</v>
      </c>
      <c r="H10" s="47">
        <v>49150</v>
      </c>
      <c r="I10" s="43"/>
      <c r="J10" s="37">
        <f>H10*I10</f>
        <v>0</v>
      </c>
      <c r="K10" s="38"/>
      <c r="L10" s="37">
        <f>K10*1.65</f>
        <v>0</v>
      </c>
      <c r="M10" s="39">
        <f>ROUNDDOWN(G10+J10+L10,0)</f>
        <v>0</v>
      </c>
    </row>
    <row r="11" spans="2:13" s="16" customFormat="1" ht="27" customHeight="1">
      <c r="C11" s="51"/>
      <c r="D11" s="52" t="s">
        <v>5</v>
      </c>
      <c r="E11" s="35"/>
      <c r="F11" s="36">
        <v>100</v>
      </c>
      <c r="G11" s="37">
        <f t="shared" ref="G11:G21" si="0">E11*$E$1*0.85</f>
        <v>0</v>
      </c>
      <c r="H11" s="47">
        <v>45013</v>
      </c>
      <c r="I11" s="43"/>
      <c r="J11" s="37">
        <f>H11*I11</f>
        <v>0</v>
      </c>
      <c r="K11" s="38"/>
      <c r="L11" s="37">
        <f t="shared" ref="L11:L21" si="1">K11*1.65</f>
        <v>0</v>
      </c>
      <c r="M11" s="39">
        <f t="shared" ref="M11:M21" si="2">ROUNDDOWN(G11+J11+L11,0)</f>
        <v>0</v>
      </c>
    </row>
    <row r="12" spans="2:13" s="16" customFormat="1" ht="27" customHeight="1">
      <c r="C12" s="51"/>
      <c r="D12" s="52" t="s">
        <v>6</v>
      </c>
      <c r="E12" s="35"/>
      <c r="F12" s="36">
        <v>100</v>
      </c>
      <c r="G12" s="37">
        <f t="shared" si="0"/>
        <v>0</v>
      </c>
      <c r="H12" s="47">
        <v>54763</v>
      </c>
      <c r="I12" s="43"/>
      <c r="J12" s="37">
        <f t="shared" ref="J12:J21" si="3">H12*I12</f>
        <v>0</v>
      </c>
      <c r="K12" s="38"/>
      <c r="L12" s="37">
        <f t="shared" si="1"/>
        <v>0</v>
      </c>
      <c r="M12" s="39">
        <f t="shared" si="2"/>
        <v>0</v>
      </c>
    </row>
    <row r="13" spans="2:13" s="16" customFormat="1" ht="27" customHeight="1">
      <c r="C13" s="51"/>
      <c r="D13" s="52" t="s">
        <v>7</v>
      </c>
      <c r="E13" s="35"/>
      <c r="F13" s="36">
        <v>100</v>
      </c>
      <c r="G13" s="37">
        <f t="shared" si="0"/>
        <v>0</v>
      </c>
      <c r="H13" s="47">
        <v>63544</v>
      </c>
      <c r="I13" s="43"/>
      <c r="J13" s="37">
        <f t="shared" si="3"/>
        <v>0</v>
      </c>
      <c r="K13" s="38"/>
      <c r="L13" s="37">
        <f t="shared" si="1"/>
        <v>0</v>
      </c>
      <c r="M13" s="39">
        <f t="shared" si="2"/>
        <v>0</v>
      </c>
    </row>
    <row r="14" spans="2:13" s="16" customFormat="1" ht="27" customHeight="1">
      <c r="C14" s="51"/>
      <c r="D14" s="52" t="s">
        <v>8</v>
      </c>
      <c r="E14" s="35"/>
      <c r="F14" s="36">
        <v>100</v>
      </c>
      <c r="G14" s="37">
        <f t="shared" si="0"/>
        <v>0</v>
      </c>
      <c r="H14" s="47">
        <v>69733</v>
      </c>
      <c r="I14" s="43"/>
      <c r="J14" s="37">
        <f t="shared" si="3"/>
        <v>0</v>
      </c>
      <c r="K14" s="38"/>
      <c r="L14" s="37">
        <f t="shared" si="1"/>
        <v>0</v>
      </c>
      <c r="M14" s="39">
        <f t="shared" si="2"/>
        <v>0</v>
      </c>
    </row>
    <row r="15" spans="2:13" s="16" customFormat="1" ht="27" customHeight="1">
      <c r="C15" s="51"/>
      <c r="D15" s="52" t="s">
        <v>9</v>
      </c>
      <c r="E15" s="35"/>
      <c r="F15" s="36">
        <v>100</v>
      </c>
      <c r="G15" s="37">
        <f t="shared" si="0"/>
        <v>0</v>
      </c>
      <c r="H15" s="47">
        <v>58769</v>
      </c>
      <c r="I15" s="43"/>
      <c r="J15" s="37">
        <f t="shared" si="3"/>
        <v>0</v>
      </c>
      <c r="K15" s="38"/>
      <c r="L15" s="37">
        <f t="shared" si="1"/>
        <v>0</v>
      </c>
      <c r="M15" s="39">
        <f t="shared" si="2"/>
        <v>0</v>
      </c>
    </row>
    <row r="16" spans="2:13" s="16" customFormat="1" ht="27" customHeight="1">
      <c r="C16" s="51"/>
      <c r="D16" s="52" t="s">
        <v>10</v>
      </c>
      <c r="E16" s="35"/>
      <c r="F16" s="36">
        <v>100</v>
      </c>
      <c r="G16" s="37">
        <f t="shared" si="0"/>
        <v>0</v>
      </c>
      <c r="H16" s="47">
        <v>49595</v>
      </c>
      <c r="I16" s="43"/>
      <c r="J16" s="37">
        <f t="shared" si="3"/>
        <v>0</v>
      </c>
      <c r="K16" s="38"/>
      <c r="L16" s="37">
        <f t="shared" si="1"/>
        <v>0</v>
      </c>
      <c r="M16" s="39">
        <f t="shared" si="2"/>
        <v>0</v>
      </c>
    </row>
    <row r="17" spans="2:15" s="16" customFormat="1" ht="27" customHeight="1">
      <c r="C17" s="51"/>
      <c r="D17" s="52" t="s">
        <v>11</v>
      </c>
      <c r="E17" s="35"/>
      <c r="F17" s="36">
        <v>100</v>
      </c>
      <c r="G17" s="37">
        <f t="shared" si="0"/>
        <v>0</v>
      </c>
      <c r="H17" s="47">
        <v>48515</v>
      </c>
      <c r="I17" s="43"/>
      <c r="J17" s="37">
        <f t="shared" si="3"/>
        <v>0</v>
      </c>
      <c r="K17" s="38"/>
      <c r="L17" s="37">
        <f t="shared" si="1"/>
        <v>0</v>
      </c>
      <c r="M17" s="39">
        <f t="shared" si="2"/>
        <v>0</v>
      </c>
    </row>
    <row r="18" spans="2:15" s="16" customFormat="1" ht="27" customHeight="1">
      <c r="C18" s="51"/>
      <c r="D18" s="52" t="s">
        <v>12</v>
      </c>
      <c r="E18" s="35"/>
      <c r="F18" s="36">
        <v>100</v>
      </c>
      <c r="G18" s="37">
        <f t="shared" si="0"/>
        <v>0</v>
      </c>
      <c r="H18" s="47">
        <v>54847</v>
      </c>
      <c r="I18" s="43"/>
      <c r="J18" s="37">
        <f t="shared" si="3"/>
        <v>0</v>
      </c>
      <c r="K18" s="38"/>
      <c r="L18" s="37">
        <f t="shared" si="1"/>
        <v>0</v>
      </c>
      <c r="M18" s="39">
        <f t="shared" si="2"/>
        <v>0</v>
      </c>
    </row>
    <row r="19" spans="2:15" s="16" customFormat="1" ht="27" customHeight="1">
      <c r="C19" s="51" t="s">
        <v>80</v>
      </c>
      <c r="D19" s="52" t="s">
        <v>13</v>
      </c>
      <c r="E19" s="35"/>
      <c r="F19" s="36">
        <v>100</v>
      </c>
      <c r="G19" s="37">
        <f t="shared" si="0"/>
        <v>0</v>
      </c>
      <c r="H19" s="47">
        <v>56590</v>
      </c>
      <c r="I19" s="43"/>
      <c r="J19" s="37">
        <f t="shared" si="3"/>
        <v>0</v>
      </c>
      <c r="K19" s="38"/>
      <c r="L19" s="37">
        <f t="shared" si="1"/>
        <v>0</v>
      </c>
      <c r="M19" s="39">
        <f t="shared" si="2"/>
        <v>0</v>
      </c>
    </row>
    <row r="20" spans="2:15" s="16" customFormat="1" ht="27" customHeight="1">
      <c r="C20" s="51"/>
      <c r="D20" s="52" t="s">
        <v>14</v>
      </c>
      <c r="E20" s="35"/>
      <c r="F20" s="36">
        <v>100</v>
      </c>
      <c r="G20" s="37">
        <f t="shared" si="0"/>
        <v>0</v>
      </c>
      <c r="H20" s="47">
        <v>53782</v>
      </c>
      <c r="I20" s="43"/>
      <c r="J20" s="37">
        <f t="shared" si="3"/>
        <v>0</v>
      </c>
      <c r="K20" s="38"/>
      <c r="L20" s="37">
        <f t="shared" si="1"/>
        <v>0</v>
      </c>
      <c r="M20" s="39">
        <f t="shared" si="2"/>
        <v>0</v>
      </c>
    </row>
    <row r="21" spans="2:15" s="16" customFormat="1" ht="27" customHeight="1">
      <c r="C21" s="51"/>
      <c r="D21" s="52" t="s">
        <v>15</v>
      </c>
      <c r="E21" s="35"/>
      <c r="F21" s="36">
        <v>100</v>
      </c>
      <c r="G21" s="37">
        <f t="shared" si="0"/>
        <v>0</v>
      </c>
      <c r="H21" s="47">
        <v>57032</v>
      </c>
      <c r="I21" s="43"/>
      <c r="J21" s="37">
        <f t="shared" si="3"/>
        <v>0</v>
      </c>
      <c r="K21" s="38"/>
      <c r="L21" s="37">
        <f t="shared" si="1"/>
        <v>0</v>
      </c>
      <c r="M21" s="39">
        <f t="shared" si="2"/>
        <v>0</v>
      </c>
    </row>
    <row r="22" spans="2:15" ht="27" customHeight="1" thickBot="1">
      <c r="C22" s="73" t="s">
        <v>3</v>
      </c>
      <c r="D22" s="73"/>
      <c r="E22" s="21" t="s">
        <v>4</v>
      </c>
      <c r="F22" s="21" t="s">
        <v>4</v>
      </c>
      <c r="G22" s="22" t="s">
        <v>4</v>
      </c>
      <c r="H22" s="48">
        <f>SUM(H10:H21)</f>
        <v>661333</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38</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69</v>
      </c>
      <c r="F28" s="1"/>
    </row>
    <row r="29" spans="2:15" s="10" customFormat="1" ht="14.25" thickBot="1">
      <c r="F29" s="1"/>
    </row>
    <row r="30" spans="2:15" s="10" customFormat="1" ht="17.25" customHeight="1">
      <c r="F30" s="1"/>
      <c r="L30" s="89" t="s">
        <v>71</v>
      </c>
      <c r="M30" s="91"/>
    </row>
    <row r="31" spans="2:15" ht="17.25" customHeight="1" thickBot="1">
      <c r="L31" s="90"/>
      <c r="M31" s="92"/>
    </row>
  </sheetData>
  <mergeCells count="15">
    <mergeCell ref="L30:L31"/>
    <mergeCell ref="M30:M31"/>
    <mergeCell ref="L1:M1"/>
    <mergeCell ref="C22:D22"/>
    <mergeCell ref="O24:O25"/>
    <mergeCell ref="B3:M3"/>
    <mergeCell ref="C4:F4"/>
    <mergeCell ref="J7:M7"/>
    <mergeCell ref="C8:D9"/>
    <mergeCell ref="E8:G8"/>
    <mergeCell ref="H8:J8"/>
    <mergeCell ref="K8:L8"/>
    <mergeCell ref="M8:M9"/>
    <mergeCell ref="K5:L5"/>
    <mergeCell ref="K6:L6"/>
  </mergeCells>
  <phoneticPr fontId="21"/>
  <pageMargins left="0.7" right="0.7" top="0.75" bottom="0.75" header="0.3" footer="0.3"/>
  <pageSetup paperSize="9" scale="70" fitToHeight="0" orientation="landscape" r:id="rId1"/>
  <headerFooter differentFirst="1">
    <firstFooter>&amp;C10</first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EC33A-7291-4CA2-A445-88656E6025FD}">
  <sheetPr>
    <tabColor theme="3"/>
    <pageSetUpPr autoPageBreaks="0" fitToPage="1"/>
  </sheetPr>
  <dimension ref="B1:O31"/>
  <sheetViews>
    <sheetView showGridLines="0" view="pageLayout" zoomScale="85" zoomScaleNormal="100" zoomScaleSheetLayoutView="100" zoomScalePageLayoutView="85" workbookViewId="0">
      <selection activeCell="C10" sqref="C10:C19"/>
    </sheetView>
  </sheetViews>
  <sheetFormatPr defaultRowHeight="13.5"/>
  <cols>
    <col min="1" max="1" width="2.875" style="34" customWidth="1"/>
    <col min="2" max="2" width="2.375" style="34" customWidth="1"/>
    <col min="3" max="3" width="9.5" style="34" customWidth="1"/>
    <col min="4" max="4" width="8.875" style="34" customWidth="1"/>
    <col min="5" max="5" width="17" style="34" customWidth="1"/>
    <col min="6" max="6" width="6.75" style="1" customWidth="1"/>
    <col min="7" max="7" width="28" style="34" customWidth="1"/>
    <col min="8" max="8" width="13.125" style="34" customWidth="1"/>
    <col min="9" max="9" width="14" style="34" customWidth="1"/>
    <col min="10" max="10" width="25.25" style="34" customWidth="1"/>
    <col min="11" max="11" width="20.625" style="34" customWidth="1"/>
    <col min="12" max="12" width="25.625" style="34" customWidth="1"/>
    <col min="13" max="13" width="17.75" style="34" customWidth="1"/>
    <col min="14" max="258" width="9" style="34"/>
    <col min="259" max="259" width="2.875" style="34" customWidth="1"/>
    <col min="260" max="260" width="2.375" style="34" customWidth="1"/>
    <col min="261" max="261" width="9.5" style="34" customWidth="1"/>
    <col min="262" max="262" width="8.875" style="34" customWidth="1"/>
    <col min="263" max="263" width="17" style="34" customWidth="1"/>
    <col min="264" max="264" width="6.75" style="34" customWidth="1"/>
    <col min="265" max="265" width="28" style="34" customWidth="1"/>
    <col min="266" max="266" width="11.125" style="34" customWidth="1"/>
    <col min="267" max="267" width="14" style="34" customWidth="1"/>
    <col min="268" max="268" width="25.25" style="34" customWidth="1"/>
    <col min="269" max="269" width="32.125" style="34" customWidth="1"/>
    <col min="270" max="514" width="9" style="34"/>
    <col min="515" max="515" width="2.875" style="34" customWidth="1"/>
    <col min="516" max="516" width="2.375" style="34" customWidth="1"/>
    <col min="517" max="517" width="9.5" style="34" customWidth="1"/>
    <col min="518" max="518" width="8.875" style="34" customWidth="1"/>
    <col min="519" max="519" width="17" style="34" customWidth="1"/>
    <col min="520" max="520" width="6.75" style="34" customWidth="1"/>
    <col min="521" max="521" width="28" style="34" customWidth="1"/>
    <col min="522" max="522" width="11.125" style="34" customWidth="1"/>
    <col min="523" max="523" width="14" style="34" customWidth="1"/>
    <col min="524" max="524" width="25.25" style="34" customWidth="1"/>
    <col min="525" max="525" width="32.125" style="34" customWidth="1"/>
    <col min="526" max="770" width="9" style="34"/>
    <col min="771" max="771" width="2.875" style="34" customWidth="1"/>
    <col min="772" max="772" width="2.375" style="34" customWidth="1"/>
    <col min="773" max="773" width="9.5" style="34" customWidth="1"/>
    <col min="774" max="774" width="8.875" style="34" customWidth="1"/>
    <col min="775" max="775" width="17" style="34" customWidth="1"/>
    <col min="776" max="776" width="6.75" style="34" customWidth="1"/>
    <col min="777" max="777" width="28" style="34" customWidth="1"/>
    <col min="778" max="778" width="11.125" style="34" customWidth="1"/>
    <col min="779" max="779" width="14" style="34" customWidth="1"/>
    <col min="780" max="780" width="25.25" style="34" customWidth="1"/>
    <col min="781" max="781" width="32.125" style="34" customWidth="1"/>
    <col min="782" max="1026" width="9" style="34"/>
    <col min="1027" max="1027" width="2.875" style="34" customWidth="1"/>
    <col min="1028" max="1028" width="2.375" style="34" customWidth="1"/>
    <col min="1029" max="1029" width="9.5" style="34" customWidth="1"/>
    <col min="1030" max="1030" width="8.875" style="34" customWidth="1"/>
    <col min="1031" max="1031" width="17" style="34" customWidth="1"/>
    <col min="1032" max="1032" width="6.75" style="34" customWidth="1"/>
    <col min="1033" max="1033" width="28" style="34" customWidth="1"/>
    <col min="1034" max="1034" width="11.125" style="34" customWidth="1"/>
    <col min="1035" max="1035" width="14" style="34" customWidth="1"/>
    <col min="1036" max="1036" width="25.25" style="34" customWidth="1"/>
    <col min="1037" max="1037" width="32.125" style="34" customWidth="1"/>
    <col min="1038" max="1282" width="9" style="34"/>
    <col min="1283" max="1283" width="2.875" style="34" customWidth="1"/>
    <col min="1284" max="1284" width="2.375" style="34" customWidth="1"/>
    <col min="1285" max="1285" width="9.5" style="34" customWidth="1"/>
    <col min="1286" max="1286" width="8.875" style="34" customWidth="1"/>
    <col min="1287" max="1287" width="17" style="34" customWidth="1"/>
    <col min="1288" max="1288" width="6.75" style="34" customWidth="1"/>
    <col min="1289" max="1289" width="28" style="34" customWidth="1"/>
    <col min="1290" max="1290" width="11.125" style="34" customWidth="1"/>
    <col min="1291" max="1291" width="14" style="34" customWidth="1"/>
    <col min="1292" max="1292" width="25.25" style="34" customWidth="1"/>
    <col min="1293" max="1293" width="32.125" style="34" customWidth="1"/>
    <col min="1294" max="1538" width="9" style="34"/>
    <col min="1539" max="1539" width="2.875" style="34" customWidth="1"/>
    <col min="1540" max="1540" width="2.375" style="34" customWidth="1"/>
    <col min="1541" max="1541" width="9.5" style="34" customWidth="1"/>
    <col min="1542" max="1542" width="8.875" style="34" customWidth="1"/>
    <col min="1543" max="1543" width="17" style="34" customWidth="1"/>
    <col min="1544" max="1544" width="6.75" style="34" customWidth="1"/>
    <col min="1545" max="1545" width="28" style="34" customWidth="1"/>
    <col min="1546" max="1546" width="11.125" style="34" customWidth="1"/>
    <col min="1547" max="1547" width="14" style="34" customWidth="1"/>
    <col min="1548" max="1548" width="25.25" style="34" customWidth="1"/>
    <col min="1549" max="1549" width="32.125" style="34" customWidth="1"/>
    <col min="1550" max="1794" width="9" style="34"/>
    <col min="1795" max="1795" width="2.875" style="34" customWidth="1"/>
    <col min="1796" max="1796" width="2.375" style="34" customWidth="1"/>
    <col min="1797" max="1797" width="9.5" style="34" customWidth="1"/>
    <col min="1798" max="1798" width="8.875" style="34" customWidth="1"/>
    <col min="1799" max="1799" width="17" style="34" customWidth="1"/>
    <col min="1800" max="1800" width="6.75" style="34" customWidth="1"/>
    <col min="1801" max="1801" width="28" style="34" customWidth="1"/>
    <col min="1802" max="1802" width="11.125" style="34" customWidth="1"/>
    <col min="1803" max="1803" width="14" style="34" customWidth="1"/>
    <col min="1804" max="1804" width="25.25" style="34" customWidth="1"/>
    <col min="1805" max="1805" width="32.125" style="34" customWidth="1"/>
    <col min="1806" max="2050" width="9" style="34"/>
    <col min="2051" max="2051" width="2.875" style="34" customWidth="1"/>
    <col min="2052" max="2052" width="2.375" style="34" customWidth="1"/>
    <col min="2053" max="2053" width="9.5" style="34" customWidth="1"/>
    <col min="2054" max="2054" width="8.875" style="34" customWidth="1"/>
    <col min="2055" max="2055" width="17" style="34" customWidth="1"/>
    <col min="2056" max="2056" width="6.75" style="34" customWidth="1"/>
    <col min="2057" max="2057" width="28" style="34" customWidth="1"/>
    <col min="2058" max="2058" width="11.125" style="34" customWidth="1"/>
    <col min="2059" max="2059" width="14" style="34" customWidth="1"/>
    <col min="2060" max="2060" width="25.25" style="34" customWidth="1"/>
    <col min="2061" max="2061" width="32.125" style="34" customWidth="1"/>
    <col min="2062" max="2306" width="9" style="34"/>
    <col min="2307" max="2307" width="2.875" style="34" customWidth="1"/>
    <col min="2308" max="2308" width="2.375" style="34" customWidth="1"/>
    <col min="2309" max="2309" width="9.5" style="34" customWidth="1"/>
    <col min="2310" max="2310" width="8.875" style="34" customWidth="1"/>
    <col min="2311" max="2311" width="17" style="34" customWidth="1"/>
    <col min="2312" max="2312" width="6.75" style="34" customWidth="1"/>
    <col min="2313" max="2313" width="28" style="34" customWidth="1"/>
    <col min="2314" max="2314" width="11.125" style="34" customWidth="1"/>
    <col min="2315" max="2315" width="14" style="34" customWidth="1"/>
    <col min="2316" max="2316" width="25.25" style="34" customWidth="1"/>
    <col min="2317" max="2317" width="32.125" style="34" customWidth="1"/>
    <col min="2318" max="2562" width="9" style="34"/>
    <col min="2563" max="2563" width="2.875" style="34" customWidth="1"/>
    <col min="2564" max="2564" width="2.375" style="34" customWidth="1"/>
    <col min="2565" max="2565" width="9.5" style="34" customWidth="1"/>
    <col min="2566" max="2566" width="8.875" style="34" customWidth="1"/>
    <col min="2567" max="2567" width="17" style="34" customWidth="1"/>
    <col min="2568" max="2568" width="6.75" style="34" customWidth="1"/>
    <col min="2569" max="2569" width="28" style="34" customWidth="1"/>
    <col min="2570" max="2570" width="11.125" style="34" customWidth="1"/>
    <col min="2571" max="2571" width="14" style="34" customWidth="1"/>
    <col min="2572" max="2572" width="25.25" style="34" customWidth="1"/>
    <col min="2573" max="2573" width="32.125" style="34" customWidth="1"/>
    <col min="2574" max="2818" width="9" style="34"/>
    <col min="2819" max="2819" width="2.875" style="34" customWidth="1"/>
    <col min="2820" max="2820" width="2.375" style="34" customWidth="1"/>
    <col min="2821" max="2821" width="9.5" style="34" customWidth="1"/>
    <col min="2822" max="2822" width="8.875" style="34" customWidth="1"/>
    <col min="2823" max="2823" width="17" style="34" customWidth="1"/>
    <col min="2824" max="2824" width="6.75" style="34" customWidth="1"/>
    <col min="2825" max="2825" width="28" style="34" customWidth="1"/>
    <col min="2826" max="2826" width="11.125" style="34" customWidth="1"/>
    <col min="2827" max="2827" width="14" style="34" customWidth="1"/>
    <col min="2828" max="2828" width="25.25" style="34" customWidth="1"/>
    <col min="2829" max="2829" width="32.125" style="34" customWidth="1"/>
    <col min="2830" max="3074" width="9" style="34"/>
    <col min="3075" max="3075" width="2.875" style="34" customWidth="1"/>
    <col min="3076" max="3076" width="2.375" style="34" customWidth="1"/>
    <col min="3077" max="3077" width="9.5" style="34" customWidth="1"/>
    <col min="3078" max="3078" width="8.875" style="34" customWidth="1"/>
    <col min="3079" max="3079" width="17" style="34" customWidth="1"/>
    <col min="3080" max="3080" width="6.75" style="34" customWidth="1"/>
    <col min="3081" max="3081" width="28" style="34" customWidth="1"/>
    <col min="3082" max="3082" width="11.125" style="34" customWidth="1"/>
    <col min="3083" max="3083" width="14" style="34" customWidth="1"/>
    <col min="3084" max="3084" width="25.25" style="34" customWidth="1"/>
    <col min="3085" max="3085" width="32.125" style="34" customWidth="1"/>
    <col min="3086" max="3330" width="9" style="34"/>
    <col min="3331" max="3331" width="2.875" style="34" customWidth="1"/>
    <col min="3332" max="3332" width="2.375" style="34" customWidth="1"/>
    <col min="3333" max="3333" width="9.5" style="34" customWidth="1"/>
    <col min="3334" max="3334" width="8.875" style="34" customWidth="1"/>
    <col min="3335" max="3335" width="17" style="34" customWidth="1"/>
    <col min="3336" max="3336" width="6.75" style="34" customWidth="1"/>
    <col min="3337" max="3337" width="28" style="34" customWidth="1"/>
    <col min="3338" max="3338" width="11.125" style="34" customWidth="1"/>
    <col min="3339" max="3339" width="14" style="34" customWidth="1"/>
    <col min="3340" max="3340" width="25.25" style="34" customWidth="1"/>
    <col min="3341" max="3341" width="32.125" style="34" customWidth="1"/>
    <col min="3342" max="3586" width="9" style="34"/>
    <col min="3587" max="3587" width="2.875" style="34" customWidth="1"/>
    <col min="3588" max="3588" width="2.375" style="34" customWidth="1"/>
    <col min="3589" max="3589" width="9.5" style="34" customWidth="1"/>
    <col min="3590" max="3590" width="8.875" style="34" customWidth="1"/>
    <col min="3591" max="3591" width="17" style="34" customWidth="1"/>
    <col min="3592" max="3592" width="6.75" style="34" customWidth="1"/>
    <col min="3593" max="3593" width="28" style="34" customWidth="1"/>
    <col min="3594" max="3594" width="11.125" style="34" customWidth="1"/>
    <col min="3595" max="3595" width="14" style="34" customWidth="1"/>
    <col min="3596" max="3596" width="25.25" style="34" customWidth="1"/>
    <col min="3597" max="3597" width="32.125" style="34" customWidth="1"/>
    <col min="3598" max="3842" width="9" style="34"/>
    <col min="3843" max="3843" width="2.875" style="34" customWidth="1"/>
    <col min="3844" max="3844" width="2.375" style="34" customWidth="1"/>
    <col min="3845" max="3845" width="9.5" style="34" customWidth="1"/>
    <col min="3846" max="3846" width="8.875" style="34" customWidth="1"/>
    <col min="3847" max="3847" width="17" style="34" customWidth="1"/>
    <col min="3848" max="3848" width="6.75" style="34" customWidth="1"/>
    <col min="3849" max="3849" width="28" style="34" customWidth="1"/>
    <col min="3850" max="3850" width="11.125" style="34" customWidth="1"/>
    <col min="3851" max="3851" width="14" style="34" customWidth="1"/>
    <col min="3852" max="3852" width="25.25" style="34" customWidth="1"/>
    <col min="3853" max="3853" width="32.125" style="34" customWidth="1"/>
    <col min="3854" max="4098" width="9" style="34"/>
    <col min="4099" max="4099" width="2.875" style="34" customWidth="1"/>
    <col min="4100" max="4100" width="2.375" style="34" customWidth="1"/>
    <col min="4101" max="4101" width="9.5" style="34" customWidth="1"/>
    <col min="4102" max="4102" width="8.875" style="34" customWidth="1"/>
    <col min="4103" max="4103" width="17" style="34" customWidth="1"/>
    <col min="4104" max="4104" width="6.75" style="34" customWidth="1"/>
    <col min="4105" max="4105" width="28" style="34" customWidth="1"/>
    <col min="4106" max="4106" width="11.125" style="34" customWidth="1"/>
    <col min="4107" max="4107" width="14" style="34" customWidth="1"/>
    <col min="4108" max="4108" width="25.25" style="34" customWidth="1"/>
    <col min="4109" max="4109" width="32.125" style="34" customWidth="1"/>
    <col min="4110" max="4354" width="9" style="34"/>
    <col min="4355" max="4355" width="2.875" style="34" customWidth="1"/>
    <col min="4356" max="4356" width="2.375" style="34" customWidth="1"/>
    <col min="4357" max="4357" width="9.5" style="34" customWidth="1"/>
    <col min="4358" max="4358" width="8.875" style="34" customWidth="1"/>
    <col min="4359" max="4359" width="17" style="34" customWidth="1"/>
    <col min="4360" max="4360" width="6.75" style="34" customWidth="1"/>
    <col min="4361" max="4361" width="28" style="34" customWidth="1"/>
    <col min="4362" max="4362" width="11.125" style="34" customWidth="1"/>
    <col min="4363" max="4363" width="14" style="34" customWidth="1"/>
    <col min="4364" max="4364" width="25.25" style="34" customWidth="1"/>
    <col min="4365" max="4365" width="32.125" style="34" customWidth="1"/>
    <col min="4366" max="4610" width="9" style="34"/>
    <col min="4611" max="4611" width="2.875" style="34" customWidth="1"/>
    <col min="4612" max="4612" width="2.375" style="34" customWidth="1"/>
    <col min="4613" max="4613" width="9.5" style="34" customWidth="1"/>
    <col min="4614" max="4614" width="8.875" style="34" customWidth="1"/>
    <col min="4615" max="4615" width="17" style="34" customWidth="1"/>
    <col min="4616" max="4616" width="6.75" style="34" customWidth="1"/>
    <col min="4617" max="4617" width="28" style="34" customWidth="1"/>
    <col min="4618" max="4618" width="11.125" style="34" customWidth="1"/>
    <col min="4619" max="4619" width="14" style="34" customWidth="1"/>
    <col min="4620" max="4620" width="25.25" style="34" customWidth="1"/>
    <col min="4621" max="4621" width="32.125" style="34" customWidth="1"/>
    <col min="4622" max="4866" width="9" style="34"/>
    <col min="4867" max="4867" width="2.875" style="34" customWidth="1"/>
    <col min="4868" max="4868" width="2.375" style="34" customWidth="1"/>
    <col min="4869" max="4869" width="9.5" style="34" customWidth="1"/>
    <col min="4870" max="4870" width="8.875" style="34" customWidth="1"/>
    <col min="4871" max="4871" width="17" style="34" customWidth="1"/>
    <col min="4872" max="4872" width="6.75" style="34" customWidth="1"/>
    <col min="4873" max="4873" width="28" style="34" customWidth="1"/>
    <col min="4874" max="4874" width="11.125" style="34" customWidth="1"/>
    <col min="4875" max="4875" width="14" style="34" customWidth="1"/>
    <col min="4876" max="4876" width="25.25" style="34" customWidth="1"/>
    <col min="4877" max="4877" width="32.125" style="34" customWidth="1"/>
    <col min="4878" max="5122" width="9" style="34"/>
    <col min="5123" max="5123" width="2.875" style="34" customWidth="1"/>
    <col min="5124" max="5124" width="2.375" style="34" customWidth="1"/>
    <col min="5125" max="5125" width="9.5" style="34" customWidth="1"/>
    <col min="5126" max="5126" width="8.875" style="34" customWidth="1"/>
    <col min="5127" max="5127" width="17" style="34" customWidth="1"/>
    <col min="5128" max="5128" width="6.75" style="34" customWidth="1"/>
    <col min="5129" max="5129" width="28" style="34" customWidth="1"/>
    <col min="5130" max="5130" width="11.125" style="34" customWidth="1"/>
    <col min="5131" max="5131" width="14" style="34" customWidth="1"/>
    <col min="5132" max="5132" width="25.25" style="34" customWidth="1"/>
    <col min="5133" max="5133" width="32.125" style="34" customWidth="1"/>
    <col min="5134" max="5378" width="9" style="34"/>
    <col min="5379" max="5379" width="2.875" style="34" customWidth="1"/>
    <col min="5380" max="5380" width="2.375" style="34" customWidth="1"/>
    <col min="5381" max="5381" width="9.5" style="34" customWidth="1"/>
    <col min="5382" max="5382" width="8.875" style="34" customWidth="1"/>
    <col min="5383" max="5383" width="17" style="34" customWidth="1"/>
    <col min="5384" max="5384" width="6.75" style="34" customWidth="1"/>
    <col min="5385" max="5385" width="28" style="34" customWidth="1"/>
    <col min="5386" max="5386" width="11.125" style="34" customWidth="1"/>
    <col min="5387" max="5387" width="14" style="34" customWidth="1"/>
    <col min="5388" max="5388" width="25.25" style="34" customWidth="1"/>
    <col min="5389" max="5389" width="32.125" style="34" customWidth="1"/>
    <col min="5390" max="5634" width="9" style="34"/>
    <col min="5635" max="5635" width="2.875" style="34" customWidth="1"/>
    <col min="5636" max="5636" width="2.375" style="34" customWidth="1"/>
    <col min="5637" max="5637" width="9.5" style="34" customWidth="1"/>
    <col min="5638" max="5638" width="8.875" style="34" customWidth="1"/>
    <col min="5639" max="5639" width="17" style="34" customWidth="1"/>
    <col min="5640" max="5640" width="6.75" style="34" customWidth="1"/>
    <col min="5641" max="5641" width="28" style="34" customWidth="1"/>
    <col min="5642" max="5642" width="11.125" style="34" customWidth="1"/>
    <col min="5643" max="5643" width="14" style="34" customWidth="1"/>
    <col min="5644" max="5644" width="25.25" style="34" customWidth="1"/>
    <col min="5645" max="5645" width="32.125" style="34" customWidth="1"/>
    <col min="5646" max="5890" width="9" style="34"/>
    <col min="5891" max="5891" width="2.875" style="34" customWidth="1"/>
    <col min="5892" max="5892" width="2.375" style="34" customWidth="1"/>
    <col min="5893" max="5893" width="9.5" style="34" customWidth="1"/>
    <col min="5894" max="5894" width="8.875" style="34" customWidth="1"/>
    <col min="5895" max="5895" width="17" style="34" customWidth="1"/>
    <col min="5896" max="5896" width="6.75" style="34" customWidth="1"/>
    <col min="5897" max="5897" width="28" style="34" customWidth="1"/>
    <col min="5898" max="5898" width="11.125" style="34" customWidth="1"/>
    <col min="5899" max="5899" width="14" style="34" customWidth="1"/>
    <col min="5900" max="5900" width="25.25" style="34" customWidth="1"/>
    <col min="5901" max="5901" width="32.125" style="34" customWidth="1"/>
    <col min="5902" max="6146" width="9" style="34"/>
    <col min="6147" max="6147" width="2.875" style="34" customWidth="1"/>
    <col min="6148" max="6148" width="2.375" style="34" customWidth="1"/>
    <col min="6149" max="6149" width="9.5" style="34" customWidth="1"/>
    <col min="6150" max="6150" width="8.875" style="34" customWidth="1"/>
    <col min="6151" max="6151" width="17" style="34" customWidth="1"/>
    <col min="6152" max="6152" width="6.75" style="34" customWidth="1"/>
    <col min="6153" max="6153" width="28" style="34" customWidth="1"/>
    <col min="6154" max="6154" width="11.125" style="34" customWidth="1"/>
    <col min="6155" max="6155" width="14" style="34" customWidth="1"/>
    <col min="6156" max="6156" width="25.25" style="34" customWidth="1"/>
    <col min="6157" max="6157" width="32.125" style="34" customWidth="1"/>
    <col min="6158" max="6402" width="9" style="34"/>
    <col min="6403" max="6403" width="2.875" style="34" customWidth="1"/>
    <col min="6404" max="6404" width="2.375" style="34" customWidth="1"/>
    <col min="6405" max="6405" width="9.5" style="34" customWidth="1"/>
    <col min="6406" max="6406" width="8.875" style="34" customWidth="1"/>
    <col min="6407" max="6407" width="17" style="34" customWidth="1"/>
    <col min="6408" max="6408" width="6.75" style="34" customWidth="1"/>
    <col min="6409" max="6409" width="28" style="34" customWidth="1"/>
    <col min="6410" max="6410" width="11.125" style="34" customWidth="1"/>
    <col min="6411" max="6411" width="14" style="34" customWidth="1"/>
    <col min="6412" max="6412" width="25.25" style="34" customWidth="1"/>
    <col min="6413" max="6413" width="32.125" style="34" customWidth="1"/>
    <col min="6414" max="6658" width="9" style="34"/>
    <col min="6659" max="6659" width="2.875" style="34" customWidth="1"/>
    <col min="6660" max="6660" width="2.375" style="34" customWidth="1"/>
    <col min="6661" max="6661" width="9.5" style="34" customWidth="1"/>
    <col min="6662" max="6662" width="8.875" style="34" customWidth="1"/>
    <col min="6663" max="6663" width="17" style="34" customWidth="1"/>
    <col min="6664" max="6664" width="6.75" style="34" customWidth="1"/>
    <col min="6665" max="6665" width="28" style="34" customWidth="1"/>
    <col min="6666" max="6666" width="11.125" style="34" customWidth="1"/>
    <col min="6667" max="6667" width="14" style="34" customWidth="1"/>
    <col min="6668" max="6668" width="25.25" style="34" customWidth="1"/>
    <col min="6669" max="6669" width="32.125" style="34" customWidth="1"/>
    <col min="6670" max="6914" width="9" style="34"/>
    <col min="6915" max="6915" width="2.875" style="34" customWidth="1"/>
    <col min="6916" max="6916" width="2.375" style="34" customWidth="1"/>
    <col min="6917" max="6917" width="9.5" style="34" customWidth="1"/>
    <col min="6918" max="6918" width="8.875" style="34" customWidth="1"/>
    <col min="6919" max="6919" width="17" style="34" customWidth="1"/>
    <col min="6920" max="6920" width="6.75" style="34" customWidth="1"/>
    <col min="6921" max="6921" width="28" style="34" customWidth="1"/>
    <col min="6922" max="6922" width="11.125" style="34" customWidth="1"/>
    <col min="6923" max="6923" width="14" style="34" customWidth="1"/>
    <col min="6924" max="6924" width="25.25" style="34" customWidth="1"/>
    <col min="6925" max="6925" width="32.125" style="34" customWidth="1"/>
    <col min="6926" max="7170" width="9" style="34"/>
    <col min="7171" max="7171" width="2.875" style="34" customWidth="1"/>
    <col min="7172" max="7172" width="2.375" style="34" customWidth="1"/>
    <col min="7173" max="7173" width="9.5" style="34" customWidth="1"/>
    <col min="7174" max="7174" width="8.875" style="34" customWidth="1"/>
    <col min="7175" max="7175" width="17" style="34" customWidth="1"/>
    <col min="7176" max="7176" width="6.75" style="34" customWidth="1"/>
    <col min="7177" max="7177" width="28" style="34" customWidth="1"/>
    <col min="7178" max="7178" width="11.125" style="34" customWidth="1"/>
    <col min="7179" max="7179" width="14" style="34" customWidth="1"/>
    <col min="7180" max="7180" width="25.25" style="34" customWidth="1"/>
    <col min="7181" max="7181" width="32.125" style="34" customWidth="1"/>
    <col min="7182" max="7426" width="9" style="34"/>
    <col min="7427" max="7427" width="2.875" style="34" customWidth="1"/>
    <col min="7428" max="7428" width="2.375" style="34" customWidth="1"/>
    <col min="7429" max="7429" width="9.5" style="34" customWidth="1"/>
    <col min="7430" max="7430" width="8.875" style="34" customWidth="1"/>
    <col min="7431" max="7431" width="17" style="34" customWidth="1"/>
    <col min="7432" max="7432" width="6.75" style="34" customWidth="1"/>
    <col min="7433" max="7433" width="28" style="34" customWidth="1"/>
    <col min="7434" max="7434" width="11.125" style="34" customWidth="1"/>
    <col min="7435" max="7435" width="14" style="34" customWidth="1"/>
    <col min="7436" max="7436" width="25.25" style="34" customWidth="1"/>
    <col min="7437" max="7437" width="32.125" style="34" customWidth="1"/>
    <col min="7438" max="7682" width="9" style="34"/>
    <col min="7683" max="7683" width="2.875" style="34" customWidth="1"/>
    <col min="7684" max="7684" width="2.375" style="34" customWidth="1"/>
    <col min="7685" max="7685" width="9.5" style="34" customWidth="1"/>
    <col min="7686" max="7686" width="8.875" style="34" customWidth="1"/>
    <col min="7687" max="7687" width="17" style="34" customWidth="1"/>
    <col min="7688" max="7688" width="6.75" style="34" customWidth="1"/>
    <col min="7689" max="7689" width="28" style="34" customWidth="1"/>
    <col min="7690" max="7690" width="11.125" style="34" customWidth="1"/>
    <col min="7691" max="7691" width="14" style="34" customWidth="1"/>
    <col min="7692" max="7692" width="25.25" style="34" customWidth="1"/>
    <col min="7693" max="7693" width="32.125" style="34" customWidth="1"/>
    <col min="7694" max="7938" width="9" style="34"/>
    <col min="7939" max="7939" width="2.875" style="34" customWidth="1"/>
    <col min="7940" max="7940" width="2.375" style="34" customWidth="1"/>
    <col min="7941" max="7941" width="9.5" style="34" customWidth="1"/>
    <col min="7942" max="7942" width="8.875" style="34" customWidth="1"/>
    <col min="7943" max="7943" width="17" style="34" customWidth="1"/>
    <col min="7944" max="7944" width="6.75" style="34" customWidth="1"/>
    <col min="7945" max="7945" width="28" style="34" customWidth="1"/>
    <col min="7946" max="7946" width="11.125" style="34" customWidth="1"/>
    <col min="7947" max="7947" width="14" style="34" customWidth="1"/>
    <col min="7948" max="7948" width="25.25" style="34" customWidth="1"/>
    <col min="7949" max="7949" width="32.125" style="34" customWidth="1"/>
    <col min="7950" max="8194" width="9" style="34"/>
    <col min="8195" max="8195" width="2.875" style="34" customWidth="1"/>
    <col min="8196" max="8196" width="2.375" style="34" customWidth="1"/>
    <col min="8197" max="8197" width="9.5" style="34" customWidth="1"/>
    <col min="8198" max="8198" width="8.875" style="34" customWidth="1"/>
    <col min="8199" max="8199" width="17" style="34" customWidth="1"/>
    <col min="8200" max="8200" width="6.75" style="34" customWidth="1"/>
    <col min="8201" max="8201" width="28" style="34" customWidth="1"/>
    <col min="8202" max="8202" width="11.125" style="34" customWidth="1"/>
    <col min="8203" max="8203" width="14" style="34" customWidth="1"/>
    <col min="8204" max="8204" width="25.25" style="34" customWidth="1"/>
    <col min="8205" max="8205" width="32.125" style="34" customWidth="1"/>
    <col min="8206" max="8450" width="9" style="34"/>
    <col min="8451" max="8451" width="2.875" style="34" customWidth="1"/>
    <col min="8452" max="8452" width="2.375" style="34" customWidth="1"/>
    <col min="8453" max="8453" width="9.5" style="34" customWidth="1"/>
    <col min="8454" max="8454" width="8.875" style="34" customWidth="1"/>
    <col min="8455" max="8455" width="17" style="34" customWidth="1"/>
    <col min="8456" max="8456" width="6.75" style="34" customWidth="1"/>
    <col min="8457" max="8457" width="28" style="34" customWidth="1"/>
    <col min="8458" max="8458" width="11.125" style="34" customWidth="1"/>
    <col min="8459" max="8459" width="14" style="34" customWidth="1"/>
    <col min="8460" max="8460" width="25.25" style="34" customWidth="1"/>
    <col min="8461" max="8461" width="32.125" style="34" customWidth="1"/>
    <col min="8462" max="8706" width="9" style="34"/>
    <col min="8707" max="8707" width="2.875" style="34" customWidth="1"/>
    <col min="8708" max="8708" width="2.375" style="34" customWidth="1"/>
    <col min="8709" max="8709" width="9.5" style="34" customWidth="1"/>
    <col min="8710" max="8710" width="8.875" style="34" customWidth="1"/>
    <col min="8711" max="8711" width="17" style="34" customWidth="1"/>
    <col min="8712" max="8712" width="6.75" style="34" customWidth="1"/>
    <col min="8713" max="8713" width="28" style="34" customWidth="1"/>
    <col min="8714" max="8714" width="11.125" style="34" customWidth="1"/>
    <col min="8715" max="8715" width="14" style="34" customWidth="1"/>
    <col min="8716" max="8716" width="25.25" style="34" customWidth="1"/>
    <col min="8717" max="8717" width="32.125" style="34" customWidth="1"/>
    <col min="8718" max="8962" width="9" style="34"/>
    <col min="8963" max="8963" width="2.875" style="34" customWidth="1"/>
    <col min="8964" max="8964" width="2.375" style="34" customWidth="1"/>
    <col min="8965" max="8965" width="9.5" style="34" customWidth="1"/>
    <col min="8966" max="8966" width="8.875" style="34" customWidth="1"/>
    <col min="8967" max="8967" width="17" style="34" customWidth="1"/>
    <col min="8968" max="8968" width="6.75" style="34" customWidth="1"/>
    <col min="8969" max="8969" width="28" style="34" customWidth="1"/>
    <col min="8970" max="8970" width="11.125" style="34" customWidth="1"/>
    <col min="8971" max="8971" width="14" style="34" customWidth="1"/>
    <col min="8972" max="8972" width="25.25" style="34" customWidth="1"/>
    <col min="8973" max="8973" width="32.125" style="34" customWidth="1"/>
    <col min="8974" max="9218" width="9" style="34"/>
    <col min="9219" max="9219" width="2.875" style="34" customWidth="1"/>
    <col min="9220" max="9220" width="2.375" style="34" customWidth="1"/>
    <col min="9221" max="9221" width="9.5" style="34" customWidth="1"/>
    <col min="9222" max="9222" width="8.875" style="34" customWidth="1"/>
    <col min="9223" max="9223" width="17" style="34" customWidth="1"/>
    <col min="9224" max="9224" width="6.75" style="34" customWidth="1"/>
    <col min="9225" max="9225" width="28" style="34" customWidth="1"/>
    <col min="9226" max="9226" width="11.125" style="34" customWidth="1"/>
    <col min="9227" max="9227" width="14" style="34" customWidth="1"/>
    <col min="9228" max="9228" width="25.25" style="34" customWidth="1"/>
    <col min="9229" max="9229" width="32.125" style="34" customWidth="1"/>
    <col min="9230" max="9474" width="9" style="34"/>
    <col min="9475" max="9475" width="2.875" style="34" customWidth="1"/>
    <col min="9476" max="9476" width="2.375" style="34" customWidth="1"/>
    <col min="9477" max="9477" width="9.5" style="34" customWidth="1"/>
    <col min="9478" max="9478" width="8.875" style="34" customWidth="1"/>
    <col min="9479" max="9479" width="17" style="34" customWidth="1"/>
    <col min="9480" max="9480" width="6.75" style="34" customWidth="1"/>
    <col min="9481" max="9481" width="28" style="34" customWidth="1"/>
    <col min="9482" max="9482" width="11.125" style="34" customWidth="1"/>
    <col min="9483" max="9483" width="14" style="34" customWidth="1"/>
    <col min="9484" max="9484" width="25.25" style="34" customWidth="1"/>
    <col min="9485" max="9485" width="32.125" style="34" customWidth="1"/>
    <col min="9486" max="9730" width="9" style="34"/>
    <col min="9731" max="9731" width="2.875" style="34" customWidth="1"/>
    <col min="9732" max="9732" width="2.375" style="34" customWidth="1"/>
    <col min="9733" max="9733" width="9.5" style="34" customWidth="1"/>
    <col min="9734" max="9734" width="8.875" style="34" customWidth="1"/>
    <col min="9735" max="9735" width="17" style="34" customWidth="1"/>
    <col min="9736" max="9736" width="6.75" style="34" customWidth="1"/>
    <col min="9737" max="9737" width="28" style="34" customWidth="1"/>
    <col min="9738" max="9738" width="11.125" style="34" customWidth="1"/>
    <col min="9739" max="9739" width="14" style="34" customWidth="1"/>
    <col min="9740" max="9740" width="25.25" style="34" customWidth="1"/>
    <col min="9741" max="9741" width="32.125" style="34" customWidth="1"/>
    <col min="9742" max="9986" width="9" style="34"/>
    <col min="9987" max="9987" width="2.875" style="34" customWidth="1"/>
    <col min="9988" max="9988" width="2.375" style="34" customWidth="1"/>
    <col min="9989" max="9989" width="9.5" style="34" customWidth="1"/>
    <col min="9990" max="9990" width="8.875" style="34" customWidth="1"/>
    <col min="9991" max="9991" width="17" style="34" customWidth="1"/>
    <col min="9992" max="9992" width="6.75" style="34" customWidth="1"/>
    <col min="9993" max="9993" width="28" style="34" customWidth="1"/>
    <col min="9994" max="9994" width="11.125" style="34" customWidth="1"/>
    <col min="9995" max="9995" width="14" style="34" customWidth="1"/>
    <col min="9996" max="9996" width="25.25" style="34" customWidth="1"/>
    <col min="9997" max="9997" width="32.125" style="34" customWidth="1"/>
    <col min="9998" max="10242" width="9" style="34"/>
    <col min="10243" max="10243" width="2.875" style="34" customWidth="1"/>
    <col min="10244" max="10244" width="2.375" style="34" customWidth="1"/>
    <col min="10245" max="10245" width="9.5" style="34" customWidth="1"/>
    <col min="10246" max="10246" width="8.875" style="34" customWidth="1"/>
    <col min="10247" max="10247" width="17" style="34" customWidth="1"/>
    <col min="10248" max="10248" width="6.75" style="34" customWidth="1"/>
    <col min="10249" max="10249" width="28" style="34" customWidth="1"/>
    <col min="10250" max="10250" width="11.125" style="34" customWidth="1"/>
    <col min="10251" max="10251" width="14" style="34" customWidth="1"/>
    <col min="10252" max="10252" width="25.25" style="34" customWidth="1"/>
    <col min="10253" max="10253" width="32.125" style="34" customWidth="1"/>
    <col min="10254" max="10498" width="9" style="34"/>
    <col min="10499" max="10499" width="2.875" style="34" customWidth="1"/>
    <col min="10500" max="10500" width="2.375" style="34" customWidth="1"/>
    <col min="10501" max="10501" width="9.5" style="34" customWidth="1"/>
    <col min="10502" max="10502" width="8.875" style="34" customWidth="1"/>
    <col min="10503" max="10503" width="17" style="34" customWidth="1"/>
    <col min="10504" max="10504" width="6.75" style="34" customWidth="1"/>
    <col min="10505" max="10505" width="28" style="34" customWidth="1"/>
    <col min="10506" max="10506" width="11.125" style="34" customWidth="1"/>
    <col min="10507" max="10507" width="14" style="34" customWidth="1"/>
    <col min="10508" max="10508" width="25.25" style="34" customWidth="1"/>
    <col min="10509" max="10509" width="32.125" style="34" customWidth="1"/>
    <col min="10510" max="10754" width="9" style="34"/>
    <col min="10755" max="10755" width="2.875" style="34" customWidth="1"/>
    <col min="10756" max="10756" width="2.375" style="34" customWidth="1"/>
    <col min="10757" max="10757" width="9.5" style="34" customWidth="1"/>
    <col min="10758" max="10758" width="8.875" style="34" customWidth="1"/>
    <col min="10759" max="10759" width="17" style="34" customWidth="1"/>
    <col min="10760" max="10760" width="6.75" style="34" customWidth="1"/>
    <col min="10761" max="10761" width="28" style="34" customWidth="1"/>
    <col min="10762" max="10762" width="11.125" style="34" customWidth="1"/>
    <col min="10763" max="10763" width="14" style="34" customWidth="1"/>
    <col min="10764" max="10764" width="25.25" style="34" customWidth="1"/>
    <col min="10765" max="10765" width="32.125" style="34" customWidth="1"/>
    <col min="10766" max="11010" width="9" style="34"/>
    <col min="11011" max="11011" width="2.875" style="34" customWidth="1"/>
    <col min="11012" max="11012" width="2.375" style="34" customWidth="1"/>
    <col min="11013" max="11013" width="9.5" style="34" customWidth="1"/>
    <col min="11014" max="11014" width="8.875" style="34" customWidth="1"/>
    <col min="11015" max="11015" width="17" style="34" customWidth="1"/>
    <col min="11016" max="11016" width="6.75" style="34" customWidth="1"/>
    <col min="11017" max="11017" width="28" style="34" customWidth="1"/>
    <col min="11018" max="11018" width="11.125" style="34" customWidth="1"/>
    <col min="11019" max="11019" width="14" style="34" customWidth="1"/>
    <col min="11020" max="11020" width="25.25" style="34" customWidth="1"/>
    <col min="11021" max="11021" width="32.125" style="34" customWidth="1"/>
    <col min="11022" max="11266" width="9" style="34"/>
    <col min="11267" max="11267" width="2.875" style="34" customWidth="1"/>
    <col min="11268" max="11268" width="2.375" style="34" customWidth="1"/>
    <col min="11269" max="11269" width="9.5" style="34" customWidth="1"/>
    <col min="11270" max="11270" width="8.875" style="34" customWidth="1"/>
    <col min="11271" max="11271" width="17" style="34" customWidth="1"/>
    <col min="11272" max="11272" width="6.75" style="34" customWidth="1"/>
    <col min="11273" max="11273" width="28" style="34" customWidth="1"/>
    <col min="11274" max="11274" width="11.125" style="34" customWidth="1"/>
    <col min="11275" max="11275" width="14" style="34" customWidth="1"/>
    <col min="11276" max="11276" width="25.25" style="34" customWidth="1"/>
    <col min="11277" max="11277" width="32.125" style="34" customWidth="1"/>
    <col min="11278" max="11522" width="9" style="34"/>
    <col min="11523" max="11523" width="2.875" style="34" customWidth="1"/>
    <col min="11524" max="11524" width="2.375" style="34" customWidth="1"/>
    <col min="11525" max="11525" width="9.5" style="34" customWidth="1"/>
    <col min="11526" max="11526" width="8.875" style="34" customWidth="1"/>
    <col min="11527" max="11527" width="17" style="34" customWidth="1"/>
    <col min="11528" max="11528" width="6.75" style="34" customWidth="1"/>
    <col min="11529" max="11529" width="28" style="34" customWidth="1"/>
    <col min="11530" max="11530" width="11.125" style="34" customWidth="1"/>
    <col min="11531" max="11531" width="14" style="34" customWidth="1"/>
    <col min="11532" max="11532" width="25.25" style="34" customWidth="1"/>
    <col min="11533" max="11533" width="32.125" style="34" customWidth="1"/>
    <col min="11534" max="11778" width="9" style="34"/>
    <col min="11779" max="11779" width="2.875" style="34" customWidth="1"/>
    <col min="11780" max="11780" width="2.375" style="34" customWidth="1"/>
    <col min="11781" max="11781" width="9.5" style="34" customWidth="1"/>
    <col min="11782" max="11782" width="8.875" style="34" customWidth="1"/>
    <col min="11783" max="11783" width="17" style="34" customWidth="1"/>
    <col min="11784" max="11784" width="6.75" style="34" customWidth="1"/>
    <col min="11785" max="11785" width="28" style="34" customWidth="1"/>
    <col min="11786" max="11786" width="11.125" style="34" customWidth="1"/>
    <col min="11787" max="11787" width="14" style="34" customWidth="1"/>
    <col min="11788" max="11788" width="25.25" style="34" customWidth="1"/>
    <col min="11789" max="11789" width="32.125" style="34" customWidth="1"/>
    <col min="11790" max="12034" width="9" style="34"/>
    <col min="12035" max="12035" width="2.875" style="34" customWidth="1"/>
    <col min="12036" max="12036" width="2.375" style="34" customWidth="1"/>
    <col min="12037" max="12037" width="9.5" style="34" customWidth="1"/>
    <col min="12038" max="12038" width="8.875" style="34" customWidth="1"/>
    <col min="12039" max="12039" width="17" style="34" customWidth="1"/>
    <col min="12040" max="12040" width="6.75" style="34" customWidth="1"/>
    <col min="12041" max="12041" width="28" style="34" customWidth="1"/>
    <col min="12042" max="12042" width="11.125" style="34" customWidth="1"/>
    <col min="12043" max="12043" width="14" style="34" customWidth="1"/>
    <col min="12044" max="12044" width="25.25" style="34" customWidth="1"/>
    <col min="12045" max="12045" width="32.125" style="34" customWidth="1"/>
    <col min="12046" max="12290" width="9" style="34"/>
    <col min="12291" max="12291" width="2.875" style="34" customWidth="1"/>
    <col min="12292" max="12292" width="2.375" style="34" customWidth="1"/>
    <col min="12293" max="12293" width="9.5" style="34" customWidth="1"/>
    <col min="12294" max="12294" width="8.875" style="34" customWidth="1"/>
    <col min="12295" max="12295" width="17" style="34" customWidth="1"/>
    <col min="12296" max="12296" width="6.75" style="34" customWidth="1"/>
    <col min="12297" max="12297" width="28" style="34" customWidth="1"/>
    <col min="12298" max="12298" width="11.125" style="34" customWidth="1"/>
    <col min="12299" max="12299" width="14" style="34" customWidth="1"/>
    <col min="12300" max="12300" width="25.25" style="34" customWidth="1"/>
    <col min="12301" max="12301" width="32.125" style="34" customWidth="1"/>
    <col min="12302" max="12546" width="9" style="34"/>
    <col min="12547" max="12547" width="2.875" style="34" customWidth="1"/>
    <col min="12548" max="12548" width="2.375" style="34" customWidth="1"/>
    <col min="12549" max="12549" width="9.5" style="34" customWidth="1"/>
    <col min="12550" max="12550" width="8.875" style="34" customWidth="1"/>
    <col min="12551" max="12551" width="17" style="34" customWidth="1"/>
    <col min="12552" max="12552" width="6.75" style="34" customWidth="1"/>
    <col min="12553" max="12553" width="28" style="34" customWidth="1"/>
    <col min="12554" max="12554" width="11.125" style="34" customWidth="1"/>
    <col min="12555" max="12555" width="14" style="34" customWidth="1"/>
    <col min="12556" max="12556" width="25.25" style="34" customWidth="1"/>
    <col min="12557" max="12557" width="32.125" style="34" customWidth="1"/>
    <col min="12558" max="12802" width="9" style="34"/>
    <col min="12803" max="12803" width="2.875" style="34" customWidth="1"/>
    <col min="12804" max="12804" width="2.375" style="34" customWidth="1"/>
    <col min="12805" max="12805" width="9.5" style="34" customWidth="1"/>
    <col min="12806" max="12806" width="8.875" style="34" customWidth="1"/>
    <col min="12807" max="12807" width="17" style="34" customWidth="1"/>
    <col min="12808" max="12808" width="6.75" style="34" customWidth="1"/>
    <col min="12809" max="12809" width="28" style="34" customWidth="1"/>
    <col min="12810" max="12810" width="11.125" style="34" customWidth="1"/>
    <col min="12811" max="12811" width="14" style="34" customWidth="1"/>
    <col min="12812" max="12812" width="25.25" style="34" customWidth="1"/>
    <col min="12813" max="12813" width="32.125" style="34" customWidth="1"/>
    <col min="12814" max="13058" width="9" style="34"/>
    <col min="13059" max="13059" width="2.875" style="34" customWidth="1"/>
    <col min="13060" max="13060" width="2.375" style="34" customWidth="1"/>
    <col min="13061" max="13061" width="9.5" style="34" customWidth="1"/>
    <col min="13062" max="13062" width="8.875" style="34" customWidth="1"/>
    <col min="13063" max="13063" width="17" style="34" customWidth="1"/>
    <col min="13064" max="13064" width="6.75" style="34" customWidth="1"/>
    <col min="13065" max="13065" width="28" style="34" customWidth="1"/>
    <col min="13066" max="13066" width="11.125" style="34" customWidth="1"/>
    <col min="13067" max="13067" width="14" style="34" customWidth="1"/>
    <col min="13068" max="13068" width="25.25" style="34" customWidth="1"/>
    <col min="13069" max="13069" width="32.125" style="34" customWidth="1"/>
    <col min="13070" max="13314" width="9" style="34"/>
    <col min="13315" max="13315" width="2.875" style="34" customWidth="1"/>
    <col min="13316" max="13316" width="2.375" style="34" customWidth="1"/>
    <col min="13317" max="13317" width="9.5" style="34" customWidth="1"/>
    <col min="13318" max="13318" width="8.875" style="34" customWidth="1"/>
    <col min="13319" max="13319" width="17" style="34" customWidth="1"/>
    <col min="13320" max="13320" width="6.75" style="34" customWidth="1"/>
    <col min="13321" max="13321" width="28" style="34" customWidth="1"/>
    <col min="13322" max="13322" width="11.125" style="34" customWidth="1"/>
    <col min="13323" max="13323" width="14" style="34" customWidth="1"/>
    <col min="13324" max="13324" width="25.25" style="34" customWidth="1"/>
    <col min="13325" max="13325" width="32.125" style="34" customWidth="1"/>
    <col min="13326" max="13570" width="9" style="34"/>
    <col min="13571" max="13571" width="2.875" style="34" customWidth="1"/>
    <col min="13572" max="13572" width="2.375" style="34" customWidth="1"/>
    <col min="13573" max="13573" width="9.5" style="34" customWidth="1"/>
    <col min="13574" max="13574" width="8.875" style="34" customWidth="1"/>
    <col min="13575" max="13575" width="17" style="34" customWidth="1"/>
    <col min="13576" max="13576" width="6.75" style="34" customWidth="1"/>
    <col min="13577" max="13577" width="28" style="34" customWidth="1"/>
    <col min="13578" max="13578" width="11.125" style="34" customWidth="1"/>
    <col min="13579" max="13579" width="14" style="34" customWidth="1"/>
    <col min="13580" max="13580" width="25.25" style="34" customWidth="1"/>
    <col min="13581" max="13581" width="32.125" style="34" customWidth="1"/>
    <col min="13582" max="13826" width="9" style="34"/>
    <col min="13827" max="13827" width="2.875" style="34" customWidth="1"/>
    <col min="13828" max="13828" width="2.375" style="34" customWidth="1"/>
    <col min="13829" max="13829" width="9.5" style="34" customWidth="1"/>
    <col min="13830" max="13830" width="8.875" style="34" customWidth="1"/>
    <col min="13831" max="13831" width="17" style="34" customWidth="1"/>
    <col min="13832" max="13832" width="6.75" style="34" customWidth="1"/>
    <col min="13833" max="13833" width="28" style="34" customWidth="1"/>
    <col min="13834" max="13834" width="11.125" style="34" customWidth="1"/>
    <col min="13835" max="13835" width="14" style="34" customWidth="1"/>
    <col min="13836" max="13836" width="25.25" style="34" customWidth="1"/>
    <col min="13837" max="13837" width="32.125" style="34" customWidth="1"/>
    <col min="13838" max="14082" width="9" style="34"/>
    <col min="14083" max="14083" width="2.875" style="34" customWidth="1"/>
    <col min="14084" max="14084" width="2.375" style="34" customWidth="1"/>
    <col min="14085" max="14085" width="9.5" style="34" customWidth="1"/>
    <col min="14086" max="14086" width="8.875" style="34" customWidth="1"/>
    <col min="14087" max="14087" width="17" style="34" customWidth="1"/>
    <col min="14088" max="14088" width="6.75" style="34" customWidth="1"/>
    <col min="14089" max="14089" width="28" style="34" customWidth="1"/>
    <col min="14090" max="14090" width="11.125" style="34" customWidth="1"/>
    <col min="14091" max="14091" width="14" style="34" customWidth="1"/>
    <col min="14092" max="14092" width="25.25" style="34" customWidth="1"/>
    <col min="14093" max="14093" width="32.125" style="34" customWidth="1"/>
    <col min="14094" max="14338" width="9" style="34"/>
    <col min="14339" max="14339" width="2.875" style="34" customWidth="1"/>
    <col min="14340" max="14340" width="2.375" style="34" customWidth="1"/>
    <col min="14341" max="14341" width="9.5" style="34" customWidth="1"/>
    <col min="14342" max="14342" width="8.875" style="34" customWidth="1"/>
    <col min="14343" max="14343" width="17" style="34" customWidth="1"/>
    <col min="14344" max="14344" width="6.75" style="34" customWidth="1"/>
    <col min="14345" max="14345" width="28" style="34" customWidth="1"/>
    <col min="14346" max="14346" width="11.125" style="34" customWidth="1"/>
    <col min="14347" max="14347" width="14" style="34" customWidth="1"/>
    <col min="14348" max="14348" width="25.25" style="34" customWidth="1"/>
    <col min="14349" max="14349" width="32.125" style="34" customWidth="1"/>
    <col min="14350" max="14594" width="9" style="34"/>
    <col min="14595" max="14595" width="2.875" style="34" customWidth="1"/>
    <col min="14596" max="14596" width="2.375" style="34" customWidth="1"/>
    <col min="14597" max="14597" width="9.5" style="34" customWidth="1"/>
    <col min="14598" max="14598" width="8.875" style="34" customWidth="1"/>
    <col min="14599" max="14599" width="17" style="34" customWidth="1"/>
    <col min="14600" max="14600" width="6.75" style="34" customWidth="1"/>
    <col min="14601" max="14601" width="28" style="34" customWidth="1"/>
    <col min="14602" max="14602" width="11.125" style="34" customWidth="1"/>
    <col min="14603" max="14603" width="14" style="34" customWidth="1"/>
    <col min="14604" max="14604" width="25.25" style="34" customWidth="1"/>
    <col min="14605" max="14605" width="32.125" style="34" customWidth="1"/>
    <col min="14606" max="14850" width="9" style="34"/>
    <col min="14851" max="14851" width="2.875" style="34" customWidth="1"/>
    <col min="14852" max="14852" width="2.375" style="34" customWidth="1"/>
    <col min="14853" max="14853" width="9.5" style="34" customWidth="1"/>
    <col min="14854" max="14854" width="8.875" style="34" customWidth="1"/>
    <col min="14855" max="14855" width="17" style="34" customWidth="1"/>
    <col min="14856" max="14856" width="6.75" style="34" customWidth="1"/>
    <col min="14857" max="14857" width="28" style="34" customWidth="1"/>
    <col min="14858" max="14858" width="11.125" style="34" customWidth="1"/>
    <col min="14859" max="14859" width="14" style="34" customWidth="1"/>
    <col min="14860" max="14860" width="25.25" style="34" customWidth="1"/>
    <col min="14861" max="14861" width="32.125" style="34" customWidth="1"/>
    <col min="14862" max="15106" width="9" style="34"/>
    <col min="15107" max="15107" width="2.875" style="34" customWidth="1"/>
    <col min="15108" max="15108" width="2.375" style="34" customWidth="1"/>
    <col min="15109" max="15109" width="9.5" style="34" customWidth="1"/>
    <col min="15110" max="15110" width="8.875" style="34" customWidth="1"/>
    <col min="15111" max="15111" width="17" style="34" customWidth="1"/>
    <col min="15112" max="15112" width="6.75" style="34" customWidth="1"/>
    <col min="15113" max="15113" width="28" style="34" customWidth="1"/>
    <col min="15114" max="15114" width="11.125" style="34" customWidth="1"/>
    <col min="15115" max="15115" width="14" style="34" customWidth="1"/>
    <col min="15116" max="15116" width="25.25" style="34" customWidth="1"/>
    <col min="15117" max="15117" width="32.125" style="34" customWidth="1"/>
    <col min="15118" max="15362" width="9" style="34"/>
    <col min="15363" max="15363" width="2.875" style="34" customWidth="1"/>
    <col min="15364" max="15364" width="2.375" style="34" customWidth="1"/>
    <col min="15365" max="15365" width="9.5" style="34" customWidth="1"/>
    <col min="15366" max="15366" width="8.875" style="34" customWidth="1"/>
    <col min="15367" max="15367" width="17" style="34" customWidth="1"/>
    <col min="15368" max="15368" width="6.75" style="34" customWidth="1"/>
    <col min="15369" max="15369" width="28" style="34" customWidth="1"/>
    <col min="15370" max="15370" width="11.125" style="34" customWidth="1"/>
    <col min="15371" max="15371" width="14" style="34" customWidth="1"/>
    <col min="15372" max="15372" width="25.25" style="34" customWidth="1"/>
    <col min="15373" max="15373" width="32.125" style="34" customWidth="1"/>
    <col min="15374" max="15618" width="9" style="34"/>
    <col min="15619" max="15619" width="2.875" style="34" customWidth="1"/>
    <col min="15620" max="15620" width="2.375" style="34" customWidth="1"/>
    <col min="15621" max="15621" width="9.5" style="34" customWidth="1"/>
    <col min="15622" max="15622" width="8.875" style="34" customWidth="1"/>
    <col min="15623" max="15623" width="17" style="34" customWidth="1"/>
    <col min="15624" max="15624" width="6.75" style="34" customWidth="1"/>
    <col min="15625" max="15625" width="28" style="34" customWidth="1"/>
    <col min="15626" max="15626" width="11.125" style="34" customWidth="1"/>
    <col min="15627" max="15627" width="14" style="34" customWidth="1"/>
    <col min="15628" max="15628" width="25.25" style="34" customWidth="1"/>
    <col min="15629" max="15629" width="32.125" style="34" customWidth="1"/>
    <col min="15630" max="15874" width="9" style="34"/>
    <col min="15875" max="15875" width="2.875" style="34" customWidth="1"/>
    <col min="15876" max="15876" width="2.375" style="34" customWidth="1"/>
    <col min="15877" max="15877" width="9.5" style="34" customWidth="1"/>
    <col min="15878" max="15878" width="8.875" style="34" customWidth="1"/>
    <col min="15879" max="15879" width="17" style="34" customWidth="1"/>
    <col min="15880" max="15880" width="6.75" style="34" customWidth="1"/>
    <col min="15881" max="15881" width="28" style="34" customWidth="1"/>
    <col min="15882" max="15882" width="11.125" style="34" customWidth="1"/>
    <col min="15883" max="15883" width="14" style="34" customWidth="1"/>
    <col min="15884" max="15884" width="25.25" style="34" customWidth="1"/>
    <col min="15885" max="15885" width="32.125" style="34" customWidth="1"/>
    <col min="15886" max="16130" width="9" style="34"/>
    <col min="16131" max="16131" width="2.875" style="34" customWidth="1"/>
    <col min="16132" max="16132" width="2.375" style="34" customWidth="1"/>
    <col min="16133" max="16133" width="9.5" style="34" customWidth="1"/>
    <col min="16134" max="16134" width="8.875" style="34" customWidth="1"/>
    <col min="16135" max="16135" width="17" style="34" customWidth="1"/>
    <col min="16136" max="16136" width="6.75" style="34" customWidth="1"/>
    <col min="16137" max="16137" width="28" style="34" customWidth="1"/>
    <col min="16138" max="16138" width="11.125" style="34" customWidth="1"/>
    <col min="16139" max="16139" width="14" style="34" customWidth="1"/>
    <col min="16140" max="16140" width="25.25" style="34" customWidth="1"/>
    <col min="16141" max="16141" width="32.125" style="34" customWidth="1"/>
    <col min="16142" max="16384" width="9" style="34"/>
  </cols>
  <sheetData>
    <row r="1" spans="2:13" ht="21" customHeight="1" thickBot="1">
      <c r="D1" s="2" t="s">
        <v>0</v>
      </c>
      <c r="E1" s="41" t="s">
        <v>73</v>
      </c>
      <c r="F1" s="32" t="s">
        <v>16</v>
      </c>
      <c r="J1" s="14"/>
      <c r="K1" s="14"/>
      <c r="L1" s="104" t="s">
        <v>75</v>
      </c>
      <c r="M1" s="105"/>
    </row>
    <row r="2" spans="2:13" ht="9" customHeight="1">
      <c r="D2" s="2"/>
      <c r="E2" s="16"/>
      <c r="F2" s="34"/>
    </row>
    <row r="3" spans="2:13" ht="29.25" customHeight="1" thickBot="1">
      <c r="B3" s="74" t="s">
        <v>77</v>
      </c>
      <c r="C3" s="74"/>
      <c r="D3" s="74"/>
      <c r="E3" s="74"/>
      <c r="F3" s="74"/>
      <c r="G3" s="74"/>
      <c r="H3" s="74"/>
      <c r="I3" s="74"/>
      <c r="J3" s="74"/>
      <c r="K3" s="74"/>
      <c r="L3" s="74"/>
      <c r="M3" s="74"/>
    </row>
    <row r="4" spans="2:13" ht="21" customHeight="1" thickBot="1">
      <c r="B4" s="10"/>
      <c r="C4" s="99" t="s">
        <v>72</v>
      </c>
      <c r="D4" s="100"/>
      <c r="E4" s="100"/>
      <c r="F4" s="101"/>
      <c r="J4" s="26"/>
      <c r="K4" s="28"/>
      <c r="L4" s="27"/>
      <c r="M4" s="26"/>
    </row>
    <row r="5" spans="2:13" ht="21" customHeight="1">
      <c r="B5" s="10"/>
      <c r="C5" s="13"/>
      <c r="D5" s="13"/>
      <c r="E5" s="13"/>
      <c r="F5" s="13"/>
      <c r="J5" s="7"/>
      <c r="K5" s="88" t="s">
        <v>61</v>
      </c>
      <c r="L5" s="88"/>
      <c r="M5" s="7"/>
    </row>
    <row r="6" spans="2:13" ht="21" customHeight="1">
      <c r="B6" s="10"/>
      <c r="C6" s="13"/>
      <c r="D6" s="13"/>
      <c r="E6" s="13"/>
      <c r="F6" s="13"/>
      <c r="J6" s="7"/>
      <c r="K6" s="88" t="s">
        <v>62</v>
      </c>
      <c r="L6" s="88"/>
      <c r="M6" s="7"/>
    </row>
    <row r="7" spans="2:13" ht="18" customHeight="1" thickBot="1">
      <c r="B7" s="10"/>
      <c r="D7" s="17"/>
      <c r="E7" s="18"/>
      <c r="F7" s="34"/>
      <c r="J7" s="96"/>
      <c r="K7" s="96"/>
      <c r="L7" s="96"/>
      <c r="M7" s="96"/>
    </row>
    <row r="8" spans="2:13" ht="26.25" customHeight="1" thickBot="1">
      <c r="C8" s="75" t="s">
        <v>1</v>
      </c>
      <c r="D8" s="73"/>
      <c r="E8" s="86" t="s">
        <v>47</v>
      </c>
      <c r="F8" s="77"/>
      <c r="G8" s="78"/>
      <c r="H8" s="97" t="s">
        <v>48</v>
      </c>
      <c r="I8" s="80"/>
      <c r="J8" s="80"/>
      <c r="K8" s="75" t="s">
        <v>25</v>
      </c>
      <c r="L8" s="86"/>
      <c r="M8" s="98" t="s">
        <v>65</v>
      </c>
    </row>
    <row r="9" spans="2:13" ht="26.25" customHeight="1" thickBot="1">
      <c r="C9" s="75"/>
      <c r="D9" s="73"/>
      <c r="E9" s="4" t="s">
        <v>31</v>
      </c>
      <c r="F9" s="6" t="s">
        <v>2</v>
      </c>
      <c r="G9" s="5" t="s">
        <v>43</v>
      </c>
      <c r="H9" s="46" t="s">
        <v>32</v>
      </c>
      <c r="I9" s="55" t="s">
        <v>34</v>
      </c>
      <c r="J9" s="5" t="s">
        <v>44</v>
      </c>
      <c r="K9" s="3" t="s">
        <v>58</v>
      </c>
      <c r="L9" s="5" t="s">
        <v>70</v>
      </c>
      <c r="M9" s="106"/>
    </row>
    <row r="10" spans="2:13" s="16" customFormat="1" ht="27" customHeight="1">
      <c r="C10" s="51" t="s">
        <v>63</v>
      </c>
      <c r="D10" s="52" t="s">
        <v>64</v>
      </c>
      <c r="E10" s="54">
        <v>1684.8</v>
      </c>
      <c r="F10" s="36">
        <v>100</v>
      </c>
      <c r="G10" s="37">
        <f>$E$1*SUM(E10)*0.85</f>
        <v>176145.84</v>
      </c>
      <c r="H10" s="58">
        <v>14500</v>
      </c>
      <c r="I10" s="56">
        <v>15.99</v>
      </c>
      <c r="J10" s="37">
        <f>H10*I10</f>
        <v>231855</v>
      </c>
      <c r="K10" s="38">
        <f>H10*60%</f>
        <v>8700</v>
      </c>
      <c r="L10" s="37">
        <f>K10*1.65</f>
        <v>14355</v>
      </c>
      <c r="M10" s="71">
        <f>ROUNDDOWN(G10+J10+L10,0)</f>
        <v>422355</v>
      </c>
    </row>
    <row r="11" spans="2:13" s="16" customFormat="1" ht="27" customHeight="1">
      <c r="C11" s="51"/>
      <c r="D11" s="52" t="s">
        <v>5</v>
      </c>
      <c r="E11" s="54">
        <v>1684.8</v>
      </c>
      <c r="F11" s="36">
        <v>100</v>
      </c>
      <c r="G11" s="37">
        <f t="shared" ref="G11:G21" si="0">E11*$E$1*0.85</f>
        <v>176145.84</v>
      </c>
      <c r="H11" s="58">
        <v>13789</v>
      </c>
      <c r="I11" s="56">
        <v>15.99</v>
      </c>
      <c r="J11" s="37">
        <f>H11*I11</f>
        <v>220486.11000000002</v>
      </c>
      <c r="K11" s="38">
        <f t="shared" ref="K11:K21" si="1">H11*60%</f>
        <v>8273.4</v>
      </c>
      <c r="L11" s="37">
        <f t="shared" ref="L11:L21" si="2">K11*1.65</f>
        <v>13651.109999999999</v>
      </c>
      <c r="M11" s="39">
        <f t="shared" ref="M11:M21" si="3">ROUNDDOWN(G11+J11+L11,0)</f>
        <v>410283</v>
      </c>
    </row>
    <row r="12" spans="2:13" s="16" customFormat="1" ht="27" customHeight="1">
      <c r="C12" s="51"/>
      <c r="D12" s="52" t="s">
        <v>6</v>
      </c>
      <c r="E12" s="54">
        <v>1684.8</v>
      </c>
      <c r="F12" s="36">
        <v>100</v>
      </c>
      <c r="G12" s="37">
        <f t="shared" si="0"/>
        <v>176145.84</v>
      </c>
      <c r="H12" s="58">
        <v>12677</v>
      </c>
      <c r="I12" s="56">
        <v>15.99</v>
      </c>
      <c r="J12" s="37">
        <f t="shared" ref="J12:J21" si="4">H12*I12</f>
        <v>202705.23</v>
      </c>
      <c r="K12" s="38">
        <f t="shared" si="1"/>
        <v>7606.2</v>
      </c>
      <c r="L12" s="37">
        <f t="shared" si="2"/>
        <v>12550.23</v>
      </c>
      <c r="M12" s="39">
        <f t="shared" si="3"/>
        <v>391401</v>
      </c>
    </row>
    <row r="13" spans="2:13" s="16" customFormat="1" ht="27" customHeight="1">
      <c r="C13" s="51"/>
      <c r="D13" s="52" t="s">
        <v>7</v>
      </c>
      <c r="E13" s="54">
        <v>1684.8</v>
      </c>
      <c r="F13" s="36">
        <v>100</v>
      </c>
      <c r="G13" s="37">
        <f t="shared" si="0"/>
        <v>176145.84</v>
      </c>
      <c r="H13" s="58">
        <v>13876</v>
      </c>
      <c r="I13" s="56">
        <v>17.13</v>
      </c>
      <c r="J13" s="37">
        <f t="shared" si="4"/>
        <v>237695.87999999998</v>
      </c>
      <c r="K13" s="38">
        <f t="shared" si="1"/>
        <v>8325.6</v>
      </c>
      <c r="L13" s="37">
        <f t="shared" si="2"/>
        <v>13737.24</v>
      </c>
      <c r="M13" s="39">
        <f t="shared" si="3"/>
        <v>427578</v>
      </c>
    </row>
    <row r="14" spans="2:13" s="16" customFormat="1" ht="27" customHeight="1">
      <c r="C14" s="51"/>
      <c r="D14" s="52" t="s">
        <v>8</v>
      </c>
      <c r="E14" s="54">
        <v>1684.8</v>
      </c>
      <c r="F14" s="36">
        <v>100</v>
      </c>
      <c r="G14" s="37">
        <f>E14*$E$1*0.85</f>
        <v>176145.84</v>
      </c>
      <c r="H14" s="58">
        <v>15485</v>
      </c>
      <c r="I14" s="56">
        <v>17.13</v>
      </c>
      <c r="J14" s="37">
        <f t="shared" si="4"/>
        <v>265258.05</v>
      </c>
      <c r="K14" s="38">
        <f t="shared" si="1"/>
        <v>9291</v>
      </c>
      <c r="L14" s="37">
        <f t="shared" si="2"/>
        <v>15330.15</v>
      </c>
      <c r="M14" s="39">
        <f t="shared" si="3"/>
        <v>456734</v>
      </c>
    </row>
    <row r="15" spans="2:13" s="16" customFormat="1" ht="27" customHeight="1">
      <c r="C15" s="51"/>
      <c r="D15" s="52" t="s">
        <v>9</v>
      </c>
      <c r="E15" s="54">
        <v>1684.8</v>
      </c>
      <c r="F15" s="36">
        <v>100</v>
      </c>
      <c r="G15" s="37">
        <f t="shared" si="0"/>
        <v>176145.84</v>
      </c>
      <c r="H15" s="58">
        <v>14779</v>
      </c>
      <c r="I15" s="56">
        <v>17.13</v>
      </c>
      <c r="J15" s="37">
        <f t="shared" si="4"/>
        <v>253164.27</v>
      </c>
      <c r="K15" s="38">
        <f t="shared" si="1"/>
        <v>8867.4</v>
      </c>
      <c r="L15" s="37">
        <f t="shared" si="2"/>
        <v>14631.21</v>
      </c>
      <c r="M15" s="39">
        <f t="shared" si="3"/>
        <v>443941</v>
      </c>
    </row>
    <row r="16" spans="2:13" s="16" customFormat="1" ht="27" customHeight="1">
      <c r="C16" s="51"/>
      <c r="D16" s="52" t="s">
        <v>10</v>
      </c>
      <c r="E16" s="54">
        <v>1684.8</v>
      </c>
      <c r="F16" s="36">
        <v>100</v>
      </c>
      <c r="G16" s="37">
        <f t="shared" si="0"/>
        <v>176145.84</v>
      </c>
      <c r="H16" s="58">
        <v>15470</v>
      </c>
      <c r="I16" s="56">
        <v>15.99</v>
      </c>
      <c r="J16" s="37">
        <f t="shared" si="4"/>
        <v>247365.30000000002</v>
      </c>
      <c r="K16" s="38">
        <f t="shared" si="1"/>
        <v>9282</v>
      </c>
      <c r="L16" s="37">
        <f t="shared" si="2"/>
        <v>15315.3</v>
      </c>
      <c r="M16" s="39">
        <f t="shared" si="3"/>
        <v>438826</v>
      </c>
    </row>
    <row r="17" spans="2:15" s="16" customFormat="1" ht="27" customHeight="1">
      <c r="C17" s="51"/>
      <c r="D17" s="52" t="s">
        <v>11</v>
      </c>
      <c r="E17" s="54">
        <v>1684.8</v>
      </c>
      <c r="F17" s="36">
        <v>100</v>
      </c>
      <c r="G17" s="37">
        <f t="shared" si="0"/>
        <v>176145.84</v>
      </c>
      <c r="H17" s="58">
        <v>14192</v>
      </c>
      <c r="I17" s="56">
        <v>15.99</v>
      </c>
      <c r="J17" s="37">
        <f t="shared" si="4"/>
        <v>226930.08000000002</v>
      </c>
      <c r="K17" s="38">
        <f t="shared" si="1"/>
        <v>8515.1999999999989</v>
      </c>
      <c r="L17" s="37">
        <f t="shared" si="2"/>
        <v>14050.079999999998</v>
      </c>
      <c r="M17" s="39">
        <f t="shared" si="3"/>
        <v>417126</v>
      </c>
    </row>
    <row r="18" spans="2:15" s="16" customFormat="1" ht="27" customHeight="1">
      <c r="C18" s="51"/>
      <c r="D18" s="52" t="s">
        <v>12</v>
      </c>
      <c r="E18" s="54">
        <v>1684.8</v>
      </c>
      <c r="F18" s="36">
        <v>100</v>
      </c>
      <c r="G18" s="37">
        <f t="shared" si="0"/>
        <v>176145.84</v>
      </c>
      <c r="H18" s="58">
        <v>28968</v>
      </c>
      <c r="I18" s="56">
        <v>15.99</v>
      </c>
      <c r="J18" s="37">
        <f t="shared" si="4"/>
        <v>463198.32</v>
      </c>
      <c r="K18" s="38">
        <f t="shared" si="1"/>
        <v>17380.8</v>
      </c>
      <c r="L18" s="37">
        <f t="shared" si="2"/>
        <v>28678.319999999996</v>
      </c>
      <c r="M18" s="39">
        <f t="shared" si="3"/>
        <v>668022</v>
      </c>
    </row>
    <row r="19" spans="2:15" s="16" customFormat="1" ht="27" customHeight="1">
      <c r="C19" s="51" t="s">
        <v>80</v>
      </c>
      <c r="D19" s="52" t="s">
        <v>13</v>
      </c>
      <c r="E19" s="54">
        <v>1684.8</v>
      </c>
      <c r="F19" s="36">
        <v>100</v>
      </c>
      <c r="G19" s="37">
        <f t="shared" si="0"/>
        <v>176145.84</v>
      </c>
      <c r="H19" s="58">
        <v>35671</v>
      </c>
      <c r="I19" s="56">
        <v>15.99</v>
      </c>
      <c r="J19" s="37">
        <f t="shared" si="4"/>
        <v>570379.29</v>
      </c>
      <c r="K19" s="38">
        <f t="shared" si="1"/>
        <v>21402.6</v>
      </c>
      <c r="L19" s="37">
        <f t="shared" si="2"/>
        <v>35314.289999999994</v>
      </c>
      <c r="M19" s="39">
        <f t="shared" si="3"/>
        <v>781839</v>
      </c>
    </row>
    <row r="20" spans="2:15" s="16" customFormat="1" ht="27" customHeight="1">
      <c r="C20" s="51"/>
      <c r="D20" s="52" t="s">
        <v>14</v>
      </c>
      <c r="E20" s="54">
        <v>1684.8</v>
      </c>
      <c r="F20" s="36">
        <v>100</v>
      </c>
      <c r="G20" s="37">
        <f t="shared" si="0"/>
        <v>176145.84</v>
      </c>
      <c r="H20" s="58">
        <v>32165</v>
      </c>
      <c r="I20" s="56">
        <v>15.99</v>
      </c>
      <c r="J20" s="37">
        <f t="shared" si="4"/>
        <v>514318.35000000003</v>
      </c>
      <c r="K20" s="38">
        <f t="shared" si="1"/>
        <v>19299</v>
      </c>
      <c r="L20" s="37">
        <f t="shared" si="2"/>
        <v>31843.35</v>
      </c>
      <c r="M20" s="39">
        <f t="shared" si="3"/>
        <v>722307</v>
      </c>
    </row>
    <row r="21" spans="2:15" s="16" customFormat="1" ht="27" customHeight="1">
      <c r="C21" s="62"/>
      <c r="D21" s="63" t="s">
        <v>15</v>
      </c>
      <c r="E21" s="64">
        <v>1684.8</v>
      </c>
      <c r="F21" s="65">
        <v>100</v>
      </c>
      <c r="G21" s="66">
        <f t="shared" si="0"/>
        <v>176145.84</v>
      </c>
      <c r="H21" s="67">
        <v>23864</v>
      </c>
      <c r="I21" s="68">
        <v>15.99</v>
      </c>
      <c r="J21" s="66">
        <f t="shared" si="4"/>
        <v>381585.36</v>
      </c>
      <c r="K21" s="69">
        <f t="shared" si="1"/>
        <v>14318.4</v>
      </c>
      <c r="L21" s="66">
        <f t="shared" si="2"/>
        <v>23625.359999999997</v>
      </c>
      <c r="M21" s="72">
        <f t="shared" si="3"/>
        <v>581356</v>
      </c>
    </row>
    <row r="22" spans="2:15" ht="27" customHeight="1" thickBot="1">
      <c r="C22" s="73" t="s">
        <v>3</v>
      </c>
      <c r="D22" s="73"/>
      <c r="E22" s="21" t="s">
        <v>4</v>
      </c>
      <c r="F22" s="21" t="s">
        <v>4</v>
      </c>
      <c r="G22" s="70" t="s">
        <v>4</v>
      </c>
      <c r="H22" s="48">
        <f>SUM(H10:H21)</f>
        <v>235436</v>
      </c>
      <c r="I22" s="57" t="s">
        <v>4</v>
      </c>
      <c r="J22" s="70" t="s">
        <v>4</v>
      </c>
      <c r="K22" s="20">
        <f>SUM(K10:K21)</f>
        <v>141261.6</v>
      </c>
      <c r="L22" s="30"/>
      <c r="M22" s="23">
        <f>SUM(M10:M21)</f>
        <v>6161768</v>
      </c>
      <c r="N22" s="107">
        <f>M22</f>
        <v>6161768</v>
      </c>
      <c r="O22" s="108"/>
    </row>
    <row r="23" spans="2:15" s="10" customFormat="1" ht="19.5" customHeight="1">
      <c r="C23" s="29" t="s">
        <v>29</v>
      </c>
      <c r="F23" s="8"/>
      <c r="N23" s="108">
        <f>ROUNDDOWN(N22*10/110,0)</f>
        <v>560160</v>
      </c>
      <c r="O23" s="108">
        <f>ROUNDDOWN(O22*10/110,0)</f>
        <v>0</v>
      </c>
    </row>
    <row r="24" spans="2:15" s="10" customFormat="1" ht="19.5" customHeight="1">
      <c r="C24" s="29" t="s">
        <v>30</v>
      </c>
      <c r="F24" s="1"/>
      <c r="N24" s="108">
        <f>N22-N23</f>
        <v>5601608</v>
      </c>
      <c r="O24" s="108">
        <f>O22-O23</f>
        <v>0</v>
      </c>
    </row>
    <row r="25" spans="2:15" s="10" customFormat="1" ht="19.5" customHeight="1">
      <c r="C25" s="53" t="s">
        <v>35</v>
      </c>
      <c r="F25" s="1"/>
      <c r="O25" s="31"/>
    </row>
    <row r="26" spans="2:15" s="10" customFormat="1" ht="19.5" customHeight="1">
      <c r="C26" s="50" t="s">
        <v>37</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69</v>
      </c>
      <c r="F28" s="1"/>
    </row>
    <row r="29" spans="2:15" s="10" customFormat="1" ht="14.25" thickBot="1">
      <c r="F29" s="1"/>
    </row>
    <row r="30" spans="2:15" s="10" customFormat="1" ht="17.25" customHeight="1">
      <c r="F30" s="1"/>
      <c r="L30" s="89" t="s">
        <v>71</v>
      </c>
      <c r="M30" s="91">
        <f>N24</f>
        <v>5601608</v>
      </c>
    </row>
    <row r="31" spans="2:15" ht="17.25" customHeight="1" thickBot="1">
      <c r="L31" s="90"/>
      <c r="M31" s="92"/>
    </row>
  </sheetData>
  <mergeCells count="17">
    <mergeCell ref="L30:L31"/>
    <mergeCell ref="M30:M31"/>
    <mergeCell ref="N22:O22"/>
    <mergeCell ref="N23:O23"/>
    <mergeCell ref="N24:O24"/>
    <mergeCell ref="C22:D22"/>
    <mergeCell ref="L1:M1"/>
    <mergeCell ref="B3:M3"/>
    <mergeCell ref="C4:F4"/>
    <mergeCell ref="K5:L5"/>
    <mergeCell ref="K6:L6"/>
    <mergeCell ref="J7:M7"/>
    <mergeCell ref="C8:D9"/>
    <mergeCell ref="E8:G8"/>
    <mergeCell ref="H8:J8"/>
    <mergeCell ref="K8:L8"/>
    <mergeCell ref="M8:M9"/>
  </mergeCells>
  <phoneticPr fontId="21"/>
  <pageMargins left="0.70866141732283472" right="0.70866141732283472" top="0.74803149606299213" bottom="0.74803149606299213" header="0.31496062992125984" footer="0.31496062992125984"/>
  <pageSetup paperSize="9" scale="70" fitToHeight="0" orientation="landscape" cellComments="asDisplayed" r:id="rId1"/>
  <headerFooter differentFirst="1">
    <firstFooter>&amp;C11</first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A7BE-6A8B-44A8-B577-E8988805BEF5}">
  <sheetPr>
    <tabColor theme="3"/>
    <pageSetUpPr autoPageBreaks="0" fitToPage="1"/>
  </sheetPr>
  <dimension ref="B1:O31"/>
  <sheetViews>
    <sheetView showGridLines="0" view="pageLayout" zoomScale="70" zoomScaleNormal="100" zoomScaleSheetLayoutView="100" zoomScalePageLayoutView="70" workbookViewId="0">
      <selection activeCell="C10" sqref="C10:C19"/>
    </sheetView>
  </sheetViews>
  <sheetFormatPr defaultRowHeight="13.5"/>
  <cols>
    <col min="1" max="1" width="2.875" style="34" customWidth="1"/>
    <col min="2" max="2" width="2.375" style="34" customWidth="1"/>
    <col min="3" max="3" width="9.5" style="34" customWidth="1"/>
    <col min="4" max="4" width="8.875" style="34" customWidth="1"/>
    <col min="5" max="5" width="17" style="34" customWidth="1"/>
    <col min="6" max="6" width="6.75" style="1" customWidth="1"/>
    <col min="7" max="7" width="28" style="34" customWidth="1"/>
    <col min="8" max="8" width="13.125" style="34" customWidth="1"/>
    <col min="9" max="9" width="14" style="34" customWidth="1"/>
    <col min="10" max="10" width="25.25" style="34" customWidth="1"/>
    <col min="11" max="11" width="20.625" style="34" customWidth="1"/>
    <col min="12" max="12" width="25.125" style="34" customWidth="1"/>
    <col min="13" max="13" width="17.75" style="34" customWidth="1"/>
    <col min="14" max="258" width="9" style="34"/>
    <col min="259" max="259" width="2.875" style="34" customWidth="1"/>
    <col min="260" max="260" width="2.375" style="34" customWidth="1"/>
    <col min="261" max="261" width="9.5" style="34" customWidth="1"/>
    <col min="262" max="262" width="8.875" style="34" customWidth="1"/>
    <col min="263" max="263" width="17" style="34" customWidth="1"/>
    <col min="264" max="264" width="6.75" style="34" customWidth="1"/>
    <col min="265" max="265" width="28" style="34" customWidth="1"/>
    <col min="266" max="266" width="11.125" style="34" customWidth="1"/>
    <col min="267" max="267" width="14" style="34" customWidth="1"/>
    <col min="268" max="268" width="25.25" style="34" customWidth="1"/>
    <col min="269" max="269" width="32.125" style="34" customWidth="1"/>
    <col min="270" max="514" width="9" style="34"/>
    <col min="515" max="515" width="2.875" style="34" customWidth="1"/>
    <col min="516" max="516" width="2.375" style="34" customWidth="1"/>
    <col min="517" max="517" width="9.5" style="34" customWidth="1"/>
    <col min="518" max="518" width="8.875" style="34" customWidth="1"/>
    <col min="519" max="519" width="17" style="34" customWidth="1"/>
    <col min="520" max="520" width="6.75" style="34" customWidth="1"/>
    <col min="521" max="521" width="28" style="34" customWidth="1"/>
    <col min="522" max="522" width="11.125" style="34" customWidth="1"/>
    <col min="523" max="523" width="14" style="34" customWidth="1"/>
    <col min="524" max="524" width="25.25" style="34" customWidth="1"/>
    <col min="525" max="525" width="32.125" style="34" customWidth="1"/>
    <col min="526" max="770" width="9" style="34"/>
    <col min="771" max="771" width="2.875" style="34" customWidth="1"/>
    <col min="772" max="772" width="2.375" style="34" customWidth="1"/>
    <col min="773" max="773" width="9.5" style="34" customWidth="1"/>
    <col min="774" max="774" width="8.875" style="34" customWidth="1"/>
    <col min="775" max="775" width="17" style="34" customWidth="1"/>
    <col min="776" max="776" width="6.75" style="34" customWidth="1"/>
    <col min="777" max="777" width="28" style="34" customWidth="1"/>
    <col min="778" max="778" width="11.125" style="34" customWidth="1"/>
    <col min="779" max="779" width="14" style="34" customWidth="1"/>
    <col min="780" max="780" width="25.25" style="34" customWidth="1"/>
    <col min="781" max="781" width="32.125" style="34" customWidth="1"/>
    <col min="782" max="1026" width="9" style="34"/>
    <col min="1027" max="1027" width="2.875" style="34" customWidth="1"/>
    <col min="1028" max="1028" width="2.375" style="34" customWidth="1"/>
    <col min="1029" max="1029" width="9.5" style="34" customWidth="1"/>
    <col min="1030" max="1030" width="8.875" style="34" customWidth="1"/>
    <col min="1031" max="1031" width="17" style="34" customWidth="1"/>
    <col min="1032" max="1032" width="6.75" style="34" customWidth="1"/>
    <col min="1033" max="1033" width="28" style="34" customWidth="1"/>
    <col min="1034" max="1034" width="11.125" style="34" customWidth="1"/>
    <col min="1035" max="1035" width="14" style="34" customWidth="1"/>
    <col min="1036" max="1036" width="25.25" style="34" customWidth="1"/>
    <col min="1037" max="1037" width="32.125" style="34" customWidth="1"/>
    <col min="1038" max="1282" width="9" style="34"/>
    <col min="1283" max="1283" width="2.875" style="34" customWidth="1"/>
    <col min="1284" max="1284" width="2.375" style="34" customWidth="1"/>
    <col min="1285" max="1285" width="9.5" style="34" customWidth="1"/>
    <col min="1286" max="1286" width="8.875" style="34" customWidth="1"/>
    <col min="1287" max="1287" width="17" style="34" customWidth="1"/>
    <col min="1288" max="1288" width="6.75" style="34" customWidth="1"/>
    <col min="1289" max="1289" width="28" style="34" customWidth="1"/>
    <col min="1290" max="1290" width="11.125" style="34" customWidth="1"/>
    <col min="1291" max="1291" width="14" style="34" customWidth="1"/>
    <col min="1292" max="1292" width="25.25" style="34" customWidth="1"/>
    <col min="1293" max="1293" width="32.125" style="34" customWidth="1"/>
    <col min="1294" max="1538" width="9" style="34"/>
    <col min="1539" max="1539" width="2.875" style="34" customWidth="1"/>
    <col min="1540" max="1540" width="2.375" style="34" customWidth="1"/>
    <col min="1541" max="1541" width="9.5" style="34" customWidth="1"/>
    <col min="1542" max="1542" width="8.875" style="34" customWidth="1"/>
    <col min="1543" max="1543" width="17" style="34" customWidth="1"/>
    <col min="1544" max="1544" width="6.75" style="34" customWidth="1"/>
    <col min="1545" max="1545" width="28" style="34" customWidth="1"/>
    <col min="1546" max="1546" width="11.125" style="34" customWidth="1"/>
    <col min="1547" max="1547" width="14" style="34" customWidth="1"/>
    <col min="1548" max="1548" width="25.25" style="34" customWidth="1"/>
    <col min="1549" max="1549" width="32.125" style="34" customWidth="1"/>
    <col min="1550" max="1794" width="9" style="34"/>
    <col min="1795" max="1795" width="2.875" style="34" customWidth="1"/>
    <col min="1796" max="1796" width="2.375" style="34" customWidth="1"/>
    <col min="1797" max="1797" width="9.5" style="34" customWidth="1"/>
    <col min="1798" max="1798" width="8.875" style="34" customWidth="1"/>
    <col min="1799" max="1799" width="17" style="34" customWidth="1"/>
    <col min="1800" max="1800" width="6.75" style="34" customWidth="1"/>
    <col min="1801" max="1801" width="28" style="34" customWidth="1"/>
    <col min="1802" max="1802" width="11.125" style="34" customWidth="1"/>
    <col min="1803" max="1803" width="14" style="34" customWidth="1"/>
    <col min="1804" max="1804" width="25.25" style="34" customWidth="1"/>
    <col min="1805" max="1805" width="32.125" style="34" customWidth="1"/>
    <col min="1806" max="2050" width="9" style="34"/>
    <col min="2051" max="2051" width="2.875" style="34" customWidth="1"/>
    <col min="2052" max="2052" width="2.375" style="34" customWidth="1"/>
    <col min="2053" max="2053" width="9.5" style="34" customWidth="1"/>
    <col min="2054" max="2054" width="8.875" style="34" customWidth="1"/>
    <col min="2055" max="2055" width="17" style="34" customWidth="1"/>
    <col min="2056" max="2056" width="6.75" style="34" customWidth="1"/>
    <col min="2057" max="2057" width="28" style="34" customWidth="1"/>
    <col min="2058" max="2058" width="11.125" style="34" customWidth="1"/>
    <col min="2059" max="2059" width="14" style="34" customWidth="1"/>
    <col min="2060" max="2060" width="25.25" style="34" customWidth="1"/>
    <col min="2061" max="2061" width="32.125" style="34" customWidth="1"/>
    <col min="2062" max="2306" width="9" style="34"/>
    <col min="2307" max="2307" width="2.875" style="34" customWidth="1"/>
    <col min="2308" max="2308" width="2.375" style="34" customWidth="1"/>
    <col min="2309" max="2309" width="9.5" style="34" customWidth="1"/>
    <col min="2310" max="2310" width="8.875" style="34" customWidth="1"/>
    <col min="2311" max="2311" width="17" style="34" customWidth="1"/>
    <col min="2312" max="2312" width="6.75" style="34" customWidth="1"/>
    <col min="2313" max="2313" width="28" style="34" customWidth="1"/>
    <col min="2314" max="2314" width="11.125" style="34" customWidth="1"/>
    <col min="2315" max="2315" width="14" style="34" customWidth="1"/>
    <col min="2316" max="2316" width="25.25" style="34" customWidth="1"/>
    <col min="2317" max="2317" width="32.125" style="34" customWidth="1"/>
    <col min="2318" max="2562" width="9" style="34"/>
    <col min="2563" max="2563" width="2.875" style="34" customWidth="1"/>
    <col min="2564" max="2564" width="2.375" style="34" customWidth="1"/>
    <col min="2565" max="2565" width="9.5" style="34" customWidth="1"/>
    <col min="2566" max="2566" width="8.875" style="34" customWidth="1"/>
    <col min="2567" max="2567" width="17" style="34" customWidth="1"/>
    <col min="2568" max="2568" width="6.75" style="34" customWidth="1"/>
    <col min="2569" max="2569" width="28" style="34" customWidth="1"/>
    <col min="2570" max="2570" width="11.125" style="34" customWidth="1"/>
    <col min="2571" max="2571" width="14" style="34" customWidth="1"/>
    <col min="2572" max="2572" width="25.25" style="34" customWidth="1"/>
    <col min="2573" max="2573" width="32.125" style="34" customWidth="1"/>
    <col min="2574" max="2818" width="9" style="34"/>
    <col min="2819" max="2819" width="2.875" style="34" customWidth="1"/>
    <col min="2820" max="2820" width="2.375" style="34" customWidth="1"/>
    <col min="2821" max="2821" width="9.5" style="34" customWidth="1"/>
    <col min="2822" max="2822" width="8.875" style="34" customWidth="1"/>
    <col min="2823" max="2823" width="17" style="34" customWidth="1"/>
    <col min="2824" max="2824" width="6.75" style="34" customWidth="1"/>
    <col min="2825" max="2825" width="28" style="34" customWidth="1"/>
    <col min="2826" max="2826" width="11.125" style="34" customWidth="1"/>
    <col min="2827" max="2827" width="14" style="34" customWidth="1"/>
    <col min="2828" max="2828" width="25.25" style="34" customWidth="1"/>
    <col min="2829" max="2829" width="32.125" style="34" customWidth="1"/>
    <col min="2830" max="3074" width="9" style="34"/>
    <col min="3075" max="3075" width="2.875" style="34" customWidth="1"/>
    <col min="3076" max="3076" width="2.375" style="34" customWidth="1"/>
    <col min="3077" max="3077" width="9.5" style="34" customWidth="1"/>
    <col min="3078" max="3078" width="8.875" style="34" customWidth="1"/>
    <col min="3079" max="3079" width="17" style="34" customWidth="1"/>
    <col min="3080" max="3080" width="6.75" style="34" customWidth="1"/>
    <col min="3081" max="3081" width="28" style="34" customWidth="1"/>
    <col min="3082" max="3082" width="11.125" style="34" customWidth="1"/>
    <col min="3083" max="3083" width="14" style="34" customWidth="1"/>
    <col min="3084" max="3084" width="25.25" style="34" customWidth="1"/>
    <col min="3085" max="3085" width="32.125" style="34" customWidth="1"/>
    <col min="3086" max="3330" width="9" style="34"/>
    <col min="3331" max="3331" width="2.875" style="34" customWidth="1"/>
    <col min="3332" max="3332" width="2.375" style="34" customWidth="1"/>
    <col min="3333" max="3333" width="9.5" style="34" customWidth="1"/>
    <col min="3334" max="3334" width="8.875" style="34" customWidth="1"/>
    <col min="3335" max="3335" width="17" style="34" customWidth="1"/>
    <col min="3336" max="3336" width="6.75" style="34" customWidth="1"/>
    <col min="3337" max="3337" width="28" style="34" customWidth="1"/>
    <col min="3338" max="3338" width="11.125" style="34" customWidth="1"/>
    <col min="3339" max="3339" width="14" style="34" customWidth="1"/>
    <col min="3340" max="3340" width="25.25" style="34" customWidth="1"/>
    <col min="3341" max="3341" width="32.125" style="34" customWidth="1"/>
    <col min="3342" max="3586" width="9" style="34"/>
    <col min="3587" max="3587" width="2.875" style="34" customWidth="1"/>
    <col min="3588" max="3588" width="2.375" style="34" customWidth="1"/>
    <col min="3589" max="3589" width="9.5" style="34" customWidth="1"/>
    <col min="3590" max="3590" width="8.875" style="34" customWidth="1"/>
    <col min="3591" max="3591" width="17" style="34" customWidth="1"/>
    <col min="3592" max="3592" width="6.75" style="34" customWidth="1"/>
    <col min="3593" max="3593" width="28" style="34" customWidth="1"/>
    <col min="3594" max="3594" width="11.125" style="34" customWidth="1"/>
    <col min="3595" max="3595" width="14" style="34" customWidth="1"/>
    <col min="3596" max="3596" width="25.25" style="34" customWidth="1"/>
    <col min="3597" max="3597" width="32.125" style="34" customWidth="1"/>
    <col min="3598" max="3842" width="9" style="34"/>
    <col min="3843" max="3843" width="2.875" style="34" customWidth="1"/>
    <col min="3844" max="3844" width="2.375" style="34" customWidth="1"/>
    <col min="3845" max="3845" width="9.5" style="34" customWidth="1"/>
    <col min="3846" max="3846" width="8.875" style="34" customWidth="1"/>
    <col min="3847" max="3847" width="17" style="34" customWidth="1"/>
    <col min="3848" max="3848" width="6.75" style="34" customWidth="1"/>
    <col min="3849" max="3849" width="28" style="34" customWidth="1"/>
    <col min="3850" max="3850" width="11.125" style="34" customWidth="1"/>
    <col min="3851" max="3851" width="14" style="34" customWidth="1"/>
    <col min="3852" max="3852" width="25.25" style="34" customWidth="1"/>
    <col min="3853" max="3853" width="32.125" style="34" customWidth="1"/>
    <col min="3854" max="4098" width="9" style="34"/>
    <col min="4099" max="4099" width="2.875" style="34" customWidth="1"/>
    <col min="4100" max="4100" width="2.375" style="34" customWidth="1"/>
    <col min="4101" max="4101" width="9.5" style="34" customWidth="1"/>
    <col min="4102" max="4102" width="8.875" style="34" customWidth="1"/>
    <col min="4103" max="4103" width="17" style="34" customWidth="1"/>
    <col min="4104" max="4104" width="6.75" style="34" customWidth="1"/>
    <col min="4105" max="4105" width="28" style="34" customWidth="1"/>
    <col min="4106" max="4106" width="11.125" style="34" customWidth="1"/>
    <col min="4107" max="4107" width="14" style="34" customWidth="1"/>
    <col min="4108" max="4108" width="25.25" style="34" customWidth="1"/>
    <col min="4109" max="4109" width="32.125" style="34" customWidth="1"/>
    <col min="4110" max="4354" width="9" style="34"/>
    <col min="4355" max="4355" width="2.875" style="34" customWidth="1"/>
    <col min="4356" max="4356" width="2.375" style="34" customWidth="1"/>
    <col min="4357" max="4357" width="9.5" style="34" customWidth="1"/>
    <col min="4358" max="4358" width="8.875" style="34" customWidth="1"/>
    <col min="4359" max="4359" width="17" style="34" customWidth="1"/>
    <col min="4360" max="4360" width="6.75" style="34" customWidth="1"/>
    <col min="4361" max="4361" width="28" style="34" customWidth="1"/>
    <col min="4362" max="4362" width="11.125" style="34" customWidth="1"/>
    <col min="4363" max="4363" width="14" style="34" customWidth="1"/>
    <col min="4364" max="4364" width="25.25" style="34" customWidth="1"/>
    <col min="4365" max="4365" width="32.125" style="34" customWidth="1"/>
    <col min="4366" max="4610" width="9" style="34"/>
    <col min="4611" max="4611" width="2.875" style="34" customWidth="1"/>
    <col min="4612" max="4612" width="2.375" style="34" customWidth="1"/>
    <col min="4613" max="4613" width="9.5" style="34" customWidth="1"/>
    <col min="4614" max="4614" width="8.875" style="34" customWidth="1"/>
    <col min="4615" max="4615" width="17" style="34" customWidth="1"/>
    <col min="4616" max="4616" width="6.75" style="34" customWidth="1"/>
    <col min="4617" max="4617" width="28" style="34" customWidth="1"/>
    <col min="4618" max="4618" width="11.125" style="34" customWidth="1"/>
    <col min="4619" max="4619" width="14" style="34" customWidth="1"/>
    <col min="4620" max="4620" width="25.25" style="34" customWidth="1"/>
    <col min="4621" max="4621" width="32.125" style="34" customWidth="1"/>
    <col min="4622" max="4866" width="9" style="34"/>
    <col min="4867" max="4867" width="2.875" style="34" customWidth="1"/>
    <col min="4868" max="4868" width="2.375" style="34" customWidth="1"/>
    <col min="4869" max="4869" width="9.5" style="34" customWidth="1"/>
    <col min="4870" max="4870" width="8.875" style="34" customWidth="1"/>
    <col min="4871" max="4871" width="17" style="34" customWidth="1"/>
    <col min="4872" max="4872" width="6.75" style="34" customWidth="1"/>
    <col min="4873" max="4873" width="28" style="34" customWidth="1"/>
    <col min="4874" max="4874" width="11.125" style="34" customWidth="1"/>
    <col min="4875" max="4875" width="14" style="34" customWidth="1"/>
    <col min="4876" max="4876" width="25.25" style="34" customWidth="1"/>
    <col min="4877" max="4877" width="32.125" style="34" customWidth="1"/>
    <col min="4878" max="5122" width="9" style="34"/>
    <col min="5123" max="5123" width="2.875" style="34" customWidth="1"/>
    <col min="5124" max="5124" width="2.375" style="34" customWidth="1"/>
    <col min="5125" max="5125" width="9.5" style="34" customWidth="1"/>
    <col min="5126" max="5126" width="8.875" style="34" customWidth="1"/>
    <col min="5127" max="5127" width="17" style="34" customWidth="1"/>
    <col min="5128" max="5128" width="6.75" style="34" customWidth="1"/>
    <col min="5129" max="5129" width="28" style="34" customWidth="1"/>
    <col min="5130" max="5130" width="11.125" style="34" customWidth="1"/>
    <col min="5131" max="5131" width="14" style="34" customWidth="1"/>
    <col min="5132" max="5132" width="25.25" style="34" customWidth="1"/>
    <col min="5133" max="5133" width="32.125" style="34" customWidth="1"/>
    <col min="5134" max="5378" width="9" style="34"/>
    <col min="5379" max="5379" width="2.875" style="34" customWidth="1"/>
    <col min="5380" max="5380" width="2.375" style="34" customWidth="1"/>
    <col min="5381" max="5381" width="9.5" style="34" customWidth="1"/>
    <col min="5382" max="5382" width="8.875" style="34" customWidth="1"/>
    <col min="5383" max="5383" width="17" style="34" customWidth="1"/>
    <col min="5384" max="5384" width="6.75" style="34" customWidth="1"/>
    <col min="5385" max="5385" width="28" style="34" customWidth="1"/>
    <col min="5386" max="5386" width="11.125" style="34" customWidth="1"/>
    <col min="5387" max="5387" width="14" style="34" customWidth="1"/>
    <col min="5388" max="5388" width="25.25" style="34" customWidth="1"/>
    <col min="5389" max="5389" width="32.125" style="34" customWidth="1"/>
    <col min="5390" max="5634" width="9" style="34"/>
    <col min="5635" max="5635" width="2.875" style="34" customWidth="1"/>
    <col min="5636" max="5636" width="2.375" style="34" customWidth="1"/>
    <col min="5637" max="5637" width="9.5" style="34" customWidth="1"/>
    <col min="5638" max="5638" width="8.875" style="34" customWidth="1"/>
    <col min="5639" max="5639" width="17" style="34" customWidth="1"/>
    <col min="5640" max="5640" width="6.75" style="34" customWidth="1"/>
    <col min="5641" max="5641" width="28" style="34" customWidth="1"/>
    <col min="5642" max="5642" width="11.125" style="34" customWidth="1"/>
    <col min="5643" max="5643" width="14" style="34" customWidth="1"/>
    <col min="5644" max="5644" width="25.25" style="34" customWidth="1"/>
    <col min="5645" max="5645" width="32.125" style="34" customWidth="1"/>
    <col min="5646" max="5890" width="9" style="34"/>
    <col min="5891" max="5891" width="2.875" style="34" customWidth="1"/>
    <col min="5892" max="5892" width="2.375" style="34" customWidth="1"/>
    <col min="5893" max="5893" width="9.5" style="34" customWidth="1"/>
    <col min="5894" max="5894" width="8.875" style="34" customWidth="1"/>
    <col min="5895" max="5895" width="17" style="34" customWidth="1"/>
    <col min="5896" max="5896" width="6.75" style="34" customWidth="1"/>
    <col min="5897" max="5897" width="28" style="34" customWidth="1"/>
    <col min="5898" max="5898" width="11.125" style="34" customWidth="1"/>
    <col min="5899" max="5899" width="14" style="34" customWidth="1"/>
    <col min="5900" max="5900" width="25.25" style="34" customWidth="1"/>
    <col min="5901" max="5901" width="32.125" style="34" customWidth="1"/>
    <col min="5902" max="6146" width="9" style="34"/>
    <col min="6147" max="6147" width="2.875" style="34" customWidth="1"/>
    <col min="6148" max="6148" width="2.375" style="34" customWidth="1"/>
    <col min="6149" max="6149" width="9.5" style="34" customWidth="1"/>
    <col min="6150" max="6150" width="8.875" style="34" customWidth="1"/>
    <col min="6151" max="6151" width="17" style="34" customWidth="1"/>
    <col min="6152" max="6152" width="6.75" style="34" customWidth="1"/>
    <col min="6153" max="6153" width="28" style="34" customWidth="1"/>
    <col min="6154" max="6154" width="11.125" style="34" customWidth="1"/>
    <col min="6155" max="6155" width="14" style="34" customWidth="1"/>
    <col min="6156" max="6156" width="25.25" style="34" customWidth="1"/>
    <col min="6157" max="6157" width="32.125" style="34" customWidth="1"/>
    <col min="6158" max="6402" width="9" style="34"/>
    <col min="6403" max="6403" width="2.875" style="34" customWidth="1"/>
    <col min="6404" max="6404" width="2.375" style="34" customWidth="1"/>
    <col min="6405" max="6405" width="9.5" style="34" customWidth="1"/>
    <col min="6406" max="6406" width="8.875" style="34" customWidth="1"/>
    <col min="6407" max="6407" width="17" style="34" customWidth="1"/>
    <col min="6408" max="6408" width="6.75" style="34" customWidth="1"/>
    <col min="6409" max="6409" width="28" style="34" customWidth="1"/>
    <col min="6410" max="6410" width="11.125" style="34" customWidth="1"/>
    <col min="6411" max="6411" width="14" style="34" customWidth="1"/>
    <col min="6412" max="6412" width="25.25" style="34" customWidth="1"/>
    <col min="6413" max="6413" width="32.125" style="34" customWidth="1"/>
    <col min="6414" max="6658" width="9" style="34"/>
    <col min="6659" max="6659" width="2.875" style="34" customWidth="1"/>
    <col min="6660" max="6660" width="2.375" style="34" customWidth="1"/>
    <col min="6661" max="6661" width="9.5" style="34" customWidth="1"/>
    <col min="6662" max="6662" width="8.875" style="34" customWidth="1"/>
    <col min="6663" max="6663" width="17" style="34" customWidth="1"/>
    <col min="6664" max="6664" width="6.75" style="34" customWidth="1"/>
    <col min="6665" max="6665" width="28" style="34" customWidth="1"/>
    <col min="6666" max="6666" width="11.125" style="34" customWidth="1"/>
    <col min="6667" max="6667" width="14" style="34" customWidth="1"/>
    <col min="6668" max="6668" width="25.25" style="34" customWidth="1"/>
    <col min="6669" max="6669" width="32.125" style="34" customWidth="1"/>
    <col min="6670" max="6914" width="9" style="34"/>
    <col min="6915" max="6915" width="2.875" style="34" customWidth="1"/>
    <col min="6916" max="6916" width="2.375" style="34" customWidth="1"/>
    <col min="6917" max="6917" width="9.5" style="34" customWidth="1"/>
    <col min="6918" max="6918" width="8.875" style="34" customWidth="1"/>
    <col min="6919" max="6919" width="17" style="34" customWidth="1"/>
    <col min="6920" max="6920" width="6.75" style="34" customWidth="1"/>
    <col min="6921" max="6921" width="28" style="34" customWidth="1"/>
    <col min="6922" max="6922" width="11.125" style="34" customWidth="1"/>
    <col min="6923" max="6923" width="14" style="34" customWidth="1"/>
    <col min="6924" max="6924" width="25.25" style="34" customWidth="1"/>
    <col min="6925" max="6925" width="32.125" style="34" customWidth="1"/>
    <col min="6926" max="7170" width="9" style="34"/>
    <col min="7171" max="7171" width="2.875" style="34" customWidth="1"/>
    <col min="7172" max="7172" width="2.375" style="34" customWidth="1"/>
    <col min="7173" max="7173" width="9.5" style="34" customWidth="1"/>
    <col min="7174" max="7174" width="8.875" style="34" customWidth="1"/>
    <col min="7175" max="7175" width="17" style="34" customWidth="1"/>
    <col min="7176" max="7176" width="6.75" style="34" customWidth="1"/>
    <col min="7177" max="7177" width="28" style="34" customWidth="1"/>
    <col min="7178" max="7178" width="11.125" style="34" customWidth="1"/>
    <col min="7179" max="7179" width="14" style="34" customWidth="1"/>
    <col min="7180" max="7180" width="25.25" style="34" customWidth="1"/>
    <col min="7181" max="7181" width="32.125" style="34" customWidth="1"/>
    <col min="7182" max="7426" width="9" style="34"/>
    <col min="7427" max="7427" width="2.875" style="34" customWidth="1"/>
    <col min="7428" max="7428" width="2.375" style="34" customWidth="1"/>
    <col min="7429" max="7429" width="9.5" style="34" customWidth="1"/>
    <col min="7430" max="7430" width="8.875" style="34" customWidth="1"/>
    <col min="7431" max="7431" width="17" style="34" customWidth="1"/>
    <col min="7432" max="7432" width="6.75" style="34" customWidth="1"/>
    <col min="7433" max="7433" width="28" style="34" customWidth="1"/>
    <col min="7434" max="7434" width="11.125" style="34" customWidth="1"/>
    <col min="7435" max="7435" width="14" style="34" customWidth="1"/>
    <col min="7436" max="7436" width="25.25" style="34" customWidth="1"/>
    <col min="7437" max="7437" width="32.125" style="34" customWidth="1"/>
    <col min="7438" max="7682" width="9" style="34"/>
    <col min="7683" max="7683" width="2.875" style="34" customWidth="1"/>
    <col min="7684" max="7684" width="2.375" style="34" customWidth="1"/>
    <col min="7685" max="7685" width="9.5" style="34" customWidth="1"/>
    <col min="7686" max="7686" width="8.875" style="34" customWidth="1"/>
    <col min="7687" max="7687" width="17" style="34" customWidth="1"/>
    <col min="7688" max="7688" width="6.75" style="34" customWidth="1"/>
    <col min="7689" max="7689" width="28" style="34" customWidth="1"/>
    <col min="7690" max="7690" width="11.125" style="34" customWidth="1"/>
    <col min="7691" max="7691" width="14" style="34" customWidth="1"/>
    <col min="7692" max="7692" width="25.25" style="34" customWidth="1"/>
    <col min="7693" max="7693" width="32.125" style="34" customWidth="1"/>
    <col min="7694" max="7938" width="9" style="34"/>
    <col min="7939" max="7939" width="2.875" style="34" customWidth="1"/>
    <col min="7940" max="7940" width="2.375" style="34" customWidth="1"/>
    <col min="7941" max="7941" width="9.5" style="34" customWidth="1"/>
    <col min="7942" max="7942" width="8.875" style="34" customWidth="1"/>
    <col min="7943" max="7943" width="17" style="34" customWidth="1"/>
    <col min="7944" max="7944" width="6.75" style="34" customWidth="1"/>
    <col min="7945" max="7945" width="28" style="34" customWidth="1"/>
    <col min="7946" max="7946" width="11.125" style="34" customWidth="1"/>
    <col min="7947" max="7947" width="14" style="34" customWidth="1"/>
    <col min="7948" max="7948" width="25.25" style="34" customWidth="1"/>
    <col min="7949" max="7949" width="32.125" style="34" customWidth="1"/>
    <col min="7950" max="8194" width="9" style="34"/>
    <col min="8195" max="8195" width="2.875" style="34" customWidth="1"/>
    <col min="8196" max="8196" width="2.375" style="34" customWidth="1"/>
    <col min="8197" max="8197" width="9.5" style="34" customWidth="1"/>
    <col min="8198" max="8198" width="8.875" style="34" customWidth="1"/>
    <col min="8199" max="8199" width="17" style="34" customWidth="1"/>
    <col min="8200" max="8200" width="6.75" style="34" customWidth="1"/>
    <col min="8201" max="8201" width="28" style="34" customWidth="1"/>
    <col min="8202" max="8202" width="11.125" style="34" customWidth="1"/>
    <col min="8203" max="8203" width="14" style="34" customWidth="1"/>
    <col min="8204" max="8204" width="25.25" style="34" customWidth="1"/>
    <col min="8205" max="8205" width="32.125" style="34" customWidth="1"/>
    <col min="8206" max="8450" width="9" style="34"/>
    <col min="8451" max="8451" width="2.875" style="34" customWidth="1"/>
    <col min="8452" max="8452" width="2.375" style="34" customWidth="1"/>
    <col min="8453" max="8453" width="9.5" style="34" customWidth="1"/>
    <col min="8454" max="8454" width="8.875" style="34" customWidth="1"/>
    <col min="8455" max="8455" width="17" style="34" customWidth="1"/>
    <col min="8456" max="8456" width="6.75" style="34" customWidth="1"/>
    <col min="8457" max="8457" width="28" style="34" customWidth="1"/>
    <col min="8458" max="8458" width="11.125" style="34" customWidth="1"/>
    <col min="8459" max="8459" width="14" style="34" customWidth="1"/>
    <col min="8460" max="8460" width="25.25" style="34" customWidth="1"/>
    <col min="8461" max="8461" width="32.125" style="34" customWidth="1"/>
    <col min="8462" max="8706" width="9" style="34"/>
    <col min="8707" max="8707" width="2.875" style="34" customWidth="1"/>
    <col min="8708" max="8708" width="2.375" style="34" customWidth="1"/>
    <col min="8709" max="8709" width="9.5" style="34" customWidth="1"/>
    <col min="8710" max="8710" width="8.875" style="34" customWidth="1"/>
    <col min="8711" max="8711" width="17" style="34" customWidth="1"/>
    <col min="8712" max="8712" width="6.75" style="34" customWidth="1"/>
    <col min="8713" max="8713" width="28" style="34" customWidth="1"/>
    <col min="8714" max="8714" width="11.125" style="34" customWidth="1"/>
    <col min="8715" max="8715" width="14" style="34" customWidth="1"/>
    <col min="8716" max="8716" width="25.25" style="34" customWidth="1"/>
    <col min="8717" max="8717" width="32.125" style="34" customWidth="1"/>
    <col min="8718" max="8962" width="9" style="34"/>
    <col min="8963" max="8963" width="2.875" style="34" customWidth="1"/>
    <col min="8964" max="8964" width="2.375" style="34" customWidth="1"/>
    <col min="8965" max="8965" width="9.5" style="34" customWidth="1"/>
    <col min="8966" max="8966" width="8.875" style="34" customWidth="1"/>
    <col min="8967" max="8967" width="17" style="34" customWidth="1"/>
    <col min="8968" max="8968" width="6.75" style="34" customWidth="1"/>
    <col min="8969" max="8969" width="28" style="34" customWidth="1"/>
    <col min="8970" max="8970" width="11.125" style="34" customWidth="1"/>
    <col min="8971" max="8971" width="14" style="34" customWidth="1"/>
    <col min="8972" max="8972" width="25.25" style="34" customWidth="1"/>
    <col min="8973" max="8973" width="32.125" style="34" customWidth="1"/>
    <col min="8974" max="9218" width="9" style="34"/>
    <col min="9219" max="9219" width="2.875" style="34" customWidth="1"/>
    <col min="9220" max="9220" width="2.375" style="34" customWidth="1"/>
    <col min="9221" max="9221" width="9.5" style="34" customWidth="1"/>
    <col min="9222" max="9222" width="8.875" style="34" customWidth="1"/>
    <col min="9223" max="9223" width="17" style="34" customWidth="1"/>
    <col min="9224" max="9224" width="6.75" style="34" customWidth="1"/>
    <col min="9225" max="9225" width="28" style="34" customWidth="1"/>
    <col min="9226" max="9226" width="11.125" style="34" customWidth="1"/>
    <col min="9227" max="9227" width="14" style="34" customWidth="1"/>
    <col min="9228" max="9228" width="25.25" style="34" customWidth="1"/>
    <col min="9229" max="9229" width="32.125" style="34" customWidth="1"/>
    <col min="9230" max="9474" width="9" style="34"/>
    <col min="9475" max="9475" width="2.875" style="34" customWidth="1"/>
    <col min="9476" max="9476" width="2.375" style="34" customWidth="1"/>
    <col min="9477" max="9477" width="9.5" style="34" customWidth="1"/>
    <col min="9478" max="9478" width="8.875" style="34" customWidth="1"/>
    <col min="9479" max="9479" width="17" style="34" customWidth="1"/>
    <col min="9480" max="9480" width="6.75" style="34" customWidth="1"/>
    <col min="9481" max="9481" width="28" style="34" customWidth="1"/>
    <col min="9482" max="9482" width="11.125" style="34" customWidth="1"/>
    <col min="9483" max="9483" width="14" style="34" customWidth="1"/>
    <col min="9484" max="9484" width="25.25" style="34" customWidth="1"/>
    <col min="9485" max="9485" width="32.125" style="34" customWidth="1"/>
    <col min="9486" max="9730" width="9" style="34"/>
    <col min="9731" max="9731" width="2.875" style="34" customWidth="1"/>
    <col min="9732" max="9732" width="2.375" style="34" customWidth="1"/>
    <col min="9733" max="9733" width="9.5" style="34" customWidth="1"/>
    <col min="9734" max="9734" width="8.875" style="34" customWidth="1"/>
    <col min="9735" max="9735" width="17" style="34" customWidth="1"/>
    <col min="9736" max="9736" width="6.75" style="34" customWidth="1"/>
    <col min="9737" max="9737" width="28" style="34" customWidth="1"/>
    <col min="9738" max="9738" width="11.125" style="34" customWidth="1"/>
    <col min="9739" max="9739" width="14" style="34" customWidth="1"/>
    <col min="9740" max="9740" width="25.25" style="34" customWidth="1"/>
    <col min="9741" max="9741" width="32.125" style="34" customWidth="1"/>
    <col min="9742" max="9986" width="9" style="34"/>
    <col min="9987" max="9987" width="2.875" style="34" customWidth="1"/>
    <col min="9988" max="9988" width="2.375" style="34" customWidth="1"/>
    <col min="9989" max="9989" width="9.5" style="34" customWidth="1"/>
    <col min="9990" max="9990" width="8.875" style="34" customWidth="1"/>
    <col min="9991" max="9991" width="17" style="34" customWidth="1"/>
    <col min="9992" max="9992" width="6.75" style="34" customWidth="1"/>
    <col min="9993" max="9993" width="28" style="34" customWidth="1"/>
    <col min="9994" max="9994" width="11.125" style="34" customWidth="1"/>
    <col min="9995" max="9995" width="14" style="34" customWidth="1"/>
    <col min="9996" max="9996" width="25.25" style="34" customWidth="1"/>
    <col min="9997" max="9997" width="32.125" style="34" customWidth="1"/>
    <col min="9998" max="10242" width="9" style="34"/>
    <col min="10243" max="10243" width="2.875" style="34" customWidth="1"/>
    <col min="10244" max="10244" width="2.375" style="34" customWidth="1"/>
    <col min="10245" max="10245" width="9.5" style="34" customWidth="1"/>
    <col min="10246" max="10246" width="8.875" style="34" customWidth="1"/>
    <col min="10247" max="10247" width="17" style="34" customWidth="1"/>
    <col min="10248" max="10248" width="6.75" style="34" customWidth="1"/>
    <col min="10249" max="10249" width="28" style="34" customWidth="1"/>
    <col min="10250" max="10250" width="11.125" style="34" customWidth="1"/>
    <col min="10251" max="10251" width="14" style="34" customWidth="1"/>
    <col min="10252" max="10252" width="25.25" style="34" customWidth="1"/>
    <col min="10253" max="10253" width="32.125" style="34" customWidth="1"/>
    <col min="10254" max="10498" width="9" style="34"/>
    <col min="10499" max="10499" width="2.875" style="34" customWidth="1"/>
    <col min="10500" max="10500" width="2.375" style="34" customWidth="1"/>
    <col min="10501" max="10501" width="9.5" style="34" customWidth="1"/>
    <col min="10502" max="10502" width="8.875" style="34" customWidth="1"/>
    <col min="10503" max="10503" width="17" style="34" customWidth="1"/>
    <col min="10504" max="10504" width="6.75" style="34" customWidth="1"/>
    <col min="10505" max="10505" width="28" style="34" customWidth="1"/>
    <col min="10506" max="10506" width="11.125" style="34" customWidth="1"/>
    <col min="10507" max="10507" width="14" style="34" customWidth="1"/>
    <col min="10508" max="10508" width="25.25" style="34" customWidth="1"/>
    <col min="10509" max="10509" width="32.125" style="34" customWidth="1"/>
    <col min="10510" max="10754" width="9" style="34"/>
    <col min="10755" max="10755" width="2.875" style="34" customWidth="1"/>
    <col min="10756" max="10756" width="2.375" style="34" customWidth="1"/>
    <col min="10757" max="10757" width="9.5" style="34" customWidth="1"/>
    <col min="10758" max="10758" width="8.875" style="34" customWidth="1"/>
    <col min="10759" max="10759" width="17" style="34" customWidth="1"/>
    <col min="10760" max="10760" width="6.75" style="34" customWidth="1"/>
    <col min="10761" max="10761" width="28" style="34" customWidth="1"/>
    <col min="10762" max="10762" width="11.125" style="34" customWidth="1"/>
    <col min="10763" max="10763" width="14" style="34" customWidth="1"/>
    <col min="10764" max="10764" width="25.25" style="34" customWidth="1"/>
    <col min="10765" max="10765" width="32.125" style="34" customWidth="1"/>
    <col min="10766" max="11010" width="9" style="34"/>
    <col min="11011" max="11011" width="2.875" style="34" customWidth="1"/>
    <col min="11012" max="11012" width="2.375" style="34" customWidth="1"/>
    <col min="11013" max="11013" width="9.5" style="34" customWidth="1"/>
    <col min="11014" max="11014" width="8.875" style="34" customWidth="1"/>
    <col min="11015" max="11015" width="17" style="34" customWidth="1"/>
    <col min="11016" max="11016" width="6.75" style="34" customWidth="1"/>
    <col min="11017" max="11017" width="28" style="34" customWidth="1"/>
    <col min="11018" max="11018" width="11.125" style="34" customWidth="1"/>
    <col min="11019" max="11019" width="14" style="34" customWidth="1"/>
    <col min="11020" max="11020" width="25.25" style="34" customWidth="1"/>
    <col min="11021" max="11021" width="32.125" style="34" customWidth="1"/>
    <col min="11022" max="11266" width="9" style="34"/>
    <col min="11267" max="11267" width="2.875" style="34" customWidth="1"/>
    <col min="11268" max="11268" width="2.375" style="34" customWidth="1"/>
    <col min="11269" max="11269" width="9.5" style="34" customWidth="1"/>
    <col min="11270" max="11270" width="8.875" style="34" customWidth="1"/>
    <col min="11271" max="11271" width="17" style="34" customWidth="1"/>
    <col min="11272" max="11272" width="6.75" style="34" customWidth="1"/>
    <col min="11273" max="11273" width="28" style="34" customWidth="1"/>
    <col min="11274" max="11274" width="11.125" style="34" customWidth="1"/>
    <col min="11275" max="11275" width="14" style="34" customWidth="1"/>
    <col min="11276" max="11276" width="25.25" style="34" customWidth="1"/>
    <col min="11277" max="11277" width="32.125" style="34" customWidth="1"/>
    <col min="11278" max="11522" width="9" style="34"/>
    <col min="11523" max="11523" width="2.875" style="34" customWidth="1"/>
    <col min="11524" max="11524" width="2.375" style="34" customWidth="1"/>
    <col min="11525" max="11525" width="9.5" style="34" customWidth="1"/>
    <col min="11526" max="11526" width="8.875" style="34" customWidth="1"/>
    <col min="11527" max="11527" width="17" style="34" customWidth="1"/>
    <col min="11528" max="11528" width="6.75" style="34" customWidth="1"/>
    <col min="11529" max="11529" width="28" style="34" customWidth="1"/>
    <col min="11530" max="11530" width="11.125" style="34" customWidth="1"/>
    <col min="11531" max="11531" width="14" style="34" customWidth="1"/>
    <col min="11532" max="11532" width="25.25" style="34" customWidth="1"/>
    <col min="11533" max="11533" width="32.125" style="34" customWidth="1"/>
    <col min="11534" max="11778" width="9" style="34"/>
    <col min="11779" max="11779" width="2.875" style="34" customWidth="1"/>
    <col min="11780" max="11780" width="2.375" style="34" customWidth="1"/>
    <col min="11781" max="11781" width="9.5" style="34" customWidth="1"/>
    <col min="11782" max="11782" width="8.875" style="34" customWidth="1"/>
    <col min="11783" max="11783" width="17" style="34" customWidth="1"/>
    <col min="11784" max="11784" width="6.75" style="34" customWidth="1"/>
    <col min="11785" max="11785" width="28" style="34" customWidth="1"/>
    <col min="11786" max="11786" width="11.125" style="34" customWidth="1"/>
    <col min="11787" max="11787" width="14" style="34" customWidth="1"/>
    <col min="11788" max="11788" width="25.25" style="34" customWidth="1"/>
    <col min="11789" max="11789" width="32.125" style="34" customWidth="1"/>
    <col min="11790" max="12034" width="9" style="34"/>
    <col min="12035" max="12035" width="2.875" style="34" customWidth="1"/>
    <col min="12036" max="12036" width="2.375" style="34" customWidth="1"/>
    <col min="12037" max="12037" width="9.5" style="34" customWidth="1"/>
    <col min="12038" max="12038" width="8.875" style="34" customWidth="1"/>
    <col min="12039" max="12039" width="17" style="34" customWidth="1"/>
    <col min="12040" max="12040" width="6.75" style="34" customWidth="1"/>
    <col min="12041" max="12041" width="28" style="34" customWidth="1"/>
    <col min="12042" max="12042" width="11.125" style="34" customWidth="1"/>
    <col min="12043" max="12043" width="14" style="34" customWidth="1"/>
    <col min="12044" max="12044" width="25.25" style="34" customWidth="1"/>
    <col min="12045" max="12045" width="32.125" style="34" customWidth="1"/>
    <col min="12046" max="12290" width="9" style="34"/>
    <col min="12291" max="12291" width="2.875" style="34" customWidth="1"/>
    <col min="12292" max="12292" width="2.375" style="34" customWidth="1"/>
    <col min="12293" max="12293" width="9.5" style="34" customWidth="1"/>
    <col min="12294" max="12294" width="8.875" style="34" customWidth="1"/>
    <col min="12295" max="12295" width="17" style="34" customWidth="1"/>
    <col min="12296" max="12296" width="6.75" style="34" customWidth="1"/>
    <col min="12297" max="12297" width="28" style="34" customWidth="1"/>
    <col min="12298" max="12298" width="11.125" style="34" customWidth="1"/>
    <col min="12299" max="12299" width="14" style="34" customWidth="1"/>
    <col min="12300" max="12300" width="25.25" style="34" customWidth="1"/>
    <col min="12301" max="12301" width="32.125" style="34" customWidth="1"/>
    <col min="12302" max="12546" width="9" style="34"/>
    <col min="12547" max="12547" width="2.875" style="34" customWidth="1"/>
    <col min="12548" max="12548" width="2.375" style="34" customWidth="1"/>
    <col min="12549" max="12549" width="9.5" style="34" customWidth="1"/>
    <col min="12550" max="12550" width="8.875" style="34" customWidth="1"/>
    <col min="12551" max="12551" width="17" style="34" customWidth="1"/>
    <col min="12552" max="12552" width="6.75" style="34" customWidth="1"/>
    <col min="12553" max="12553" width="28" style="34" customWidth="1"/>
    <col min="12554" max="12554" width="11.125" style="34" customWidth="1"/>
    <col min="12555" max="12555" width="14" style="34" customWidth="1"/>
    <col min="12556" max="12556" width="25.25" style="34" customWidth="1"/>
    <col min="12557" max="12557" width="32.125" style="34" customWidth="1"/>
    <col min="12558" max="12802" width="9" style="34"/>
    <col min="12803" max="12803" width="2.875" style="34" customWidth="1"/>
    <col min="12804" max="12804" width="2.375" style="34" customWidth="1"/>
    <col min="12805" max="12805" width="9.5" style="34" customWidth="1"/>
    <col min="12806" max="12806" width="8.875" style="34" customWidth="1"/>
    <col min="12807" max="12807" width="17" style="34" customWidth="1"/>
    <col min="12808" max="12808" width="6.75" style="34" customWidth="1"/>
    <col min="12809" max="12809" width="28" style="34" customWidth="1"/>
    <col min="12810" max="12810" width="11.125" style="34" customWidth="1"/>
    <col min="12811" max="12811" width="14" style="34" customWidth="1"/>
    <col min="12812" max="12812" width="25.25" style="34" customWidth="1"/>
    <col min="12813" max="12813" width="32.125" style="34" customWidth="1"/>
    <col min="12814" max="13058" width="9" style="34"/>
    <col min="13059" max="13059" width="2.875" style="34" customWidth="1"/>
    <col min="13060" max="13060" width="2.375" style="34" customWidth="1"/>
    <col min="13061" max="13061" width="9.5" style="34" customWidth="1"/>
    <col min="13062" max="13062" width="8.875" style="34" customWidth="1"/>
    <col min="13063" max="13063" width="17" style="34" customWidth="1"/>
    <col min="13064" max="13064" width="6.75" style="34" customWidth="1"/>
    <col min="13065" max="13065" width="28" style="34" customWidth="1"/>
    <col min="13066" max="13066" width="11.125" style="34" customWidth="1"/>
    <col min="13067" max="13067" width="14" style="34" customWidth="1"/>
    <col min="13068" max="13068" width="25.25" style="34" customWidth="1"/>
    <col min="13069" max="13069" width="32.125" style="34" customWidth="1"/>
    <col min="13070" max="13314" width="9" style="34"/>
    <col min="13315" max="13315" width="2.875" style="34" customWidth="1"/>
    <col min="13316" max="13316" width="2.375" style="34" customWidth="1"/>
    <col min="13317" max="13317" width="9.5" style="34" customWidth="1"/>
    <col min="13318" max="13318" width="8.875" style="34" customWidth="1"/>
    <col min="13319" max="13319" width="17" style="34" customWidth="1"/>
    <col min="13320" max="13320" width="6.75" style="34" customWidth="1"/>
    <col min="13321" max="13321" width="28" style="34" customWidth="1"/>
    <col min="13322" max="13322" width="11.125" style="34" customWidth="1"/>
    <col min="13323" max="13323" width="14" style="34" customWidth="1"/>
    <col min="13324" max="13324" width="25.25" style="34" customWidth="1"/>
    <col min="13325" max="13325" width="32.125" style="34" customWidth="1"/>
    <col min="13326" max="13570" width="9" style="34"/>
    <col min="13571" max="13571" width="2.875" style="34" customWidth="1"/>
    <col min="13572" max="13572" width="2.375" style="34" customWidth="1"/>
    <col min="13573" max="13573" width="9.5" style="34" customWidth="1"/>
    <col min="13574" max="13574" width="8.875" style="34" customWidth="1"/>
    <col min="13575" max="13575" width="17" style="34" customWidth="1"/>
    <col min="13576" max="13576" width="6.75" style="34" customWidth="1"/>
    <col min="13577" max="13577" width="28" style="34" customWidth="1"/>
    <col min="13578" max="13578" width="11.125" style="34" customWidth="1"/>
    <col min="13579" max="13579" width="14" style="34" customWidth="1"/>
    <col min="13580" max="13580" width="25.25" style="34" customWidth="1"/>
    <col min="13581" max="13581" width="32.125" style="34" customWidth="1"/>
    <col min="13582" max="13826" width="9" style="34"/>
    <col min="13827" max="13827" width="2.875" style="34" customWidth="1"/>
    <col min="13828" max="13828" width="2.375" style="34" customWidth="1"/>
    <col min="13829" max="13829" width="9.5" style="34" customWidth="1"/>
    <col min="13830" max="13830" width="8.875" style="34" customWidth="1"/>
    <col min="13831" max="13831" width="17" style="34" customWidth="1"/>
    <col min="13832" max="13832" width="6.75" style="34" customWidth="1"/>
    <col min="13833" max="13833" width="28" style="34" customWidth="1"/>
    <col min="13834" max="13834" width="11.125" style="34" customWidth="1"/>
    <col min="13835" max="13835" width="14" style="34" customWidth="1"/>
    <col min="13836" max="13836" width="25.25" style="34" customWidth="1"/>
    <col min="13837" max="13837" width="32.125" style="34" customWidth="1"/>
    <col min="13838" max="14082" width="9" style="34"/>
    <col min="14083" max="14083" width="2.875" style="34" customWidth="1"/>
    <col min="14084" max="14084" width="2.375" style="34" customWidth="1"/>
    <col min="14085" max="14085" width="9.5" style="34" customWidth="1"/>
    <col min="14086" max="14086" width="8.875" style="34" customWidth="1"/>
    <col min="14087" max="14087" width="17" style="34" customWidth="1"/>
    <col min="14088" max="14088" width="6.75" style="34" customWidth="1"/>
    <col min="14089" max="14089" width="28" style="34" customWidth="1"/>
    <col min="14090" max="14090" width="11.125" style="34" customWidth="1"/>
    <col min="14091" max="14091" width="14" style="34" customWidth="1"/>
    <col min="14092" max="14092" width="25.25" style="34" customWidth="1"/>
    <col min="14093" max="14093" width="32.125" style="34" customWidth="1"/>
    <col min="14094" max="14338" width="9" style="34"/>
    <col min="14339" max="14339" width="2.875" style="34" customWidth="1"/>
    <col min="14340" max="14340" width="2.375" style="34" customWidth="1"/>
    <col min="14341" max="14341" width="9.5" style="34" customWidth="1"/>
    <col min="14342" max="14342" width="8.875" style="34" customWidth="1"/>
    <col min="14343" max="14343" width="17" style="34" customWidth="1"/>
    <col min="14344" max="14344" width="6.75" style="34" customWidth="1"/>
    <col min="14345" max="14345" width="28" style="34" customWidth="1"/>
    <col min="14346" max="14346" width="11.125" style="34" customWidth="1"/>
    <col min="14347" max="14347" width="14" style="34" customWidth="1"/>
    <col min="14348" max="14348" width="25.25" style="34" customWidth="1"/>
    <col min="14349" max="14349" width="32.125" style="34" customWidth="1"/>
    <col min="14350" max="14594" width="9" style="34"/>
    <col min="14595" max="14595" width="2.875" style="34" customWidth="1"/>
    <col min="14596" max="14596" width="2.375" style="34" customWidth="1"/>
    <col min="14597" max="14597" width="9.5" style="34" customWidth="1"/>
    <col min="14598" max="14598" width="8.875" style="34" customWidth="1"/>
    <col min="14599" max="14599" width="17" style="34" customWidth="1"/>
    <col min="14600" max="14600" width="6.75" style="34" customWidth="1"/>
    <col min="14601" max="14601" width="28" style="34" customWidth="1"/>
    <col min="14602" max="14602" width="11.125" style="34" customWidth="1"/>
    <col min="14603" max="14603" width="14" style="34" customWidth="1"/>
    <col min="14604" max="14604" width="25.25" style="34" customWidth="1"/>
    <col min="14605" max="14605" width="32.125" style="34" customWidth="1"/>
    <col min="14606" max="14850" width="9" style="34"/>
    <col min="14851" max="14851" width="2.875" style="34" customWidth="1"/>
    <col min="14852" max="14852" width="2.375" style="34" customWidth="1"/>
    <col min="14853" max="14853" width="9.5" style="34" customWidth="1"/>
    <col min="14854" max="14854" width="8.875" style="34" customWidth="1"/>
    <col min="14855" max="14855" width="17" style="34" customWidth="1"/>
    <col min="14856" max="14856" width="6.75" style="34" customWidth="1"/>
    <col min="14857" max="14857" width="28" style="34" customWidth="1"/>
    <col min="14858" max="14858" width="11.125" style="34" customWidth="1"/>
    <col min="14859" max="14859" width="14" style="34" customWidth="1"/>
    <col min="14860" max="14860" width="25.25" style="34" customWidth="1"/>
    <col min="14861" max="14861" width="32.125" style="34" customWidth="1"/>
    <col min="14862" max="15106" width="9" style="34"/>
    <col min="15107" max="15107" width="2.875" style="34" customWidth="1"/>
    <col min="15108" max="15108" width="2.375" style="34" customWidth="1"/>
    <col min="15109" max="15109" width="9.5" style="34" customWidth="1"/>
    <col min="15110" max="15110" width="8.875" style="34" customWidth="1"/>
    <col min="15111" max="15111" width="17" style="34" customWidth="1"/>
    <col min="15112" max="15112" width="6.75" style="34" customWidth="1"/>
    <col min="15113" max="15113" width="28" style="34" customWidth="1"/>
    <col min="15114" max="15114" width="11.125" style="34" customWidth="1"/>
    <col min="15115" max="15115" width="14" style="34" customWidth="1"/>
    <col min="15116" max="15116" width="25.25" style="34" customWidth="1"/>
    <col min="15117" max="15117" width="32.125" style="34" customWidth="1"/>
    <col min="15118" max="15362" width="9" style="34"/>
    <col min="15363" max="15363" width="2.875" style="34" customWidth="1"/>
    <col min="15364" max="15364" width="2.375" style="34" customWidth="1"/>
    <col min="15365" max="15365" width="9.5" style="34" customWidth="1"/>
    <col min="15366" max="15366" width="8.875" style="34" customWidth="1"/>
    <col min="15367" max="15367" width="17" style="34" customWidth="1"/>
    <col min="15368" max="15368" width="6.75" style="34" customWidth="1"/>
    <col min="15369" max="15369" width="28" style="34" customWidth="1"/>
    <col min="15370" max="15370" width="11.125" style="34" customWidth="1"/>
    <col min="15371" max="15371" width="14" style="34" customWidth="1"/>
    <col min="15372" max="15372" width="25.25" style="34" customWidth="1"/>
    <col min="15373" max="15373" width="32.125" style="34" customWidth="1"/>
    <col min="15374" max="15618" width="9" style="34"/>
    <col min="15619" max="15619" width="2.875" style="34" customWidth="1"/>
    <col min="15620" max="15620" width="2.375" style="34" customWidth="1"/>
    <col min="15621" max="15621" width="9.5" style="34" customWidth="1"/>
    <col min="15622" max="15622" width="8.875" style="34" customWidth="1"/>
    <col min="15623" max="15623" width="17" style="34" customWidth="1"/>
    <col min="15624" max="15624" width="6.75" style="34" customWidth="1"/>
    <col min="15625" max="15625" width="28" style="34" customWidth="1"/>
    <col min="15626" max="15626" width="11.125" style="34" customWidth="1"/>
    <col min="15627" max="15627" width="14" style="34" customWidth="1"/>
    <col min="15628" max="15628" width="25.25" style="34" customWidth="1"/>
    <col min="15629" max="15629" width="32.125" style="34" customWidth="1"/>
    <col min="15630" max="15874" width="9" style="34"/>
    <col min="15875" max="15875" width="2.875" style="34" customWidth="1"/>
    <col min="15876" max="15876" width="2.375" style="34" customWidth="1"/>
    <col min="15877" max="15877" width="9.5" style="34" customWidth="1"/>
    <col min="15878" max="15878" width="8.875" style="34" customWidth="1"/>
    <col min="15879" max="15879" width="17" style="34" customWidth="1"/>
    <col min="15880" max="15880" width="6.75" style="34" customWidth="1"/>
    <col min="15881" max="15881" width="28" style="34" customWidth="1"/>
    <col min="15882" max="15882" width="11.125" style="34" customWidth="1"/>
    <col min="15883" max="15883" width="14" style="34" customWidth="1"/>
    <col min="15884" max="15884" width="25.25" style="34" customWidth="1"/>
    <col min="15885" max="15885" width="32.125" style="34" customWidth="1"/>
    <col min="15886" max="16130" width="9" style="34"/>
    <col min="16131" max="16131" width="2.875" style="34" customWidth="1"/>
    <col min="16132" max="16132" width="2.375" style="34" customWidth="1"/>
    <col min="16133" max="16133" width="9.5" style="34" customWidth="1"/>
    <col min="16134" max="16134" width="8.875" style="34" customWidth="1"/>
    <col min="16135" max="16135" width="17" style="34" customWidth="1"/>
    <col min="16136" max="16136" width="6.75" style="34" customWidth="1"/>
    <col min="16137" max="16137" width="28" style="34" customWidth="1"/>
    <col min="16138" max="16138" width="11.125" style="34" customWidth="1"/>
    <col min="16139" max="16139" width="14" style="34" customWidth="1"/>
    <col min="16140" max="16140" width="25.25" style="34" customWidth="1"/>
    <col min="16141" max="16141" width="32.125" style="34" customWidth="1"/>
    <col min="16142" max="16384" width="9" style="34"/>
  </cols>
  <sheetData>
    <row r="1" spans="2:13" ht="21" customHeight="1" thickBot="1">
      <c r="D1" s="2" t="s">
        <v>0</v>
      </c>
      <c r="E1" s="41" t="s">
        <v>73</v>
      </c>
      <c r="F1" s="32" t="s">
        <v>16</v>
      </c>
      <c r="J1" s="14"/>
      <c r="K1" s="14"/>
      <c r="L1" s="109" t="s">
        <v>74</v>
      </c>
      <c r="M1" s="110"/>
    </row>
    <row r="2" spans="2:13" ht="9" customHeight="1">
      <c r="D2" s="2"/>
      <c r="E2" s="16"/>
      <c r="F2" s="34"/>
    </row>
    <row r="3" spans="2:13" ht="29.25" customHeight="1" thickBot="1">
      <c r="B3" s="74" t="s">
        <v>76</v>
      </c>
      <c r="C3" s="74"/>
      <c r="D3" s="74"/>
      <c r="E3" s="74"/>
      <c r="F3" s="74"/>
      <c r="G3" s="74"/>
      <c r="H3" s="74"/>
      <c r="I3" s="74"/>
      <c r="J3" s="74"/>
      <c r="K3" s="74"/>
      <c r="L3" s="74"/>
      <c r="M3" s="74"/>
    </row>
    <row r="4" spans="2:13" ht="21" customHeight="1" thickBot="1">
      <c r="B4" s="10"/>
      <c r="C4" s="99" t="s">
        <v>72</v>
      </c>
      <c r="D4" s="100"/>
      <c r="E4" s="100"/>
      <c r="F4" s="101"/>
      <c r="J4" s="26"/>
      <c r="K4" s="28"/>
      <c r="L4" s="27"/>
      <c r="M4" s="26"/>
    </row>
    <row r="5" spans="2:13" ht="21" customHeight="1">
      <c r="B5" s="10"/>
      <c r="C5" s="13"/>
      <c r="D5" s="13"/>
      <c r="E5" s="13"/>
      <c r="F5" s="13"/>
      <c r="J5" s="7"/>
      <c r="K5" s="88" t="s">
        <v>61</v>
      </c>
      <c r="L5" s="88"/>
      <c r="M5" s="7"/>
    </row>
    <row r="6" spans="2:13" ht="21" customHeight="1">
      <c r="B6" s="10"/>
      <c r="C6" s="13"/>
      <c r="D6" s="13"/>
      <c r="E6" s="13"/>
      <c r="F6" s="13"/>
      <c r="J6" s="7"/>
      <c r="K6" s="88" t="s">
        <v>62</v>
      </c>
      <c r="L6" s="88"/>
      <c r="M6" s="7"/>
    </row>
    <row r="7" spans="2:13" ht="18" customHeight="1" thickBot="1">
      <c r="B7" s="10"/>
      <c r="D7" s="17"/>
      <c r="E7" s="18"/>
      <c r="F7" s="34"/>
      <c r="J7" s="96"/>
      <c r="K7" s="96"/>
      <c r="L7" s="96"/>
      <c r="M7" s="96"/>
    </row>
    <row r="8" spans="2:13" ht="26.25" customHeight="1" thickBot="1">
      <c r="C8" s="75" t="s">
        <v>1</v>
      </c>
      <c r="D8" s="73"/>
      <c r="E8" s="86" t="s">
        <v>47</v>
      </c>
      <c r="F8" s="77"/>
      <c r="G8" s="78"/>
      <c r="H8" s="97" t="s">
        <v>48</v>
      </c>
      <c r="I8" s="80"/>
      <c r="J8" s="80"/>
      <c r="K8" s="75" t="s">
        <v>25</v>
      </c>
      <c r="L8" s="86"/>
      <c r="M8" s="98" t="s">
        <v>65</v>
      </c>
    </row>
    <row r="9" spans="2:13" ht="26.25" customHeight="1">
      <c r="C9" s="75"/>
      <c r="D9" s="73"/>
      <c r="E9" s="4" t="s">
        <v>31</v>
      </c>
      <c r="F9" s="6" t="s">
        <v>2</v>
      </c>
      <c r="G9" s="5" t="s">
        <v>43</v>
      </c>
      <c r="H9" s="46" t="s">
        <v>32</v>
      </c>
      <c r="I9" s="55" t="s">
        <v>34</v>
      </c>
      <c r="J9" s="5" t="s">
        <v>44</v>
      </c>
      <c r="K9" s="3" t="s">
        <v>58</v>
      </c>
      <c r="L9" s="5" t="s">
        <v>70</v>
      </c>
      <c r="M9" s="82"/>
    </row>
    <row r="10" spans="2:13" s="16" customFormat="1" ht="27" customHeight="1">
      <c r="C10" s="51" t="s">
        <v>63</v>
      </c>
      <c r="D10" s="52" t="s">
        <v>64</v>
      </c>
      <c r="E10" s="54">
        <v>1684.8</v>
      </c>
      <c r="F10" s="36">
        <v>100</v>
      </c>
      <c r="G10" s="37">
        <f>E10*$E$1*0.85</f>
        <v>176145.84</v>
      </c>
      <c r="H10" s="58">
        <v>14500</v>
      </c>
      <c r="I10" s="56">
        <v>15.99</v>
      </c>
      <c r="J10" s="37">
        <f>H10*I10</f>
        <v>231855</v>
      </c>
      <c r="K10" s="38">
        <f>H10*60%</f>
        <v>8700</v>
      </c>
      <c r="L10" s="37">
        <f>K10*1.65</f>
        <v>14355</v>
      </c>
      <c r="M10" s="39">
        <f>ROUNDDOWN(G10+J10+L10,0)</f>
        <v>422355</v>
      </c>
    </row>
    <row r="11" spans="2:13" s="16" customFormat="1" ht="27" customHeight="1">
      <c r="C11" s="51"/>
      <c r="D11" s="52" t="s">
        <v>5</v>
      </c>
      <c r="E11" s="54">
        <v>1684.8</v>
      </c>
      <c r="F11" s="36">
        <v>100</v>
      </c>
      <c r="G11" s="37">
        <f t="shared" ref="G11:G21" si="0">E11*$E$1*0.85</f>
        <v>176145.84</v>
      </c>
      <c r="H11" s="58">
        <v>13789</v>
      </c>
      <c r="I11" s="56">
        <v>15.99</v>
      </c>
      <c r="J11" s="37">
        <f>H11*I11</f>
        <v>220486.11000000002</v>
      </c>
      <c r="K11" s="38">
        <f t="shared" ref="K11:K21" si="1">H11*60%</f>
        <v>8273.4</v>
      </c>
      <c r="L11" s="37">
        <f t="shared" ref="L11:L21" si="2">K11*1.65</f>
        <v>13651.109999999999</v>
      </c>
      <c r="M11" s="39">
        <f t="shared" ref="M11:M21" si="3">ROUNDDOWN(G11+J11+L11,0)</f>
        <v>410283</v>
      </c>
    </row>
    <row r="12" spans="2:13" s="16" customFormat="1" ht="27" customHeight="1">
      <c r="C12" s="51"/>
      <c r="D12" s="52" t="s">
        <v>6</v>
      </c>
      <c r="E12" s="54">
        <v>1684.8</v>
      </c>
      <c r="F12" s="36">
        <v>100</v>
      </c>
      <c r="G12" s="37">
        <f t="shared" si="0"/>
        <v>176145.84</v>
      </c>
      <c r="H12" s="58">
        <v>12677</v>
      </c>
      <c r="I12" s="56">
        <v>15.99</v>
      </c>
      <c r="J12" s="37">
        <f t="shared" ref="J12:J21" si="4">H12*I12</f>
        <v>202705.23</v>
      </c>
      <c r="K12" s="38">
        <f t="shared" si="1"/>
        <v>7606.2</v>
      </c>
      <c r="L12" s="37">
        <f t="shared" si="2"/>
        <v>12550.23</v>
      </c>
      <c r="M12" s="39">
        <f t="shared" si="3"/>
        <v>391401</v>
      </c>
    </row>
    <row r="13" spans="2:13" s="16" customFormat="1" ht="27" customHeight="1">
      <c r="C13" s="51"/>
      <c r="D13" s="52" t="s">
        <v>7</v>
      </c>
      <c r="E13" s="54">
        <v>1684.8</v>
      </c>
      <c r="F13" s="36">
        <v>100</v>
      </c>
      <c r="G13" s="37">
        <f t="shared" si="0"/>
        <v>176145.84</v>
      </c>
      <c r="H13" s="58">
        <v>13876</v>
      </c>
      <c r="I13" s="56">
        <v>17.13</v>
      </c>
      <c r="J13" s="37">
        <f t="shared" si="4"/>
        <v>237695.87999999998</v>
      </c>
      <c r="K13" s="38">
        <f t="shared" si="1"/>
        <v>8325.6</v>
      </c>
      <c r="L13" s="37">
        <f t="shared" si="2"/>
        <v>13737.24</v>
      </c>
      <c r="M13" s="39">
        <f t="shared" si="3"/>
        <v>427578</v>
      </c>
    </row>
    <row r="14" spans="2:13" s="16" customFormat="1" ht="27" customHeight="1">
      <c r="C14" s="51"/>
      <c r="D14" s="52" t="s">
        <v>8</v>
      </c>
      <c r="E14" s="54">
        <v>1684.8</v>
      </c>
      <c r="F14" s="36">
        <v>100</v>
      </c>
      <c r="G14" s="37">
        <f t="shared" si="0"/>
        <v>176145.84</v>
      </c>
      <c r="H14" s="58">
        <v>15485</v>
      </c>
      <c r="I14" s="56">
        <v>17.13</v>
      </c>
      <c r="J14" s="37">
        <f t="shared" si="4"/>
        <v>265258.05</v>
      </c>
      <c r="K14" s="38">
        <f t="shared" si="1"/>
        <v>9291</v>
      </c>
      <c r="L14" s="37">
        <f t="shared" si="2"/>
        <v>15330.15</v>
      </c>
      <c r="M14" s="39">
        <f t="shared" si="3"/>
        <v>456734</v>
      </c>
    </row>
    <row r="15" spans="2:13" s="16" customFormat="1" ht="27" customHeight="1">
      <c r="C15" s="51"/>
      <c r="D15" s="52" t="s">
        <v>9</v>
      </c>
      <c r="E15" s="54">
        <v>1684.8</v>
      </c>
      <c r="F15" s="36">
        <v>100</v>
      </c>
      <c r="G15" s="37">
        <f t="shared" si="0"/>
        <v>176145.84</v>
      </c>
      <c r="H15" s="58">
        <v>14779</v>
      </c>
      <c r="I15" s="56">
        <v>17.13</v>
      </c>
      <c r="J15" s="37">
        <f t="shared" si="4"/>
        <v>253164.27</v>
      </c>
      <c r="K15" s="38">
        <f t="shared" si="1"/>
        <v>8867.4</v>
      </c>
      <c r="L15" s="37">
        <f t="shared" si="2"/>
        <v>14631.21</v>
      </c>
      <c r="M15" s="39">
        <f t="shared" si="3"/>
        <v>443941</v>
      </c>
    </row>
    <row r="16" spans="2:13" s="16" customFormat="1" ht="27" customHeight="1">
      <c r="C16" s="51"/>
      <c r="D16" s="52" t="s">
        <v>10</v>
      </c>
      <c r="E16" s="54">
        <v>1684.8</v>
      </c>
      <c r="F16" s="36">
        <v>100</v>
      </c>
      <c r="G16" s="37">
        <f t="shared" si="0"/>
        <v>176145.84</v>
      </c>
      <c r="H16" s="58">
        <v>15470</v>
      </c>
      <c r="I16" s="56">
        <v>15.99</v>
      </c>
      <c r="J16" s="37">
        <f t="shared" si="4"/>
        <v>247365.30000000002</v>
      </c>
      <c r="K16" s="38">
        <f t="shared" si="1"/>
        <v>9282</v>
      </c>
      <c r="L16" s="37">
        <f t="shared" si="2"/>
        <v>15315.3</v>
      </c>
      <c r="M16" s="39">
        <f t="shared" si="3"/>
        <v>438826</v>
      </c>
    </row>
    <row r="17" spans="2:15" s="16" customFormat="1" ht="27" customHeight="1">
      <c r="C17" s="51"/>
      <c r="D17" s="52" t="s">
        <v>11</v>
      </c>
      <c r="E17" s="54">
        <v>1684.8</v>
      </c>
      <c r="F17" s="36">
        <v>100</v>
      </c>
      <c r="G17" s="37">
        <f t="shared" si="0"/>
        <v>176145.84</v>
      </c>
      <c r="H17" s="58">
        <v>14192</v>
      </c>
      <c r="I17" s="56">
        <v>15.99</v>
      </c>
      <c r="J17" s="37">
        <f t="shared" si="4"/>
        <v>226930.08000000002</v>
      </c>
      <c r="K17" s="38">
        <f t="shared" si="1"/>
        <v>8515.1999999999989</v>
      </c>
      <c r="L17" s="37">
        <f t="shared" si="2"/>
        <v>14050.079999999998</v>
      </c>
      <c r="M17" s="39">
        <f t="shared" si="3"/>
        <v>417126</v>
      </c>
    </row>
    <row r="18" spans="2:15" s="16" customFormat="1" ht="27" customHeight="1">
      <c r="C18" s="51"/>
      <c r="D18" s="52" t="s">
        <v>12</v>
      </c>
      <c r="E18" s="54">
        <v>1684.8</v>
      </c>
      <c r="F18" s="36">
        <v>100</v>
      </c>
      <c r="G18" s="37">
        <f t="shared" si="0"/>
        <v>176145.84</v>
      </c>
      <c r="H18" s="58">
        <v>28968</v>
      </c>
      <c r="I18" s="56">
        <v>15.99</v>
      </c>
      <c r="J18" s="37">
        <f t="shared" si="4"/>
        <v>463198.32</v>
      </c>
      <c r="K18" s="38">
        <f t="shared" si="1"/>
        <v>17380.8</v>
      </c>
      <c r="L18" s="37">
        <f t="shared" si="2"/>
        <v>28678.319999999996</v>
      </c>
      <c r="M18" s="39">
        <f t="shared" si="3"/>
        <v>668022</v>
      </c>
    </row>
    <row r="19" spans="2:15" s="16" customFormat="1" ht="27" customHeight="1">
      <c r="C19" s="51" t="s">
        <v>80</v>
      </c>
      <c r="D19" s="52" t="s">
        <v>13</v>
      </c>
      <c r="E19" s="54">
        <v>1684.8</v>
      </c>
      <c r="F19" s="36">
        <v>100</v>
      </c>
      <c r="G19" s="37">
        <f t="shared" si="0"/>
        <v>176145.84</v>
      </c>
      <c r="H19" s="58">
        <v>35671</v>
      </c>
      <c r="I19" s="56">
        <v>15.99</v>
      </c>
      <c r="J19" s="37">
        <f t="shared" si="4"/>
        <v>570379.29</v>
      </c>
      <c r="K19" s="38">
        <f t="shared" si="1"/>
        <v>21402.6</v>
      </c>
      <c r="L19" s="60">
        <f t="shared" si="2"/>
        <v>35314.289999999994</v>
      </c>
      <c r="M19" s="39">
        <f t="shared" si="3"/>
        <v>781839</v>
      </c>
    </row>
    <row r="20" spans="2:15" s="16" customFormat="1" ht="27" customHeight="1">
      <c r="C20" s="51"/>
      <c r="D20" s="52" t="s">
        <v>14</v>
      </c>
      <c r="E20" s="54">
        <v>1684.8</v>
      </c>
      <c r="F20" s="36">
        <v>100</v>
      </c>
      <c r="G20" s="37">
        <f t="shared" si="0"/>
        <v>176145.84</v>
      </c>
      <c r="H20" s="58">
        <v>32165</v>
      </c>
      <c r="I20" s="56">
        <v>15.99</v>
      </c>
      <c r="J20" s="37">
        <f t="shared" si="4"/>
        <v>514318.35000000003</v>
      </c>
      <c r="K20" s="38">
        <f t="shared" si="1"/>
        <v>19299</v>
      </c>
      <c r="L20" s="60">
        <f t="shared" si="2"/>
        <v>31843.35</v>
      </c>
      <c r="M20" s="39">
        <f t="shared" si="3"/>
        <v>722307</v>
      </c>
    </row>
    <row r="21" spans="2:15" s="16" customFormat="1" ht="27" customHeight="1">
      <c r="C21" s="62"/>
      <c r="D21" s="63" t="s">
        <v>15</v>
      </c>
      <c r="E21" s="64">
        <v>1684.8</v>
      </c>
      <c r="F21" s="65">
        <v>100</v>
      </c>
      <c r="G21" s="66">
        <f t="shared" si="0"/>
        <v>176145.84</v>
      </c>
      <c r="H21" s="67">
        <v>23864</v>
      </c>
      <c r="I21" s="68">
        <v>15.99</v>
      </c>
      <c r="J21" s="66">
        <f t="shared" si="4"/>
        <v>381585.36</v>
      </c>
      <c r="K21" s="69">
        <f t="shared" si="1"/>
        <v>14318.4</v>
      </c>
      <c r="L21" s="60">
        <f t="shared" si="2"/>
        <v>23625.359999999997</v>
      </c>
      <c r="M21" s="39">
        <f t="shared" si="3"/>
        <v>581356</v>
      </c>
    </row>
    <row r="22" spans="2:15" ht="27" customHeight="1" thickBot="1">
      <c r="C22" s="73" t="s">
        <v>3</v>
      </c>
      <c r="D22" s="73"/>
      <c r="E22" s="21" t="s">
        <v>4</v>
      </c>
      <c r="F22" s="21" t="s">
        <v>4</v>
      </c>
      <c r="G22" s="70" t="s">
        <v>4</v>
      </c>
      <c r="H22" s="48">
        <f>SUM(H10:H21)</f>
        <v>235436</v>
      </c>
      <c r="I22" s="57" t="s">
        <v>4</v>
      </c>
      <c r="J22" s="70" t="s">
        <v>4</v>
      </c>
      <c r="K22" s="20">
        <f>SUM(K10:K21)</f>
        <v>141261.6</v>
      </c>
      <c r="L22" s="61"/>
      <c r="M22" s="23">
        <f>SUM(M10:M21)</f>
        <v>6161768</v>
      </c>
      <c r="N22" s="111">
        <f>M22</f>
        <v>6161768</v>
      </c>
      <c r="O22" s="111"/>
    </row>
    <row r="23" spans="2:15" s="10" customFormat="1" ht="19.5" customHeight="1">
      <c r="C23" s="29" t="s">
        <v>29</v>
      </c>
      <c r="F23" s="8"/>
      <c r="N23" s="108">
        <f>ROUNDDOWN(N22*10/110,0)</f>
        <v>560160</v>
      </c>
      <c r="O23" s="108">
        <f>ROUNDDOWN(O22*10/110,0)</f>
        <v>0</v>
      </c>
    </row>
    <row r="24" spans="2:15" s="10" customFormat="1" ht="19.5" customHeight="1">
      <c r="C24" s="29" t="s">
        <v>30</v>
      </c>
      <c r="F24" s="1"/>
      <c r="N24" s="108">
        <f>N22-N23</f>
        <v>5601608</v>
      </c>
      <c r="O24" s="108">
        <f>O22-O23</f>
        <v>0</v>
      </c>
    </row>
    <row r="25" spans="2:15" s="10" customFormat="1" ht="19.5" customHeight="1">
      <c r="C25" s="53" t="s">
        <v>35</v>
      </c>
      <c r="F25" s="1"/>
      <c r="N25" s="59"/>
      <c r="O25" s="59"/>
    </row>
    <row r="26" spans="2:15" s="10" customFormat="1" ht="19.5" customHeight="1">
      <c r="C26" s="50" t="s">
        <v>37</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69</v>
      </c>
      <c r="F28" s="1"/>
    </row>
    <row r="29" spans="2:15" s="10" customFormat="1" ht="14.25" thickBot="1">
      <c r="F29" s="1"/>
    </row>
    <row r="30" spans="2:15" s="10" customFormat="1" ht="17.25" customHeight="1">
      <c r="F30" s="1"/>
      <c r="L30" s="89" t="s">
        <v>71</v>
      </c>
      <c r="M30" s="91">
        <f>M22</f>
        <v>6161768</v>
      </c>
    </row>
    <row r="31" spans="2:15" ht="17.25" customHeight="1" thickBot="1">
      <c r="L31" s="90"/>
      <c r="M31" s="92"/>
    </row>
  </sheetData>
  <mergeCells count="17">
    <mergeCell ref="L30:L31"/>
    <mergeCell ref="M30:M31"/>
    <mergeCell ref="N22:O22"/>
    <mergeCell ref="N23:O23"/>
    <mergeCell ref="N24:O24"/>
    <mergeCell ref="C22:D22"/>
    <mergeCell ref="L1:M1"/>
    <mergeCell ref="B3:M3"/>
    <mergeCell ref="C4:F4"/>
    <mergeCell ref="K5:L5"/>
    <mergeCell ref="K6:L6"/>
    <mergeCell ref="J7:M7"/>
    <mergeCell ref="C8:D9"/>
    <mergeCell ref="E8:G8"/>
    <mergeCell ref="H8:J8"/>
    <mergeCell ref="K8:L8"/>
    <mergeCell ref="M8:M9"/>
  </mergeCells>
  <phoneticPr fontId="21"/>
  <pageMargins left="0.70866141732283472" right="0.70866141732283472" top="0.74803149606299213" bottom="0.74803149606299213" header="0.31496062992125984" footer="0.31496062992125984"/>
  <pageSetup paperSize="9" scale="70" fitToHeight="0" orientation="landscape" cellComments="asDisplayed" errors="blank" r:id="rId1"/>
  <headerFooter differentFirst="1">
    <firstFooter>&amp;C12</first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9AEF5-C51E-414D-A516-3C939F416331}">
  <sheetPr>
    <tabColor theme="3"/>
  </sheetPr>
  <dimension ref="A1"/>
  <sheetViews>
    <sheetView workbookViewId="0"/>
  </sheetViews>
  <sheetFormatPr defaultRowHeight="13.5"/>
  <sheetData/>
  <phoneticPr fontId="2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autoPageBreaks="0"/>
  </sheetPr>
  <dimension ref="B1:O31"/>
  <sheetViews>
    <sheetView showGridLines="0" view="pageBreakPreview" zoomScaleNormal="100" zoomScaleSheetLayoutView="100" workbookViewId="0">
      <selection activeCell="C10" sqref="C10:C19"/>
    </sheetView>
  </sheetViews>
  <sheetFormatPr defaultRowHeight="13.5"/>
  <cols>
    <col min="1" max="1" width="2.875" style="15" customWidth="1"/>
    <col min="2" max="2" width="2.375" style="15" customWidth="1"/>
    <col min="3" max="3" width="9.5" style="15" customWidth="1"/>
    <col min="4" max="4" width="8.875" style="15" customWidth="1"/>
    <col min="5" max="5" width="17" style="15" customWidth="1"/>
    <col min="6" max="6" width="6.75" style="1" customWidth="1"/>
    <col min="7" max="7" width="28" style="15" customWidth="1"/>
    <col min="8" max="8" width="13.125" style="15" customWidth="1"/>
    <col min="9" max="9" width="14" style="15" customWidth="1"/>
    <col min="10" max="10" width="25.25" style="15" customWidth="1"/>
    <col min="11" max="11" width="20.625" style="15" customWidth="1"/>
    <col min="12" max="12" width="22.5" style="15" customWidth="1"/>
    <col min="13" max="13" width="17.75" style="15" customWidth="1"/>
    <col min="14" max="258" width="9" style="15"/>
    <col min="259" max="259" width="2.875" style="15" customWidth="1"/>
    <col min="260" max="260" width="2.375" style="15" customWidth="1"/>
    <col min="261" max="261" width="9.5" style="15" customWidth="1"/>
    <col min="262" max="262" width="8.875" style="15" customWidth="1"/>
    <col min="263" max="263" width="17" style="15" customWidth="1"/>
    <col min="264" max="264" width="6.75" style="15" customWidth="1"/>
    <col min="265" max="265" width="28" style="15" customWidth="1"/>
    <col min="266" max="266" width="11.125" style="15" customWidth="1"/>
    <col min="267" max="267" width="14" style="15" customWidth="1"/>
    <col min="268" max="268" width="25.25" style="15" customWidth="1"/>
    <col min="269" max="269" width="32.125" style="15" customWidth="1"/>
    <col min="270" max="514" width="9" style="15"/>
    <col min="515" max="515" width="2.875" style="15" customWidth="1"/>
    <col min="516" max="516" width="2.375" style="15" customWidth="1"/>
    <col min="517" max="517" width="9.5" style="15" customWidth="1"/>
    <col min="518" max="518" width="8.875" style="15" customWidth="1"/>
    <col min="519" max="519" width="17" style="15" customWidth="1"/>
    <col min="520" max="520" width="6.75" style="15" customWidth="1"/>
    <col min="521" max="521" width="28" style="15" customWidth="1"/>
    <col min="522" max="522" width="11.125" style="15" customWidth="1"/>
    <col min="523" max="523" width="14" style="15" customWidth="1"/>
    <col min="524" max="524" width="25.25" style="15" customWidth="1"/>
    <col min="525" max="525" width="32.125" style="15" customWidth="1"/>
    <col min="526" max="770" width="9" style="15"/>
    <col min="771" max="771" width="2.875" style="15" customWidth="1"/>
    <col min="772" max="772" width="2.375" style="15" customWidth="1"/>
    <col min="773" max="773" width="9.5" style="15" customWidth="1"/>
    <col min="774" max="774" width="8.875" style="15" customWidth="1"/>
    <col min="775" max="775" width="17" style="15" customWidth="1"/>
    <col min="776" max="776" width="6.75" style="15" customWidth="1"/>
    <col min="777" max="777" width="28" style="15" customWidth="1"/>
    <col min="778" max="778" width="11.125" style="15" customWidth="1"/>
    <col min="779" max="779" width="14" style="15" customWidth="1"/>
    <col min="780" max="780" width="25.25" style="15" customWidth="1"/>
    <col min="781" max="781" width="32.125" style="15" customWidth="1"/>
    <col min="782" max="1026" width="9" style="15"/>
    <col min="1027" max="1027" width="2.875" style="15" customWidth="1"/>
    <col min="1028" max="1028" width="2.375" style="15" customWidth="1"/>
    <col min="1029" max="1029" width="9.5" style="15" customWidth="1"/>
    <col min="1030" max="1030" width="8.875" style="15" customWidth="1"/>
    <col min="1031" max="1031" width="17" style="15" customWidth="1"/>
    <col min="1032" max="1032" width="6.75" style="15" customWidth="1"/>
    <col min="1033" max="1033" width="28" style="15" customWidth="1"/>
    <col min="1034" max="1034" width="11.125" style="15" customWidth="1"/>
    <col min="1035" max="1035" width="14" style="15" customWidth="1"/>
    <col min="1036" max="1036" width="25.25" style="15" customWidth="1"/>
    <col min="1037" max="1037" width="32.125" style="15" customWidth="1"/>
    <col min="1038" max="1282" width="9" style="15"/>
    <col min="1283" max="1283" width="2.875" style="15" customWidth="1"/>
    <col min="1284" max="1284" width="2.375" style="15" customWidth="1"/>
    <col min="1285" max="1285" width="9.5" style="15" customWidth="1"/>
    <col min="1286" max="1286" width="8.875" style="15" customWidth="1"/>
    <col min="1287" max="1287" width="17" style="15" customWidth="1"/>
    <col min="1288" max="1288" width="6.75" style="15" customWidth="1"/>
    <col min="1289" max="1289" width="28" style="15" customWidth="1"/>
    <col min="1290" max="1290" width="11.125" style="15" customWidth="1"/>
    <col min="1291" max="1291" width="14" style="15" customWidth="1"/>
    <col min="1292" max="1292" width="25.25" style="15" customWidth="1"/>
    <col min="1293" max="1293" width="32.125" style="15" customWidth="1"/>
    <col min="1294" max="1538" width="9" style="15"/>
    <col min="1539" max="1539" width="2.875" style="15" customWidth="1"/>
    <col min="1540" max="1540" width="2.375" style="15" customWidth="1"/>
    <col min="1541" max="1541" width="9.5" style="15" customWidth="1"/>
    <col min="1542" max="1542" width="8.875" style="15" customWidth="1"/>
    <col min="1543" max="1543" width="17" style="15" customWidth="1"/>
    <col min="1544" max="1544" width="6.75" style="15" customWidth="1"/>
    <col min="1545" max="1545" width="28" style="15" customWidth="1"/>
    <col min="1546" max="1546" width="11.125" style="15" customWidth="1"/>
    <col min="1547" max="1547" width="14" style="15" customWidth="1"/>
    <col min="1548" max="1548" width="25.25" style="15" customWidth="1"/>
    <col min="1549" max="1549" width="32.125" style="15" customWidth="1"/>
    <col min="1550" max="1794" width="9" style="15"/>
    <col min="1795" max="1795" width="2.875" style="15" customWidth="1"/>
    <col min="1796" max="1796" width="2.375" style="15" customWidth="1"/>
    <col min="1797" max="1797" width="9.5" style="15" customWidth="1"/>
    <col min="1798" max="1798" width="8.875" style="15" customWidth="1"/>
    <col min="1799" max="1799" width="17" style="15" customWidth="1"/>
    <col min="1800" max="1800" width="6.75" style="15" customWidth="1"/>
    <col min="1801" max="1801" width="28" style="15" customWidth="1"/>
    <col min="1802" max="1802" width="11.125" style="15" customWidth="1"/>
    <col min="1803" max="1803" width="14" style="15" customWidth="1"/>
    <col min="1804" max="1804" width="25.25" style="15" customWidth="1"/>
    <col min="1805" max="1805" width="32.125" style="15" customWidth="1"/>
    <col min="1806" max="2050" width="9" style="15"/>
    <col min="2051" max="2051" width="2.875" style="15" customWidth="1"/>
    <col min="2052" max="2052" width="2.375" style="15" customWidth="1"/>
    <col min="2053" max="2053" width="9.5" style="15" customWidth="1"/>
    <col min="2054" max="2054" width="8.875" style="15" customWidth="1"/>
    <col min="2055" max="2055" width="17" style="15" customWidth="1"/>
    <col min="2056" max="2056" width="6.75" style="15" customWidth="1"/>
    <col min="2057" max="2057" width="28" style="15" customWidth="1"/>
    <col min="2058" max="2058" width="11.125" style="15" customWidth="1"/>
    <col min="2059" max="2059" width="14" style="15" customWidth="1"/>
    <col min="2060" max="2060" width="25.25" style="15" customWidth="1"/>
    <col min="2061" max="2061" width="32.125" style="15" customWidth="1"/>
    <col min="2062" max="2306" width="9" style="15"/>
    <col min="2307" max="2307" width="2.875" style="15" customWidth="1"/>
    <col min="2308" max="2308" width="2.375" style="15" customWidth="1"/>
    <col min="2309" max="2309" width="9.5" style="15" customWidth="1"/>
    <col min="2310" max="2310" width="8.875" style="15" customWidth="1"/>
    <col min="2311" max="2311" width="17" style="15" customWidth="1"/>
    <col min="2312" max="2312" width="6.75" style="15" customWidth="1"/>
    <col min="2313" max="2313" width="28" style="15" customWidth="1"/>
    <col min="2314" max="2314" width="11.125" style="15" customWidth="1"/>
    <col min="2315" max="2315" width="14" style="15" customWidth="1"/>
    <col min="2316" max="2316" width="25.25" style="15" customWidth="1"/>
    <col min="2317" max="2317" width="32.125" style="15" customWidth="1"/>
    <col min="2318" max="2562" width="9" style="15"/>
    <col min="2563" max="2563" width="2.875" style="15" customWidth="1"/>
    <col min="2564" max="2564" width="2.375" style="15" customWidth="1"/>
    <col min="2565" max="2565" width="9.5" style="15" customWidth="1"/>
    <col min="2566" max="2566" width="8.875" style="15" customWidth="1"/>
    <col min="2567" max="2567" width="17" style="15" customWidth="1"/>
    <col min="2568" max="2568" width="6.75" style="15" customWidth="1"/>
    <col min="2569" max="2569" width="28" style="15" customWidth="1"/>
    <col min="2570" max="2570" width="11.125" style="15" customWidth="1"/>
    <col min="2571" max="2571" width="14" style="15" customWidth="1"/>
    <col min="2572" max="2572" width="25.25" style="15" customWidth="1"/>
    <col min="2573" max="2573" width="32.125" style="15" customWidth="1"/>
    <col min="2574" max="2818" width="9" style="15"/>
    <col min="2819" max="2819" width="2.875" style="15" customWidth="1"/>
    <col min="2820" max="2820" width="2.375" style="15" customWidth="1"/>
    <col min="2821" max="2821" width="9.5" style="15" customWidth="1"/>
    <col min="2822" max="2822" width="8.875" style="15" customWidth="1"/>
    <col min="2823" max="2823" width="17" style="15" customWidth="1"/>
    <col min="2824" max="2824" width="6.75" style="15" customWidth="1"/>
    <col min="2825" max="2825" width="28" style="15" customWidth="1"/>
    <col min="2826" max="2826" width="11.125" style="15" customWidth="1"/>
    <col min="2827" max="2827" width="14" style="15" customWidth="1"/>
    <col min="2828" max="2828" width="25.25" style="15" customWidth="1"/>
    <col min="2829" max="2829" width="32.125" style="15" customWidth="1"/>
    <col min="2830" max="3074" width="9" style="15"/>
    <col min="3075" max="3075" width="2.875" style="15" customWidth="1"/>
    <col min="3076" max="3076" width="2.375" style="15" customWidth="1"/>
    <col min="3077" max="3077" width="9.5" style="15" customWidth="1"/>
    <col min="3078" max="3078" width="8.875" style="15" customWidth="1"/>
    <col min="3079" max="3079" width="17" style="15" customWidth="1"/>
    <col min="3080" max="3080" width="6.75" style="15" customWidth="1"/>
    <col min="3081" max="3081" width="28" style="15" customWidth="1"/>
    <col min="3082" max="3082" width="11.125" style="15" customWidth="1"/>
    <col min="3083" max="3083" width="14" style="15" customWidth="1"/>
    <col min="3084" max="3084" width="25.25" style="15" customWidth="1"/>
    <col min="3085" max="3085" width="32.125" style="15" customWidth="1"/>
    <col min="3086" max="3330" width="9" style="15"/>
    <col min="3331" max="3331" width="2.875" style="15" customWidth="1"/>
    <col min="3332" max="3332" width="2.375" style="15" customWidth="1"/>
    <col min="3333" max="3333" width="9.5" style="15" customWidth="1"/>
    <col min="3334" max="3334" width="8.875" style="15" customWidth="1"/>
    <col min="3335" max="3335" width="17" style="15" customWidth="1"/>
    <col min="3336" max="3336" width="6.75" style="15" customWidth="1"/>
    <col min="3337" max="3337" width="28" style="15" customWidth="1"/>
    <col min="3338" max="3338" width="11.125" style="15" customWidth="1"/>
    <col min="3339" max="3339" width="14" style="15" customWidth="1"/>
    <col min="3340" max="3340" width="25.25" style="15" customWidth="1"/>
    <col min="3341" max="3341" width="32.125" style="15" customWidth="1"/>
    <col min="3342" max="3586" width="9" style="15"/>
    <col min="3587" max="3587" width="2.875" style="15" customWidth="1"/>
    <col min="3588" max="3588" width="2.375" style="15" customWidth="1"/>
    <col min="3589" max="3589" width="9.5" style="15" customWidth="1"/>
    <col min="3590" max="3590" width="8.875" style="15" customWidth="1"/>
    <col min="3591" max="3591" width="17" style="15" customWidth="1"/>
    <col min="3592" max="3592" width="6.75" style="15" customWidth="1"/>
    <col min="3593" max="3593" width="28" style="15" customWidth="1"/>
    <col min="3594" max="3594" width="11.125" style="15" customWidth="1"/>
    <col min="3595" max="3595" width="14" style="15" customWidth="1"/>
    <col min="3596" max="3596" width="25.25" style="15" customWidth="1"/>
    <col min="3597" max="3597" width="32.125" style="15" customWidth="1"/>
    <col min="3598" max="3842" width="9" style="15"/>
    <col min="3843" max="3843" width="2.875" style="15" customWidth="1"/>
    <col min="3844" max="3844" width="2.375" style="15" customWidth="1"/>
    <col min="3845" max="3845" width="9.5" style="15" customWidth="1"/>
    <col min="3846" max="3846" width="8.875" style="15" customWidth="1"/>
    <col min="3847" max="3847" width="17" style="15" customWidth="1"/>
    <col min="3848" max="3848" width="6.75" style="15" customWidth="1"/>
    <col min="3849" max="3849" width="28" style="15" customWidth="1"/>
    <col min="3850" max="3850" width="11.125" style="15" customWidth="1"/>
    <col min="3851" max="3851" width="14" style="15" customWidth="1"/>
    <col min="3852" max="3852" width="25.25" style="15" customWidth="1"/>
    <col min="3853" max="3853" width="32.125" style="15" customWidth="1"/>
    <col min="3854" max="4098" width="9" style="15"/>
    <col min="4099" max="4099" width="2.875" style="15" customWidth="1"/>
    <col min="4100" max="4100" width="2.375" style="15" customWidth="1"/>
    <col min="4101" max="4101" width="9.5" style="15" customWidth="1"/>
    <col min="4102" max="4102" width="8.875" style="15" customWidth="1"/>
    <col min="4103" max="4103" width="17" style="15" customWidth="1"/>
    <col min="4104" max="4104" width="6.75" style="15" customWidth="1"/>
    <col min="4105" max="4105" width="28" style="15" customWidth="1"/>
    <col min="4106" max="4106" width="11.125" style="15" customWidth="1"/>
    <col min="4107" max="4107" width="14" style="15" customWidth="1"/>
    <col min="4108" max="4108" width="25.25" style="15" customWidth="1"/>
    <col min="4109" max="4109" width="32.125" style="15" customWidth="1"/>
    <col min="4110" max="4354" width="9" style="15"/>
    <col min="4355" max="4355" width="2.875" style="15" customWidth="1"/>
    <col min="4356" max="4356" width="2.375" style="15" customWidth="1"/>
    <col min="4357" max="4357" width="9.5" style="15" customWidth="1"/>
    <col min="4358" max="4358" width="8.875" style="15" customWidth="1"/>
    <col min="4359" max="4359" width="17" style="15" customWidth="1"/>
    <col min="4360" max="4360" width="6.75" style="15" customWidth="1"/>
    <col min="4361" max="4361" width="28" style="15" customWidth="1"/>
    <col min="4362" max="4362" width="11.125" style="15" customWidth="1"/>
    <col min="4363" max="4363" width="14" style="15" customWidth="1"/>
    <col min="4364" max="4364" width="25.25" style="15" customWidth="1"/>
    <col min="4365" max="4365" width="32.125" style="15" customWidth="1"/>
    <col min="4366" max="4610" width="9" style="15"/>
    <col min="4611" max="4611" width="2.875" style="15" customWidth="1"/>
    <col min="4612" max="4612" width="2.375" style="15" customWidth="1"/>
    <col min="4613" max="4613" width="9.5" style="15" customWidth="1"/>
    <col min="4614" max="4614" width="8.875" style="15" customWidth="1"/>
    <col min="4615" max="4615" width="17" style="15" customWidth="1"/>
    <col min="4616" max="4616" width="6.75" style="15" customWidth="1"/>
    <col min="4617" max="4617" width="28" style="15" customWidth="1"/>
    <col min="4618" max="4618" width="11.125" style="15" customWidth="1"/>
    <col min="4619" max="4619" width="14" style="15" customWidth="1"/>
    <col min="4620" max="4620" width="25.25" style="15" customWidth="1"/>
    <col min="4621" max="4621" width="32.125" style="15" customWidth="1"/>
    <col min="4622" max="4866" width="9" style="15"/>
    <col min="4867" max="4867" width="2.875" style="15" customWidth="1"/>
    <col min="4868" max="4868" width="2.375" style="15" customWidth="1"/>
    <col min="4869" max="4869" width="9.5" style="15" customWidth="1"/>
    <col min="4870" max="4870" width="8.875" style="15" customWidth="1"/>
    <col min="4871" max="4871" width="17" style="15" customWidth="1"/>
    <col min="4872" max="4872" width="6.75" style="15" customWidth="1"/>
    <col min="4873" max="4873" width="28" style="15" customWidth="1"/>
    <col min="4874" max="4874" width="11.125" style="15" customWidth="1"/>
    <col min="4875" max="4875" width="14" style="15" customWidth="1"/>
    <col min="4876" max="4876" width="25.25" style="15" customWidth="1"/>
    <col min="4877" max="4877" width="32.125" style="15" customWidth="1"/>
    <col min="4878" max="5122" width="9" style="15"/>
    <col min="5123" max="5123" width="2.875" style="15" customWidth="1"/>
    <col min="5124" max="5124" width="2.375" style="15" customWidth="1"/>
    <col min="5125" max="5125" width="9.5" style="15" customWidth="1"/>
    <col min="5126" max="5126" width="8.875" style="15" customWidth="1"/>
    <col min="5127" max="5127" width="17" style="15" customWidth="1"/>
    <col min="5128" max="5128" width="6.75" style="15" customWidth="1"/>
    <col min="5129" max="5129" width="28" style="15" customWidth="1"/>
    <col min="5130" max="5130" width="11.125" style="15" customWidth="1"/>
    <col min="5131" max="5131" width="14" style="15" customWidth="1"/>
    <col min="5132" max="5132" width="25.25" style="15" customWidth="1"/>
    <col min="5133" max="5133" width="32.125" style="15" customWidth="1"/>
    <col min="5134" max="5378" width="9" style="15"/>
    <col min="5379" max="5379" width="2.875" style="15" customWidth="1"/>
    <col min="5380" max="5380" width="2.375" style="15" customWidth="1"/>
    <col min="5381" max="5381" width="9.5" style="15" customWidth="1"/>
    <col min="5382" max="5382" width="8.875" style="15" customWidth="1"/>
    <col min="5383" max="5383" width="17" style="15" customWidth="1"/>
    <col min="5384" max="5384" width="6.75" style="15" customWidth="1"/>
    <col min="5385" max="5385" width="28" style="15" customWidth="1"/>
    <col min="5386" max="5386" width="11.125" style="15" customWidth="1"/>
    <col min="5387" max="5387" width="14" style="15" customWidth="1"/>
    <col min="5388" max="5388" width="25.25" style="15" customWidth="1"/>
    <col min="5389" max="5389" width="32.125" style="15" customWidth="1"/>
    <col min="5390" max="5634" width="9" style="15"/>
    <col min="5635" max="5635" width="2.875" style="15" customWidth="1"/>
    <col min="5636" max="5636" width="2.375" style="15" customWidth="1"/>
    <col min="5637" max="5637" width="9.5" style="15" customWidth="1"/>
    <col min="5638" max="5638" width="8.875" style="15" customWidth="1"/>
    <col min="5639" max="5639" width="17" style="15" customWidth="1"/>
    <col min="5640" max="5640" width="6.75" style="15" customWidth="1"/>
    <col min="5641" max="5641" width="28" style="15" customWidth="1"/>
    <col min="5642" max="5642" width="11.125" style="15" customWidth="1"/>
    <col min="5643" max="5643" width="14" style="15" customWidth="1"/>
    <col min="5644" max="5644" width="25.25" style="15" customWidth="1"/>
    <col min="5645" max="5645" width="32.125" style="15" customWidth="1"/>
    <col min="5646" max="5890" width="9" style="15"/>
    <col min="5891" max="5891" width="2.875" style="15" customWidth="1"/>
    <col min="5892" max="5892" width="2.375" style="15" customWidth="1"/>
    <col min="5893" max="5893" width="9.5" style="15" customWidth="1"/>
    <col min="5894" max="5894" width="8.875" style="15" customWidth="1"/>
    <col min="5895" max="5895" width="17" style="15" customWidth="1"/>
    <col min="5896" max="5896" width="6.75" style="15" customWidth="1"/>
    <col min="5897" max="5897" width="28" style="15" customWidth="1"/>
    <col min="5898" max="5898" width="11.125" style="15" customWidth="1"/>
    <col min="5899" max="5899" width="14" style="15" customWidth="1"/>
    <col min="5900" max="5900" width="25.25" style="15" customWidth="1"/>
    <col min="5901" max="5901" width="32.125" style="15" customWidth="1"/>
    <col min="5902" max="6146" width="9" style="15"/>
    <col min="6147" max="6147" width="2.875" style="15" customWidth="1"/>
    <col min="6148" max="6148" width="2.375" style="15" customWidth="1"/>
    <col min="6149" max="6149" width="9.5" style="15" customWidth="1"/>
    <col min="6150" max="6150" width="8.875" style="15" customWidth="1"/>
    <col min="6151" max="6151" width="17" style="15" customWidth="1"/>
    <col min="6152" max="6152" width="6.75" style="15" customWidth="1"/>
    <col min="6153" max="6153" width="28" style="15" customWidth="1"/>
    <col min="6154" max="6154" width="11.125" style="15" customWidth="1"/>
    <col min="6155" max="6155" width="14" style="15" customWidth="1"/>
    <col min="6156" max="6156" width="25.25" style="15" customWidth="1"/>
    <col min="6157" max="6157" width="32.125" style="15" customWidth="1"/>
    <col min="6158" max="6402" width="9" style="15"/>
    <col min="6403" max="6403" width="2.875" style="15" customWidth="1"/>
    <col min="6404" max="6404" width="2.375" style="15" customWidth="1"/>
    <col min="6405" max="6405" width="9.5" style="15" customWidth="1"/>
    <col min="6406" max="6406" width="8.875" style="15" customWidth="1"/>
    <col min="6407" max="6407" width="17" style="15" customWidth="1"/>
    <col min="6408" max="6408" width="6.75" style="15" customWidth="1"/>
    <col min="6409" max="6409" width="28" style="15" customWidth="1"/>
    <col min="6410" max="6410" width="11.125" style="15" customWidth="1"/>
    <col min="6411" max="6411" width="14" style="15" customWidth="1"/>
    <col min="6412" max="6412" width="25.25" style="15" customWidth="1"/>
    <col min="6413" max="6413" width="32.125" style="15" customWidth="1"/>
    <col min="6414" max="6658" width="9" style="15"/>
    <col min="6659" max="6659" width="2.875" style="15" customWidth="1"/>
    <col min="6660" max="6660" width="2.375" style="15" customWidth="1"/>
    <col min="6661" max="6661" width="9.5" style="15" customWidth="1"/>
    <col min="6662" max="6662" width="8.875" style="15" customWidth="1"/>
    <col min="6663" max="6663" width="17" style="15" customWidth="1"/>
    <col min="6664" max="6664" width="6.75" style="15" customWidth="1"/>
    <col min="6665" max="6665" width="28" style="15" customWidth="1"/>
    <col min="6666" max="6666" width="11.125" style="15" customWidth="1"/>
    <col min="6667" max="6667" width="14" style="15" customWidth="1"/>
    <col min="6668" max="6668" width="25.25" style="15" customWidth="1"/>
    <col min="6669" max="6669" width="32.125" style="15" customWidth="1"/>
    <col min="6670" max="6914" width="9" style="15"/>
    <col min="6915" max="6915" width="2.875" style="15" customWidth="1"/>
    <col min="6916" max="6916" width="2.375" style="15" customWidth="1"/>
    <col min="6917" max="6917" width="9.5" style="15" customWidth="1"/>
    <col min="6918" max="6918" width="8.875" style="15" customWidth="1"/>
    <col min="6919" max="6919" width="17" style="15" customWidth="1"/>
    <col min="6920" max="6920" width="6.75" style="15" customWidth="1"/>
    <col min="6921" max="6921" width="28" style="15" customWidth="1"/>
    <col min="6922" max="6922" width="11.125" style="15" customWidth="1"/>
    <col min="6923" max="6923" width="14" style="15" customWidth="1"/>
    <col min="6924" max="6924" width="25.25" style="15" customWidth="1"/>
    <col min="6925" max="6925" width="32.125" style="15" customWidth="1"/>
    <col min="6926" max="7170" width="9" style="15"/>
    <col min="7171" max="7171" width="2.875" style="15" customWidth="1"/>
    <col min="7172" max="7172" width="2.375" style="15" customWidth="1"/>
    <col min="7173" max="7173" width="9.5" style="15" customWidth="1"/>
    <col min="7174" max="7174" width="8.875" style="15" customWidth="1"/>
    <col min="7175" max="7175" width="17" style="15" customWidth="1"/>
    <col min="7176" max="7176" width="6.75" style="15" customWidth="1"/>
    <col min="7177" max="7177" width="28" style="15" customWidth="1"/>
    <col min="7178" max="7178" width="11.125" style="15" customWidth="1"/>
    <col min="7179" max="7179" width="14" style="15" customWidth="1"/>
    <col min="7180" max="7180" width="25.25" style="15" customWidth="1"/>
    <col min="7181" max="7181" width="32.125" style="15" customWidth="1"/>
    <col min="7182" max="7426" width="9" style="15"/>
    <col min="7427" max="7427" width="2.875" style="15" customWidth="1"/>
    <col min="7428" max="7428" width="2.375" style="15" customWidth="1"/>
    <col min="7429" max="7429" width="9.5" style="15" customWidth="1"/>
    <col min="7430" max="7430" width="8.875" style="15" customWidth="1"/>
    <col min="7431" max="7431" width="17" style="15" customWidth="1"/>
    <col min="7432" max="7432" width="6.75" style="15" customWidth="1"/>
    <col min="7433" max="7433" width="28" style="15" customWidth="1"/>
    <col min="7434" max="7434" width="11.125" style="15" customWidth="1"/>
    <col min="7435" max="7435" width="14" style="15" customWidth="1"/>
    <col min="7436" max="7436" width="25.25" style="15" customWidth="1"/>
    <col min="7437" max="7437" width="32.125" style="15" customWidth="1"/>
    <col min="7438" max="7682" width="9" style="15"/>
    <col min="7683" max="7683" width="2.875" style="15" customWidth="1"/>
    <col min="7684" max="7684" width="2.375" style="15" customWidth="1"/>
    <col min="7685" max="7685" width="9.5" style="15" customWidth="1"/>
    <col min="7686" max="7686" width="8.875" style="15" customWidth="1"/>
    <col min="7687" max="7687" width="17" style="15" customWidth="1"/>
    <col min="7688" max="7688" width="6.75" style="15" customWidth="1"/>
    <col min="7689" max="7689" width="28" style="15" customWidth="1"/>
    <col min="7690" max="7690" width="11.125" style="15" customWidth="1"/>
    <col min="7691" max="7691" width="14" style="15" customWidth="1"/>
    <col min="7692" max="7692" width="25.25" style="15" customWidth="1"/>
    <col min="7693" max="7693" width="32.125" style="15" customWidth="1"/>
    <col min="7694" max="7938" width="9" style="15"/>
    <col min="7939" max="7939" width="2.875" style="15" customWidth="1"/>
    <col min="7940" max="7940" width="2.375" style="15" customWidth="1"/>
    <col min="7941" max="7941" width="9.5" style="15" customWidth="1"/>
    <col min="7942" max="7942" width="8.875" style="15" customWidth="1"/>
    <col min="7943" max="7943" width="17" style="15" customWidth="1"/>
    <col min="7944" max="7944" width="6.75" style="15" customWidth="1"/>
    <col min="7945" max="7945" width="28" style="15" customWidth="1"/>
    <col min="7946" max="7946" width="11.125" style="15" customWidth="1"/>
    <col min="7947" max="7947" width="14" style="15" customWidth="1"/>
    <col min="7948" max="7948" width="25.25" style="15" customWidth="1"/>
    <col min="7949" max="7949" width="32.125" style="15" customWidth="1"/>
    <col min="7950" max="8194" width="9" style="15"/>
    <col min="8195" max="8195" width="2.875" style="15" customWidth="1"/>
    <col min="8196" max="8196" width="2.375" style="15" customWidth="1"/>
    <col min="8197" max="8197" width="9.5" style="15" customWidth="1"/>
    <col min="8198" max="8198" width="8.875" style="15" customWidth="1"/>
    <col min="8199" max="8199" width="17" style="15" customWidth="1"/>
    <col min="8200" max="8200" width="6.75" style="15" customWidth="1"/>
    <col min="8201" max="8201" width="28" style="15" customWidth="1"/>
    <col min="8202" max="8202" width="11.125" style="15" customWidth="1"/>
    <col min="8203" max="8203" width="14" style="15" customWidth="1"/>
    <col min="8204" max="8204" width="25.25" style="15" customWidth="1"/>
    <col min="8205" max="8205" width="32.125" style="15" customWidth="1"/>
    <col min="8206" max="8450" width="9" style="15"/>
    <col min="8451" max="8451" width="2.875" style="15" customWidth="1"/>
    <col min="8452" max="8452" width="2.375" style="15" customWidth="1"/>
    <col min="8453" max="8453" width="9.5" style="15" customWidth="1"/>
    <col min="8454" max="8454" width="8.875" style="15" customWidth="1"/>
    <col min="8455" max="8455" width="17" style="15" customWidth="1"/>
    <col min="8456" max="8456" width="6.75" style="15" customWidth="1"/>
    <col min="8457" max="8457" width="28" style="15" customWidth="1"/>
    <col min="8458" max="8458" width="11.125" style="15" customWidth="1"/>
    <col min="8459" max="8459" width="14" style="15" customWidth="1"/>
    <col min="8460" max="8460" width="25.25" style="15" customWidth="1"/>
    <col min="8461" max="8461" width="32.125" style="15" customWidth="1"/>
    <col min="8462" max="8706" width="9" style="15"/>
    <col min="8707" max="8707" width="2.875" style="15" customWidth="1"/>
    <col min="8708" max="8708" width="2.375" style="15" customWidth="1"/>
    <col min="8709" max="8709" width="9.5" style="15" customWidth="1"/>
    <col min="8710" max="8710" width="8.875" style="15" customWidth="1"/>
    <col min="8711" max="8711" width="17" style="15" customWidth="1"/>
    <col min="8712" max="8712" width="6.75" style="15" customWidth="1"/>
    <col min="8713" max="8713" width="28" style="15" customWidth="1"/>
    <col min="8714" max="8714" width="11.125" style="15" customWidth="1"/>
    <col min="8715" max="8715" width="14" style="15" customWidth="1"/>
    <col min="8716" max="8716" width="25.25" style="15" customWidth="1"/>
    <col min="8717" max="8717" width="32.125" style="15" customWidth="1"/>
    <col min="8718" max="8962" width="9" style="15"/>
    <col min="8963" max="8963" width="2.875" style="15" customWidth="1"/>
    <col min="8964" max="8964" width="2.375" style="15" customWidth="1"/>
    <col min="8965" max="8965" width="9.5" style="15" customWidth="1"/>
    <col min="8966" max="8966" width="8.875" style="15" customWidth="1"/>
    <col min="8967" max="8967" width="17" style="15" customWidth="1"/>
    <col min="8968" max="8968" width="6.75" style="15" customWidth="1"/>
    <col min="8969" max="8969" width="28" style="15" customWidth="1"/>
    <col min="8970" max="8970" width="11.125" style="15" customWidth="1"/>
    <col min="8971" max="8971" width="14" style="15" customWidth="1"/>
    <col min="8972" max="8972" width="25.25" style="15" customWidth="1"/>
    <col min="8973" max="8973" width="32.125" style="15" customWidth="1"/>
    <col min="8974" max="9218" width="9" style="15"/>
    <col min="9219" max="9219" width="2.875" style="15" customWidth="1"/>
    <col min="9220" max="9220" width="2.375" style="15" customWidth="1"/>
    <col min="9221" max="9221" width="9.5" style="15" customWidth="1"/>
    <col min="9222" max="9222" width="8.875" style="15" customWidth="1"/>
    <col min="9223" max="9223" width="17" style="15" customWidth="1"/>
    <col min="9224" max="9224" width="6.75" style="15" customWidth="1"/>
    <col min="9225" max="9225" width="28" style="15" customWidth="1"/>
    <col min="9226" max="9226" width="11.125" style="15" customWidth="1"/>
    <col min="9227" max="9227" width="14" style="15" customWidth="1"/>
    <col min="9228" max="9228" width="25.25" style="15" customWidth="1"/>
    <col min="9229" max="9229" width="32.125" style="15" customWidth="1"/>
    <col min="9230" max="9474" width="9" style="15"/>
    <col min="9475" max="9475" width="2.875" style="15" customWidth="1"/>
    <col min="9476" max="9476" width="2.375" style="15" customWidth="1"/>
    <col min="9477" max="9477" width="9.5" style="15" customWidth="1"/>
    <col min="9478" max="9478" width="8.875" style="15" customWidth="1"/>
    <col min="9479" max="9479" width="17" style="15" customWidth="1"/>
    <col min="9480" max="9480" width="6.75" style="15" customWidth="1"/>
    <col min="9481" max="9481" width="28" style="15" customWidth="1"/>
    <col min="9482" max="9482" width="11.125" style="15" customWidth="1"/>
    <col min="9483" max="9483" width="14" style="15" customWidth="1"/>
    <col min="9484" max="9484" width="25.25" style="15" customWidth="1"/>
    <col min="9485" max="9485" width="32.125" style="15" customWidth="1"/>
    <col min="9486" max="9730" width="9" style="15"/>
    <col min="9731" max="9731" width="2.875" style="15" customWidth="1"/>
    <col min="9732" max="9732" width="2.375" style="15" customWidth="1"/>
    <col min="9733" max="9733" width="9.5" style="15" customWidth="1"/>
    <col min="9734" max="9734" width="8.875" style="15" customWidth="1"/>
    <col min="9735" max="9735" width="17" style="15" customWidth="1"/>
    <col min="9736" max="9736" width="6.75" style="15" customWidth="1"/>
    <col min="9737" max="9737" width="28" style="15" customWidth="1"/>
    <col min="9738" max="9738" width="11.125" style="15" customWidth="1"/>
    <col min="9739" max="9739" width="14" style="15" customWidth="1"/>
    <col min="9740" max="9740" width="25.25" style="15" customWidth="1"/>
    <col min="9741" max="9741" width="32.125" style="15" customWidth="1"/>
    <col min="9742" max="9986" width="9" style="15"/>
    <col min="9987" max="9987" width="2.875" style="15" customWidth="1"/>
    <col min="9988" max="9988" width="2.375" style="15" customWidth="1"/>
    <col min="9989" max="9989" width="9.5" style="15" customWidth="1"/>
    <col min="9990" max="9990" width="8.875" style="15" customWidth="1"/>
    <col min="9991" max="9991" width="17" style="15" customWidth="1"/>
    <col min="9992" max="9992" width="6.75" style="15" customWidth="1"/>
    <col min="9993" max="9993" width="28" style="15" customWidth="1"/>
    <col min="9994" max="9994" width="11.125" style="15" customWidth="1"/>
    <col min="9995" max="9995" width="14" style="15" customWidth="1"/>
    <col min="9996" max="9996" width="25.25" style="15" customWidth="1"/>
    <col min="9997" max="9997" width="32.125" style="15" customWidth="1"/>
    <col min="9998" max="10242" width="9" style="15"/>
    <col min="10243" max="10243" width="2.875" style="15" customWidth="1"/>
    <col min="10244" max="10244" width="2.375" style="15" customWidth="1"/>
    <col min="10245" max="10245" width="9.5" style="15" customWidth="1"/>
    <col min="10246" max="10246" width="8.875" style="15" customWidth="1"/>
    <col min="10247" max="10247" width="17" style="15" customWidth="1"/>
    <col min="10248" max="10248" width="6.75" style="15" customWidth="1"/>
    <col min="10249" max="10249" width="28" style="15" customWidth="1"/>
    <col min="10250" max="10250" width="11.125" style="15" customWidth="1"/>
    <col min="10251" max="10251" width="14" style="15" customWidth="1"/>
    <col min="10252" max="10252" width="25.25" style="15" customWidth="1"/>
    <col min="10253" max="10253" width="32.125" style="15" customWidth="1"/>
    <col min="10254" max="10498" width="9" style="15"/>
    <col min="10499" max="10499" width="2.875" style="15" customWidth="1"/>
    <col min="10500" max="10500" width="2.375" style="15" customWidth="1"/>
    <col min="10501" max="10501" width="9.5" style="15" customWidth="1"/>
    <col min="10502" max="10502" width="8.875" style="15" customWidth="1"/>
    <col min="10503" max="10503" width="17" style="15" customWidth="1"/>
    <col min="10504" max="10504" width="6.75" style="15" customWidth="1"/>
    <col min="10505" max="10505" width="28" style="15" customWidth="1"/>
    <col min="10506" max="10506" width="11.125" style="15" customWidth="1"/>
    <col min="10507" max="10507" width="14" style="15" customWidth="1"/>
    <col min="10508" max="10508" width="25.25" style="15" customWidth="1"/>
    <col min="10509" max="10509" width="32.125" style="15" customWidth="1"/>
    <col min="10510" max="10754" width="9" style="15"/>
    <col min="10755" max="10755" width="2.875" style="15" customWidth="1"/>
    <col min="10756" max="10756" width="2.375" style="15" customWidth="1"/>
    <col min="10757" max="10757" width="9.5" style="15" customWidth="1"/>
    <col min="10758" max="10758" width="8.875" style="15" customWidth="1"/>
    <col min="10759" max="10759" width="17" style="15" customWidth="1"/>
    <col min="10760" max="10760" width="6.75" style="15" customWidth="1"/>
    <col min="10761" max="10761" width="28" style="15" customWidth="1"/>
    <col min="10762" max="10762" width="11.125" style="15" customWidth="1"/>
    <col min="10763" max="10763" width="14" style="15" customWidth="1"/>
    <col min="10764" max="10764" width="25.25" style="15" customWidth="1"/>
    <col min="10765" max="10765" width="32.125" style="15" customWidth="1"/>
    <col min="10766" max="11010" width="9" style="15"/>
    <col min="11011" max="11011" width="2.875" style="15" customWidth="1"/>
    <col min="11012" max="11012" width="2.375" style="15" customWidth="1"/>
    <col min="11013" max="11013" width="9.5" style="15" customWidth="1"/>
    <col min="11014" max="11014" width="8.875" style="15" customWidth="1"/>
    <col min="11015" max="11015" width="17" style="15" customWidth="1"/>
    <col min="11016" max="11016" width="6.75" style="15" customWidth="1"/>
    <col min="11017" max="11017" width="28" style="15" customWidth="1"/>
    <col min="11018" max="11018" width="11.125" style="15" customWidth="1"/>
    <col min="11019" max="11019" width="14" style="15" customWidth="1"/>
    <col min="11020" max="11020" width="25.25" style="15" customWidth="1"/>
    <col min="11021" max="11021" width="32.125" style="15" customWidth="1"/>
    <col min="11022" max="11266" width="9" style="15"/>
    <col min="11267" max="11267" width="2.875" style="15" customWidth="1"/>
    <col min="11268" max="11268" width="2.375" style="15" customWidth="1"/>
    <col min="11269" max="11269" width="9.5" style="15" customWidth="1"/>
    <col min="11270" max="11270" width="8.875" style="15" customWidth="1"/>
    <col min="11271" max="11271" width="17" style="15" customWidth="1"/>
    <col min="11272" max="11272" width="6.75" style="15" customWidth="1"/>
    <col min="11273" max="11273" width="28" style="15" customWidth="1"/>
    <col min="11274" max="11274" width="11.125" style="15" customWidth="1"/>
    <col min="11275" max="11275" width="14" style="15" customWidth="1"/>
    <col min="11276" max="11276" width="25.25" style="15" customWidth="1"/>
    <col min="11277" max="11277" width="32.125" style="15" customWidth="1"/>
    <col min="11278" max="11522" width="9" style="15"/>
    <col min="11523" max="11523" width="2.875" style="15" customWidth="1"/>
    <col min="11524" max="11524" width="2.375" style="15" customWidth="1"/>
    <col min="11525" max="11525" width="9.5" style="15" customWidth="1"/>
    <col min="11526" max="11526" width="8.875" style="15" customWidth="1"/>
    <col min="11527" max="11527" width="17" style="15" customWidth="1"/>
    <col min="11528" max="11528" width="6.75" style="15" customWidth="1"/>
    <col min="11529" max="11529" width="28" style="15" customWidth="1"/>
    <col min="11530" max="11530" width="11.125" style="15" customWidth="1"/>
    <col min="11531" max="11531" width="14" style="15" customWidth="1"/>
    <col min="11532" max="11532" width="25.25" style="15" customWidth="1"/>
    <col min="11533" max="11533" width="32.125" style="15" customWidth="1"/>
    <col min="11534" max="11778" width="9" style="15"/>
    <col min="11779" max="11779" width="2.875" style="15" customWidth="1"/>
    <col min="11780" max="11780" width="2.375" style="15" customWidth="1"/>
    <col min="11781" max="11781" width="9.5" style="15" customWidth="1"/>
    <col min="11782" max="11782" width="8.875" style="15" customWidth="1"/>
    <col min="11783" max="11783" width="17" style="15" customWidth="1"/>
    <col min="11784" max="11784" width="6.75" style="15" customWidth="1"/>
    <col min="11785" max="11785" width="28" style="15" customWidth="1"/>
    <col min="11786" max="11786" width="11.125" style="15" customWidth="1"/>
    <col min="11787" max="11787" width="14" style="15" customWidth="1"/>
    <col min="11788" max="11788" width="25.25" style="15" customWidth="1"/>
    <col min="11789" max="11789" width="32.125" style="15" customWidth="1"/>
    <col min="11790" max="12034" width="9" style="15"/>
    <col min="12035" max="12035" width="2.875" style="15" customWidth="1"/>
    <col min="12036" max="12036" width="2.375" style="15" customWidth="1"/>
    <col min="12037" max="12037" width="9.5" style="15" customWidth="1"/>
    <col min="12038" max="12038" width="8.875" style="15" customWidth="1"/>
    <col min="12039" max="12039" width="17" style="15" customWidth="1"/>
    <col min="12040" max="12040" width="6.75" style="15" customWidth="1"/>
    <col min="12041" max="12041" width="28" style="15" customWidth="1"/>
    <col min="12042" max="12042" width="11.125" style="15" customWidth="1"/>
    <col min="12043" max="12043" width="14" style="15" customWidth="1"/>
    <col min="12044" max="12044" width="25.25" style="15" customWidth="1"/>
    <col min="12045" max="12045" width="32.125" style="15" customWidth="1"/>
    <col min="12046" max="12290" width="9" style="15"/>
    <col min="12291" max="12291" width="2.875" style="15" customWidth="1"/>
    <col min="12292" max="12292" width="2.375" style="15" customWidth="1"/>
    <col min="12293" max="12293" width="9.5" style="15" customWidth="1"/>
    <col min="12294" max="12294" width="8.875" style="15" customWidth="1"/>
    <col min="12295" max="12295" width="17" style="15" customWidth="1"/>
    <col min="12296" max="12296" width="6.75" style="15" customWidth="1"/>
    <col min="12297" max="12297" width="28" style="15" customWidth="1"/>
    <col min="12298" max="12298" width="11.125" style="15" customWidth="1"/>
    <col min="12299" max="12299" width="14" style="15" customWidth="1"/>
    <col min="12300" max="12300" width="25.25" style="15" customWidth="1"/>
    <col min="12301" max="12301" width="32.125" style="15" customWidth="1"/>
    <col min="12302" max="12546" width="9" style="15"/>
    <col min="12547" max="12547" width="2.875" style="15" customWidth="1"/>
    <col min="12548" max="12548" width="2.375" style="15" customWidth="1"/>
    <col min="12549" max="12549" width="9.5" style="15" customWidth="1"/>
    <col min="12550" max="12550" width="8.875" style="15" customWidth="1"/>
    <col min="12551" max="12551" width="17" style="15" customWidth="1"/>
    <col min="12552" max="12552" width="6.75" style="15" customWidth="1"/>
    <col min="12553" max="12553" width="28" style="15" customWidth="1"/>
    <col min="12554" max="12554" width="11.125" style="15" customWidth="1"/>
    <col min="12555" max="12555" width="14" style="15" customWidth="1"/>
    <col min="12556" max="12556" width="25.25" style="15" customWidth="1"/>
    <col min="12557" max="12557" width="32.125" style="15" customWidth="1"/>
    <col min="12558" max="12802" width="9" style="15"/>
    <col min="12803" max="12803" width="2.875" style="15" customWidth="1"/>
    <col min="12804" max="12804" width="2.375" style="15" customWidth="1"/>
    <col min="12805" max="12805" width="9.5" style="15" customWidth="1"/>
    <col min="12806" max="12806" width="8.875" style="15" customWidth="1"/>
    <col min="12807" max="12807" width="17" style="15" customWidth="1"/>
    <col min="12808" max="12808" width="6.75" style="15" customWidth="1"/>
    <col min="12809" max="12809" width="28" style="15" customWidth="1"/>
    <col min="12810" max="12810" width="11.125" style="15" customWidth="1"/>
    <col min="12811" max="12811" width="14" style="15" customWidth="1"/>
    <col min="12812" max="12812" width="25.25" style="15" customWidth="1"/>
    <col min="12813" max="12813" width="32.125" style="15" customWidth="1"/>
    <col min="12814" max="13058" width="9" style="15"/>
    <col min="13059" max="13059" width="2.875" style="15" customWidth="1"/>
    <col min="13060" max="13060" width="2.375" style="15" customWidth="1"/>
    <col min="13061" max="13061" width="9.5" style="15" customWidth="1"/>
    <col min="13062" max="13062" width="8.875" style="15" customWidth="1"/>
    <col min="13063" max="13063" width="17" style="15" customWidth="1"/>
    <col min="13064" max="13064" width="6.75" style="15" customWidth="1"/>
    <col min="13065" max="13065" width="28" style="15" customWidth="1"/>
    <col min="13066" max="13066" width="11.125" style="15" customWidth="1"/>
    <col min="13067" max="13067" width="14" style="15" customWidth="1"/>
    <col min="13068" max="13068" width="25.25" style="15" customWidth="1"/>
    <col min="13069" max="13069" width="32.125" style="15" customWidth="1"/>
    <col min="13070" max="13314" width="9" style="15"/>
    <col min="13315" max="13315" width="2.875" style="15" customWidth="1"/>
    <col min="13316" max="13316" width="2.375" style="15" customWidth="1"/>
    <col min="13317" max="13317" width="9.5" style="15" customWidth="1"/>
    <col min="13318" max="13318" width="8.875" style="15" customWidth="1"/>
    <col min="13319" max="13319" width="17" style="15" customWidth="1"/>
    <col min="13320" max="13320" width="6.75" style="15" customWidth="1"/>
    <col min="13321" max="13321" width="28" style="15" customWidth="1"/>
    <col min="13322" max="13322" width="11.125" style="15" customWidth="1"/>
    <col min="13323" max="13323" width="14" style="15" customWidth="1"/>
    <col min="13324" max="13324" width="25.25" style="15" customWidth="1"/>
    <col min="13325" max="13325" width="32.125" style="15" customWidth="1"/>
    <col min="13326" max="13570" width="9" style="15"/>
    <col min="13571" max="13571" width="2.875" style="15" customWidth="1"/>
    <col min="13572" max="13572" width="2.375" style="15" customWidth="1"/>
    <col min="13573" max="13573" width="9.5" style="15" customWidth="1"/>
    <col min="13574" max="13574" width="8.875" style="15" customWidth="1"/>
    <col min="13575" max="13575" width="17" style="15" customWidth="1"/>
    <col min="13576" max="13576" width="6.75" style="15" customWidth="1"/>
    <col min="13577" max="13577" width="28" style="15" customWidth="1"/>
    <col min="13578" max="13578" width="11.125" style="15" customWidth="1"/>
    <col min="13579" max="13579" width="14" style="15" customWidth="1"/>
    <col min="13580" max="13580" width="25.25" style="15" customWidth="1"/>
    <col min="13581" max="13581" width="32.125" style="15" customWidth="1"/>
    <col min="13582" max="13826" width="9" style="15"/>
    <col min="13827" max="13827" width="2.875" style="15" customWidth="1"/>
    <col min="13828" max="13828" width="2.375" style="15" customWidth="1"/>
    <col min="13829" max="13829" width="9.5" style="15" customWidth="1"/>
    <col min="13830" max="13830" width="8.875" style="15" customWidth="1"/>
    <col min="13831" max="13831" width="17" style="15" customWidth="1"/>
    <col min="13832" max="13832" width="6.75" style="15" customWidth="1"/>
    <col min="13833" max="13833" width="28" style="15" customWidth="1"/>
    <col min="13834" max="13834" width="11.125" style="15" customWidth="1"/>
    <col min="13835" max="13835" width="14" style="15" customWidth="1"/>
    <col min="13836" max="13836" width="25.25" style="15" customWidth="1"/>
    <col min="13837" max="13837" width="32.125" style="15" customWidth="1"/>
    <col min="13838" max="14082" width="9" style="15"/>
    <col min="14083" max="14083" width="2.875" style="15" customWidth="1"/>
    <col min="14084" max="14084" width="2.375" style="15" customWidth="1"/>
    <col min="14085" max="14085" width="9.5" style="15" customWidth="1"/>
    <col min="14086" max="14086" width="8.875" style="15" customWidth="1"/>
    <col min="14087" max="14087" width="17" style="15" customWidth="1"/>
    <col min="14088" max="14088" width="6.75" style="15" customWidth="1"/>
    <col min="14089" max="14089" width="28" style="15" customWidth="1"/>
    <col min="14090" max="14090" width="11.125" style="15" customWidth="1"/>
    <col min="14091" max="14091" width="14" style="15" customWidth="1"/>
    <col min="14092" max="14092" width="25.25" style="15" customWidth="1"/>
    <col min="14093" max="14093" width="32.125" style="15" customWidth="1"/>
    <col min="14094" max="14338" width="9" style="15"/>
    <col min="14339" max="14339" width="2.875" style="15" customWidth="1"/>
    <col min="14340" max="14340" width="2.375" style="15" customWidth="1"/>
    <col min="14341" max="14341" width="9.5" style="15" customWidth="1"/>
    <col min="14342" max="14342" width="8.875" style="15" customWidth="1"/>
    <col min="14343" max="14343" width="17" style="15" customWidth="1"/>
    <col min="14344" max="14344" width="6.75" style="15" customWidth="1"/>
    <col min="14345" max="14345" width="28" style="15" customWidth="1"/>
    <col min="14346" max="14346" width="11.125" style="15" customWidth="1"/>
    <col min="14347" max="14347" width="14" style="15" customWidth="1"/>
    <col min="14348" max="14348" width="25.25" style="15" customWidth="1"/>
    <col min="14349" max="14349" width="32.125" style="15" customWidth="1"/>
    <col min="14350" max="14594" width="9" style="15"/>
    <col min="14595" max="14595" width="2.875" style="15" customWidth="1"/>
    <col min="14596" max="14596" width="2.375" style="15" customWidth="1"/>
    <col min="14597" max="14597" width="9.5" style="15" customWidth="1"/>
    <col min="14598" max="14598" width="8.875" style="15" customWidth="1"/>
    <col min="14599" max="14599" width="17" style="15" customWidth="1"/>
    <col min="14600" max="14600" width="6.75" style="15" customWidth="1"/>
    <col min="14601" max="14601" width="28" style="15" customWidth="1"/>
    <col min="14602" max="14602" width="11.125" style="15" customWidth="1"/>
    <col min="14603" max="14603" width="14" style="15" customWidth="1"/>
    <col min="14604" max="14604" width="25.25" style="15" customWidth="1"/>
    <col min="14605" max="14605" width="32.125" style="15" customWidth="1"/>
    <col min="14606" max="14850" width="9" style="15"/>
    <col min="14851" max="14851" width="2.875" style="15" customWidth="1"/>
    <col min="14852" max="14852" width="2.375" style="15" customWidth="1"/>
    <col min="14853" max="14853" width="9.5" style="15" customWidth="1"/>
    <col min="14854" max="14854" width="8.875" style="15" customWidth="1"/>
    <col min="14855" max="14855" width="17" style="15" customWidth="1"/>
    <col min="14856" max="14856" width="6.75" style="15" customWidth="1"/>
    <col min="14857" max="14857" width="28" style="15" customWidth="1"/>
    <col min="14858" max="14858" width="11.125" style="15" customWidth="1"/>
    <col min="14859" max="14859" width="14" style="15" customWidth="1"/>
    <col min="14860" max="14860" width="25.25" style="15" customWidth="1"/>
    <col min="14861" max="14861" width="32.125" style="15" customWidth="1"/>
    <col min="14862" max="15106" width="9" style="15"/>
    <col min="15107" max="15107" width="2.875" style="15" customWidth="1"/>
    <col min="15108" max="15108" width="2.375" style="15" customWidth="1"/>
    <col min="15109" max="15109" width="9.5" style="15" customWidth="1"/>
    <col min="15110" max="15110" width="8.875" style="15" customWidth="1"/>
    <col min="15111" max="15111" width="17" style="15" customWidth="1"/>
    <col min="15112" max="15112" width="6.75" style="15" customWidth="1"/>
    <col min="15113" max="15113" width="28" style="15" customWidth="1"/>
    <col min="15114" max="15114" width="11.125" style="15" customWidth="1"/>
    <col min="15115" max="15115" width="14" style="15" customWidth="1"/>
    <col min="15116" max="15116" width="25.25" style="15" customWidth="1"/>
    <col min="15117" max="15117" width="32.125" style="15" customWidth="1"/>
    <col min="15118" max="15362" width="9" style="15"/>
    <col min="15363" max="15363" width="2.875" style="15" customWidth="1"/>
    <col min="15364" max="15364" width="2.375" style="15" customWidth="1"/>
    <col min="15365" max="15365" width="9.5" style="15" customWidth="1"/>
    <col min="15366" max="15366" width="8.875" style="15" customWidth="1"/>
    <col min="15367" max="15367" width="17" style="15" customWidth="1"/>
    <col min="15368" max="15368" width="6.75" style="15" customWidth="1"/>
    <col min="15369" max="15369" width="28" style="15" customWidth="1"/>
    <col min="15370" max="15370" width="11.125" style="15" customWidth="1"/>
    <col min="15371" max="15371" width="14" style="15" customWidth="1"/>
    <col min="15372" max="15372" width="25.25" style="15" customWidth="1"/>
    <col min="15373" max="15373" width="32.125" style="15" customWidth="1"/>
    <col min="15374" max="15618" width="9" style="15"/>
    <col min="15619" max="15619" width="2.875" style="15" customWidth="1"/>
    <col min="15620" max="15620" width="2.375" style="15" customWidth="1"/>
    <col min="15621" max="15621" width="9.5" style="15" customWidth="1"/>
    <col min="15622" max="15622" width="8.875" style="15" customWidth="1"/>
    <col min="15623" max="15623" width="17" style="15" customWidth="1"/>
    <col min="15624" max="15624" width="6.75" style="15" customWidth="1"/>
    <col min="15625" max="15625" width="28" style="15" customWidth="1"/>
    <col min="15626" max="15626" width="11.125" style="15" customWidth="1"/>
    <col min="15627" max="15627" width="14" style="15" customWidth="1"/>
    <col min="15628" max="15628" width="25.25" style="15" customWidth="1"/>
    <col min="15629" max="15629" width="32.125" style="15" customWidth="1"/>
    <col min="15630" max="15874" width="9" style="15"/>
    <col min="15875" max="15875" width="2.875" style="15" customWidth="1"/>
    <col min="15876" max="15876" width="2.375" style="15" customWidth="1"/>
    <col min="15877" max="15877" width="9.5" style="15" customWidth="1"/>
    <col min="15878" max="15878" width="8.875" style="15" customWidth="1"/>
    <col min="15879" max="15879" width="17" style="15" customWidth="1"/>
    <col min="15880" max="15880" width="6.75" style="15" customWidth="1"/>
    <col min="15881" max="15881" width="28" style="15" customWidth="1"/>
    <col min="15882" max="15882" width="11.125" style="15" customWidth="1"/>
    <col min="15883" max="15883" width="14" style="15" customWidth="1"/>
    <col min="15884" max="15884" width="25.25" style="15" customWidth="1"/>
    <col min="15885" max="15885" width="32.125" style="15" customWidth="1"/>
    <col min="15886" max="16130" width="9" style="15"/>
    <col min="16131" max="16131" width="2.875" style="15" customWidth="1"/>
    <col min="16132" max="16132" width="2.375" style="15" customWidth="1"/>
    <col min="16133" max="16133" width="9.5" style="15" customWidth="1"/>
    <col min="16134" max="16134" width="8.875" style="15" customWidth="1"/>
    <col min="16135" max="16135" width="17" style="15" customWidth="1"/>
    <col min="16136" max="16136" width="6.75" style="15" customWidth="1"/>
    <col min="16137" max="16137" width="28" style="15" customWidth="1"/>
    <col min="16138" max="16138" width="11.125" style="15" customWidth="1"/>
    <col min="16139" max="16139" width="14" style="15" customWidth="1"/>
    <col min="16140" max="16140" width="25.25" style="15" customWidth="1"/>
    <col min="16141" max="16141" width="32.125" style="15" customWidth="1"/>
    <col min="16142" max="16384" width="9" style="15"/>
  </cols>
  <sheetData>
    <row r="1" spans="2:13" ht="21" customHeight="1" thickBot="1">
      <c r="D1" s="2" t="s">
        <v>0</v>
      </c>
      <c r="E1" s="40">
        <v>131</v>
      </c>
      <c r="F1" s="32" t="s">
        <v>16</v>
      </c>
      <c r="J1" s="14"/>
      <c r="K1" s="14"/>
      <c r="L1" s="93" t="s">
        <v>60</v>
      </c>
      <c r="M1" s="94"/>
    </row>
    <row r="2" spans="2:13" ht="9" customHeight="1">
      <c r="D2" s="2"/>
      <c r="E2" s="16"/>
      <c r="F2" s="15"/>
    </row>
    <row r="3" spans="2:13" ht="29.25" customHeight="1" thickBot="1">
      <c r="B3" s="74" t="s">
        <v>59</v>
      </c>
      <c r="C3" s="74"/>
      <c r="D3" s="74"/>
      <c r="E3" s="74"/>
      <c r="F3" s="74"/>
      <c r="G3" s="74"/>
      <c r="H3" s="74"/>
      <c r="I3" s="74"/>
      <c r="J3" s="74"/>
      <c r="K3" s="74"/>
      <c r="L3" s="74"/>
      <c r="M3" s="74"/>
    </row>
    <row r="4" spans="2:13" ht="21" customHeight="1" thickBot="1">
      <c r="B4" s="10"/>
      <c r="C4" s="83" t="s">
        <v>18</v>
      </c>
      <c r="D4" s="84"/>
      <c r="E4" s="84"/>
      <c r="F4" s="85"/>
      <c r="J4" s="26"/>
      <c r="K4" s="28"/>
      <c r="L4" s="27"/>
      <c r="M4" s="26"/>
    </row>
    <row r="5" spans="2:13" ht="21" customHeight="1">
      <c r="B5" s="10"/>
      <c r="C5" s="12"/>
      <c r="D5" s="12"/>
      <c r="E5" s="12"/>
      <c r="F5" s="12"/>
      <c r="J5" s="7"/>
      <c r="K5" s="87" t="s">
        <v>61</v>
      </c>
      <c r="L5" s="87"/>
      <c r="M5" s="7"/>
    </row>
    <row r="6" spans="2:13" ht="21" customHeight="1">
      <c r="B6" s="10"/>
      <c r="C6" s="12"/>
      <c r="D6" s="12"/>
      <c r="E6" s="12"/>
      <c r="F6" s="12"/>
      <c r="J6" s="7"/>
      <c r="K6" s="88" t="s">
        <v>62</v>
      </c>
      <c r="L6" s="88"/>
      <c r="M6" s="7"/>
    </row>
    <row r="7" spans="2:13" ht="18" customHeight="1" thickBot="1">
      <c r="B7" s="10"/>
      <c r="D7" s="17"/>
      <c r="E7" s="18"/>
      <c r="F7" s="15"/>
      <c r="J7" s="96"/>
      <c r="K7" s="96"/>
      <c r="L7" s="96"/>
      <c r="M7" s="96"/>
    </row>
    <row r="8" spans="2:13" ht="26.25" customHeight="1" thickBot="1">
      <c r="C8" s="75" t="s">
        <v>1</v>
      </c>
      <c r="D8" s="73"/>
      <c r="E8" s="86" t="s">
        <v>47</v>
      </c>
      <c r="F8" s="77"/>
      <c r="G8" s="78"/>
      <c r="H8" s="97" t="s">
        <v>48</v>
      </c>
      <c r="I8" s="80"/>
      <c r="J8" s="80"/>
      <c r="K8" s="75" t="s">
        <v>25</v>
      </c>
      <c r="L8" s="86"/>
      <c r="M8" s="98" t="s">
        <v>65</v>
      </c>
    </row>
    <row r="9" spans="2:13" ht="26.25" customHeight="1">
      <c r="C9" s="75"/>
      <c r="D9" s="73"/>
      <c r="E9" s="4" t="s">
        <v>31</v>
      </c>
      <c r="F9" s="6" t="s">
        <v>2</v>
      </c>
      <c r="G9" s="5" t="s">
        <v>43</v>
      </c>
      <c r="H9" s="46" t="s">
        <v>32</v>
      </c>
      <c r="I9" s="42" t="s">
        <v>34</v>
      </c>
      <c r="J9" s="5" t="s">
        <v>44</v>
      </c>
      <c r="K9" s="3" t="s">
        <v>78</v>
      </c>
      <c r="L9" s="5" t="s">
        <v>70</v>
      </c>
      <c r="M9" s="82"/>
    </row>
    <row r="10" spans="2:13" s="16" customFormat="1" ht="27" customHeight="1">
      <c r="C10" s="51" t="s">
        <v>63</v>
      </c>
      <c r="D10" s="52" t="s">
        <v>64</v>
      </c>
      <c r="E10" s="35"/>
      <c r="F10" s="36">
        <v>100</v>
      </c>
      <c r="G10" s="37">
        <f>E10*$E$1*0.85</f>
        <v>0</v>
      </c>
      <c r="H10" s="47">
        <v>14077</v>
      </c>
      <c r="I10" s="43"/>
      <c r="J10" s="37">
        <f>H10*I10</f>
        <v>0</v>
      </c>
      <c r="K10" s="38"/>
      <c r="L10" s="37">
        <f>K10*1.65</f>
        <v>0</v>
      </c>
      <c r="M10" s="39">
        <f>ROUNDDOWN(G10+J10+L10,0)</f>
        <v>0</v>
      </c>
    </row>
    <row r="11" spans="2:13" s="16" customFormat="1" ht="27" customHeight="1">
      <c r="C11" s="51"/>
      <c r="D11" s="52" t="s">
        <v>5</v>
      </c>
      <c r="E11" s="35"/>
      <c r="F11" s="36">
        <v>100</v>
      </c>
      <c r="G11" s="37">
        <f t="shared" ref="G11:G21" si="0">E11*$E$1*0.85</f>
        <v>0</v>
      </c>
      <c r="H11" s="47">
        <v>11280</v>
      </c>
      <c r="I11" s="43"/>
      <c r="J11" s="37">
        <f t="shared" ref="J11:J21" si="1">H11*I11</f>
        <v>0</v>
      </c>
      <c r="K11" s="38"/>
      <c r="L11" s="37">
        <f t="shared" ref="L11:L21" si="2">K11*1.65</f>
        <v>0</v>
      </c>
      <c r="M11" s="39">
        <f t="shared" ref="M11:M21" si="3">ROUNDDOWN(G11+J11+L11,0)</f>
        <v>0</v>
      </c>
    </row>
    <row r="12" spans="2:13" s="16" customFormat="1" ht="27" customHeight="1">
      <c r="C12" s="51"/>
      <c r="D12" s="52" t="s">
        <v>6</v>
      </c>
      <c r="E12" s="35"/>
      <c r="F12" s="36">
        <v>100</v>
      </c>
      <c r="G12" s="37">
        <f t="shared" si="0"/>
        <v>0</v>
      </c>
      <c r="H12" s="47">
        <v>13227</v>
      </c>
      <c r="I12" s="43"/>
      <c r="J12" s="37">
        <f t="shared" si="1"/>
        <v>0</v>
      </c>
      <c r="K12" s="38"/>
      <c r="L12" s="37">
        <f t="shared" si="2"/>
        <v>0</v>
      </c>
      <c r="M12" s="39">
        <f t="shared" si="3"/>
        <v>0</v>
      </c>
    </row>
    <row r="13" spans="2:13" s="16" customFormat="1" ht="27" customHeight="1">
      <c r="C13" s="51"/>
      <c r="D13" s="52" t="s">
        <v>7</v>
      </c>
      <c r="E13" s="35"/>
      <c r="F13" s="36">
        <v>100</v>
      </c>
      <c r="G13" s="37">
        <f t="shared" si="0"/>
        <v>0</v>
      </c>
      <c r="H13" s="47">
        <v>18173</v>
      </c>
      <c r="I13" s="43"/>
      <c r="J13" s="37">
        <f t="shared" si="1"/>
        <v>0</v>
      </c>
      <c r="K13" s="38"/>
      <c r="L13" s="37">
        <f t="shared" si="2"/>
        <v>0</v>
      </c>
      <c r="M13" s="39">
        <f t="shared" si="3"/>
        <v>0</v>
      </c>
    </row>
    <row r="14" spans="2:13" s="16" customFormat="1" ht="27" customHeight="1">
      <c r="C14" s="51"/>
      <c r="D14" s="52" t="s">
        <v>8</v>
      </c>
      <c r="E14" s="35"/>
      <c r="F14" s="36">
        <v>100</v>
      </c>
      <c r="G14" s="37">
        <f t="shared" si="0"/>
        <v>0</v>
      </c>
      <c r="H14" s="47">
        <v>20742</v>
      </c>
      <c r="I14" s="43"/>
      <c r="J14" s="37">
        <f t="shared" si="1"/>
        <v>0</v>
      </c>
      <c r="K14" s="38"/>
      <c r="L14" s="37">
        <f t="shared" si="2"/>
        <v>0</v>
      </c>
      <c r="M14" s="39">
        <f t="shared" si="3"/>
        <v>0</v>
      </c>
    </row>
    <row r="15" spans="2:13" s="16" customFormat="1" ht="27" customHeight="1">
      <c r="C15" s="51"/>
      <c r="D15" s="52" t="s">
        <v>9</v>
      </c>
      <c r="E15" s="35"/>
      <c r="F15" s="36">
        <v>100</v>
      </c>
      <c r="G15" s="37">
        <f t="shared" si="0"/>
        <v>0</v>
      </c>
      <c r="H15" s="47">
        <v>15986</v>
      </c>
      <c r="I15" s="43"/>
      <c r="J15" s="37">
        <f t="shared" si="1"/>
        <v>0</v>
      </c>
      <c r="K15" s="38"/>
      <c r="L15" s="37">
        <f t="shared" si="2"/>
        <v>0</v>
      </c>
      <c r="M15" s="39">
        <f t="shared" si="3"/>
        <v>0</v>
      </c>
    </row>
    <row r="16" spans="2:13" s="16" customFormat="1" ht="27" customHeight="1">
      <c r="C16" s="51"/>
      <c r="D16" s="52" t="s">
        <v>10</v>
      </c>
      <c r="E16" s="35"/>
      <c r="F16" s="36">
        <v>100</v>
      </c>
      <c r="G16" s="37">
        <f t="shared" si="0"/>
        <v>0</v>
      </c>
      <c r="H16" s="47">
        <v>11510</v>
      </c>
      <c r="I16" s="43"/>
      <c r="J16" s="37">
        <f t="shared" si="1"/>
        <v>0</v>
      </c>
      <c r="K16" s="38"/>
      <c r="L16" s="37">
        <f t="shared" si="2"/>
        <v>0</v>
      </c>
      <c r="M16" s="39">
        <f t="shared" si="3"/>
        <v>0</v>
      </c>
    </row>
    <row r="17" spans="2:15" s="16" customFormat="1" ht="27" customHeight="1">
      <c r="C17" s="51"/>
      <c r="D17" s="52" t="s">
        <v>11</v>
      </c>
      <c r="E17" s="35"/>
      <c r="F17" s="36">
        <v>100</v>
      </c>
      <c r="G17" s="37">
        <f t="shared" si="0"/>
        <v>0</v>
      </c>
      <c r="H17" s="47">
        <v>16070</v>
      </c>
      <c r="I17" s="43"/>
      <c r="J17" s="37">
        <f t="shared" si="1"/>
        <v>0</v>
      </c>
      <c r="K17" s="38"/>
      <c r="L17" s="37">
        <f t="shared" si="2"/>
        <v>0</v>
      </c>
      <c r="M17" s="39">
        <f t="shared" si="3"/>
        <v>0</v>
      </c>
    </row>
    <row r="18" spans="2:15" s="16" customFormat="1" ht="27" customHeight="1">
      <c r="C18" s="51"/>
      <c r="D18" s="52" t="s">
        <v>12</v>
      </c>
      <c r="E18" s="35"/>
      <c r="F18" s="36">
        <v>100</v>
      </c>
      <c r="G18" s="37">
        <f t="shared" si="0"/>
        <v>0</v>
      </c>
      <c r="H18" s="47">
        <v>29741</v>
      </c>
      <c r="I18" s="43"/>
      <c r="J18" s="37">
        <f t="shared" si="1"/>
        <v>0</v>
      </c>
      <c r="K18" s="38"/>
      <c r="L18" s="37">
        <f t="shared" si="2"/>
        <v>0</v>
      </c>
      <c r="M18" s="39">
        <f t="shared" si="3"/>
        <v>0</v>
      </c>
    </row>
    <row r="19" spans="2:15" s="16" customFormat="1" ht="27" customHeight="1">
      <c r="C19" s="51" t="s">
        <v>80</v>
      </c>
      <c r="D19" s="52" t="s">
        <v>13</v>
      </c>
      <c r="E19" s="35"/>
      <c r="F19" s="36">
        <v>100</v>
      </c>
      <c r="G19" s="37">
        <f t="shared" si="0"/>
        <v>0</v>
      </c>
      <c r="H19" s="47">
        <v>32419</v>
      </c>
      <c r="I19" s="43"/>
      <c r="J19" s="37">
        <f t="shared" si="1"/>
        <v>0</v>
      </c>
      <c r="K19" s="38"/>
      <c r="L19" s="37">
        <f t="shared" si="2"/>
        <v>0</v>
      </c>
      <c r="M19" s="39">
        <f t="shared" si="3"/>
        <v>0</v>
      </c>
    </row>
    <row r="20" spans="2:15" s="16" customFormat="1" ht="27" customHeight="1">
      <c r="C20" s="51"/>
      <c r="D20" s="52" t="s">
        <v>14</v>
      </c>
      <c r="E20" s="35"/>
      <c r="F20" s="36">
        <v>100</v>
      </c>
      <c r="G20" s="37">
        <f t="shared" si="0"/>
        <v>0</v>
      </c>
      <c r="H20" s="47">
        <v>28793</v>
      </c>
      <c r="I20" s="43"/>
      <c r="J20" s="37">
        <f t="shared" si="1"/>
        <v>0</v>
      </c>
      <c r="K20" s="38"/>
      <c r="L20" s="37">
        <f t="shared" si="2"/>
        <v>0</v>
      </c>
      <c r="M20" s="39">
        <f t="shared" si="3"/>
        <v>0</v>
      </c>
    </row>
    <row r="21" spans="2:15" s="16" customFormat="1" ht="27" customHeight="1">
      <c r="C21" s="51"/>
      <c r="D21" s="52" t="s">
        <v>15</v>
      </c>
      <c r="E21" s="35"/>
      <c r="F21" s="36">
        <v>100</v>
      </c>
      <c r="G21" s="37">
        <f t="shared" si="0"/>
        <v>0</v>
      </c>
      <c r="H21" s="47">
        <v>22480</v>
      </c>
      <c r="I21" s="43"/>
      <c r="J21" s="37">
        <f t="shared" si="1"/>
        <v>0</v>
      </c>
      <c r="K21" s="38"/>
      <c r="L21" s="37">
        <f t="shared" si="2"/>
        <v>0</v>
      </c>
      <c r="M21" s="39">
        <f t="shared" si="3"/>
        <v>0</v>
      </c>
    </row>
    <row r="22" spans="2:15" ht="27" customHeight="1" thickBot="1">
      <c r="C22" s="73" t="s">
        <v>3</v>
      </c>
      <c r="D22" s="73"/>
      <c r="E22" s="21" t="s">
        <v>4</v>
      </c>
      <c r="F22" s="21" t="s">
        <v>4</v>
      </c>
      <c r="G22" s="22" t="s">
        <v>4</v>
      </c>
      <c r="H22" s="48">
        <f>SUM(H10:H21)</f>
        <v>234498</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42</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68</v>
      </c>
      <c r="F28" s="1"/>
    </row>
    <row r="29" spans="2:15" s="10" customFormat="1" ht="14.25" thickBot="1">
      <c r="F29" s="1"/>
    </row>
    <row r="30" spans="2:15" s="10" customFormat="1" ht="17.25" customHeight="1">
      <c r="F30" s="1"/>
      <c r="L30" s="89" t="s">
        <v>71</v>
      </c>
      <c r="M30" s="91"/>
    </row>
    <row r="31" spans="2:15" ht="17.25" customHeight="1" thickBot="1">
      <c r="L31" s="90"/>
      <c r="M31" s="92"/>
    </row>
  </sheetData>
  <mergeCells count="15">
    <mergeCell ref="L30:L31"/>
    <mergeCell ref="M30:M31"/>
    <mergeCell ref="L1:M1"/>
    <mergeCell ref="J7:M7"/>
    <mergeCell ref="O24:O25"/>
    <mergeCell ref="B3:M3"/>
    <mergeCell ref="C4:F4"/>
    <mergeCell ref="C8:D9"/>
    <mergeCell ref="E8:G8"/>
    <mergeCell ref="H8:J8"/>
    <mergeCell ref="M8:M9"/>
    <mergeCell ref="C22:D22"/>
    <mergeCell ref="K8:L8"/>
    <mergeCell ref="K5:L5"/>
    <mergeCell ref="K6:L6"/>
  </mergeCells>
  <phoneticPr fontId="21"/>
  <pageMargins left="0.7" right="0.7" top="0.75" bottom="0.75" header="0.3" footer="0.3"/>
  <pageSetup paperSize="9" scale="71" fitToHeight="0" orientation="landscape" r:id="rId1"/>
  <headerFooter differentFirst="1">
    <firstFooter>&amp;C2</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autoPageBreaks="0"/>
  </sheetPr>
  <dimension ref="B1:O31"/>
  <sheetViews>
    <sheetView showGridLines="0" view="pageBreakPreview" topLeftCell="A4" zoomScaleNormal="100" zoomScaleSheetLayoutView="100" workbookViewId="0">
      <selection activeCell="C10" sqref="C10:C19"/>
    </sheetView>
  </sheetViews>
  <sheetFormatPr defaultRowHeight="13.5"/>
  <cols>
    <col min="1" max="1" width="2.875" style="15" customWidth="1"/>
    <col min="2" max="2" width="2.375" style="15" customWidth="1"/>
    <col min="3" max="3" width="9.5" style="15" customWidth="1"/>
    <col min="4" max="4" width="8.875" style="15" customWidth="1"/>
    <col min="5" max="5" width="17" style="15" customWidth="1"/>
    <col min="6" max="6" width="6.75" style="1" customWidth="1"/>
    <col min="7" max="7" width="28" style="15" customWidth="1"/>
    <col min="8" max="8" width="13.125" style="15" customWidth="1"/>
    <col min="9" max="9" width="14" style="15" customWidth="1"/>
    <col min="10" max="10" width="25.25" style="15" customWidth="1"/>
    <col min="11" max="11" width="20.625" style="15" customWidth="1"/>
    <col min="12" max="12" width="22.5" style="15" customWidth="1"/>
    <col min="13" max="13" width="17.75" style="15" customWidth="1"/>
    <col min="14" max="258" width="9" style="15"/>
    <col min="259" max="259" width="2.875" style="15" customWidth="1"/>
    <col min="260" max="260" width="2.375" style="15" customWidth="1"/>
    <col min="261" max="261" width="9.5" style="15" customWidth="1"/>
    <col min="262" max="262" width="8.875" style="15" customWidth="1"/>
    <col min="263" max="263" width="17" style="15" customWidth="1"/>
    <col min="264" max="264" width="6.75" style="15" customWidth="1"/>
    <col min="265" max="265" width="28" style="15" customWidth="1"/>
    <col min="266" max="266" width="11.125" style="15" customWidth="1"/>
    <col min="267" max="267" width="14" style="15" customWidth="1"/>
    <col min="268" max="268" width="25.25" style="15" customWidth="1"/>
    <col min="269" max="269" width="32.125" style="15" customWidth="1"/>
    <col min="270" max="514" width="9" style="15"/>
    <col min="515" max="515" width="2.875" style="15" customWidth="1"/>
    <col min="516" max="516" width="2.375" style="15" customWidth="1"/>
    <col min="517" max="517" width="9.5" style="15" customWidth="1"/>
    <col min="518" max="518" width="8.875" style="15" customWidth="1"/>
    <col min="519" max="519" width="17" style="15" customWidth="1"/>
    <col min="520" max="520" width="6.75" style="15" customWidth="1"/>
    <col min="521" max="521" width="28" style="15" customWidth="1"/>
    <col min="522" max="522" width="11.125" style="15" customWidth="1"/>
    <col min="523" max="523" width="14" style="15" customWidth="1"/>
    <col min="524" max="524" width="25.25" style="15" customWidth="1"/>
    <col min="525" max="525" width="32.125" style="15" customWidth="1"/>
    <col min="526" max="770" width="9" style="15"/>
    <col min="771" max="771" width="2.875" style="15" customWidth="1"/>
    <col min="772" max="772" width="2.375" style="15" customWidth="1"/>
    <col min="773" max="773" width="9.5" style="15" customWidth="1"/>
    <col min="774" max="774" width="8.875" style="15" customWidth="1"/>
    <col min="775" max="775" width="17" style="15" customWidth="1"/>
    <col min="776" max="776" width="6.75" style="15" customWidth="1"/>
    <col min="777" max="777" width="28" style="15" customWidth="1"/>
    <col min="778" max="778" width="11.125" style="15" customWidth="1"/>
    <col min="779" max="779" width="14" style="15" customWidth="1"/>
    <col min="780" max="780" width="25.25" style="15" customWidth="1"/>
    <col min="781" max="781" width="32.125" style="15" customWidth="1"/>
    <col min="782" max="1026" width="9" style="15"/>
    <col min="1027" max="1027" width="2.875" style="15" customWidth="1"/>
    <col min="1028" max="1028" width="2.375" style="15" customWidth="1"/>
    <col min="1029" max="1029" width="9.5" style="15" customWidth="1"/>
    <col min="1030" max="1030" width="8.875" style="15" customWidth="1"/>
    <col min="1031" max="1031" width="17" style="15" customWidth="1"/>
    <col min="1032" max="1032" width="6.75" style="15" customWidth="1"/>
    <col min="1033" max="1033" width="28" style="15" customWidth="1"/>
    <col min="1034" max="1034" width="11.125" style="15" customWidth="1"/>
    <col min="1035" max="1035" width="14" style="15" customWidth="1"/>
    <col min="1036" max="1036" width="25.25" style="15" customWidth="1"/>
    <col min="1037" max="1037" width="32.125" style="15" customWidth="1"/>
    <col min="1038" max="1282" width="9" style="15"/>
    <col min="1283" max="1283" width="2.875" style="15" customWidth="1"/>
    <col min="1284" max="1284" width="2.375" style="15" customWidth="1"/>
    <col min="1285" max="1285" width="9.5" style="15" customWidth="1"/>
    <col min="1286" max="1286" width="8.875" style="15" customWidth="1"/>
    <col min="1287" max="1287" width="17" style="15" customWidth="1"/>
    <col min="1288" max="1288" width="6.75" style="15" customWidth="1"/>
    <col min="1289" max="1289" width="28" style="15" customWidth="1"/>
    <col min="1290" max="1290" width="11.125" style="15" customWidth="1"/>
    <col min="1291" max="1291" width="14" style="15" customWidth="1"/>
    <col min="1292" max="1292" width="25.25" style="15" customWidth="1"/>
    <col min="1293" max="1293" width="32.125" style="15" customWidth="1"/>
    <col min="1294" max="1538" width="9" style="15"/>
    <col min="1539" max="1539" width="2.875" style="15" customWidth="1"/>
    <col min="1540" max="1540" width="2.375" style="15" customWidth="1"/>
    <col min="1541" max="1541" width="9.5" style="15" customWidth="1"/>
    <col min="1542" max="1542" width="8.875" style="15" customWidth="1"/>
    <col min="1543" max="1543" width="17" style="15" customWidth="1"/>
    <col min="1544" max="1544" width="6.75" style="15" customWidth="1"/>
    <col min="1545" max="1545" width="28" style="15" customWidth="1"/>
    <col min="1546" max="1546" width="11.125" style="15" customWidth="1"/>
    <col min="1547" max="1547" width="14" style="15" customWidth="1"/>
    <col min="1548" max="1548" width="25.25" style="15" customWidth="1"/>
    <col min="1549" max="1549" width="32.125" style="15" customWidth="1"/>
    <col min="1550" max="1794" width="9" style="15"/>
    <col min="1795" max="1795" width="2.875" style="15" customWidth="1"/>
    <col min="1796" max="1796" width="2.375" style="15" customWidth="1"/>
    <col min="1797" max="1797" width="9.5" style="15" customWidth="1"/>
    <col min="1798" max="1798" width="8.875" style="15" customWidth="1"/>
    <col min="1799" max="1799" width="17" style="15" customWidth="1"/>
    <col min="1800" max="1800" width="6.75" style="15" customWidth="1"/>
    <col min="1801" max="1801" width="28" style="15" customWidth="1"/>
    <col min="1802" max="1802" width="11.125" style="15" customWidth="1"/>
    <col min="1803" max="1803" width="14" style="15" customWidth="1"/>
    <col min="1804" max="1804" width="25.25" style="15" customWidth="1"/>
    <col min="1805" max="1805" width="32.125" style="15" customWidth="1"/>
    <col min="1806" max="2050" width="9" style="15"/>
    <col min="2051" max="2051" width="2.875" style="15" customWidth="1"/>
    <col min="2052" max="2052" width="2.375" style="15" customWidth="1"/>
    <col min="2053" max="2053" width="9.5" style="15" customWidth="1"/>
    <col min="2054" max="2054" width="8.875" style="15" customWidth="1"/>
    <col min="2055" max="2055" width="17" style="15" customWidth="1"/>
    <col min="2056" max="2056" width="6.75" style="15" customWidth="1"/>
    <col min="2057" max="2057" width="28" style="15" customWidth="1"/>
    <col min="2058" max="2058" width="11.125" style="15" customWidth="1"/>
    <col min="2059" max="2059" width="14" style="15" customWidth="1"/>
    <col min="2060" max="2060" width="25.25" style="15" customWidth="1"/>
    <col min="2061" max="2061" width="32.125" style="15" customWidth="1"/>
    <col min="2062" max="2306" width="9" style="15"/>
    <col min="2307" max="2307" width="2.875" style="15" customWidth="1"/>
    <col min="2308" max="2308" width="2.375" style="15" customWidth="1"/>
    <col min="2309" max="2309" width="9.5" style="15" customWidth="1"/>
    <col min="2310" max="2310" width="8.875" style="15" customWidth="1"/>
    <col min="2311" max="2311" width="17" style="15" customWidth="1"/>
    <col min="2312" max="2312" width="6.75" style="15" customWidth="1"/>
    <col min="2313" max="2313" width="28" style="15" customWidth="1"/>
    <col min="2314" max="2314" width="11.125" style="15" customWidth="1"/>
    <col min="2315" max="2315" width="14" style="15" customWidth="1"/>
    <col min="2316" max="2316" width="25.25" style="15" customWidth="1"/>
    <col min="2317" max="2317" width="32.125" style="15" customWidth="1"/>
    <col min="2318" max="2562" width="9" style="15"/>
    <col min="2563" max="2563" width="2.875" style="15" customWidth="1"/>
    <col min="2564" max="2564" width="2.375" style="15" customWidth="1"/>
    <col min="2565" max="2565" width="9.5" style="15" customWidth="1"/>
    <col min="2566" max="2566" width="8.875" style="15" customWidth="1"/>
    <col min="2567" max="2567" width="17" style="15" customWidth="1"/>
    <col min="2568" max="2568" width="6.75" style="15" customWidth="1"/>
    <col min="2569" max="2569" width="28" style="15" customWidth="1"/>
    <col min="2570" max="2570" width="11.125" style="15" customWidth="1"/>
    <col min="2571" max="2571" width="14" style="15" customWidth="1"/>
    <col min="2572" max="2572" width="25.25" style="15" customWidth="1"/>
    <col min="2573" max="2573" width="32.125" style="15" customWidth="1"/>
    <col min="2574" max="2818" width="9" style="15"/>
    <col min="2819" max="2819" width="2.875" style="15" customWidth="1"/>
    <col min="2820" max="2820" width="2.375" style="15" customWidth="1"/>
    <col min="2821" max="2821" width="9.5" style="15" customWidth="1"/>
    <col min="2822" max="2822" width="8.875" style="15" customWidth="1"/>
    <col min="2823" max="2823" width="17" style="15" customWidth="1"/>
    <col min="2824" max="2824" width="6.75" style="15" customWidth="1"/>
    <col min="2825" max="2825" width="28" style="15" customWidth="1"/>
    <col min="2826" max="2826" width="11.125" style="15" customWidth="1"/>
    <col min="2827" max="2827" width="14" style="15" customWidth="1"/>
    <col min="2828" max="2828" width="25.25" style="15" customWidth="1"/>
    <col min="2829" max="2829" width="32.125" style="15" customWidth="1"/>
    <col min="2830" max="3074" width="9" style="15"/>
    <col min="3075" max="3075" width="2.875" style="15" customWidth="1"/>
    <col min="3076" max="3076" width="2.375" style="15" customWidth="1"/>
    <col min="3077" max="3077" width="9.5" style="15" customWidth="1"/>
    <col min="3078" max="3078" width="8.875" style="15" customWidth="1"/>
    <col min="3079" max="3079" width="17" style="15" customWidth="1"/>
    <col min="3080" max="3080" width="6.75" style="15" customWidth="1"/>
    <col min="3081" max="3081" width="28" style="15" customWidth="1"/>
    <col min="3082" max="3082" width="11.125" style="15" customWidth="1"/>
    <col min="3083" max="3083" width="14" style="15" customWidth="1"/>
    <col min="3084" max="3084" width="25.25" style="15" customWidth="1"/>
    <col min="3085" max="3085" width="32.125" style="15" customWidth="1"/>
    <col min="3086" max="3330" width="9" style="15"/>
    <col min="3331" max="3331" width="2.875" style="15" customWidth="1"/>
    <col min="3332" max="3332" width="2.375" style="15" customWidth="1"/>
    <col min="3333" max="3333" width="9.5" style="15" customWidth="1"/>
    <col min="3334" max="3334" width="8.875" style="15" customWidth="1"/>
    <col min="3335" max="3335" width="17" style="15" customWidth="1"/>
    <col min="3336" max="3336" width="6.75" style="15" customWidth="1"/>
    <col min="3337" max="3337" width="28" style="15" customWidth="1"/>
    <col min="3338" max="3338" width="11.125" style="15" customWidth="1"/>
    <col min="3339" max="3339" width="14" style="15" customWidth="1"/>
    <col min="3340" max="3340" width="25.25" style="15" customWidth="1"/>
    <col min="3341" max="3341" width="32.125" style="15" customWidth="1"/>
    <col min="3342" max="3586" width="9" style="15"/>
    <col min="3587" max="3587" width="2.875" style="15" customWidth="1"/>
    <col min="3588" max="3588" width="2.375" style="15" customWidth="1"/>
    <col min="3589" max="3589" width="9.5" style="15" customWidth="1"/>
    <col min="3590" max="3590" width="8.875" style="15" customWidth="1"/>
    <col min="3591" max="3591" width="17" style="15" customWidth="1"/>
    <col min="3592" max="3592" width="6.75" style="15" customWidth="1"/>
    <col min="3593" max="3593" width="28" style="15" customWidth="1"/>
    <col min="3594" max="3594" width="11.125" style="15" customWidth="1"/>
    <col min="3595" max="3595" width="14" style="15" customWidth="1"/>
    <col min="3596" max="3596" width="25.25" style="15" customWidth="1"/>
    <col min="3597" max="3597" width="32.125" style="15" customWidth="1"/>
    <col min="3598" max="3842" width="9" style="15"/>
    <col min="3843" max="3843" width="2.875" style="15" customWidth="1"/>
    <col min="3844" max="3844" width="2.375" style="15" customWidth="1"/>
    <col min="3845" max="3845" width="9.5" style="15" customWidth="1"/>
    <col min="3846" max="3846" width="8.875" style="15" customWidth="1"/>
    <col min="3847" max="3847" width="17" style="15" customWidth="1"/>
    <col min="3848" max="3848" width="6.75" style="15" customWidth="1"/>
    <col min="3849" max="3849" width="28" style="15" customWidth="1"/>
    <col min="3850" max="3850" width="11.125" style="15" customWidth="1"/>
    <col min="3851" max="3851" width="14" style="15" customWidth="1"/>
    <col min="3852" max="3852" width="25.25" style="15" customWidth="1"/>
    <col min="3853" max="3853" width="32.125" style="15" customWidth="1"/>
    <col min="3854" max="4098" width="9" style="15"/>
    <col min="4099" max="4099" width="2.875" style="15" customWidth="1"/>
    <col min="4100" max="4100" width="2.375" style="15" customWidth="1"/>
    <col min="4101" max="4101" width="9.5" style="15" customWidth="1"/>
    <col min="4102" max="4102" width="8.875" style="15" customWidth="1"/>
    <col min="4103" max="4103" width="17" style="15" customWidth="1"/>
    <col min="4104" max="4104" width="6.75" style="15" customWidth="1"/>
    <col min="4105" max="4105" width="28" style="15" customWidth="1"/>
    <col min="4106" max="4106" width="11.125" style="15" customWidth="1"/>
    <col min="4107" max="4107" width="14" style="15" customWidth="1"/>
    <col min="4108" max="4108" width="25.25" style="15" customWidth="1"/>
    <col min="4109" max="4109" width="32.125" style="15" customWidth="1"/>
    <col min="4110" max="4354" width="9" style="15"/>
    <col min="4355" max="4355" width="2.875" style="15" customWidth="1"/>
    <col min="4356" max="4356" width="2.375" style="15" customWidth="1"/>
    <col min="4357" max="4357" width="9.5" style="15" customWidth="1"/>
    <col min="4358" max="4358" width="8.875" style="15" customWidth="1"/>
    <col min="4359" max="4359" width="17" style="15" customWidth="1"/>
    <col min="4360" max="4360" width="6.75" style="15" customWidth="1"/>
    <col min="4361" max="4361" width="28" style="15" customWidth="1"/>
    <col min="4362" max="4362" width="11.125" style="15" customWidth="1"/>
    <col min="4363" max="4363" width="14" style="15" customWidth="1"/>
    <col min="4364" max="4364" width="25.25" style="15" customWidth="1"/>
    <col min="4365" max="4365" width="32.125" style="15" customWidth="1"/>
    <col min="4366" max="4610" width="9" style="15"/>
    <col min="4611" max="4611" width="2.875" style="15" customWidth="1"/>
    <col min="4612" max="4612" width="2.375" style="15" customWidth="1"/>
    <col min="4613" max="4613" width="9.5" style="15" customWidth="1"/>
    <col min="4614" max="4614" width="8.875" style="15" customWidth="1"/>
    <col min="4615" max="4615" width="17" style="15" customWidth="1"/>
    <col min="4616" max="4616" width="6.75" style="15" customWidth="1"/>
    <col min="4617" max="4617" width="28" style="15" customWidth="1"/>
    <col min="4618" max="4618" width="11.125" style="15" customWidth="1"/>
    <col min="4619" max="4619" width="14" style="15" customWidth="1"/>
    <col min="4620" max="4620" width="25.25" style="15" customWidth="1"/>
    <col min="4621" max="4621" width="32.125" style="15" customWidth="1"/>
    <col min="4622" max="4866" width="9" style="15"/>
    <col min="4867" max="4867" width="2.875" style="15" customWidth="1"/>
    <col min="4868" max="4868" width="2.375" style="15" customWidth="1"/>
    <col min="4869" max="4869" width="9.5" style="15" customWidth="1"/>
    <col min="4870" max="4870" width="8.875" style="15" customWidth="1"/>
    <col min="4871" max="4871" width="17" style="15" customWidth="1"/>
    <col min="4872" max="4872" width="6.75" style="15" customWidth="1"/>
    <col min="4873" max="4873" width="28" style="15" customWidth="1"/>
    <col min="4874" max="4874" width="11.125" style="15" customWidth="1"/>
    <col min="4875" max="4875" width="14" style="15" customWidth="1"/>
    <col min="4876" max="4876" width="25.25" style="15" customWidth="1"/>
    <col min="4877" max="4877" width="32.125" style="15" customWidth="1"/>
    <col min="4878" max="5122" width="9" style="15"/>
    <col min="5123" max="5123" width="2.875" style="15" customWidth="1"/>
    <col min="5124" max="5124" width="2.375" style="15" customWidth="1"/>
    <col min="5125" max="5125" width="9.5" style="15" customWidth="1"/>
    <col min="5126" max="5126" width="8.875" style="15" customWidth="1"/>
    <col min="5127" max="5127" width="17" style="15" customWidth="1"/>
    <col min="5128" max="5128" width="6.75" style="15" customWidth="1"/>
    <col min="5129" max="5129" width="28" style="15" customWidth="1"/>
    <col min="5130" max="5130" width="11.125" style="15" customWidth="1"/>
    <col min="5131" max="5131" width="14" style="15" customWidth="1"/>
    <col min="5132" max="5132" width="25.25" style="15" customWidth="1"/>
    <col min="5133" max="5133" width="32.125" style="15" customWidth="1"/>
    <col min="5134" max="5378" width="9" style="15"/>
    <col min="5379" max="5379" width="2.875" style="15" customWidth="1"/>
    <col min="5380" max="5380" width="2.375" style="15" customWidth="1"/>
    <col min="5381" max="5381" width="9.5" style="15" customWidth="1"/>
    <col min="5382" max="5382" width="8.875" style="15" customWidth="1"/>
    <col min="5383" max="5383" width="17" style="15" customWidth="1"/>
    <col min="5384" max="5384" width="6.75" style="15" customWidth="1"/>
    <col min="5385" max="5385" width="28" style="15" customWidth="1"/>
    <col min="5386" max="5386" width="11.125" style="15" customWidth="1"/>
    <col min="5387" max="5387" width="14" style="15" customWidth="1"/>
    <col min="5388" max="5388" width="25.25" style="15" customWidth="1"/>
    <col min="5389" max="5389" width="32.125" style="15" customWidth="1"/>
    <col min="5390" max="5634" width="9" style="15"/>
    <col min="5635" max="5635" width="2.875" style="15" customWidth="1"/>
    <col min="5636" max="5636" width="2.375" style="15" customWidth="1"/>
    <col min="5637" max="5637" width="9.5" style="15" customWidth="1"/>
    <col min="5638" max="5638" width="8.875" style="15" customWidth="1"/>
    <col min="5639" max="5639" width="17" style="15" customWidth="1"/>
    <col min="5640" max="5640" width="6.75" style="15" customWidth="1"/>
    <col min="5641" max="5641" width="28" style="15" customWidth="1"/>
    <col min="5642" max="5642" width="11.125" style="15" customWidth="1"/>
    <col min="5643" max="5643" width="14" style="15" customWidth="1"/>
    <col min="5644" max="5644" width="25.25" style="15" customWidth="1"/>
    <col min="5645" max="5645" width="32.125" style="15" customWidth="1"/>
    <col min="5646" max="5890" width="9" style="15"/>
    <col min="5891" max="5891" width="2.875" style="15" customWidth="1"/>
    <col min="5892" max="5892" width="2.375" style="15" customWidth="1"/>
    <col min="5893" max="5893" width="9.5" style="15" customWidth="1"/>
    <col min="5894" max="5894" width="8.875" style="15" customWidth="1"/>
    <col min="5895" max="5895" width="17" style="15" customWidth="1"/>
    <col min="5896" max="5896" width="6.75" style="15" customWidth="1"/>
    <col min="5897" max="5897" width="28" style="15" customWidth="1"/>
    <col min="5898" max="5898" width="11.125" style="15" customWidth="1"/>
    <col min="5899" max="5899" width="14" style="15" customWidth="1"/>
    <col min="5900" max="5900" width="25.25" style="15" customWidth="1"/>
    <col min="5901" max="5901" width="32.125" style="15" customWidth="1"/>
    <col min="5902" max="6146" width="9" style="15"/>
    <col min="6147" max="6147" width="2.875" style="15" customWidth="1"/>
    <col min="6148" max="6148" width="2.375" style="15" customWidth="1"/>
    <col min="6149" max="6149" width="9.5" style="15" customWidth="1"/>
    <col min="6150" max="6150" width="8.875" style="15" customWidth="1"/>
    <col min="6151" max="6151" width="17" style="15" customWidth="1"/>
    <col min="6152" max="6152" width="6.75" style="15" customWidth="1"/>
    <col min="6153" max="6153" width="28" style="15" customWidth="1"/>
    <col min="6154" max="6154" width="11.125" style="15" customWidth="1"/>
    <col min="6155" max="6155" width="14" style="15" customWidth="1"/>
    <col min="6156" max="6156" width="25.25" style="15" customWidth="1"/>
    <col min="6157" max="6157" width="32.125" style="15" customWidth="1"/>
    <col min="6158" max="6402" width="9" style="15"/>
    <col min="6403" max="6403" width="2.875" style="15" customWidth="1"/>
    <col min="6404" max="6404" width="2.375" style="15" customWidth="1"/>
    <col min="6405" max="6405" width="9.5" style="15" customWidth="1"/>
    <col min="6406" max="6406" width="8.875" style="15" customWidth="1"/>
    <col min="6407" max="6407" width="17" style="15" customWidth="1"/>
    <col min="6408" max="6408" width="6.75" style="15" customWidth="1"/>
    <col min="6409" max="6409" width="28" style="15" customWidth="1"/>
    <col min="6410" max="6410" width="11.125" style="15" customWidth="1"/>
    <col min="6411" max="6411" width="14" style="15" customWidth="1"/>
    <col min="6412" max="6412" width="25.25" style="15" customWidth="1"/>
    <col min="6413" max="6413" width="32.125" style="15" customWidth="1"/>
    <col min="6414" max="6658" width="9" style="15"/>
    <col min="6659" max="6659" width="2.875" style="15" customWidth="1"/>
    <col min="6660" max="6660" width="2.375" style="15" customWidth="1"/>
    <col min="6661" max="6661" width="9.5" style="15" customWidth="1"/>
    <col min="6662" max="6662" width="8.875" style="15" customWidth="1"/>
    <col min="6663" max="6663" width="17" style="15" customWidth="1"/>
    <col min="6664" max="6664" width="6.75" style="15" customWidth="1"/>
    <col min="6665" max="6665" width="28" style="15" customWidth="1"/>
    <col min="6666" max="6666" width="11.125" style="15" customWidth="1"/>
    <col min="6667" max="6667" width="14" style="15" customWidth="1"/>
    <col min="6668" max="6668" width="25.25" style="15" customWidth="1"/>
    <col min="6669" max="6669" width="32.125" style="15" customWidth="1"/>
    <col min="6670" max="6914" width="9" style="15"/>
    <col min="6915" max="6915" width="2.875" style="15" customWidth="1"/>
    <col min="6916" max="6916" width="2.375" style="15" customWidth="1"/>
    <col min="6917" max="6917" width="9.5" style="15" customWidth="1"/>
    <col min="6918" max="6918" width="8.875" style="15" customWidth="1"/>
    <col min="6919" max="6919" width="17" style="15" customWidth="1"/>
    <col min="6920" max="6920" width="6.75" style="15" customWidth="1"/>
    <col min="6921" max="6921" width="28" style="15" customWidth="1"/>
    <col min="6922" max="6922" width="11.125" style="15" customWidth="1"/>
    <col min="6923" max="6923" width="14" style="15" customWidth="1"/>
    <col min="6924" max="6924" width="25.25" style="15" customWidth="1"/>
    <col min="6925" max="6925" width="32.125" style="15" customWidth="1"/>
    <col min="6926" max="7170" width="9" style="15"/>
    <col min="7171" max="7171" width="2.875" style="15" customWidth="1"/>
    <col min="7172" max="7172" width="2.375" style="15" customWidth="1"/>
    <col min="7173" max="7173" width="9.5" style="15" customWidth="1"/>
    <col min="7174" max="7174" width="8.875" style="15" customWidth="1"/>
    <col min="7175" max="7175" width="17" style="15" customWidth="1"/>
    <col min="7176" max="7176" width="6.75" style="15" customWidth="1"/>
    <col min="7177" max="7177" width="28" style="15" customWidth="1"/>
    <col min="7178" max="7178" width="11.125" style="15" customWidth="1"/>
    <col min="7179" max="7179" width="14" style="15" customWidth="1"/>
    <col min="7180" max="7180" width="25.25" style="15" customWidth="1"/>
    <col min="7181" max="7181" width="32.125" style="15" customWidth="1"/>
    <col min="7182" max="7426" width="9" style="15"/>
    <col min="7427" max="7427" width="2.875" style="15" customWidth="1"/>
    <col min="7428" max="7428" width="2.375" style="15" customWidth="1"/>
    <col min="7429" max="7429" width="9.5" style="15" customWidth="1"/>
    <col min="7430" max="7430" width="8.875" style="15" customWidth="1"/>
    <col min="7431" max="7431" width="17" style="15" customWidth="1"/>
    <col min="7432" max="7432" width="6.75" style="15" customWidth="1"/>
    <col min="7433" max="7433" width="28" style="15" customWidth="1"/>
    <col min="7434" max="7434" width="11.125" style="15" customWidth="1"/>
    <col min="7435" max="7435" width="14" style="15" customWidth="1"/>
    <col min="7436" max="7436" width="25.25" style="15" customWidth="1"/>
    <col min="7437" max="7437" width="32.125" style="15" customWidth="1"/>
    <col min="7438" max="7682" width="9" style="15"/>
    <col min="7683" max="7683" width="2.875" style="15" customWidth="1"/>
    <col min="7684" max="7684" width="2.375" style="15" customWidth="1"/>
    <col min="7685" max="7685" width="9.5" style="15" customWidth="1"/>
    <col min="7686" max="7686" width="8.875" style="15" customWidth="1"/>
    <col min="7687" max="7687" width="17" style="15" customWidth="1"/>
    <col min="7688" max="7688" width="6.75" style="15" customWidth="1"/>
    <col min="7689" max="7689" width="28" style="15" customWidth="1"/>
    <col min="7690" max="7690" width="11.125" style="15" customWidth="1"/>
    <col min="7691" max="7691" width="14" style="15" customWidth="1"/>
    <col min="7692" max="7692" width="25.25" style="15" customWidth="1"/>
    <col min="7693" max="7693" width="32.125" style="15" customWidth="1"/>
    <col min="7694" max="7938" width="9" style="15"/>
    <col min="7939" max="7939" width="2.875" style="15" customWidth="1"/>
    <col min="7940" max="7940" width="2.375" style="15" customWidth="1"/>
    <col min="7941" max="7941" width="9.5" style="15" customWidth="1"/>
    <col min="7942" max="7942" width="8.875" style="15" customWidth="1"/>
    <col min="7943" max="7943" width="17" style="15" customWidth="1"/>
    <col min="7944" max="7944" width="6.75" style="15" customWidth="1"/>
    <col min="7945" max="7945" width="28" style="15" customWidth="1"/>
    <col min="7946" max="7946" width="11.125" style="15" customWidth="1"/>
    <col min="7947" max="7947" width="14" style="15" customWidth="1"/>
    <col min="7948" max="7948" width="25.25" style="15" customWidth="1"/>
    <col min="7949" max="7949" width="32.125" style="15" customWidth="1"/>
    <col min="7950" max="8194" width="9" style="15"/>
    <col min="8195" max="8195" width="2.875" style="15" customWidth="1"/>
    <col min="8196" max="8196" width="2.375" style="15" customWidth="1"/>
    <col min="8197" max="8197" width="9.5" style="15" customWidth="1"/>
    <col min="8198" max="8198" width="8.875" style="15" customWidth="1"/>
    <col min="8199" max="8199" width="17" style="15" customWidth="1"/>
    <col min="8200" max="8200" width="6.75" style="15" customWidth="1"/>
    <col min="8201" max="8201" width="28" style="15" customWidth="1"/>
    <col min="8202" max="8202" width="11.125" style="15" customWidth="1"/>
    <col min="8203" max="8203" width="14" style="15" customWidth="1"/>
    <col min="8204" max="8204" width="25.25" style="15" customWidth="1"/>
    <col min="8205" max="8205" width="32.125" style="15" customWidth="1"/>
    <col min="8206" max="8450" width="9" style="15"/>
    <col min="8451" max="8451" width="2.875" style="15" customWidth="1"/>
    <col min="8452" max="8452" width="2.375" style="15" customWidth="1"/>
    <col min="8453" max="8453" width="9.5" style="15" customWidth="1"/>
    <col min="8454" max="8454" width="8.875" style="15" customWidth="1"/>
    <col min="8455" max="8455" width="17" style="15" customWidth="1"/>
    <col min="8456" max="8456" width="6.75" style="15" customWidth="1"/>
    <col min="8457" max="8457" width="28" style="15" customWidth="1"/>
    <col min="8458" max="8458" width="11.125" style="15" customWidth="1"/>
    <col min="8459" max="8459" width="14" style="15" customWidth="1"/>
    <col min="8460" max="8460" width="25.25" style="15" customWidth="1"/>
    <col min="8461" max="8461" width="32.125" style="15" customWidth="1"/>
    <col min="8462" max="8706" width="9" style="15"/>
    <col min="8707" max="8707" width="2.875" style="15" customWidth="1"/>
    <col min="8708" max="8708" width="2.375" style="15" customWidth="1"/>
    <col min="8709" max="8709" width="9.5" style="15" customWidth="1"/>
    <col min="8710" max="8710" width="8.875" style="15" customWidth="1"/>
    <col min="8711" max="8711" width="17" style="15" customWidth="1"/>
    <col min="8712" max="8712" width="6.75" style="15" customWidth="1"/>
    <col min="8713" max="8713" width="28" style="15" customWidth="1"/>
    <col min="8714" max="8714" width="11.125" style="15" customWidth="1"/>
    <col min="8715" max="8715" width="14" style="15" customWidth="1"/>
    <col min="8716" max="8716" width="25.25" style="15" customWidth="1"/>
    <col min="8717" max="8717" width="32.125" style="15" customWidth="1"/>
    <col min="8718" max="8962" width="9" style="15"/>
    <col min="8963" max="8963" width="2.875" style="15" customWidth="1"/>
    <col min="8964" max="8964" width="2.375" style="15" customWidth="1"/>
    <col min="8965" max="8965" width="9.5" style="15" customWidth="1"/>
    <col min="8966" max="8966" width="8.875" style="15" customWidth="1"/>
    <col min="8967" max="8967" width="17" style="15" customWidth="1"/>
    <col min="8968" max="8968" width="6.75" style="15" customWidth="1"/>
    <col min="8969" max="8969" width="28" style="15" customWidth="1"/>
    <col min="8970" max="8970" width="11.125" style="15" customWidth="1"/>
    <col min="8971" max="8971" width="14" style="15" customWidth="1"/>
    <col min="8972" max="8972" width="25.25" style="15" customWidth="1"/>
    <col min="8973" max="8973" width="32.125" style="15" customWidth="1"/>
    <col min="8974" max="9218" width="9" style="15"/>
    <col min="9219" max="9219" width="2.875" style="15" customWidth="1"/>
    <col min="9220" max="9220" width="2.375" style="15" customWidth="1"/>
    <col min="9221" max="9221" width="9.5" style="15" customWidth="1"/>
    <col min="9222" max="9222" width="8.875" style="15" customWidth="1"/>
    <col min="9223" max="9223" width="17" style="15" customWidth="1"/>
    <col min="9224" max="9224" width="6.75" style="15" customWidth="1"/>
    <col min="9225" max="9225" width="28" style="15" customWidth="1"/>
    <col min="9226" max="9226" width="11.125" style="15" customWidth="1"/>
    <col min="9227" max="9227" width="14" style="15" customWidth="1"/>
    <col min="9228" max="9228" width="25.25" style="15" customWidth="1"/>
    <col min="9229" max="9229" width="32.125" style="15" customWidth="1"/>
    <col min="9230" max="9474" width="9" style="15"/>
    <col min="9475" max="9475" width="2.875" style="15" customWidth="1"/>
    <col min="9476" max="9476" width="2.375" style="15" customWidth="1"/>
    <col min="9477" max="9477" width="9.5" style="15" customWidth="1"/>
    <col min="9478" max="9478" width="8.875" style="15" customWidth="1"/>
    <col min="9479" max="9479" width="17" style="15" customWidth="1"/>
    <col min="9480" max="9480" width="6.75" style="15" customWidth="1"/>
    <col min="9481" max="9481" width="28" style="15" customWidth="1"/>
    <col min="9482" max="9482" width="11.125" style="15" customWidth="1"/>
    <col min="9483" max="9483" width="14" style="15" customWidth="1"/>
    <col min="9484" max="9484" width="25.25" style="15" customWidth="1"/>
    <col min="9485" max="9485" width="32.125" style="15" customWidth="1"/>
    <col min="9486" max="9730" width="9" style="15"/>
    <col min="9731" max="9731" width="2.875" style="15" customWidth="1"/>
    <col min="9732" max="9732" width="2.375" style="15" customWidth="1"/>
    <col min="9733" max="9733" width="9.5" style="15" customWidth="1"/>
    <col min="9734" max="9734" width="8.875" style="15" customWidth="1"/>
    <col min="9735" max="9735" width="17" style="15" customWidth="1"/>
    <col min="9736" max="9736" width="6.75" style="15" customWidth="1"/>
    <col min="9737" max="9737" width="28" style="15" customWidth="1"/>
    <col min="9738" max="9738" width="11.125" style="15" customWidth="1"/>
    <col min="9739" max="9739" width="14" style="15" customWidth="1"/>
    <col min="9740" max="9740" width="25.25" style="15" customWidth="1"/>
    <col min="9741" max="9741" width="32.125" style="15" customWidth="1"/>
    <col min="9742" max="9986" width="9" style="15"/>
    <col min="9987" max="9987" width="2.875" style="15" customWidth="1"/>
    <col min="9988" max="9988" width="2.375" style="15" customWidth="1"/>
    <col min="9989" max="9989" width="9.5" style="15" customWidth="1"/>
    <col min="9990" max="9990" width="8.875" style="15" customWidth="1"/>
    <col min="9991" max="9991" width="17" style="15" customWidth="1"/>
    <col min="9992" max="9992" width="6.75" style="15" customWidth="1"/>
    <col min="9993" max="9993" width="28" style="15" customWidth="1"/>
    <col min="9994" max="9994" width="11.125" style="15" customWidth="1"/>
    <col min="9995" max="9995" width="14" style="15" customWidth="1"/>
    <col min="9996" max="9996" width="25.25" style="15" customWidth="1"/>
    <col min="9997" max="9997" width="32.125" style="15" customWidth="1"/>
    <col min="9998" max="10242" width="9" style="15"/>
    <col min="10243" max="10243" width="2.875" style="15" customWidth="1"/>
    <col min="10244" max="10244" width="2.375" style="15" customWidth="1"/>
    <col min="10245" max="10245" width="9.5" style="15" customWidth="1"/>
    <col min="10246" max="10246" width="8.875" style="15" customWidth="1"/>
    <col min="10247" max="10247" width="17" style="15" customWidth="1"/>
    <col min="10248" max="10248" width="6.75" style="15" customWidth="1"/>
    <col min="10249" max="10249" width="28" style="15" customWidth="1"/>
    <col min="10250" max="10250" width="11.125" style="15" customWidth="1"/>
    <col min="10251" max="10251" width="14" style="15" customWidth="1"/>
    <col min="10252" max="10252" width="25.25" style="15" customWidth="1"/>
    <col min="10253" max="10253" width="32.125" style="15" customWidth="1"/>
    <col min="10254" max="10498" width="9" style="15"/>
    <col min="10499" max="10499" width="2.875" style="15" customWidth="1"/>
    <col min="10500" max="10500" width="2.375" style="15" customWidth="1"/>
    <col min="10501" max="10501" width="9.5" style="15" customWidth="1"/>
    <col min="10502" max="10502" width="8.875" style="15" customWidth="1"/>
    <col min="10503" max="10503" width="17" style="15" customWidth="1"/>
    <col min="10504" max="10504" width="6.75" style="15" customWidth="1"/>
    <col min="10505" max="10505" width="28" style="15" customWidth="1"/>
    <col min="10506" max="10506" width="11.125" style="15" customWidth="1"/>
    <col min="10507" max="10507" width="14" style="15" customWidth="1"/>
    <col min="10508" max="10508" width="25.25" style="15" customWidth="1"/>
    <col min="10509" max="10509" width="32.125" style="15" customWidth="1"/>
    <col min="10510" max="10754" width="9" style="15"/>
    <col min="10755" max="10755" width="2.875" style="15" customWidth="1"/>
    <col min="10756" max="10756" width="2.375" style="15" customWidth="1"/>
    <col min="10757" max="10757" width="9.5" style="15" customWidth="1"/>
    <col min="10758" max="10758" width="8.875" style="15" customWidth="1"/>
    <col min="10759" max="10759" width="17" style="15" customWidth="1"/>
    <col min="10760" max="10760" width="6.75" style="15" customWidth="1"/>
    <col min="10761" max="10761" width="28" style="15" customWidth="1"/>
    <col min="10762" max="10762" width="11.125" style="15" customWidth="1"/>
    <col min="10763" max="10763" width="14" style="15" customWidth="1"/>
    <col min="10764" max="10764" width="25.25" style="15" customWidth="1"/>
    <col min="10765" max="10765" width="32.125" style="15" customWidth="1"/>
    <col min="10766" max="11010" width="9" style="15"/>
    <col min="11011" max="11011" width="2.875" style="15" customWidth="1"/>
    <col min="11012" max="11012" width="2.375" style="15" customWidth="1"/>
    <col min="11013" max="11013" width="9.5" style="15" customWidth="1"/>
    <col min="11014" max="11014" width="8.875" style="15" customWidth="1"/>
    <col min="11015" max="11015" width="17" style="15" customWidth="1"/>
    <col min="11016" max="11016" width="6.75" style="15" customWidth="1"/>
    <col min="11017" max="11017" width="28" style="15" customWidth="1"/>
    <col min="11018" max="11018" width="11.125" style="15" customWidth="1"/>
    <col min="11019" max="11019" width="14" style="15" customWidth="1"/>
    <col min="11020" max="11020" width="25.25" style="15" customWidth="1"/>
    <col min="11021" max="11021" width="32.125" style="15" customWidth="1"/>
    <col min="11022" max="11266" width="9" style="15"/>
    <col min="11267" max="11267" width="2.875" style="15" customWidth="1"/>
    <col min="11268" max="11268" width="2.375" style="15" customWidth="1"/>
    <col min="11269" max="11269" width="9.5" style="15" customWidth="1"/>
    <col min="11270" max="11270" width="8.875" style="15" customWidth="1"/>
    <col min="11271" max="11271" width="17" style="15" customWidth="1"/>
    <col min="11272" max="11272" width="6.75" style="15" customWidth="1"/>
    <col min="11273" max="11273" width="28" style="15" customWidth="1"/>
    <col min="11274" max="11274" width="11.125" style="15" customWidth="1"/>
    <col min="11275" max="11275" width="14" style="15" customWidth="1"/>
    <col min="11276" max="11276" width="25.25" style="15" customWidth="1"/>
    <col min="11277" max="11277" width="32.125" style="15" customWidth="1"/>
    <col min="11278" max="11522" width="9" style="15"/>
    <col min="11523" max="11523" width="2.875" style="15" customWidth="1"/>
    <col min="11524" max="11524" width="2.375" style="15" customWidth="1"/>
    <col min="11525" max="11525" width="9.5" style="15" customWidth="1"/>
    <col min="11526" max="11526" width="8.875" style="15" customWidth="1"/>
    <col min="11527" max="11527" width="17" style="15" customWidth="1"/>
    <col min="11528" max="11528" width="6.75" style="15" customWidth="1"/>
    <col min="11529" max="11529" width="28" style="15" customWidth="1"/>
    <col min="11530" max="11530" width="11.125" style="15" customWidth="1"/>
    <col min="11531" max="11531" width="14" style="15" customWidth="1"/>
    <col min="11532" max="11532" width="25.25" style="15" customWidth="1"/>
    <col min="11533" max="11533" width="32.125" style="15" customWidth="1"/>
    <col min="11534" max="11778" width="9" style="15"/>
    <col min="11779" max="11779" width="2.875" style="15" customWidth="1"/>
    <col min="11780" max="11780" width="2.375" style="15" customWidth="1"/>
    <col min="11781" max="11781" width="9.5" style="15" customWidth="1"/>
    <col min="11782" max="11782" width="8.875" style="15" customWidth="1"/>
    <col min="11783" max="11783" width="17" style="15" customWidth="1"/>
    <col min="11784" max="11784" width="6.75" style="15" customWidth="1"/>
    <col min="11785" max="11785" width="28" style="15" customWidth="1"/>
    <col min="11786" max="11786" width="11.125" style="15" customWidth="1"/>
    <col min="11787" max="11787" width="14" style="15" customWidth="1"/>
    <col min="11788" max="11788" width="25.25" style="15" customWidth="1"/>
    <col min="11789" max="11789" width="32.125" style="15" customWidth="1"/>
    <col min="11790" max="12034" width="9" style="15"/>
    <col min="12035" max="12035" width="2.875" style="15" customWidth="1"/>
    <col min="12036" max="12036" width="2.375" style="15" customWidth="1"/>
    <col min="12037" max="12037" width="9.5" style="15" customWidth="1"/>
    <col min="12038" max="12038" width="8.875" style="15" customWidth="1"/>
    <col min="12039" max="12039" width="17" style="15" customWidth="1"/>
    <col min="12040" max="12040" width="6.75" style="15" customWidth="1"/>
    <col min="12041" max="12041" width="28" style="15" customWidth="1"/>
    <col min="12042" max="12042" width="11.125" style="15" customWidth="1"/>
    <col min="12043" max="12043" width="14" style="15" customWidth="1"/>
    <col min="12044" max="12044" width="25.25" style="15" customWidth="1"/>
    <col min="12045" max="12045" width="32.125" style="15" customWidth="1"/>
    <col min="12046" max="12290" width="9" style="15"/>
    <col min="12291" max="12291" width="2.875" style="15" customWidth="1"/>
    <col min="12292" max="12292" width="2.375" style="15" customWidth="1"/>
    <col min="12293" max="12293" width="9.5" style="15" customWidth="1"/>
    <col min="12294" max="12294" width="8.875" style="15" customWidth="1"/>
    <col min="12295" max="12295" width="17" style="15" customWidth="1"/>
    <col min="12296" max="12296" width="6.75" style="15" customWidth="1"/>
    <col min="12297" max="12297" width="28" style="15" customWidth="1"/>
    <col min="12298" max="12298" width="11.125" style="15" customWidth="1"/>
    <col min="12299" max="12299" width="14" style="15" customWidth="1"/>
    <col min="12300" max="12300" width="25.25" style="15" customWidth="1"/>
    <col min="12301" max="12301" width="32.125" style="15" customWidth="1"/>
    <col min="12302" max="12546" width="9" style="15"/>
    <col min="12547" max="12547" width="2.875" style="15" customWidth="1"/>
    <col min="12548" max="12548" width="2.375" style="15" customWidth="1"/>
    <col min="12549" max="12549" width="9.5" style="15" customWidth="1"/>
    <col min="12550" max="12550" width="8.875" style="15" customWidth="1"/>
    <col min="12551" max="12551" width="17" style="15" customWidth="1"/>
    <col min="12552" max="12552" width="6.75" style="15" customWidth="1"/>
    <col min="12553" max="12553" width="28" style="15" customWidth="1"/>
    <col min="12554" max="12554" width="11.125" style="15" customWidth="1"/>
    <col min="12555" max="12555" width="14" style="15" customWidth="1"/>
    <col min="12556" max="12556" width="25.25" style="15" customWidth="1"/>
    <col min="12557" max="12557" width="32.125" style="15" customWidth="1"/>
    <col min="12558" max="12802" width="9" style="15"/>
    <col min="12803" max="12803" width="2.875" style="15" customWidth="1"/>
    <col min="12804" max="12804" width="2.375" style="15" customWidth="1"/>
    <col min="12805" max="12805" width="9.5" style="15" customWidth="1"/>
    <col min="12806" max="12806" width="8.875" style="15" customWidth="1"/>
    <col min="12807" max="12807" width="17" style="15" customWidth="1"/>
    <col min="12808" max="12808" width="6.75" style="15" customWidth="1"/>
    <col min="12809" max="12809" width="28" style="15" customWidth="1"/>
    <col min="12810" max="12810" width="11.125" style="15" customWidth="1"/>
    <col min="12811" max="12811" width="14" style="15" customWidth="1"/>
    <col min="12812" max="12812" width="25.25" style="15" customWidth="1"/>
    <col min="12813" max="12813" width="32.125" style="15" customWidth="1"/>
    <col min="12814" max="13058" width="9" style="15"/>
    <col min="13059" max="13059" width="2.875" style="15" customWidth="1"/>
    <col min="13060" max="13060" width="2.375" style="15" customWidth="1"/>
    <col min="13061" max="13061" width="9.5" style="15" customWidth="1"/>
    <col min="13062" max="13062" width="8.875" style="15" customWidth="1"/>
    <col min="13063" max="13063" width="17" style="15" customWidth="1"/>
    <col min="13064" max="13064" width="6.75" style="15" customWidth="1"/>
    <col min="13065" max="13065" width="28" style="15" customWidth="1"/>
    <col min="13066" max="13066" width="11.125" style="15" customWidth="1"/>
    <col min="13067" max="13067" width="14" style="15" customWidth="1"/>
    <col min="13068" max="13068" width="25.25" style="15" customWidth="1"/>
    <col min="13069" max="13069" width="32.125" style="15" customWidth="1"/>
    <col min="13070" max="13314" width="9" style="15"/>
    <col min="13315" max="13315" width="2.875" style="15" customWidth="1"/>
    <col min="13316" max="13316" width="2.375" style="15" customWidth="1"/>
    <col min="13317" max="13317" width="9.5" style="15" customWidth="1"/>
    <col min="13318" max="13318" width="8.875" style="15" customWidth="1"/>
    <col min="13319" max="13319" width="17" style="15" customWidth="1"/>
    <col min="13320" max="13320" width="6.75" style="15" customWidth="1"/>
    <col min="13321" max="13321" width="28" style="15" customWidth="1"/>
    <col min="13322" max="13322" width="11.125" style="15" customWidth="1"/>
    <col min="13323" max="13323" width="14" style="15" customWidth="1"/>
    <col min="13324" max="13324" width="25.25" style="15" customWidth="1"/>
    <col min="13325" max="13325" width="32.125" style="15" customWidth="1"/>
    <col min="13326" max="13570" width="9" style="15"/>
    <col min="13571" max="13571" width="2.875" style="15" customWidth="1"/>
    <col min="13572" max="13572" width="2.375" style="15" customWidth="1"/>
    <col min="13573" max="13573" width="9.5" style="15" customWidth="1"/>
    <col min="13574" max="13574" width="8.875" style="15" customWidth="1"/>
    <col min="13575" max="13575" width="17" style="15" customWidth="1"/>
    <col min="13576" max="13576" width="6.75" style="15" customWidth="1"/>
    <col min="13577" max="13577" width="28" style="15" customWidth="1"/>
    <col min="13578" max="13578" width="11.125" style="15" customWidth="1"/>
    <col min="13579" max="13579" width="14" style="15" customWidth="1"/>
    <col min="13580" max="13580" width="25.25" style="15" customWidth="1"/>
    <col min="13581" max="13581" width="32.125" style="15" customWidth="1"/>
    <col min="13582" max="13826" width="9" style="15"/>
    <col min="13827" max="13827" width="2.875" style="15" customWidth="1"/>
    <col min="13828" max="13828" width="2.375" style="15" customWidth="1"/>
    <col min="13829" max="13829" width="9.5" style="15" customWidth="1"/>
    <col min="13830" max="13830" width="8.875" style="15" customWidth="1"/>
    <col min="13831" max="13831" width="17" style="15" customWidth="1"/>
    <col min="13832" max="13832" width="6.75" style="15" customWidth="1"/>
    <col min="13833" max="13833" width="28" style="15" customWidth="1"/>
    <col min="13834" max="13834" width="11.125" style="15" customWidth="1"/>
    <col min="13835" max="13835" width="14" style="15" customWidth="1"/>
    <col min="13836" max="13836" width="25.25" style="15" customWidth="1"/>
    <col min="13837" max="13837" width="32.125" style="15" customWidth="1"/>
    <col min="13838" max="14082" width="9" style="15"/>
    <col min="14083" max="14083" width="2.875" style="15" customWidth="1"/>
    <col min="14084" max="14084" width="2.375" style="15" customWidth="1"/>
    <col min="14085" max="14085" width="9.5" style="15" customWidth="1"/>
    <col min="14086" max="14086" width="8.875" style="15" customWidth="1"/>
    <col min="14087" max="14087" width="17" style="15" customWidth="1"/>
    <col min="14088" max="14088" width="6.75" style="15" customWidth="1"/>
    <col min="14089" max="14089" width="28" style="15" customWidth="1"/>
    <col min="14090" max="14090" width="11.125" style="15" customWidth="1"/>
    <col min="14091" max="14091" width="14" style="15" customWidth="1"/>
    <col min="14092" max="14092" width="25.25" style="15" customWidth="1"/>
    <col min="14093" max="14093" width="32.125" style="15" customWidth="1"/>
    <col min="14094" max="14338" width="9" style="15"/>
    <col min="14339" max="14339" width="2.875" style="15" customWidth="1"/>
    <col min="14340" max="14340" width="2.375" style="15" customWidth="1"/>
    <col min="14341" max="14341" width="9.5" style="15" customWidth="1"/>
    <col min="14342" max="14342" width="8.875" style="15" customWidth="1"/>
    <col min="14343" max="14343" width="17" style="15" customWidth="1"/>
    <col min="14344" max="14344" width="6.75" style="15" customWidth="1"/>
    <col min="14345" max="14345" width="28" style="15" customWidth="1"/>
    <col min="14346" max="14346" width="11.125" style="15" customWidth="1"/>
    <col min="14347" max="14347" width="14" style="15" customWidth="1"/>
    <col min="14348" max="14348" width="25.25" style="15" customWidth="1"/>
    <col min="14349" max="14349" width="32.125" style="15" customWidth="1"/>
    <col min="14350" max="14594" width="9" style="15"/>
    <col min="14595" max="14595" width="2.875" style="15" customWidth="1"/>
    <col min="14596" max="14596" width="2.375" style="15" customWidth="1"/>
    <col min="14597" max="14597" width="9.5" style="15" customWidth="1"/>
    <col min="14598" max="14598" width="8.875" style="15" customWidth="1"/>
    <col min="14599" max="14599" width="17" style="15" customWidth="1"/>
    <col min="14600" max="14600" width="6.75" style="15" customWidth="1"/>
    <col min="14601" max="14601" width="28" style="15" customWidth="1"/>
    <col min="14602" max="14602" width="11.125" style="15" customWidth="1"/>
    <col min="14603" max="14603" width="14" style="15" customWidth="1"/>
    <col min="14604" max="14604" width="25.25" style="15" customWidth="1"/>
    <col min="14605" max="14605" width="32.125" style="15" customWidth="1"/>
    <col min="14606" max="14850" width="9" style="15"/>
    <col min="14851" max="14851" width="2.875" style="15" customWidth="1"/>
    <col min="14852" max="14852" width="2.375" style="15" customWidth="1"/>
    <col min="14853" max="14853" width="9.5" style="15" customWidth="1"/>
    <col min="14854" max="14854" width="8.875" style="15" customWidth="1"/>
    <col min="14855" max="14855" width="17" style="15" customWidth="1"/>
    <col min="14856" max="14856" width="6.75" style="15" customWidth="1"/>
    <col min="14857" max="14857" width="28" style="15" customWidth="1"/>
    <col min="14858" max="14858" width="11.125" style="15" customWidth="1"/>
    <col min="14859" max="14859" width="14" style="15" customWidth="1"/>
    <col min="14860" max="14860" width="25.25" style="15" customWidth="1"/>
    <col min="14861" max="14861" width="32.125" style="15" customWidth="1"/>
    <col min="14862" max="15106" width="9" style="15"/>
    <col min="15107" max="15107" width="2.875" style="15" customWidth="1"/>
    <col min="15108" max="15108" width="2.375" style="15" customWidth="1"/>
    <col min="15109" max="15109" width="9.5" style="15" customWidth="1"/>
    <col min="15110" max="15110" width="8.875" style="15" customWidth="1"/>
    <col min="15111" max="15111" width="17" style="15" customWidth="1"/>
    <col min="15112" max="15112" width="6.75" style="15" customWidth="1"/>
    <col min="15113" max="15113" width="28" style="15" customWidth="1"/>
    <col min="15114" max="15114" width="11.125" style="15" customWidth="1"/>
    <col min="15115" max="15115" width="14" style="15" customWidth="1"/>
    <col min="15116" max="15116" width="25.25" style="15" customWidth="1"/>
    <col min="15117" max="15117" width="32.125" style="15" customWidth="1"/>
    <col min="15118" max="15362" width="9" style="15"/>
    <col min="15363" max="15363" width="2.875" style="15" customWidth="1"/>
    <col min="15364" max="15364" width="2.375" style="15" customWidth="1"/>
    <col min="15365" max="15365" width="9.5" style="15" customWidth="1"/>
    <col min="15366" max="15366" width="8.875" style="15" customWidth="1"/>
    <col min="15367" max="15367" width="17" style="15" customWidth="1"/>
    <col min="15368" max="15368" width="6.75" style="15" customWidth="1"/>
    <col min="15369" max="15369" width="28" style="15" customWidth="1"/>
    <col min="15370" max="15370" width="11.125" style="15" customWidth="1"/>
    <col min="15371" max="15371" width="14" style="15" customWidth="1"/>
    <col min="15372" max="15372" width="25.25" style="15" customWidth="1"/>
    <col min="15373" max="15373" width="32.125" style="15" customWidth="1"/>
    <col min="15374" max="15618" width="9" style="15"/>
    <col min="15619" max="15619" width="2.875" style="15" customWidth="1"/>
    <col min="15620" max="15620" width="2.375" style="15" customWidth="1"/>
    <col min="15621" max="15621" width="9.5" style="15" customWidth="1"/>
    <col min="15622" max="15622" width="8.875" style="15" customWidth="1"/>
    <col min="15623" max="15623" width="17" style="15" customWidth="1"/>
    <col min="15624" max="15624" width="6.75" style="15" customWidth="1"/>
    <col min="15625" max="15625" width="28" style="15" customWidth="1"/>
    <col min="15626" max="15626" width="11.125" style="15" customWidth="1"/>
    <col min="15627" max="15627" width="14" style="15" customWidth="1"/>
    <col min="15628" max="15628" width="25.25" style="15" customWidth="1"/>
    <col min="15629" max="15629" width="32.125" style="15" customWidth="1"/>
    <col min="15630" max="15874" width="9" style="15"/>
    <col min="15875" max="15875" width="2.875" style="15" customWidth="1"/>
    <col min="15876" max="15876" width="2.375" style="15" customWidth="1"/>
    <col min="15877" max="15877" width="9.5" style="15" customWidth="1"/>
    <col min="15878" max="15878" width="8.875" style="15" customWidth="1"/>
    <col min="15879" max="15879" width="17" style="15" customWidth="1"/>
    <col min="15880" max="15880" width="6.75" style="15" customWidth="1"/>
    <col min="15881" max="15881" width="28" style="15" customWidth="1"/>
    <col min="15882" max="15882" width="11.125" style="15" customWidth="1"/>
    <col min="15883" max="15883" width="14" style="15" customWidth="1"/>
    <col min="15884" max="15884" width="25.25" style="15" customWidth="1"/>
    <col min="15885" max="15885" width="32.125" style="15" customWidth="1"/>
    <col min="15886" max="16130" width="9" style="15"/>
    <col min="16131" max="16131" width="2.875" style="15" customWidth="1"/>
    <col min="16132" max="16132" width="2.375" style="15" customWidth="1"/>
    <col min="16133" max="16133" width="9.5" style="15" customWidth="1"/>
    <col min="16134" max="16134" width="8.875" style="15" customWidth="1"/>
    <col min="16135" max="16135" width="17" style="15" customWidth="1"/>
    <col min="16136" max="16136" width="6.75" style="15" customWidth="1"/>
    <col min="16137" max="16137" width="28" style="15" customWidth="1"/>
    <col min="16138" max="16138" width="11.125" style="15" customWidth="1"/>
    <col min="16139" max="16139" width="14" style="15" customWidth="1"/>
    <col min="16140" max="16140" width="25.25" style="15" customWidth="1"/>
    <col min="16141" max="16141" width="32.125" style="15" customWidth="1"/>
    <col min="16142" max="16384" width="9" style="15"/>
  </cols>
  <sheetData>
    <row r="1" spans="2:13" ht="21" customHeight="1" thickBot="1">
      <c r="D1" s="2" t="s">
        <v>0</v>
      </c>
      <c r="E1" s="41" t="s">
        <v>51</v>
      </c>
      <c r="F1" s="32" t="s">
        <v>16</v>
      </c>
      <c r="J1" s="14"/>
      <c r="K1" s="14"/>
      <c r="L1" s="93" t="s">
        <v>60</v>
      </c>
      <c r="M1" s="94"/>
    </row>
    <row r="2" spans="2:13" ht="9" customHeight="1">
      <c r="D2" s="2"/>
      <c r="E2" s="16"/>
      <c r="F2" s="15"/>
    </row>
    <row r="3" spans="2:13" ht="29.25" customHeight="1" thickBot="1">
      <c r="B3" s="74" t="s">
        <v>59</v>
      </c>
      <c r="C3" s="74"/>
      <c r="D3" s="74"/>
      <c r="E3" s="74"/>
      <c r="F3" s="74"/>
      <c r="G3" s="74"/>
      <c r="H3" s="74"/>
      <c r="I3" s="74"/>
      <c r="J3" s="74"/>
      <c r="K3" s="74"/>
      <c r="L3" s="74"/>
      <c r="M3" s="74"/>
    </row>
    <row r="4" spans="2:13" ht="21" customHeight="1" thickBot="1">
      <c r="B4" s="10"/>
      <c r="C4" s="99" t="s">
        <v>19</v>
      </c>
      <c r="D4" s="100"/>
      <c r="E4" s="100"/>
      <c r="F4" s="101"/>
      <c r="J4" s="26"/>
      <c r="K4" s="28"/>
      <c r="L4" s="27"/>
      <c r="M4" s="26"/>
    </row>
    <row r="5" spans="2:13" ht="21" customHeight="1">
      <c r="B5" s="10"/>
      <c r="C5" s="13"/>
      <c r="D5" s="13"/>
      <c r="E5" s="13"/>
      <c r="F5" s="13"/>
      <c r="J5" s="7"/>
      <c r="K5" s="87" t="s">
        <v>61</v>
      </c>
      <c r="L5" s="87"/>
      <c r="M5" s="7"/>
    </row>
    <row r="6" spans="2:13" ht="21" customHeight="1">
      <c r="B6" s="10"/>
      <c r="C6" s="13"/>
      <c r="D6" s="13"/>
      <c r="E6" s="13"/>
      <c r="F6" s="13"/>
      <c r="J6" s="7"/>
      <c r="K6" s="88" t="s">
        <v>62</v>
      </c>
      <c r="L6" s="88"/>
      <c r="M6" s="7"/>
    </row>
    <row r="7" spans="2:13" ht="18" customHeight="1" thickBot="1">
      <c r="B7" s="10"/>
      <c r="D7" s="17"/>
      <c r="E7" s="18"/>
      <c r="F7" s="15"/>
      <c r="J7" s="96"/>
      <c r="K7" s="96"/>
      <c r="L7" s="96"/>
      <c r="M7" s="96"/>
    </row>
    <row r="8" spans="2:13" ht="26.25" customHeight="1" thickBot="1">
      <c r="C8" s="75" t="s">
        <v>1</v>
      </c>
      <c r="D8" s="73"/>
      <c r="E8" s="86" t="s">
        <v>47</v>
      </c>
      <c r="F8" s="77"/>
      <c r="G8" s="78"/>
      <c r="H8" s="97" t="s">
        <v>48</v>
      </c>
      <c r="I8" s="80"/>
      <c r="J8" s="80"/>
      <c r="K8" s="75" t="s">
        <v>25</v>
      </c>
      <c r="L8" s="86"/>
      <c r="M8" s="98" t="s">
        <v>65</v>
      </c>
    </row>
    <row r="9" spans="2:13" ht="26.25" customHeight="1">
      <c r="C9" s="75"/>
      <c r="D9" s="73"/>
      <c r="E9" s="4" t="s">
        <v>31</v>
      </c>
      <c r="F9" s="6" t="s">
        <v>2</v>
      </c>
      <c r="G9" s="5" t="s">
        <v>43</v>
      </c>
      <c r="H9" s="46" t="s">
        <v>32</v>
      </c>
      <c r="I9" s="42" t="s">
        <v>34</v>
      </c>
      <c r="J9" s="5" t="s">
        <v>44</v>
      </c>
      <c r="K9" s="3" t="s">
        <v>58</v>
      </c>
      <c r="L9" s="5" t="s">
        <v>70</v>
      </c>
      <c r="M9" s="82"/>
    </row>
    <row r="10" spans="2:13" s="16" customFormat="1" ht="27" customHeight="1">
      <c r="C10" s="51" t="s">
        <v>63</v>
      </c>
      <c r="D10" s="52" t="s">
        <v>64</v>
      </c>
      <c r="E10" s="35"/>
      <c r="F10" s="36">
        <v>100</v>
      </c>
      <c r="G10" s="37">
        <f>E10*$E$1*0.85</f>
        <v>0</v>
      </c>
      <c r="H10" s="47">
        <v>6647</v>
      </c>
      <c r="I10" s="43"/>
      <c r="J10" s="37">
        <f>H10*I10</f>
        <v>0</v>
      </c>
      <c r="K10" s="38"/>
      <c r="L10" s="37">
        <f>K10*1.65</f>
        <v>0</v>
      </c>
      <c r="M10" s="39">
        <f>ROUNDDOWN(G10+J10+L10,0)</f>
        <v>0</v>
      </c>
    </row>
    <row r="11" spans="2:13" s="16" customFormat="1" ht="27" customHeight="1">
      <c r="C11" s="51"/>
      <c r="D11" s="52" t="s">
        <v>5</v>
      </c>
      <c r="E11" s="35"/>
      <c r="F11" s="36">
        <v>100</v>
      </c>
      <c r="G11" s="37">
        <f t="shared" ref="G11:G21" si="0">E11*$E$1*0.85</f>
        <v>0</v>
      </c>
      <c r="H11" s="47">
        <v>5537</v>
      </c>
      <c r="I11" s="43"/>
      <c r="J11" s="37">
        <f t="shared" ref="J11:J21" si="1">H11*I11</f>
        <v>0</v>
      </c>
      <c r="K11" s="38"/>
      <c r="L11" s="37">
        <f t="shared" ref="L11:L21" si="2">K11*1.65</f>
        <v>0</v>
      </c>
      <c r="M11" s="39">
        <f t="shared" ref="M11:M21" si="3">ROUNDDOWN(G11+J11+L11,0)</f>
        <v>0</v>
      </c>
    </row>
    <row r="12" spans="2:13" s="16" customFormat="1" ht="27" customHeight="1">
      <c r="C12" s="51"/>
      <c r="D12" s="52" t="s">
        <v>6</v>
      </c>
      <c r="E12" s="35"/>
      <c r="F12" s="36">
        <v>100</v>
      </c>
      <c r="G12" s="37">
        <f t="shared" si="0"/>
        <v>0</v>
      </c>
      <c r="H12" s="47">
        <v>5921</v>
      </c>
      <c r="I12" s="43"/>
      <c r="J12" s="37">
        <f t="shared" si="1"/>
        <v>0</v>
      </c>
      <c r="K12" s="38"/>
      <c r="L12" s="37">
        <f t="shared" si="2"/>
        <v>0</v>
      </c>
      <c r="M12" s="39">
        <f t="shared" si="3"/>
        <v>0</v>
      </c>
    </row>
    <row r="13" spans="2:13" s="16" customFormat="1" ht="27" customHeight="1">
      <c r="C13" s="51"/>
      <c r="D13" s="52" t="s">
        <v>7</v>
      </c>
      <c r="E13" s="35"/>
      <c r="F13" s="36">
        <v>100</v>
      </c>
      <c r="G13" s="37">
        <f t="shared" si="0"/>
        <v>0</v>
      </c>
      <c r="H13" s="47">
        <v>7025</v>
      </c>
      <c r="I13" s="43"/>
      <c r="J13" s="37">
        <f t="shared" si="1"/>
        <v>0</v>
      </c>
      <c r="K13" s="38"/>
      <c r="L13" s="37">
        <f t="shared" si="2"/>
        <v>0</v>
      </c>
      <c r="M13" s="39">
        <f t="shared" si="3"/>
        <v>0</v>
      </c>
    </row>
    <row r="14" spans="2:13" s="16" customFormat="1" ht="27" customHeight="1">
      <c r="C14" s="51"/>
      <c r="D14" s="52" t="s">
        <v>8</v>
      </c>
      <c r="E14" s="35"/>
      <c r="F14" s="36">
        <v>100</v>
      </c>
      <c r="G14" s="37">
        <f t="shared" si="0"/>
        <v>0</v>
      </c>
      <c r="H14" s="47">
        <v>7980</v>
      </c>
      <c r="I14" s="43"/>
      <c r="J14" s="37">
        <f t="shared" si="1"/>
        <v>0</v>
      </c>
      <c r="K14" s="38"/>
      <c r="L14" s="37">
        <f t="shared" si="2"/>
        <v>0</v>
      </c>
      <c r="M14" s="39">
        <f t="shared" si="3"/>
        <v>0</v>
      </c>
    </row>
    <row r="15" spans="2:13" s="16" customFormat="1" ht="27" customHeight="1">
      <c r="C15" s="51"/>
      <c r="D15" s="52" t="s">
        <v>9</v>
      </c>
      <c r="E15" s="35"/>
      <c r="F15" s="36">
        <v>100</v>
      </c>
      <c r="G15" s="37">
        <f t="shared" si="0"/>
        <v>0</v>
      </c>
      <c r="H15" s="47">
        <v>6482</v>
      </c>
      <c r="I15" s="43"/>
      <c r="J15" s="37">
        <f t="shared" si="1"/>
        <v>0</v>
      </c>
      <c r="K15" s="38"/>
      <c r="L15" s="37">
        <f t="shared" si="2"/>
        <v>0</v>
      </c>
      <c r="M15" s="39">
        <f t="shared" si="3"/>
        <v>0</v>
      </c>
    </row>
    <row r="16" spans="2:13" s="16" customFormat="1" ht="27" customHeight="1">
      <c r="C16" s="51"/>
      <c r="D16" s="52" t="s">
        <v>10</v>
      </c>
      <c r="E16" s="35"/>
      <c r="F16" s="36">
        <v>100</v>
      </c>
      <c r="G16" s="37">
        <f t="shared" si="0"/>
        <v>0</v>
      </c>
      <c r="H16" s="47">
        <v>5704</v>
      </c>
      <c r="I16" s="43"/>
      <c r="J16" s="37">
        <f t="shared" si="1"/>
        <v>0</v>
      </c>
      <c r="K16" s="38"/>
      <c r="L16" s="37">
        <f t="shared" si="2"/>
        <v>0</v>
      </c>
      <c r="M16" s="39">
        <f t="shared" si="3"/>
        <v>0</v>
      </c>
    </row>
    <row r="17" spans="2:15" s="16" customFormat="1" ht="27" customHeight="1">
      <c r="C17" s="51"/>
      <c r="D17" s="52" t="s">
        <v>11</v>
      </c>
      <c r="E17" s="35"/>
      <c r="F17" s="36">
        <v>100</v>
      </c>
      <c r="G17" s="37">
        <f t="shared" si="0"/>
        <v>0</v>
      </c>
      <c r="H17" s="47">
        <v>7568</v>
      </c>
      <c r="I17" s="43"/>
      <c r="J17" s="37">
        <f t="shared" si="1"/>
        <v>0</v>
      </c>
      <c r="K17" s="38"/>
      <c r="L17" s="37">
        <f t="shared" si="2"/>
        <v>0</v>
      </c>
      <c r="M17" s="39">
        <f t="shared" si="3"/>
        <v>0</v>
      </c>
    </row>
    <row r="18" spans="2:15" s="16" customFormat="1" ht="27" customHeight="1">
      <c r="C18" s="51"/>
      <c r="D18" s="52" t="s">
        <v>12</v>
      </c>
      <c r="E18" s="35"/>
      <c r="F18" s="36">
        <v>100</v>
      </c>
      <c r="G18" s="37">
        <f t="shared" si="0"/>
        <v>0</v>
      </c>
      <c r="H18" s="47">
        <v>9795</v>
      </c>
      <c r="I18" s="43"/>
      <c r="J18" s="37">
        <f t="shared" si="1"/>
        <v>0</v>
      </c>
      <c r="K18" s="38"/>
      <c r="L18" s="37">
        <f t="shared" si="2"/>
        <v>0</v>
      </c>
      <c r="M18" s="39">
        <f t="shared" si="3"/>
        <v>0</v>
      </c>
    </row>
    <row r="19" spans="2:15" s="16" customFormat="1" ht="27" customHeight="1">
      <c r="C19" s="51" t="s">
        <v>80</v>
      </c>
      <c r="D19" s="52" t="s">
        <v>13</v>
      </c>
      <c r="E19" s="35"/>
      <c r="F19" s="36">
        <v>100</v>
      </c>
      <c r="G19" s="37">
        <f t="shared" si="0"/>
        <v>0</v>
      </c>
      <c r="H19" s="47">
        <v>10551</v>
      </c>
      <c r="I19" s="43"/>
      <c r="J19" s="37">
        <f t="shared" si="1"/>
        <v>0</v>
      </c>
      <c r="K19" s="38"/>
      <c r="L19" s="37">
        <f t="shared" si="2"/>
        <v>0</v>
      </c>
      <c r="M19" s="39">
        <f t="shared" si="3"/>
        <v>0</v>
      </c>
    </row>
    <row r="20" spans="2:15" s="16" customFormat="1" ht="27" customHeight="1">
      <c r="C20" s="51"/>
      <c r="D20" s="52" t="s">
        <v>14</v>
      </c>
      <c r="E20" s="35"/>
      <c r="F20" s="36">
        <v>100</v>
      </c>
      <c r="G20" s="37">
        <f t="shared" si="0"/>
        <v>0</v>
      </c>
      <c r="H20" s="47">
        <v>9618</v>
      </c>
      <c r="I20" s="43"/>
      <c r="J20" s="37">
        <f t="shared" si="1"/>
        <v>0</v>
      </c>
      <c r="K20" s="38"/>
      <c r="L20" s="37">
        <f t="shared" si="2"/>
        <v>0</v>
      </c>
      <c r="M20" s="39">
        <f t="shared" si="3"/>
        <v>0</v>
      </c>
    </row>
    <row r="21" spans="2:15" s="16" customFormat="1" ht="27" customHeight="1">
      <c r="C21" s="51"/>
      <c r="D21" s="52" t="s">
        <v>15</v>
      </c>
      <c r="E21" s="35"/>
      <c r="F21" s="36">
        <v>100</v>
      </c>
      <c r="G21" s="37">
        <f t="shared" si="0"/>
        <v>0</v>
      </c>
      <c r="H21" s="47">
        <v>9364</v>
      </c>
      <c r="I21" s="43"/>
      <c r="J21" s="37">
        <f t="shared" si="1"/>
        <v>0</v>
      </c>
      <c r="K21" s="38"/>
      <c r="L21" s="37">
        <f t="shared" si="2"/>
        <v>0</v>
      </c>
      <c r="M21" s="39">
        <f t="shared" si="3"/>
        <v>0</v>
      </c>
    </row>
    <row r="22" spans="2:15" ht="27" customHeight="1" thickBot="1">
      <c r="C22" s="73" t="s">
        <v>3</v>
      </c>
      <c r="D22" s="73"/>
      <c r="E22" s="21" t="s">
        <v>4</v>
      </c>
      <c r="F22" s="21" t="s">
        <v>4</v>
      </c>
      <c r="G22" s="22" t="s">
        <v>4</v>
      </c>
      <c r="H22" s="48">
        <f>SUM(H10:H21)</f>
        <v>92192</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41</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68</v>
      </c>
      <c r="F28" s="1"/>
    </row>
    <row r="29" spans="2:15" s="10" customFormat="1" ht="14.25" thickBot="1">
      <c r="F29" s="1"/>
    </row>
    <row r="30" spans="2:15" s="10" customFormat="1" ht="17.25" customHeight="1">
      <c r="F30" s="1"/>
      <c r="L30" s="89" t="s">
        <v>71</v>
      </c>
      <c r="M30" s="91"/>
    </row>
    <row r="31" spans="2:15" ht="17.25" customHeight="1" thickBot="1">
      <c r="L31" s="90"/>
      <c r="M31" s="92"/>
    </row>
  </sheetData>
  <mergeCells count="15">
    <mergeCell ref="L30:L31"/>
    <mergeCell ref="M30:M31"/>
    <mergeCell ref="L1:M1"/>
    <mergeCell ref="J7:M7"/>
    <mergeCell ref="O24:O25"/>
    <mergeCell ref="B3:M3"/>
    <mergeCell ref="C4:F4"/>
    <mergeCell ref="C8:D9"/>
    <mergeCell ref="E8:G8"/>
    <mergeCell ref="H8:J8"/>
    <mergeCell ref="M8:M9"/>
    <mergeCell ref="C22:D22"/>
    <mergeCell ref="K8:L8"/>
    <mergeCell ref="K5:L5"/>
    <mergeCell ref="K6:L6"/>
  </mergeCells>
  <phoneticPr fontId="21"/>
  <pageMargins left="0.7" right="0.7" top="0.75" bottom="0.75" header="0.3" footer="0.3"/>
  <pageSetup paperSize="9" scale="71" fitToHeight="0" orientation="landscape" r:id="rId1"/>
  <headerFooter differentFirst="1">
    <firstFooter>&amp;C3</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autoPageBreaks="0"/>
  </sheetPr>
  <dimension ref="B1:O31"/>
  <sheetViews>
    <sheetView showGridLines="0" view="pageBreakPreview" zoomScaleNormal="100" zoomScaleSheetLayoutView="100" workbookViewId="0">
      <selection activeCell="C10" sqref="C10:C19"/>
    </sheetView>
  </sheetViews>
  <sheetFormatPr defaultRowHeight="13.5"/>
  <cols>
    <col min="1" max="1" width="2.875" style="15" customWidth="1"/>
    <col min="2" max="2" width="2.375" style="15" customWidth="1"/>
    <col min="3" max="3" width="9.5" style="15" customWidth="1"/>
    <col min="4" max="4" width="8.875" style="15" customWidth="1"/>
    <col min="5" max="5" width="17" style="15" customWidth="1"/>
    <col min="6" max="6" width="6.75" style="1" customWidth="1"/>
    <col min="7" max="7" width="28" style="15" customWidth="1"/>
    <col min="8" max="8" width="13.125" style="15" customWidth="1"/>
    <col min="9" max="9" width="14" style="15" customWidth="1"/>
    <col min="10" max="10" width="25.25" style="15" customWidth="1"/>
    <col min="11" max="11" width="20.625" style="15" customWidth="1"/>
    <col min="12" max="12" width="22.5" style="15" customWidth="1"/>
    <col min="13" max="13" width="17.75" style="15" customWidth="1"/>
    <col min="14" max="258" width="9" style="15"/>
    <col min="259" max="259" width="2.875" style="15" customWidth="1"/>
    <col min="260" max="260" width="2.375" style="15" customWidth="1"/>
    <col min="261" max="261" width="9.5" style="15" customWidth="1"/>
    <col min="262" max="262" width="8.875" style="15" customWidth="1"/>
    <col min="263" max="263" width="17" style="15" customWidth="1"/>
    <col min="264" max="264" width="6.75" style="15" customWidth="1"/>
    <col min="265" max="265" width="28" style="15" customWidth="1"/>
    <col min="266" max="266" width="11.125" style="15" customWidth="1"/>
    <col min="267" max="267" width="14" style="15" customWidth="1"/>
    <col min="268" max="268" width="25.25" style="15" customWidth="1"/>
    <col min="269" max="269" width="32.125" style="15" customWidth="1"/>
    <col min="270" max="514" width="9" style="15"/>
    <col min="515" max="515" width="2.875" style="15" customWidth="1"/>
    <col min="516" max="516" width="2.375" style="15" customWidth="1"/>
    <col min="517" max="517" width="9.5" style="15" customWidth="1"/>
    <col min="518" max="518" width="8.875" style="15" customWidth="1"/>
    <col min="519" max="519" width="17" style="15" customWidth="1"/>
    <col min="520" max="520" width="6.75" style="15" customWidth="1"/>
    <col min="521" max="521" width="28" style="15" customWidth="1"/>
    <col min="522" max="522" width="11.125" style="15" customWidth="1"/>
    <col min="523" max="523" width="14" style="15" customWidth="1"/>
    <col min="524" max="524" width="25.25" style="15" customWidth="1"/>
    <col min="525" max="525" width="32.125" style="15" customWidth="1"/>
    <col min="526" max="770" width="9" style="15"/>
    <col min="771" max="771" width="2.875" style="15" customWidth="1"/>
    <col min="772" max="772" width="2.375" style="15" customWidth="1"/>
    <col min="773" max="773" width="9.5" style="15" customWidth="1"/>
    <col min="774" max="774" width="8.875" style="15" customWidth="1"/>
    <col min="775" max="775" width="17" style="15" customWidth="1"/>
    <col min="776" max="776" width="6.75" style="15" customWidth="1"/>
    <col min="777" max="777" width="28" style="15" customWidth="1"/>
    <col min="778" max="778" width="11.125" style="15" customWidth="1"/>
    <col min="779" max="779" width="14" style="15" customWidth="1"/>
    <col min="780" max="780" width="25.25" style="15" customWidth="1"/>
    <col min="781" max="781" width="32.125" style="15" customWidth="1"/>
    <col min="782" max="1026" width="9" style="15"/>
    <col min="1027" max="1027" width="2.875" style="15" customWidth="1"/>
    <col min="1028" max="1028" width="2.375" style="15" customWidth="1"/>
    <col min="1029" max="1029" width="9.5" style="15" customWidth="1"/>
    <col min="1030" max="1030" width="8.875" style="15" customWidth="1"/>
    <col min="1031" max="1031" width="17" style="15" customWidth="1"/>
    <col min="1032" max="1032" width="6.75" style="15" customWidth="1"/>
    <col min="1033" max="1033" width="28" style="15" customWidth="1"/>
    <col min="1034" max="1034" width="11.125" style="15" customWidth="1"/>
    <col min="1035" max="1035" width="14" style="15" customWidth="1"/>
    <col min="1036" max="1036" width="25.25" style="15" customWidth="1"/>
    <col min="1037" max="1037" width="32.125" style="15" customWidth="1"/>
    <col min="1038" max="1282" width="9" style="15"/>
    <col min="1283" max="1283" width="2.875" style="15" customWidth="1"/>
    <col min="1284" max="1284" width="2.375" style="15" customWidth="1"/>
    <col min="1285" max="1285" width="9.5" style="15" customWidth="1"/>
    <col min="1286" max="1286" width="8.875" style="15" customWidth="1"/>
    <col min="1287" max="1287" width="17" style="15" customWidth="1"/>
    <col min="1288" max="1288" width="6.75" style="15" customWidth="1"/>
    <col min="1289" max="1289" width="28" style="15" customWidth="1"/>
    <col min="1290" max="1290" width="11.125" style="15" customWidth="1"/>
    <col min="1291" max="1291" width="14" style="15" customWidth="1"/>
    <col min="1292" max="1292" width="25.25" style="15" customWidth="1"/>
    <col min="1293" max="1293" width="32.125" style="15" customWidth="1"/>
    <col min="1294" max="1538" width="9" style="15"/>
    <col min="1539" max="1539" width="2.875" style="15" customWidth="1"/>
    <col min="1540" max="1540" width="2.375" style="15" customWidth="1"/>
    <col min="1541" max="1541" width="9.5" style="15" customWidth="1"/>
    <col min="1542" max="1542" width="8.875" style="15" customWidth="1"/>
    <col min="1543" max="1543" width="17" style="15" customWidth="1"/>
    <col min="1544" max="1544" width="6.75" style="15" customWidth="1"/>
    <col min="1545" max="1545" width="28" style="15" customWidth="1"/>
    <col min="1546" max="1546" width="11.125" style="15" customWidth="1"/>
    <col min="1547" max="1547" width="14" style="15" customWidth="1"/>
    <col min="1548" max="1548" width="25.25" style="15" customWidth="1"/>
    <col min="1549" max="1549" width="32.125" style="15" customWidth="1"/>
    <col min="1550" max="1794" width="9" style="15"/>
    <col min="1795" max="1795" width="2.875" style="15" customWidth="1"/>
    <col min="1796" max="1796" width="2.375" style="15" customWidth="1"/>
    <col min="1797" max="1797" width="9.5" style="15" customWidth="1"/>
    <col min="1798" max="1798" width="8.875" style="15" customWidth="1"/>
    <col min="1799" max="1799" width="17" style="15" customWidth="1"/>
    <col min="1800" max="1800" width="6.75" style="15" customWidth="1"/>
    <col min="1801" max="1801" width="28" style="15" customWidth="1"/>
    <col min="1802" max="1802" width="11.125" style="15" customWidth="1"/>
    <col min="1803" max="1803" width="14" style="15" customWidth="1"/>
    <col min="1804" max="1804" width="25.25" style="15" customWidth="1"/>
    <col min="1805" max="1805" width="32.125" style="15" customWidth="1"/>
    <col min="1806" max="2050" width="9" style="15"/>
    <col min="2051" max="2051" width="2.875" style="15" customWidth="1"/>
    <col min="2052" max="2052" width="2.375" style="15" customWidth="1"/>
    <col min="2053" max="2053" width="9.5" style="15" customWidth="1"/>
    <col min="2054" max="2054" width="8.875" style="15" customWidth="1"/>
    <col min="2055" max="2055" width="17" style="15" customWidth="1"/>
    <col min="2056" max="2056" width="6.75" style="15" customWidth="1"/>
    <col min="2057" max="2057" width="28" style="15" customWidth="1"/>
    <col min="2058" max="2058" width="11.125" style="15" customWidth="1"/>
    <col min="2059" max="2059" width="14" style="15" customWidth="1"/>
    <col min="2060" max="2060" width="25.25" style="15" customWidth="1"/>
    <col min="2061" max="2061" width="32.125" style="15" customWidth="1"/>
    <col min="2062" max="2306" width="9" style="15"/>
    <col min="2307" max="2307" width="2.875" style="15" customWidth="1"/>
    <col min="2308" max="2308" width="2.375" style="15" customWidth="1"/>
    <col min="2309" max="2309" width="9.5" style="15" customWidth="1"/>
    <col min="2310" max="2310" width="8.875" style="15" customWidth="1"/>
    <col min="2311" max="2311" width="17" style="15" customWidth="1"/>
    <col min="2312" max="2312" width="6.75" style="15" customWidth="1"/>
    <col min="2313" max="2313" width="28" style="15" customWidth="1"/>
    <col min="2314" max="2314" width="11.125" style="15" customWidth="1"/>
    <col min="2315" max="2315" width="14" style="15" customWidth="1"/>
    <col min="2316" max="2316" width="25.25" style="15" customWidth="1"/>
    <col min="2317" max="2317" width="32.125" style="15" customWidth="1"/>
    <col min="2318" max="2562" width="9" style="15"/>
    <col min="2563" max="2563" width="2.875" style="15" customWidth="1"/>
    <col min="2564" max="2564" width="2.375" style="15" customWidth="1"/>
    <col min="2565" max="2565" width="9.5" style="15" customWidth="1"/>
    <col min="2566" max="2566" width="8.875" style="15" customWidth="1"/>
    <col min="2567" max="2567" width="17" style="15" customWidth="1"/>
    <col min="2568" max="2568" width="6.75" style="15" customWidth="1"/>
    <col min="2569" max="2569" width="28" style="15" customWidth="1"/>
    <col min="2570" max="2570" width="11.125" style="15" customWidth="1"/>
    <col min="2571" max="2571" width="14" style="15" customWidth="1"/>
    <col min="2572" max="2572" width="25.25" style="15" customWidth="1"/>
    <col min="2573" max="2573" width="32.125" style="15" customWidth="1"/>
    <col min="2574" max="2818" width="9" style="15"/>
    <col min="2819" max="2819" width="2.875" style="15" customWidth="1"/>
    <col min="2820" max="2820" width="2.375" style="15" customWidth="1"/>
    <col min="2821" max="2821" width="9.5" style="15" customWidth="1"/>
    <col min="2822" max="2822" width="8.875" style="15" customWidth="1"/>
    <col min="2823" max="2823" width="17" style="15" customWidth="1"/>
    <col min="2824" max="2824" width="6.75" style="15" customWidth="1"/>
    <col min="2825" max="2825" width="28" style="15" customWidth="1"/>
    <col min="2826" max="2826" width="11.125" style="15" customWidth="1"/>
    <col min="2827" max="2827" width="14" style="15" customWidth="1"/>
    <col min="2828" max="2828" width="25.25" style="15" customWidth="1"/>
    <col min="2829" max="2829" width="32.125" style="15" customWidth="1"/>
    <col min="2830" max="3074" width="9" style="15"/>
    <col min="3075" max="3075" width="2.875" style="15" customWidth="1"/>
    <col min="3076" max="3076" width="2.375" style="15" customWidth="1"/>
    <col min="3077" max="3077" width="9.5" style="15" customWidth="1"/>
    <col min="3078" max="3078" width="8.875" style="15" customWidth="1"/>
    <col min="3079" max="3079" width="17" style="15" customWidth="1"/>
    <col min="3080" max="3080" width="6.75" style="15" customWidth="1"/>
    <col min="3081" max="3081" width="28" style="15" customWidth="1"/>
    <col min="3082" max="3082" width="11.125" style="15" customWidth="1"/>
    <col min="3083" max="3083" width="14" style="15" customWidth="1"/>
    <col min="3084" max="3084" width="25.25" style="15" customWidth="1"/>
    <col min="3085" max="3085" width="32.125" style="15" customWidth="1"/>
    <col min="3086" max="3330" width="9" style="15"/>
    <col min="3331" max="3331" width="2.875" style="15" customWidth="1"/>
    <col min="3332" max="3332" width="2.375" style="15" customWidth="1"/>
    <col min="3333" max="3333" width="9.5" style="15" customWidth="1"/>
    <col min="3334" max="3334" width="8.875" style="15" customWidth="1"/>
    <col min="3335" max="3335" width="17" style="15" customWidth="1"/>
    <col min="3336" max="3336" width="6.75" style="15" customWidth="1"/>
    <col min="3337" max="3337" width="28" style="15" customWidth="1"/>
    <col min="3338" max="3338" width="11.125" style="15" customWidth="1"/>
    <col min="3339" max="3339" width="14" style="15" customWidth="1"/>
    <col min="3340" max="3340" width="25.25" style="15" customWidth="1"/>
    <col min="3341" max="3341" width="32.125" style="15" customWidth="1"/>
    <col min="3342" max="3586" width="9" style="15"/>
    <col min="3587" max="3587" width="2.875" style="15" customWidth="1"/>
    <col min="3588" max="3588" width="2.375" style="15" customWidth="1"/>
    <col min="3589" max="3589" width="9.5" style="15" customWidth="1"/>
    <col min="3590" max="3590" width="8.875" style="15" customWidth="1"/>
    <col min="3591" max="3591" width="17" style="15" customWidth="1"/>
    <col min="3592" max="3592" width="6.75" style="15" customWidth="1"/>
    <col min="3593" max="3593" width="28" style="15" customWidth="1"/>
    <col min="3594" max="3594" width="11.125" style="15" customWidth="1"/>
    <col min="3595" max="3595" width="14" style="15" customWidth="1"/>
    <col min="3596" max="3596" width="25.25" style="15" customWidth="1"/>
    <col min="3597" max="3597" width="32.125" style="15" customWidth="1"/>
    <col min="3598" max="3842" width="9" style="15"/>
    <col min="3843" max="3843" width="2.875" style="15" customWidth="1"/>
    <col min="3844" max="3844" width="2.375" style="15" customWidth="1"/>
    <col min="3845" max="3845" width="9.5" style="15" customWidth="1"/>
    <col min="3846" max="3846" width="8.875" style="15" customWidth="1"/>
    <col min="3847" max="3847" width="17" style="15" customWidth="1"/>
    <col min="3848" max="3848" width="6.75" style="15" customWidth="1"/>
    <col min="3849" max="3849" width="28" style="15" customWidth="1"/>
    <col min="3850" max="3850" width="11.125" style="15" customWidth="1"/>
    <col min="3851" max="3851" width="14" style="15" customWidth="1"/>
    <col min="3852" max="3852" width="25.25" style="15" customWidth="1"/>
    <col min="3853" max="3853" width="32.125" style="15" customWidth="1"/>
    <col min="3854" max="4098" width="9" style="15"/>
    <col min="4099" max="4099" width="2.875" style="15" customWidth="1"/>
    <col min="4100" max="4100" width="2.375" style="15" customWidth="1"/>
    <col min="4101" max="4101" width="9.5" style="15" customWidth="1"/>
    <col min="4102" max="4102" width="8.875" style="15" customWidth="1"/>
    <col min="4103" max="4103" width="17" style="15" customWidth="1"/>
    <col min="4104" max="4104" width="6.75" style="15" customWidth="1"/>
    <col min="4105" max="4105" width="28" style="15" customWidth="1"/>
    <col min="4106" max="4106" width="11.125" style="15" customWidth="1"/>
    <col min="4107" max="4107" width="14" style="15" customWidth="1"/>
    <col min="4108" max="4108" width="25.25" style="15" customWidth="1"/>
    <col min="4109" max="4109" width="32.125" style="15" customWidth="1"/>
    <col min="4110" max="4354" width="9" style="15"/>
    <col min="4355" max="4355" width="2.875" style="15" customWidth="1"/>
    <col min="4356" max="4356" width="2.375" style="15" customWidth="1"/>
    <col min="4357" max="4357" width="9.5" style="15" customWidth="1"/>
    <col min="4358" max="4358" width="8.875" style="15" customWidth="1"/>
    <col min="4359" max="4359" width="17" style="15" customWidth="1"/>
    <col min="4360" max="4360" width="6.75" style="15" customWidth="1"/>
    <col min="4361" max="4361" width="28" style="15" customWidth="1"/>
    <col min="4362" max="4362" width="11.125" style="15" customWidth="1"/>
    <col min="4363" max="4363" width="14" style="15" customWidth="1"/>
    <col min="4364" max="4364" width="25.25" style="15" customWidth="1"/>
    <col min="4365" max="4365" width="32.125" style="15" customWidth="1"/>
    <col min="4366" max="4610" width="9" style="15"/>
    <col min="4611" max="4611" width="2.875" style="15" customWidth="1"/>
    <col min="4612" max="4612" width="2.375" style="15" customWidth="1"/>
    <col min="4613" max="4613" width="9.5" style="15" customWidth="1"/>
    <col min="4614" max="4614" width="8.875" style="15" customWidth="1"/>
    <col min="4615" max="4615" width="17" style="15" customWidth="1"/>
    <col min="4616" max="4616" width="6.75" style="15" customWidth="1"/>
    <col min="4617" max="4617" width="28" style="15" customWidth="1"/>
    <col min="4618" max="4618" width="11.125" style="15" customWidth="1"/>
    <col min="4619" max="4619" width="14" style="15" customWidth="1"/>
    <col min="4620" max="4620" width="25.25" style="15" customWidth="1"/>
    <col min="4621" max="4621" width="32.125" style="15" customWidth="1"/>
    <col min="4622" max="4866" width="9" style="15"/>
    <col min="4867" max="4867" width="2.875" style="15" customWidth="1"/>
    <col min="4868" max="4868" width="2.375" style="15" customWidth="1"/>
    <col min="4869" max="4869" width="9.5" style="15" customWidth="1"/>
    <col min="4870" max="4870" width="8.875" style="15" customWidth="1"/>
    <col min="4871" max="4871" width="17" style="15" customWidth="1"/>
    <col min="4872" max="4872" width="6.75" style="15" customWidth="1"/>
    <col min="4873" max="4873" width="28" style="15" customWidth="1"/>
    <col min="4874" max="4874" width="11.125" style="15" customWidth="1"/>
    <col min="4875" max="4875" width="14" style="15" customWidth="1"/>
    <col min="4876" max="4876" width="25.25" style="15" customWidth="1"/>
    <col min="4877" max="4877" width="32.125" style="15" customWidth="1"/>
    <col min="4878" max="5122" width="9" style="15"/>
    <col min="5123" max="5123" width="2.875" style="15" customWidth="1"/>
    <col min="5124" max="5124" width="2.375" style="15" customWidth="1"/>
    <col min="5125" max="5125" width="9.5" style="15" customWidth="1"/>
    <col min="5126" max="5126" width="8.875" style="15" customWidth="1"/>
    <col min="5127" max="5127" width="17" style="15" customWidth="1"/>
    <col min="5128" max="5128" width="6.75" style="15" customWidth="1"/>
    <col min="5129" max="5129" width="28" style="15" customWidth="1"/>
    <col min="5130" max="5130" width="11.125" style="15" customWidth="1"/>
    <col min="5131" max="5131" width="14" style="15" customWidth="1"/>
    <col min="5132" max="5132" width="25.25" style="15" customWidth="1"/>
    <col min="5133" max="5133" width="32.125" style="15" customWidth="1"/>
    <col min="5134" max="5378" width="9" style="15"/>
    <col min="5379" max="5379" width="2.875" style="15" customWidth="1"/>
    <col min="5380" max="5380" width="2.375" style="15" customWidth="1"/>
    <col min="5381" max="5381" width="9.5" style="15" customWidth="1"/>
    <col min="5382" max="5382" width="8.875" style="15" customWidth="1"/>
    <col min="5383" max="5383" width="17" style="15" customWidth="1"/>
    <col min="5384" max="5384" width="6.75" style="15" customWidth="1"/>
    <col min="5385" max="5385" width="28" style="15" customWidth="1"/>
    <col min="5386" max="5386" width="11.125" style="15" customWidth="1"/>
    <col min="5387" max="5387" width="14" style="15" customWidth="1"/>
    <col min="5388" max="5388" width="25.25" style="15" customWidth="1"/>
    <col min="5389" max="5389" width="32.125" style="15" customWidth="1"/>
    <col min="5390" max="5634" width="9" style="15"/>
    <col min="5635" max="5635" width="2.875" style="15" customWidth="1"/>
    <col min="5636" max="5636" width="2.375" style="15" customWidth="1"/>
    <col min="5637" max="5637" width="9.5" style="15" customWidth="1"/>
    <col min="5638" max="5638" width="8.875" style="15" customWidth="1"/>
    <col min="5639" max="5639" width="17" style="15" customWidth="1"/>
    <col min="5640" max="5640" width="6.75" style="15" customWidth="1"/>
    <col min="5641" max="5641" width="28" style="15" customWidth="1"/>
    <col min="5642" max="5642" width="11.125" style="15" customWidth="1"/>
    <col min="5643" max="5643" width="14" style="15" customWidth="1"/>
    <col min="5644" max="5644" width="25.25" style="15" customWidth="1"/>
    <col min="5645" max="5645" width="32.125" style="15" customWidth="1"/>
    <col min="5646" max="5890" width="9" style="15"/>
    <col min="5891" max="5891" width="2.875" style="15" customWidth="1"/>
    <col min="5892" max="5892" width="2.375" style="15" customWidth="1"/>
    <col min="5893" max="5893" width="9.5" style="15" customWidth="1"/>
    <col min="5894" max="5894" width="8.875" style="15" customWidth="1"/>
    <col min="5895" max="5895" width="17" style="15" customWidth="1"/>
    <col min="5896" max="5896" width="6.75" style="15" customWidth="1"/>
    <col min="5897" max="5897" width="28" style="15" customWidth="1"/>
    <col min="5898" max="5898" width="11.125" style="15" customWidth="1"/>
    <col min="5899" max="5899" width="14" style="15" customWidth="1"/>
    <col min="5900" max="5900" width="25.25" style="15" customWidth="1"/>
    <col min="5901" max="5901" width="32.125" style="15" customWidth="1"/>
    <col min="5902" max="6146" width="9" style="15"/>
    <col min="6147" max="6147" width="2.875" style="15" customWidth="1"/>
    <col min="6148" max="6148" width="2.375" style="15" customWidth="1"/>
    <col min="6149" max="6149" width="9.5" style="15" customWidth="1"/>
    <col min="6150" max="6150" width="8.875" style="15" customWidth="1"/>
    <col min="6151" max="6151" width="17" style="15" customWidth="1"/>
    <col min="6152" max="6152" width="6.75" style="15" customWidth="1"/>
    <col min="6153" max="6153" width="28" style="15" customWidth="1"/>
    <col min="6154" max="6154" width="11.125" style="15" customWidth="1"/>
    <col min="6155" max="6155" width="14" style="15" customWidth="1"/>
    <col min="6156" max="6156" width="25.25" style="15" customWidth="1"/>
    <col min="6157" max="6157" width="32.125" style="15" customWidth="1"/>
    <col min="6158" max="6402" width="9" style="15"/>
    <col min="6403" max="6403" width="2.875" style="15" customWidth="1"/>
    <col min="6404" max="6404" width="2.375" style="15" customWidth="1"/>
    <col min="6405" max="6405" width="9.5" style="15" customWidth="1"/>
    <col min="6406" max="6406" width="8.875" style="15" customWidth="1"/>
    <col min="6407" max="6407" width="17" style="15" customWidth="1"/>
    <col min="6408" max="6408" width="6.75" style="15" customWidth="1"/>
    <col min="6409" max="6409" width="28" style="15" customWidth="1"/>
    <col min="6410" max="6410" width="11.125" style="15" customWidth="1"/>
    <col min="6411" max="6411" width="14" style="15" customWidth="1"/>
    <col min="6412" max="6412" width="25.25" style="15" customWidth="1"/>
    <col min="6413" max="6413" width="32.125" style="15" customWidth="1"/>
    <col min="6414" max="6658" width="9" style="15"/>
    <col min="6659" max="6659" width="2.875" style="15" customWidth="1"/>
    <col min="6660" max="6660" width="2.375" style="15" customWidth="1"/>
    <col min="6661" max="6661" width="9.5" style="15" customWidth="1"/>
    <col min="6662" max="6662" width="8.875" style="15" customWidth="1"/>
    <col min="6663" max="6663" width="17" style="15" customWidth="1"/>
    <col min="6664" max="6664" width="6.75" style="15" customWidth="1"/>
    <col min="6665" max="6665" width="28" style="15" customWidth="1"/>
    <col min="6666" max="6666" width="11.125" style="15" customWidth="1"/>
    <col min="6667" max="6667" width="14" style="15" customWidth="1"/>
    <col min="6668" max="6668" width="25.25" style="15" customWidth="1"/>
    <col min="6669" max="6669" width="32.125" style="15" customWidth="1"/>
    <col min="6670" max="6914" width="9" style="15"/>
    <col min="6915" max="6915" width="2.875" style="15" customWidth="1"/>
    <col min="6916" max="6916" width="2.375" style="15" customWidth="1"/>
    <col min="6917" max="6917" width="9.5" style="15" customWidth="1"/>
    <col min="6918" max="6918" width="8.875" style="15" customWidth="1"/>
    <col min="6919" max="6919" width="17" style="15" customWidth="1"/>
    <col min="6920" max="6920" width="6.75" style="15" customWidth="1"/>
    <col min="6921" max="6921" width="28" style="15" customWidth="1"/>
    <col min="6922" max="6922" width="11.125" style="15" customWidth="1"/>
    <col min="6923" max="6923" width="14" style="15" customWidth="1"/>
    <col min="6924" max="6924" width="25.25" style="15" customWidth="1"/>
    <col min="6925" max="6925" width="32.125" style="15" customWidth="1"/>
    <col min="6926" max="7170" width="9" style="15"/>
    <col min="7171" max="7171" width="2.875" style="15" customWidth="1"/>
    <col min="7172" max="7172" width="2.375" style="15" customWidth="1"/>
    <col min="7173" max="7173" width="9.5" style="15" customWidth="1"/>
    <col min="7174" max="7174" width="8.875" style="15" customWidth="1"/>
    <col min="7175" max="7175" width="17" style="15" customWidth="1"/>
    <col min="7176" max="7176" width="6.75" style="15" customWidth="1"/>
    <col min="7177" max="7177" width="28" style="15" customWidth="1"/>
    <col min="7178" max="7178" width="11.125" style="15" customWidth="1"/>
    <col min="7179" max="7179" width="14" style="15" customWidth="1"/>
    <col min="7180" max="7180" width="25.25" style="15" customWidth="1"/>
    <col min="7181" max="7181" width="32.125" style="15" customWidth="1"/>
    <col min="7182" max="7426" width="9" style="15"/>
    <col min="7427" max="7427" width="2.875" style="15" customWidth="1"/>
    <col min="7428" max="7428" width="2.375" style="15" customWidth="1"/>
    <col min="7429" max="7429" width="9.5" style="15" customWidth="1"/>
    <col min="7430" max="7430" width="8.875" style="15" customWidth="1"/>
    <col min="7431" max="7431" width="17" style="15" customWidth="1"/>
    <col min="7432" max="7432" width="6.75" style="15" customWidth="1"/>
    <col min="7433" max="7433" width="28" style="15" customWidth="1"/>
    <col min="7434" max="7434" width="11.125" style="15" customWidth="1"/>
    <col min="7435" max="7435" width="14" style="15" customWidth="1"/>
    <col min="7436" max="7436" width="25.25" style="15" customWidth="1"/>
    <col min="7437" max="7437" width="32.125" style="15" customWidth="1"/>
    <col min="7438" max="7682" width="9" style="15"/>
    <col min="7683" max="7683" width="2.875" style="15" customWidth="1"/>
    <col min="7684" max="7684" width="2.375" style="15" customWidth="1"/>
    <col min="7685" max="7685" width="9.5" style="15" customWidth="1"/>
    <col min="7686" max="7686" width="8.875" style="15" customWidth="1"/>
    <col min="7687" max="7687" width="17" style="15" customWidth="1"/>
    <col min="7688" max="7688" width="6.75" style="15" customWidth="1"/>
    <col min="7689" max="7689" width="28" style="15" customWidth="1"/>
    <col min="7690" max="7690" width="11.125" style="15" customWidth="1"/>
    <col min="7691" max="7691" width="14" style="15" customWidth="1"/>
    <col min="7692" max="7692" width="25.25" style="15" customWidth="1"/>
    <col min="7693" max="7693" width="32.125" style="15" customWidth="1"/>
    <col min="7694" max="7938" width="9" style="15"/>
    <col min="7939" max="7939" width="2.875" style="15" customWidth="1"/>
    <col min="7940" max="7940" width="2.375" style="15" customWidth="1"/>
    <col min="7941" max="7941" width="9.5" style="15" customWidth="1"/>
    <col min="7942" max="7942" width="8.875" style="15" customWidth="1"/>
    <col min="7943" max="7943" width="17" style="15" customWidth="1"/>
    <col min="7944" max="7944" width="6.75" style="15" customWidth="1"/>
    <col min="7945" max="7945" width="28" style="15" customWidth="1"/>
    <col min="7946" max="7946" width="11.125" style="15" customWidth="1"/>
    <col min="7947" max="7947" width="14" style="15" customWidth="1"/>
    <col min="7948" max="7948" width="25.25" style="15" customWidth="1"/>
    <col min="7949" max="7949" width="32.125" style="15" customWidth="1"/>
    <col min="7950" max="8194" width="9" style="15"/>
    <col min="8195" max="8195" width="2.875" style="15" customWidth="1"/>
    <col min="8196" max="8196" width="2.375" style="15" customWidth="1"/>
    <col min="8197" max="8197" width="9.5" style="15" customWidth="1"/>
    <col min="8198" max="8198" width="8.875" style="15" customWidth="1"/>
    <col min="8199" max="8199" width="17" style="15" customWidth="1"/>
    <col min="8200" max="8200" width="6.75" style="15" customWidth="1"/>
    <col min="8201" max="8201" width="28" style="15" customWidth="1"/>
    <col min="8202" max="8202" width="11.125" style="15" customWidth="1"/>
    <col min="8203" max="8203" width="14" style="15" customWidth="1"/>
    <col min="8204" max="8204" width="25.25" style="15" customWidth="1"/>
    <col min="8205" max="8205" width="32.125" style="15" customWidth="1"/>
    <col min="8206" max="8450" width="9" style="15"/>
    <col min="8451" max="8451" width="2.875" style="15" customWidth="1"/>
    <col min="8452" max="8452" width="2.375" style="15" customWidth="1"/>
    <col min="8453" max="8453" width="9.5" style="15" customWidth="1"/>
    <col min="8454" max="8454" width="8.875" style="15" customWidth="1"/>
    <col min="8455" max="8455" width="17" style="15" customWidth="1"/>
    <col min="8456" max="8456" width="6.75" style="15" customWidth="1"/>
    <col min="8457" max="8457" width="28" style="15" customWidth="1"/>
    <col min="8458" max="8458" width="11.125" style="15" customWidth="1"/>
    <col min="8459" max="8459" width="14" style="15" customWidth="1"/>
    <col min="8460" max="8460" width="25.25" style="15" customWidth="1"/>
    <col min="8461" max="8461" width="32.125" style="15" customWidth="1"/>
    <col min="8462" max="8706" width="9" style="15"/>
    <col min="8707" max="8707" width="2.875" style="15" customWidth="1"/>
    <col min="8708" max="8708" width="2.375" style="15" customWidth="1"/>
    <col min="8709" max="8709" width="9.5" style="15" customWidth="1"/>
    <col min="8710" max="8710" width="8.875" style="15" customWidth="1"/>
    <col min="8711" max="8711" width="17" style="15" customWidth="1"/>
    <col min="8712" max="8712" width="6.75" style="15" customWidth="1"/>
    <col min="8713" max="8713" width="28" style="15" customWidth="1"/>
    <col min="8714" max="8714" width="11.125" style="15" customWidth="1"/>
    <col min="8715" max="8715" width="14" style="15" customWidth="1"/>
    <col min="8716" max="8716" width="25.25" style="15" customWidth="1"/>
    <col min="8717" max="8717" width="32.125" style="15" customWidth="1"/>
    <col min="8718" max="8962" width="9" style="15"/>
    <col min="8963" max="8963" width="2.875" style="15" customWidth="1"/>
    <col min="8964" max="8964" width="2.375" style="15" customWidth="1"/>
    <col min="8965" max="8965" width="9.5" style="15" customWidth="1"/>
    <col min="8966" max="8966" width="8.875" style="15" customWidth="1"/>
    <col min="8967" max="8967" width="17" style="15" customWidth="1"/>
    <col min="8968" max="8968" width="6.75" style="15" customWidth="1"/>
    <col min="8969" max="8969" width="28" style="15" customWidth="1"/>
    <col min="8970" max="8970" width="11.125" style="15" customWidth="1"/>
    <col min="8971" max="8971" width="14" style="15" customWidth="1"/>
    <col min="8972" max="8972" width="25.25" style="15" customWidth="1"/>
    <col min="8973" max="8973" width="32.125" style="15" customWidth="1"/>
    <col min="8974" max="9218" width="9" style="15"/>
    <col min="9219" max="9219" width="2.875" style="15" customWidth="1"/>
    <col min="9220" max="9220" width="2.375" style="15" customWidth="1"/>
    <col min="9221" max="9221" width="9.5" style="15" customWidth="1"/>
    <col min="9222" max="9222" width="8.875" style="15" customWidth="1"/>
    <col min="9223" max="9223" width="17" style="15" customWidth="1"/>
    <col min="9224" max="9224" width="6.75" style="15" customWidth="1"/>
    <col min="9225" max="9225" width="28" style="15" customWidth="1"/>
    <col min="9226" max="9226" width="11.125" style="15" customWidth="1"/>
    <col min="9227" max="9227" width="14" style="15" customWidth="1"/>
    <col min="9228" max="9228" width="25.25" style="15" customWidth="1"/>
    <col min="9229" max="9229" width="32.125" style="15" customWidth="1"/>
    <col min="9230" max="9474" width="9" style="15"/>
    <col min="9475" max="9475" width="2.875" style="15" customWidth="1"/>
    <col min="9476" max="9476" width="2.375" style="15" customWidth="1"/>
    <col min="9477" max="9477" width="9.5" style="15" customWidth="1"/>
    <col min="9478" max="9478" width="8.875" style="15" customWidth="1"/>
    <col min="9479" max="9479" width="17" style="15" customWidth="1"/>
    <col min="9480" max="9480" width="6.75" style="15" customWidth="1"/>
    <col min="9481" max="9481" width="28" style="15" customWidth="1"/>
    <col min="9482" max="9482" width="11.125" style="15" customWidth="1"/>
    <col min="9483" max="9483" width="14" style="15" customWidth="1"/>
    <col min="9484" max="9484" width="25.25" style="15" customWidth="1"/>
    <col min="9485" max="9485" width="32.125" style="15" customWidth="1"/>
    <col min="9486" max="9730" width="9" style="15"/>
    <col min="9731" max="9731" width="2.875" style="15" customWidth="1"/>
    <col min="9732" max="9732" width="2.375" style="15" customWidth="1"/>
    <col min="9733" max="9733" width="9.5" style="15" customWidth="1"/>
    <col min="9734" max="9734" width="8.875" style="15" customWidth="1"/>
    <col min="9735" max="9735" width="17" style="15" customWidth="1"/>
    <col min="9736" max="9736" width="6.75" style="15" customWidth="1"/>
    <col min="9737" max="9737" width="28" style="15" customWidth="1"/>
    <col min="9738" max="9738" width="11.125" style="15" customWidth="1"/>
    <col min="9739" max="9739" width="14" style="15" customWidth="1"/>
    <col min="9740" max="9740" width="25.25" style="15" customWidth="1"/>
    <col min="9741" max="9741" width="32.125" style="15" customWidth="1"/>
    <col min="9742" max="9986" width="9" style="15"/>
    <col min="9987" max="9987" width="2.875" style="15" customWidth="1"/>
    <col min="9988" max="9988" width="2.375" style="15" customWidth="1"/>
    <col min="9989" max="9989" width="9.5" style="15" customWidth="1"/>
    <col min="9990" max="9990" width="8.875" style="15" customWidth="1"/>
    <col min="9991" max="9991" width="17" style="15" customWidth="1"/>
    <col min="9992" max="9992" width="6.75" style="15" customWidth="1"/>
    <col min="9993" max="9993" width="28" style="15" customWidth="1"/>
    <col min="9994" max="9994" width="11.125" style="15" customWidth="1"/>
    <col min="9995" max="9995" width="14" style="15" customWidth="1"/>
    <col min="9996" max="9996" width="25.25" style="15" customWidth="1"/>
    <col min="9997" max="9997" width="32.125" style="15" customWidth="1"/>
    <col min="9998" max="10242" width="9" style="15"/>
    <col min="10243" max="10243" width="2.875" style="15" customWidth="1"/>
    <col min="10244" max="10244" width="2.375" style="15" customWidth="1"/>
    <col min="10245" max="10245" width="9.5" style="15" customWidth="1"/>
    <col min="10246" max="10246" width="8.875" style="15" customWidth="1"/>
    <col min="10247" max="10247" width="17" style="15" customWidth="1"/>
    <col min="10248" max="10248" width="6.75" style="15" customWidth="1"/>
    <col min="10249" max="10249" width="28" style="15" customWidth="1"/>
    <col min="10250" max="10250" width="11.125" style="15" customWidth="1"/>
    <col min="10251" max="10251" width="14" style="15" customWidth="1"/>
    <col min="10252" max="10252" width="25.25" style="15" customWidth="1"/>
    <col min="10253" max="10253" width="32.125" style="15" customWidth="1"/>
    <col min="10254" max="10498" width="9" style="15"/>
    <col min="10499" max="10499" width="2.875" style="15" customWidth="1"/>
    <col min="10500" max="10500" width="2.375" style="15" customWidth="1"/>
    <col min="10501" max="10501" width="9.5" style="15" customWidth="1"/>
    <col min="10502" max="10502" width="8.875" style="15" customWidth="1"/>
    <col min="10503" max="10503" width="17" style="15" customWidth="1"/>
    <col min="10504" max="10504" width="6.75" style="15" customWidth="1"/>
    <col min="10505" max="10505" width="28" style="15" customWidth="1"/>
    <col min="10506" max="10506" width="11.125" style="15" customWidth="1"/>
    <col min="10507" max="10507" width="14" style="15" customWidth="1"/>
    <col min="10508" max="10508" width="25.25" style="15" customWidth="1"/>
    <col min="10509" max="10509" width="32.125" style="15" customWidth="1"/>
    <col min="10510" max="10754" width="9" style="15"/>
    <col min="10755" max="10755" width="2.875" style="15" customWidth="1"/>
    <col min="10756" max="10756" width="2.375" style="15" customWidth="1"/>
    <col min="10757" max="10757" width="9.5" style="15" customWidth="1"/>
    <col min="10758" max="10758" width="8.875" style="15" customWidth="1"/>
    <col min="10759" max="10759" width="17" style="15" customWidth="1"/>
    <col min="10760" max="10760" width="6.75" style="15" customWidth="1"/>
    <col min="10761" max="10761" width="28" style="15" customWidth="1"/>
    <col min="10762" max="10762" width="11.125" style="15" customWidth="1"/>
    <col min="10763" max="10763" width="14" style="15" customWidth="1"/>
    <col min="10764" max="10764" width="25.25" style="15" customWidth="1"/>
    <col min="10765" max="10765" width="32.125" style="15" customWidth="1"/>
    <col min="10766" max="11010" width="9" style="15"/>
    <col min="11011" max="11011" width="2.875" style="15" customWidth="1"/>
    <col min="11012" max="11012" width="2.375" style="15" customWidth="1"/>
    <col min="11013" max="11013" width="9.5" style="15" customWidth="1"/>
    <col min="11014" max="11014" width="8.875" style="15" customWidth="1"/>
    <col min="11015" max="11015" width="17" style="15" customWidth="1"/>
    <col min="11016" max="11016" width="6.75" style="15" customWidth="1"/>
    <col min="11017" max="11017" width="28" style="15" customWidth="1"/>
    <col min="11018" max="11018" width="11.125" style="15" customWidth="1"/>
    <col min="11019" max="11019" width="14" style="15" customWidth="1"/>
    <col min="11020" max="11020" width="25.25" style="15" customWidth="1"/>
    <col min="11021" max="11021" width="32.125" style="15" customWidth="1"/>
    <col min="11022" max="11266" width="9" style="15"/>
    <col min="11267" max="11267" width="2.875" style="15" customWidth="1"/>
    <col min="11268" max="11268" width="2.375" style="15" customWidth="1"/>
    <col min="11269" max="11269" width="9.5" style="15" customWidth="1"/>
    <col min="11270" max="11270" width="8.875" style="15" customWidth="1"/>
    <col min="11271" max="11271" width="17" style="15" customWidth="1"/>
    <col min="11272" max="11272" width="6.75" style="15" customWidth="1"/>
    <col min="11273" max="11273" width="28" style="15" customWidth="1"/>
    <col min="11274" max="11274" width="11.125" style="15" customWidth="1"/>
    <col min="11275" max="11275" width="14" style="15" customWidth="1"/>
    <col min="11276" max="11276" width="25.25" style="15" customWidth="1"/>
    <col min="11277" max="11277" width="32.125" style="15" customWidth="1"/>
    <col min="11278" max="11522" width="9" style="15"/>
    <col min="11523" max="11523" width="2.875" style="15" customWidth="1"/>
    <col min="11524" max="11524" width="2.375" style="15" customWidth="1"/>
    <col min="11525" max="11525" width="9.5" style="15" customWidth="1"/>
    <col min="11526" max="11526" width="8.875" style="15" customWidth="1"/>
    <col min="11527" max="11527" width="17" style="15" customWidth="1"/>
    <col min="11528" max="11528" width="6.75" style="15" customWidth="1"/>
    <col min="11529" max="11529" width="28" style="15" customWidth="1"/>
    <col min="11530" max="11530" width="11.125" style="15" customWidth="1"/>
    <col min="11531" max="11531" width="14" style="15" customWidth="1"/>
    <col min="11532" max="11532" width="25.25" style="15" customWidth="1"/>
    <col min="11533" max="11533" width="32.125" style="15" customWidth="1"/>
    <col min="11534" max="11778" width="9" style="15"/>
    <col min="11779" max="11779" width="2.875" style="15" customWidth="1"/>
    <col min="11780" max="11780" width="2.375" style="15" customWidth="1"/>
    <col min="11781" max="11781" width="9.5" style="15" customWidth="1"/>
    <col min="11782" max="11782" width="8.875" style="15" customWidth="1"/>
    <col min="11783" max="11783" width="17" style="15" customWidth="1"/>
    <col min="11784" max="11784" width="6.75" style="15" customWidth="1"/>
    <col min="11785" max="11785" width="28" style="15" customWidth="1"/>
    <col min="11786" max="11786" width="11.125" style="15" customWidth="1"/>
    <col min="11787" max="11787" width="14" style="15" customWidth="1"/>
    <col min="11788" max="11788" width="25.25" style="15" customWidth="1"/>
    <col min="11789" max="11789" width="32.125" style="15" customWidth="1"/>
    <col min="11790" max="12034" width="9" style="15"/>
    <col min="12035" max="12035" width="2.875" style="15" customWidth="1"/>
    <col min="12036" max="12036" width="2.375" style="15" customWidth="1"/>
    <col min="12037" max="12037" width="9.5" style="15" customWidth="1"/>
    <col min="12038" max="12038" width="8.875" style="15" customWidth="1"/>
    <col min="12039" max="12039" width="17" style="15" customWidth="1"/>
    <col min="12040" max="12040" width="6.75" style="15" customWidth="1"/>
    <col min="12041" max="12041" width="28" style="15" customWidth="1"/>
    <col min="12042" max="12042" width="11.125" style="15" customWidth="1"/>
    <col min="12043" max="12043" width="14" style="15" customWidth="1"/>
    <col min="12044" max="12044" width="25.25" style="15" customWidth="1"/>
    <col min="12045" max="12045" width="32.125" style="15" customWidth="1"/>
    <col min="12046" max="12290" width="9" style="15"/>
    <col min="12291" max="12291" width="2.875" style="15" customWidth="1"/>
    <col min="12292" max="12292" width="2.375" style="15" customWidth="1"/>
    <col min="12293" max="12293" width="9.5" style="15" customWidth="1"/>
    <col min="12294" max="12294" width="8.875" style="15" customWidth="1"/>
    <col min="12295" max="12295" width="17" style="15" customWidth="1"/>
    <col min="12296" max="12296" width="6.75" style="15" customWidth="1"/>
    <col min="12297" max="12297" width="28" style="15" customWidth="1"/>
    <col min="12298" max="12298" width="11.125" style="15" customWidth="1"/>
    <col min="12299" max="12299" width="14" style="15" customWidth="1"/>
    <col min="12300" max="12300" width="25.25" style="15" customWidth="1"/>
    <col min="12301" max="12301" width="32.125" style="15" customWidth="1"/>
    <col min="12302" max="12546" width="9" style="15"/>
    <col min="12547" max="12547" width="2.875" style="15" customWidth="1"/>
    <col min="12548" max="12548" width="2.375" style="15" customWidth="1"/>
    <col min="12549" max="12549" width="9.5" style="15" customWidth="1"/>
    <col min="12550" max="12550" width="8.875" style="15" customWidth="1"/>
    <col min="12551" max="12551" width="17" style="15" customWidth="1"/>
    <col min="12552" max="12552" width="6.75" style="15" customWidth="1"/>
    <col min="12553" max="12553" width="28" style="15" customWidth="1"/>
    <col min="12554" max="12554" width="11.125" style="15" customWidth="1"/>
    <col min="12555" max="12555" width="14" style="15" customWidth="1"/>
    <col min="12556" max="12556" width="25.25" style="15" customWidth="1"/>
    <col min="12557" max="12557" width="32.125" style="15" customWidth="1"/>
    <col min="12558" max="12802" width="9" style="15"/>
    <col min="12803" max="12803" width="2.875" style="15" customWidth="1"/>
    <col min="12804" max="12804" width="2.375" style="15" customWidth="1"/>
    <col min="12805" max="12805" width="9.5" style="15" customWidth="1"/>
    <col min="12806" max="12806" width="8.875" style="15" customWidth="1"/>
    <col min="12807" max="12807" width="17" style="15" customWidth="1"/>
    <col min="12808" max="12808" width="6.75" style="15" customWidth="1"/>
    <col min="12809" max="12809" width="28" style="15" customWidth="1"/>
    <col min="12810" max="12810" width="11.125" style="15" customWidth="1"/>
    <col min="12811" max="12811" width="14" style="15" customWidth="1"/>
    <col min="12812" max="12812" width="25.25" style="15" customWidth="1"/>
    <col min="12813" max="12813" width="32.125" style="15" customWidth="1"/>
    <col min="12814" max="13058" width="9" style="15"/>
    <col min="13059" max="13059" width="2.875" style="15" customWidth="1"/>
    <col min="13060" max="13060" width="2.375" style="15" customWidth="1"/>
    <col min="13061" max="13061" width="9.5" style="15" customWidth="1"/>
    <col min="13062" max="13062" width="8.875" style="15" customWidth="1"/>
    <col min="13063" max="13063" width="17" style="15" customWidth="1"/>
    <col min="13064" max="13064" width="6.75" style="15" customWidth="1"/>
    <col min="13065" max="13065" width="28" style="15" customWidth="1"/>
    <col min="13066" max="13066" width="11.125" style="15" customWidth="1"/>
    <col min="13067" max="13067" width="14" style="15" customWidth="1"/>
    <col min="13068" max="13068" width="25.25" style="15" customWidth="1"/>
    <col min="13069" max="13069" width="32.125" style="15" customWidth="1"/>
    <col min="13070" max="13314" width="9" style="15"/>
    <col min="13315" max="13315" width="2.875" style="15" customWidth="1"/>
    <col min="13316" max="13316" width="2.375" style="15" customWidth="1"/>
    <col min="13317" max="13317" width="9.5" style="15" customWidth="1"/>
    <col min="13318" max="13318" width="8.875" style="15" customWidth="1"/>
    <col min="13319" max="13319" width="17" style="15" customWidth="1"/>
    <col min="13320" max="13320" width="6.75" style="15" customWidth="1"/>
    <col min="13321" max="13321" width="28" style="15" customWidth="1"/>
    <col min="13322" max="13322" width="11.125" style="15" customWidth="1"/>
    <col min="13323" max="13323" width="14" style="15" customWidth="1"/>
    <col min="13324" max="13324" width="25.25" style="15" customWidth="1"/>
    <col min="13325" max="13325" width="32.125" style="15" customWidth="1"/>
    <col min="13326" max="13570" width="9" style="15"/>
    <col min="13571" max="13571" width="2.875" style="15" customWidth="1"/>
    <col min="13572" max="13572" width="2.375" style="15" customWidth="1"/>
    <col min="13573" max="13573" width="9.5" style="15" customWidth="1"/>
    <col min="13574" max="13574" width="8.875" style="15" customWidth="1"/>
    <col min="13575" max="13575" width="17" style="15" customWidth="1"/>
    <col min="13576" max="13576" width="6.75" style="15" customWidth="1"/>
    <col min="13577" max="13577" width="28" style="15" customWidth="1"/>
    <col min="13578" max="13578" width="11.125" style="15" customWidth="1"/>
    <col min="13579" max="13579" width="14" style="15" customWidth="1"/>
    <col min="13580" max="13580" width="25.25" style="15" customWidth="1"/>
    <col min="13581" max="13581" width="32.125" style="15" customWidth="1"/>
    <col min="13582" max="13826" width="9" style="15"/>
    <col min="13827" max="13827" width="2.875" style="15" customWidth="1"/>
    <col min="13828" max="13828" width="2.375" style="15" customWidth="1"/>
    <col min="13829" max="13829" width="9.5" style="15" customWidth="1"/>
    <col min="13830" max="13830" width="8.875" style="15" customWidth="1"/>
    <col min="13831" max="13831" width="17" style="15" customWidth="1"/>
    <col min="13832" max="13832" width="6.75" style="15" customWidth="1"/>
    <col min="13833" max="13833" width="28" style="15" customWidth="1"/>
    <col min="13834" max="13834" width="11.125" style="15" customWidth="1"/>
    <col min="13835" max="13835" width="14" style="15" customWidth="1"/>
    <col min="13836" max="13836" width="25.25" style="15" customWidth="1"/>
    <col min="13837" max="13837" width="32.125" style="15" customWidth="1"/>
    <col min="13838" max="14082" width="9" style="15"/>
    <col min="14083" max="14083" width="2.875" style="15" customWidth="1"/>
    <col min="14084" max="14084" width="2.375" style="15" customWidth="1"/>
    <col min="14085" max="14085" width="9.5" style="15" customWidth="1"/>
    <col min="14086" max="14086" width="8.875" style="15" customWidth="1"/>
    <col min="14087" max="14087" width="17" style="15" customWidth="1"/>
    <col min="14088" max="14088" width="6.75" style="15" customWidth="1"/>
    <col min="14089" max="14089" width="28" style="15" customWidth="1"/>
    <col min="14090" max="14090" width="11.125" style="15" customWidth="1"/>
    <col min="14091" max="14091" width="14" style="15" customWidth="1"/>
    <col min="14092" max="14092" width="25.25" style="15" customWidth="1"/>
    <col min="14093" max="14093" width="32.125" style="15" customWidth="1"/>
    <col min="14094" max="14338" width="9" style="15"/>
    <col min="14339" max="14339" width="2.875" style="15" customWidth="1"/>
    <col min="14340" max="14340" width="2.375" style="15" customWidth="1"/>
    <col min="14341" max="14341" width="9.5" style="15" customWidth="1"/>
    <col min="14342" max="14342" width="8.875" style="15" customWidth="1"/>
    <col min="14343" max="14343" width="17" style="15" customWidth="1"/>
    <col min="14344" max="14344" width="6.75" style="15" customWidth="1"/>
    <col min="14345" max="14345" width="28" style="15" customWidth="1"/>
    <col min="14346" max="14346" width="11.125" style="15" customWidth="1"/>
    <col min="14347" max="14347" width="14" style="15" customWidth="1"/>
    <col min="14348" max="14348" width="25.25" style="15" customWidth="1"/>
    <col min="14349" max="14349" width="32.125" style="15" customWidth="1"/>
    <col min="14350" max="14594" width="9" style="15"/>
    <col min="14595" max="14595" width="2.875" style="15" customWidth="1"/>
    <col min="14596" max="14596" width="2.375" style="15" customWidth="1"/>
    <col min="14597" max="14597" width="9.5" style="15" customWidth="1"/>
    <col min="14598" max="14598" width="8.875" style="15" customWidth="1"/>
    <col min="14599" max="14599" width="17" style="15" customWidth="1"/>
    <col min="14600" max="14600" width="6.75" style="15" customWidth="1"/>
    <col min="14601" max="14601" width="28" style="15" customWidth="1"/>
    <col min="14602" max="14602" width="11.125" style="15" customWidth="1"/>
    <col min="14603" max="14603" width="14" style="15" customWidth="1"/>
    <col min="14604" max="14604" width="25.25" style="15" customWidth="1"/>
    <col min="14605" max="14605" width="32.125" style="15" customWidth="1"/>
    <col min="14606" max="14850" width="9" style="15"/>
    <col min="14851" max="14851" width="2.875" style="15" customWidth="1"/>
    <col min="14852" max="14852" width="2.375" style="15" customWidth="1"/>
    <col min="14853" max="14853" width="9.5" style="15" customWidth="1"/>
    <col min="14854" max="14854" width="8.875" style="15" customWidth="1"/>
    <col min="14855" max="14855" width="17" style="15" customWidth="1"/>
    <col min="14856" max="14856" width="6.75" style="15" customWidth="1"/>
    <col min="14857" max="14857" width="28" style="15" customWidth="1"/>
    <col min="14858" max="14858" width="11.125" style="15" customWidth="1"/>
    <col min="14859" max="14859" width="14" style="15" customWidth="1"/>
    <col min="14860" max="14860" width="25.25" style="15" customWidth="1"/>
    <col min="14861" max="14861" width="32.125" style="15" customWidth="1"/>
    <col min="14862" max="15106" width="9" style="15"/>
    <col min="15107" max="15107" width="2.875" style="15" customWidth="1"/>
    <col min="15108" max="15108" width="2.375" style="15" customWidth="1"/>
    <col min="15109" max="15109" width="9.5" style="15" customWidth="1"/>
    <col min="15110" max="15110" width="8.875" style="15" customWidth="1"/>
    <col min="15111" max="15111" width="17" style="15" customWidth="1"/>
    <col min="15112" max="15112" width="6.75" style="15" customWidth="1"/>
    <col min="15113" max="15113" width="28" style="15" customWidth="1"/>
    <col min="15114" max="15114" width="11.125" style="15" customWidth="1"/>
    <col min="15115" max="15115" width="14" style="15" customWidth="1"/>
    <col min="15116" max="15116" width="25.25" style="15" customWidth="1"/>
    <col min="15117" max="15117" width="32.125" style="15" customWidth="1"/>
    <col min="15118" max="15362" width="9" style="15"/>
    <col min="15363" max="15363" width="2.875" style="15" customWidth="1"/>
    <col min="15364" max="15364" width="2.375" style="15" customWidth="1"/>
    <col min="15365" max="15365" width="9.5" style="15" customWidth="1"/>
    <col min="15366" max="15366" width="8.875" style="15" customWidth="1"/>
    <col min="15367" max="15367" width="17" style="15" customWidth="1"/>
    <col min="15368" max="15368" width="6.75" style="15" customWidth="1"/>
    <col min="15369" max="15369" width="28" style="15" customWidth="1"/>
    <col min="15370" max="15370" width="11.125" style="15" customWidth="1"/>
    <col min="15371" max="15371" width="14" style="15" customWidth="1"/>
    <col min="15372" max="15372" width="25.25" style="15" customWidth="1"/>
    <col min="15373" max="15373" width="32.125" style="15" customWidth="1"/>
    <col min="15374" max="15618" width="9" style="15"/>
    <col min="15619" max="15619" width="2.875" style="15" customWidth="1"/>
    <col min="15620" max="15620" width="2.375" style="15" customWidth="1"/>
    <col min="15621" max="15621" width="9.5" style="15" customWidth="1"/>
    <col min="15622" max="15622" width="8.875" style="15" customWidth="1"/>
    <col min="15623" max="15623" width="17" style="15" customWidth="1"/>
    <col min="15624" max="15624" width="6.75" style="15" customWidth="1"/>
    <col min="15625" max="15625" width="28" style="15" customWidth="1"/>
    <col min="15626" max="15626" width="11.125" style="15" customWidth="1"/>
    <col min="15627" max="15627" width="14" style="15" customWidth="1"/>
    <col min="15628" max="15628" width="25.25" style="15" customWidth="1"/>
    <col min="15629" max="15629" width="32.125" style="15" customWidth="1"/>
    <col min="15630" max="15874" width="9" style="15"/>
    <col min="15875" max="15875" width="2.875" style="15" customWidth="1"/>
    <col min="15876" max="15876" width="2.375" style="15" customWidth="1"/>
    <col min="15877" max="15877" width="9.5" style="15" customWidth="1"/>
    <col min="15878" max="15878" width="8.875" style="15" customWidth="1"/>
    <col min="15879" max="15879" width="17" style="15" customWidth="1"/>
    <col min="15880" max="15880" width="6.75" style="15" customWidth="1"/>
    <col min="15881" max="15881" width="28" style="15" customWidth="1"/>
    <col min="15882" max="15882" width="11.125" style="15" customWidth="1"/>
    <col min="15883" max="15883" width="14" style="15" customWidth="1"/>
    <col min="15884" max="15884" width="25.25" style="15" customWidth="1"/>
    <col min="15885" max="15885" width="32.125" style="15" customWidth="1"/>
    <col min="15886" max="16130" width="9" style="15"/>
    <col min="16131" max="16131" width="2.875" style="15" customWidth="1"/>
    <col min="16132" max="16132" width="2.375" style="15" customWidth="1"/>
    <col min="16133" max="16133" width="9.5" style="15" customWidth="1"/>
    <col min="16134" max="16134" width="8.875" style="15" customWidth="1"/>
    <col min="16135" max="16135" width="17" style="15" customWidth="1"/>
    <col min="16136" max="16136" width="6.75" style="15" customWidth="1"/>
    <col min="16137" max="16137" width="28" style="15" customWidth="1"/>
    <col min="16138" max="16138" width="11.125" style="15" customWidth="1"/>
    <col min="16139" max="16139" width="14" style="15" customWidth="1"/>
    <col min="16140" max="16140" width="25.25" style="15" customWidth="1"/>
    <col min="16141" max="16141" width="32.125" style="15" customWidth="1"/>
    <col min="16142" max="16384" width="9" style="15"/>
  </cols>
  <sheetData>
    <row r="1" spans="2:13" ht="21" customHeight="1" thickBot="1">
      <c r="D1" s="2" t="s">
        <v>0</v>
      </c>
      <c r="E1" s="41" t="s">
        <v>52</v>
      </c>
      <c r="F1" s="32" t="s">
        <v>16</v>
      </c>
      <c r="J1" s="14"/>
      <c r="K1" s="14"/>
      <c r="L1" s="93" t="s">
        <v>60</v>
      </c>
      <c r="M1" s="94"/>
    </row>
    <row r="2" spans="2:13" ht="9" customHeight="1">
      <c r="D2" s="2"/>
      <c r="E2" s="16"/>
      <c r="F2" s="15"/>
    </row>
    <row r="3" spans="2:13" ht="29.25" customHeight="1" thickBot="1">
      <c r="B3" s="74" t="s">
        <v>59</v>
      </c>
      <c r="C3" s="74"/>
      <c r="D3" s="74"/>
      <c r="E3" s="74"/>
      <c r="F3" s="74"/>
      <c r="G3" s="74"/>
      <c r="H3" s="74"/>
      <c r="I3" s="74"/>
      <c r="J3" s="74"/>
      <c r="K3" s="74"/>
      <c r="L3" s="74"/>
      <c r="M3" s="74"/>
    </row>
    <row r="4" spans="2:13" ht="21" customHeight="1" thickBot="1">
      <c r="B4" s="10"/>
      <c r="C4" s="83" t="s">
        <v>20</v>
      </c>
      <c r="D4" s="84"/>
      <c r="E4" s="84"/>
      <c r="F4" s="85"/>
      <c r="J4" s="26"/>
      <c r="K4" s="28"/>
      <c r="L4" s="27"/>
      <c r="M4" s="26"/>
    </row>
    <row r="5" spans="2:13" ht="21" customHeight="1">
      <c r="B5" s="10"/>
      <c r="C5" s="12"/>
      <c r="D5" s="12"/>
      <c r="E5" s="12"/>
      <c r="F5" s="12"/>
      <c r="J5" s="7"/>
      <c r="K5" s="87" t="s">
        <v>61</v>
      </c>
      <c r="L5" s="87"/>
      <c r="M5" s="7"/>
    </row>
    <row r="6" spans="2:13" ht="21" customHeight="1">
      <c r="B6" s="10"/>
      <c r="C6" s="12"/>
      <c r="D6" s="12"/>
      <c r="E6" s="12"/>
      <c r="F6" s="12"/>
      <c r="J6" s="7"/>
      <c r="K6" s="88" t="s">
        <v>62</v>
      </c>
      <c r="L6" s="88"/>
      <c r="M6" s="7"/>
    </row>
    <row r="7" spans="2:13" ht="18" customHeight="1" thickBot="1">
      <c r="B7" s="10"/>
      <c r="D7" s="17"/>
      <c r="E7" s="18"/>
      <c r="F7" s="15"/>
      <c r="J7" s="96"/>
      <c r="K7" s="96"/>
      <c r="L7" s="96"/>
      <c r="M7" s="96"/>
    </row>
    <row r="8" spans="2:13" ht="26.25" customHeight="1" thickBot="1">
      <c r="C8" s="75" t="s">
        <v>1</v>
      </c>
      <c r="D8" s="73"/>
      <c r="E8" s="86" t="s">
        <v>47</v>
      </c>
      <c r="F8" s="77"/>
      <c r="G8" s="78"/>
      <c r="H8" s="97" t="s">
        <v>48</v>
      </c>
      <c r="I8" s="80"/>
      <c r="J8" s="80"/>
      <c r="K8" s="75" t="s">
        <v>28</v>
      </c>
      <c r="L8" s="86"/>
      <c r="M8" s="98" t="s">
        <v>65</v>
      </c>
    </row>
    <row r="9" spans="2:13" ht="26.25" customHeight="1">
      <c r="C9" s="75"/>
      <c r="D9" s="73"/>
      <c r="E9" s="4" t="s">
        <v>31</v>
      </c>
      <c r="F9" s="6" t="s">
        <v>2</v>
      </c>
      <c r="G9" s="5" t="s">
        <v>43</v>
      </c>
      <c r="H9" s="46" t="s">
        <v>32</v>
      </c>
      <c r="I9" s="42" t="s">
        <v>34</v>
      </c>
      <c r="J9" s="5" t="s">
        <v>44</v>
      </c>
      <c r="K9" s="3" t="s">
        <v>58</v>
      </c>
      <c r="L9" s="5" t="s">
        <v>70</v>
      </c>
      <c r="M9" s="82"/>
    </row>
    <row r="10" spans="2:13" s="16" customFormat="1" ht="27" customHeight="1">
      <c r="C10" s="51" t="s">
        <v>63</v>
      </c>
      <c r="D10" s="52" t="s">
        <v>64</v>
      </c>
      <c r="E10" s="35"/>
      <c r="F10" s="36">
        <v>100</v>
      </c>
      <c r="G10" s="37">
        <f>E10*$E$1*0.85</f>
        <v>0</v>
      </c>
      <c r="H10" s="47">
        <v>10454</v>
      </c>
      <c r="I10" s="43"/>
      <c r="J10" s="37">
        <f>H10*I10</f>
        <v>0</v>
      </c>
      <c r="K10" s="38"/>
      <c r="L10" s="37">
        <f>K10*1.65</f>
        <v>0</v>
      </c>
      <c r="M10" s="39">
        <f>ROUNDDOWN(G10+J10+L10,0)</f>
        <v>0</v>
      </c>
    </row>
    <row r="11" spans="2:13" s="16" customFormat="1" ht="27" customHeight="1">
      <c r="C11" s="51"/>
      <c r="D11" s="52" t="s">
        <v>5</v>
      </c>
      <c r="E11" s="35"/>
      <c r="F11" s="36">
        <v>100</v>
      </c>
      <c r="G11" s="37">
        <f t="shared" ref="G11:G21" si="0">E11*$E$1*0.85</f>
        <v>0</v>
      </c>
      <c r="H11" s="47">
        <v>8566</v>
      </c>
      <c r="I11" s="43"/>
      <c r="J11" s="37">
        <f t="shared" ref="J11:J21" si="1">H11*I11</f>
        <v>0</v>
      </c>
      <c r="K11" s="38"/>
      <c r="L11" s="37">
        <f t="shared" ref="L11:L21" si="2">K11*1.65</f>
        <v>0</v>
      </c>
      <c r="M11" s="39">
        <f t="shared" ref="M11:M21" si="3">ROUNDDOWN(G11+J11+L11,0)</f>
        <v>0</v>
      </c>
    </row>
    <row r="12" spans="2:13" s="16" customFormat="1" ht="27" customHeight="1">
      <c r="C12" s="51"/>
      <c r="D12" s="52" t="s">
        <v>6</v>
      </c>
      <c r="E12" s="35"/>
      <c r="F12" s="36">
        <v>100</v>
      </c>
      <c r="G12" s="37">
        <f t="shared" si="0"/>
        <v>0</v>
      </c>
      <c r="H12" s="47">
        <v>10426</v>
      </c>
      <c r="I12" s="43"/>
      <c r="J12" s="37">
        <f t="shared" si="1"/>
        <v>0</v>
      </c>
      <c r="K12" s="38"/>
      <c r="L12" s="37">
        <f t="shared" si="2"/>
        <v>0</v>
      </c>
      <c r="M12" s="39">
        <f t="shared" si="3"/>
        <v>0</v>
      </c>
    </row>
    <row r="13" spans="2:13" s="16" customFormat="1" ht="27" customHeight="1">
      <c r="C13" s="51"/>
      <c r="D13" s="52" t="s">
        <v>7</v>
      </c>
      <c r="E13" s="35"/>
      <c r="F13" s="36">
        <v>100</v>
      </c>
      <c r="G13" s="37">
        <f t="shared" si="0"/>
        <v>0</v>
      </c>
      <c r="H13" s="47">
        <v>14445</v>
      </c>
      <c r="I13" s="43"/>
      <c r="J13" s="37">
        <f t="shared" si="1"/>
        <v>0</v>
      </c>
      <c r="K13" s="38"/>
      <c r="L13" s="37">
        <f t="shared" si="2"/>
        <v>0</v>
      </c>
      <c r="M13" s="39">
        <f t="shared" si="3"/>
        <v>0</v>
      </c>
    </row>
    <row r="14" spans="2:13" s="16" customFormat="1" ht="27" customHeight="1">
      <c r="C14" s="51"/>
      <c r="D14" s="52" t="s">
        <v>8</v>
      </c>
      <c r="E14" s="35"/>
      <c r="F14" s="36">
        <v>100</v>
      </c>
      <c r="G14" s="37">
        <f t="shared" si="0"/>
        <v>0</v>
      </c>
      <c r="H14" s="47">
        <v>16612</v>
      </c>
      <c r="I14" s="43"/>
      <c r="J14" s="37">
        <f t="shared" si="1"/>
        <v>0</v>
      </c>
      <c r="K14" s="38"/>
      <c r="L14" s="37">
        <f t="shared" si="2"/>
        <v>0</v>
      </c>
      <c r="M14" s="39">
        <f t="shared" si="3"/>
        <v>0</v>
      </c>
    </row>
    <row r="15" spans="2:13" s="16" customFormat="1" ht="27" customHeight="1">
      <c r="C15" s="51"/>
      <c r="D15" s="52" t="s">
        <v>9</v>
      </c>
      <c r="E15" s="35"/>
      <c r="F15" s="36">
        <v>100</v>
      </c>
      <c r="G15" s="37">
        <f t="shared" si="0"/>
        <v>0</v>
      </c>
      <c r="H15" s="47">
        <v>12157</v>
      </c>
      <c r="I15" s="43"/>
      <c r="J15" s="37">
        <f t="shared" si="1"/>
        <v>0</v>
      </c>
      <c r="K15" s="38"/>
      <c r="L15" s="37">
        <f t="shared" si="2"/>
        <v>0</v>
      </c>
      <c r="M15" s="39">
        <f t="shared" si="3"/>
        <v>0</v>
      </c>
    </row>
    <row r="16" spans="2:13" s="16" customFormat="1" ht="27" customHeight="1">
      <c r="C16" s="51"/>
      <c r="D16" s="52" t="s">
        <v>10</v>
      </c>
      <c r="E16" s="35"/>
      <c r="F16" s="36">
        <v>100</v>
      </c>
      <c r="G16" s="37">
        <f t="shared" si="0"/>
        <v>0</v>
      </c>
      <c r="H16" s="47">
        <v>9346</v>
      </c>
      <c r="I16" s="43"/>
      <c r="J16" s="37">
        <f t="shared" si="1"/>
        <v>0</v>
      </c>
      <c r="K16" s="38"/>
      <c r="L16" s="37">
        <f t="shared" si="2"/>
        <v>0</v>
      </c>
      <c r="M16" s="39">
        <f t="shared" si="3"/>
        <v>0</v>
      </c>
    </row>
    <row r="17" spans="2:15" s="16" customFormat="1" ht="27" customHeight="1">
      <c r="C17" s="51"/>
      <c r="D17" s="52" t="s">
        <v>11</v>
      </c>
      <c r="E17" s="35"/>
      <c r="F17" s="36">
        <v>100</v>
      </c>
      <c r="G17" s="37">
        <f t="shared" si="0"/>
        <v>0</v>
      </c>
      <c r="H17" s="47">
        <v>11601</v>
      </c>
      <c r="I17" s="43"/>
      <c r="J17" s="37">
        <f t="shared" si="1"/>
        <v>0</v>
      </c>
      <c r="K17" s="38"/>
      <c r="L17" s="37">
        <f t="shared" si="2"/>
        <v>0</v>
      </c>
      <c r="M17" s="39">
        <f t="shared" si="3"/>
        <v>0</v>
      </c>
    </row>
    <row r="18" spans="2:15" s="16" customFormat="1" ht="27" customHeight="1">
      <c r="C18" s="51"/>
      <c r="D18" s="52" t="s">
        <v>12</v>
      </c>
      <c r="E18" s="35"/>
      <c r="F18" s="36">
        <v>100</v>
      </c>
      <c r="G18" s="37">
        <f t="shared" si="0"/>
        <v>0</v>
      </c>
      <c r="H18" s="47">
        <v>19194</v>
      </c>
      <c r="I18" s="43"/>
      <c r="J18" s="37">
        <f t="shared" si="1"/>
        <v>0</v>
      </c>
      <c r="K18" s="38"/>
      <c r="L18" s="37">
        <f t="shared" si="2"/>
        <v>0</v>
      </c>
      <c r="M18" s="39">
        <f t="shared" si="3"/>
        <v>0</v>
      </c>
    </row>
    <row r="19" spans="2:15" s="16" customFormat="1" ht="27" customHeight="1">
      <c r="C19" s="51" t="s">
        <v>80</v>
      </c>
      <c r="D19" s="52" t="s">
        <v>13</v>
      </c>
      <c r="E19" s="35"/>
      <c r="F19" s="36">
        <v>100</v>
      </c>
      <c r="G19" s="37">
        <f t="shared" si="0"/>
        <v>0</v>
      </c>
      <c r="H19" s="47">
        <v>21501</v>
      </c>
      <c r="I19" s="43"/>
      <c r="J19" s="37">
        <f t="shared" si="1"/>
        <v>0</v>
      </c>
      <c r="K19" s="38"/>
      <c r="L19" s="37">
        <f t="shared" si="2"/>
        <v>0</v>
      </c>
      <c r="M19" s="39">
        <f t="shared" si="3"/>
        <v>0</v>
      </c>
    </row>
    <row r="20" spans="2:15" s="16" customFormat="1" ht="27" customHeight="1">
      <c r="C20" s="51"/>
      <c r="D20" s="52" t="s">
        <v>14</v>
      </c>
      <c r="E20" s="35"/>
      <c r="F20" s="36">
        <v>100</v>
      </c>
      <c r="G20" s="37">
        <f t="shared" si="0"/>
        <v>0</v>
      </c>
      <c r="H20" s="47">
        <v>20183</v>
      </c>
      <c r="I20" s="43"/>
      <c r="J20" s="37">
        <f t="shared" si="1"/>
        <v>0</v>
      </c>
      <c r="K20" s="38"/>
      <c r="L20" s="37">
        <f t="shared" si="2"/>
        <v>0</v>
      </c>
      <c r="M20" s="39">
        <f t="shared" si="3"/>
        <v>0</v>
      </c>
    </row>
    <row r="21" spans="2:15" s="16" customFormat="1" ht="27" customHeight="1">
      <c r="C21" s="51"/>
      <c r="D21" s="52" t="s">
        <v>15</v>
      </c>
      <c r="E21" s="35"/>
      <c r="F21" s="36">
        <v>100</v>
      </c>
      <c r="G21" s="37">
        <f t="shared" si="0"/>
        <v>0</v>
      </c>
      <c r="H21" s="47">
        <v>17409</v>
      </c>
      <c r="I21" s="43"/>
      <c r="J21" s="37">
        <f t="shared" si="1"/>
        <v>0</v>
      </c>
      <c r="K21" s="38"/>
      <c r="L21" s="37">
        <f t="shared" si="2"/>
        <v>0</v>
      </c>
      <c r="M21" s="39">
        <f t="shared" si="3"/>
        <v>0</v>
      </c>
    </row>
    <row r="22" spans="2:15" ht="27" customHeight="1" thickBot="1">
      <c r="C22" s="73" t="s">
        <v>3</v>
      </c>
      <c r="D22" s="73"/>
      <c r="E22" s="21" t="s">
        <v>4</v>
      </c>
      <c r="F22" s="21" t="s">
        <v>4</v>
      </c>
      <c r="G22" s="22" t="s">
        <v>4</v>
      </c>
      <c r="H22" s="48">
        <f>SUM(H10:H21)</f>
        <v>171894</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40</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68</v>
      </c>
      <c r="F28" s="1"/>
    </row>
    <row r="29" spans="2:15" s="10" customFormat="1" ht="14.25" thickBot="1">
      <c r="F29" s="1"/>
    </row>
    <row r="30" spans="2:15" s="10" customFormat="1" ht="17.25" customHeight="1">
      <c r="F30" s="1"/>
      <c r="L30" s="89" t="s">
        <v>71</v>
      </c>
      <c r="M30" s="91"/>
    </row>
    <row r="31" spans="2:15" ht="17.25" customHeight="1" thickBot="1">
      <c r="L31" s="90"/>
      <c r="M31" s="92"/>
    </row>
  </sheetData>
  <mergeCells count="15">
    <mergeCell ref="L30:L31"/>
    <mergeCell ref="M30:M31"/>
    <mergeCell ref="L1:M1"/>
    <mergeCell ref="J7:M7"/>
    <mergeCell ref="O24:O25"/>
    <mergeCell ref="B3:M3"/>
    <mergeCell ref="C4:F4"/>
    <mergeCell ref="C8:D9"/>
    <mergeCell ref="E8:G8"/>
    <mergeCell ref="H8:J8"/>
    <mergeCell ref="M8:M9"/>
    <mergeCell ref="C22:D22"/>
    <mergeCell ref="K8:L8"/>
    <mergeCell ref="K5:L5"/>
    <mergeCell ref="K6:L6"/>
  </mergeCells>
  <phoneticPr fontId="21"/>
  <pageMargins left="0.7" right="0.7" top="0.75" bottom="0.75" header="0.3" footer="0.3"/>
  <pageSetup paperSize="9" scale="71" fitToHeight="0" orientation="landscape" r:id="rId1"/>
  <headerFooter differentFirst="1">
    <firstFooter>&amp;C4</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autoPageBreaks="0"/>
  </sheetPr>
  <dimension ref="B1:O31"/>
  <sheetViews>
    <sheetView showGridLines="0" view="pageLayout" zoomScaleNormal="100" zoomScaleSheetLayoutView="100" workbookViewId="0">
      <selection activeCell="C10" sqref="C10:C19"/>
    </sheetView>
  </sheetViews>
  <sheetFormatPr defaultRowHeight="13.5"/>
  <cols>
    <col min="1" max="1" width="2.875" style="15" customWidth="1"/>
    <col min="2" max="2" width="2.375" style="15" customWidth="1"/>
    <col min="3" max="3" width="9.5" style="15" customWidth="1"/>
    <col min="4" max="4" width="8.875" style="15" customWidth="1"/>
    <col min="5" max="5" width="17" style="15" customWidth="1"/>
    <col min="6" max="6" width="6.75" style="1" customWidth="1"/>
    <col min="7" max="7" width="28" style="15" customWidth="1"/>
    <col min="8" max="8" width="13.125" style="15" customWidth="1"/>
    <col min="9" max="9" width="14" style="15" customWidth="1"/>
    <col min="10" max="10" width="25.25" style="15" customWidth="1"/>
    <col min="11" max="11" width="20.625" style="15" customWidth="1"/>
    <col min="12" max="12" width="22.5" style="15" customWidth="1"/>
    <col min="13" max="13" width="17.75" style="15" customWidth="1"/>
    <col min="14" max="258" width="9" style="15"/>
    <col min="259" max="259" width="2.875" style="15" customWidth="1"/>
    <col min="260" max="260" width="2.375" style="15" customWidth="1"/>
    <col min="261" max="261" width="9.5" style="15" customWidth="1"/>
    <col min="262" max="262" width="8.875" style="15" customWidth="1"/>
    <col min="263" max="263" width="17" style="15" customWidth="1"/>
    <col min="264" max="264" width="6.75" style="15" customWidth="1"/>
    <col min="265" max="265" width="28" style="15" customWidth="1"/>
    <col min="266" max="266" width="11.125" style="15" customWidth="1"/>
    <col min="267" max="267" width="14" style="15" customWidth="1"/>
    <col min="268" max="268" width="25.25" style="15" customWidth="1"/>
    <col min="269" max="269" width="32.125" style="15" customWidth="1"/>
    <col min="270" max="514" width="9" style="15"/>
    <col min="515" max="515" width="2.875" style="15" customWidth="1"/>
    <col min="516" max="516" width="2.375" style="15" customWidth="1"/>
    <col min="517" max="517" width="9.5" style="15" customWidth="1"/>
    <col min="518" max="518" width="8.875" style="15" customWidth="1"/>
    <col min="519" max="519" width="17" style="15" customWidth="1"/>
    <col min="520" max="520" width="6.75" style="15" customWidth="1"/>
    <col min="521" max="521" width="28" style="15" customWidth="1"/>
    <col min="522" max="522" width="11.125" style="15" customWidth="1"/>
    <col min="523" max="523" width="14" style="15" customWidth="1"/>
    <col min="524" max="524" width="25.25" style="15" customWidth="1"/>
    <col min="525" max="525" width="32.125" style="15" customWidth="1"/>
    <col min="526" max="770" width="9" style="15"/>
    <col min="771" max="771" width="2.875" style="15" customWidth="1"/>
    <col min="772" max="772" width="2.375" style="15" customWidth="1"/>
    <col min="773" max="773" width="9.5" style="15" customWidth="1"/>
    <col min="774" max="774" width="8.875" style="15" customWidth="1"/>
    <col min="775" max="775" width="17" style="15" customWidth="1"/>
    <col min="776" max="776" width="6.75" style="15" customWidth="1"/>
    <col min="777" max="777" width="28" style="15" customWidth="1"/>
    <col min="778" max="778" width="11.125" style="15" customWidth="1"/>
    <col min="779" max="779" width="14" style="15" customWidth="1"/>
    <col min="780" max="780" width="25.25" style="15" customWidth="1"/>
    <col min="781" max="781" width="32.125" style="15" customWidth="1"/>
    <col min="782" max="1026" width="9" style="15"/>
    <col min="1027" max="1027" width="2.875" style="15" customWidth="1"/>
    <col min="1028" max="1028" width="2.375" style="15" customWidth="1"/>
    <col min="1029" max="1029" width="9.5" style="15" customWidth="1"/>
    <col min="1030" max="1030" width="8.875" style="15" customWidth="1"/>
    <col min="1031" max="1031" width="17" style="15" customWidth="1"/>
    <col min="1032" max="1032" width="6.75" style="15" customWidth="1"/>
    <col min="1033" max="1033" width="28" style="15" customWidth="1"/>
    <col min="1034" max="1034" width="11.125" style="15" customWidth="1"/>
    <col min="1035" max="1035" width="14" style="15" customWidth="1"/>
    <col min="1036" max="1036" width="25.25" style="15" customWidth="1"/>
    <col min="1037" max="1037" width="32.125" style="15" customWidth="1"/>
    <col min="1038" max="1282" width="9" style="15"/>
    <col min="1283" max="1283" width="2.875" style="15" customWidth="1"/>
    <col min="1284" max="1284" width="2.375" style="15" customWidth="1"/>
    <col min="1285" max="1285" width="9.5" style="15" customWidth="1"/>
    <col min="1286" max="1286" width="8.875" style="15" customWidth="1"/>
    <col min="1287" max="1287" width="17" style="15" customWidth="1"/>
    <col min="1288" max="1288" width="6.75" style="15" customWidth="1"/>
    <col min="1289" max="1289" width="28" style="15" customWidth="1"/>
    <col min="1290" max="1290" width="11.125" style="15" customWidth="1"/>
    <col min="1291" max="1291" width="14" style="15" customWidth="1"/>
    <col min="1292" max="1292" width="25.25" style="15" customWidth="1"/>
    <col min="1293" max="1293" width="32.125" style="15" customWidth="1"/>
    <col min="1294" max="1538" width="9" style="15"/>
    <col min="1539" max="1539" width="2.875" style="15" customWidth="1"/>
    <col min="1540" max="1540" width="2.375" style="15" customWidth="1"/>
    <col min="1541" max="1541" width="9.5" style="15" customWidth="1"/>
    <col min="1542" max="1542" width="8.875" style="15" customWidth="1"/>
    <col min="1543" max="1543" width="17" style="15" customWidth="1"/>
    <col min="1544" max="1544" width="6.75" style="15" customWidth="1"/>
    <col min="1545" max="1545" width="28" style="15" customWidth="1"/>
    <col min="1546" max="1546" width="11.125" style="15" customWidth="1"/>
    <col min="1547" max="1547" width="14" style="15" customWidth="1"/>
    <col min="1548" max="1548" width="25.25" style="15" customWidth="1"/>
    <col min="1549" max="1549" width="32.125" style="15" customWidth="1"/>
    <col min="1550" max="1794" width="9" style="15"/>
    <col min="1795" max="1795" width="2.875" style="15" customWidth="1"/>
    <col min="1796" max="1796" width="2.375" style="15" customWidth="1"/>
    <col min="1797" max="1797" width="9.5" style="15" customWidth="1"/>
    <col min="1798" max="1798" width="8.875" style="15" customWidth="1"/>
    <col min="1799" max="1799" width="17" style="15" customWidth="1"/>
    <col min="1800" max="1800" width="6.75" style="15" customWidth="1"/>
    <col min="1801" max="1801" width="28" style="15" customWidth="1"/>
    <col min="1802" max="1802" width="11.125" style="15" customWidth="1"/>
    <col min="1803" max="1803" width="14" style="15" customWidth="1"/>
    <col min="1804" max="1804" width="25.25" style="15" customWidth="1"/>
    <col min="1805" max="1805" width="32.125" style="15" customWidth="1"/>
    <col min="1806" max="2050" width="9" style="15"/>
    <col min="2051" max="2051" width="2.875" style="15" customWidth="1"/>
    <col min="2052" max="2052" width="2.375" style="15" customWidth="1"/>
    <col min="2053" max="2053" width="9.5" style="15" customWidth="1"/>
    <col min="2054" max="2054" width="8.875" style="15" customWidth="1"/>
    <col min="2055" max="2055" width="17" style="15" customWidth="1"/>
    <col min="2056" max="2056" width="6.75" style="15" customWidth="1"/>
    <col min="2057" max="2057" width="28" style="15" customWidth="1"/>
    <col min="2058" max="2058" width="11.125" style="15" customWidth="1"/>
    <col min="2059" max="2059" width="14" style="15" customWidth="1"/>
    <col min="2060" max="2060" width="25.25" style="15" customWidth="1"/>
    <col min="2061" max="2061" width="32.125" style="15" customWidth="1"/>
    <col min="2062" max="2306" width="9" style="15"/>
    <col min="2307" max="2307" width="2.875" style="15" customWidth="1"/>
    <col min="2308" max="2308" width="2.375" style="15" customWidth="1"/>
    <col min="2309" max="2309" width="9.5" style="15" customWidth="1"/>
    <col min="2310" max="2310" width="8.875" style="15" customWidth="1"/>
    <col min="2311" max="2311" width="17" style="15" customWidth="1"/>
    <col min="2312" max="2312" width="6.75" style="15" customWidth="1"/>
    <col min="2313" max="2313" width="28" style="15" customWidth="1"/>
    <col min="2314" max="2314" width="11.125" style="15" customWidth="1"/>
    <col min="2315" max="2315" width="14" style="15" customWidth="1"/>
    <col min="2316" max="2316" width="25.25" style="15" customWidth="1"/>
    <col min="2317" max="2317" width="32.125" style="15" customWidth="1"/>
    <col min="2318" max="2562" width="9" style="15"/>
    <col min="2563" max="2563" width="2.875" style="15" customWidth="1"/>
    <col min="2564" max="2564" width="2.375" style="15" customWidth="1"/>
    <col min="2565" max="2565" width="9.5" style="15" customWidth="1"/>
    <col min="2566" max="2566" width="8.875" style="15" customWidth="1"/>
    <col min="2567" max="2567" width="17" style="15" customWidth="1"/>
    <col min="2568" max="2568" width="6.75" style="15" customWidth="1"/>
    <col min="2569" max="2569" width="28" style="15" customWidth="1"/>
    <col min="2570" max="2570" width="11.125" style="15" customWidth="1"/>
    <col min="2571" max="2571" width="14" style="15" customWidth="1"/>
    <col min="2572" max="2572" width="25.25" style="15" customWidth="1"/>
    <col min="2573" max="2573" width="32.125" style="15" customWidth="1"/>
    <col min="2574" max="2818" width="9" style="15"/>
    <col min="2819" max="2819" width="2.875" style="15" customWidth="1"/>
    <col min="2820" max="2820" width="2.375" style="15" customWidth="1"/>
    <col min="2821" max="2821" width="9.5" style="15" customWidth="1"/>
    <col min="2822" max="2822" width="8.875" style="15" customWidth="1"/>
    <col min="2823" max="2823" width="17" style="15" customWidth="1"/>
    <col min="2824" max="2824" width="6.75" style="15" customWidth="1"/>
    <col min="2825" max="2825" width="28" style="15" customWidth="1"/>
    <col min="2826" max="2826" width="11.125" style="15" customWidth="1"/>
    <col min="2827" max="2827" width="14" style="15" customWidth="1"/>
    <col min="2828" max="2828" width="25.25" style="15" customWidth="1"/>
    <col min="2829" max="2829" width="32.125" style="15" customWidth="1"/>
    <col min="2830" max="3074" width="9" style="15"/>
    <col min="3075" max="3075" width="2.875" style="15" customWidth="1"/>
    <col min="3076" max="3076" width="2.375" style="15" customWidth="1"/>
    <col min="3077" max="3077" width="9.5" style="15" customWidth="1"/>
    <col min="3078" max="3078" width="8.875" style="15" customWidth="1"/>
    <col min="3079" max="3079" width="17" style="15" customWidth="1"/>
    <col min="3080" max="3080" width="6.75" style="15" customWidth="1"/>
    <col min="3081" max="3081" width="28" style="15" customWidth="1"/>
    <col min="3082" max="3082" width="11.125" style="15" customWidth="1"/>
    <col min="3083" max="3083" width="14" style="15" customWidth="1"/>
    <col min="3084" max="3084" width="25.25" style="15" customWidth="1"/>
    <col min="3085" max="3085" width="32.125" style="15" customWidth="1"/>
    <col min="3086" max="3330" width="9" style="15"/>
    <col min="3331" max="3331" width="2.875" style="15" customWidth="1"/>
    <col min="3332" max="3332" width="2.375" style="15" customWidth="1"/>
    <col min="3333" max="3333" width="9.5" style="15" customWidth="1"/>
    <col min="3334" max="3334" width="8.875" style="15" customWidth="1"/>
    <col min="3335" max="3335" width="17" style="15" customWidth="1"/>
    <col min="3336" max="3336" width="6.75" style="15" customWidth="1"/>
    <col min="3337" max="3337" width="28" style="15" customWidth="1"/>
    <col min="3338" max="3338" width="11.125" style="15" customWidth="1"/>
    <col min="3339" max="3339" width="14" style="15" customWidth="1"/>
    <col min="3340" max="3340" width="25.25" style="15" customWidth="1"/>
    <col min="3341" max="3341" width="32.125" style="15" customWidth="1"/>
    <col min="3342" max="3586" width="9" style="15"/>
    <col min="3587" max="3587" width="2.875" style="15" customWidth="1"/>
    <col min="3588" max="3588" width="2.375" style="15" customWidth="1"/>
    <col min="3589" max="3589" width="9.5" style="15" customWidth="1"/>
    <col min="3590" max="3590" width="8.875" style="15" customWidth="1"/>
    <col min="3591" max="3591" width="17" style="15" customWidth="1"/>
    <col min="3592" max="3592" width="6.75" style="15" customWidth="1"/>
    <col min="3593" max="3593" width="28" style="15" customWidth="1"/>
    <col min="3594" max="3594" width="11.125" style="15" customWidth="1"/>
    <col min="3595" max="3595" width="14" style="15" customWidth="1"/>
    <col min="3596" max="3596" width="25.25" style="15" customWidth="1"/>
    <col min="3597" max="3597" width="32.125" style="15" customWidth="1"/>
    <col min="3598" max="3842" width="9" style="15"/>
    <col min="3843" max="3843" width="2.875" style="15" customWidth="1"/>
    <col min="3844" max="3844" width="2.375" style="15" customWidth="1"/>
    <col min="3845" max="3845" width="9.5" style="15" customWidth="1"/>
    <col min="3846" max="3846" width="8.875" style="15" customWidth="1"/>
    <col min="3847" max="3847" width="17" style="15" customWidth="1"/>
    <col min="3848" max="3848" width="6.75" style="15" customWidth="1"/>
    <col min="3849" max="3849" width="28" style="15" customWidth="1"/>
    <col min="3850" max="3850" width="11.125" style="15" customWidth="1"/>
    <col min="3851" max="3851" width="14" style="15" customWidth="1"/>
    <col min="3852" max="3852" width="25.25" style="15" customWidth="1"/>
    <col min="3853" max="3853" width="32.125" style="15" customWidth="1"/>
    <col min="3854" max="4098" width="9" style="15"/>
    <col min="4099" max="4099" width="2.875" style="15" customWidth="1"/>
    <col min="4100" max="4100" width="2.375" style="15" customWidth="1"/>
    <col min="4101" max="4101" width="9.5" style="15" customWidth="1"/>
    <col min="4102" max="4102" width="8.875" style="15" customWidth="1"/>
    <col min="4103" max="4103" width="17" style="15" customWidth="1"/>
    <col min="4104" max="4104" width="6.75" style="15" customWidth="1"/>
    <col min="4105" max="4105" width="28" style="15" customWidth="1"/>
    <col min="4106" max="4106" width="11.125" style="15" customWidth="1"/>
    <col min="4107" max="4107" width="14" style="15" customWidth="1"/>
    <col min="4108" max="4108" width="25.25" style="15" customWidth="1"/>
    <col min="4109" max="4109" width="32.125" style="15" customWidth="1"/>
    <col min="4110" max="4354" width="9" style="15"/>
    <col min="4355" max="4355" width="2.875" style="15" customWidth="1"/>
    <col min="4356" max="4356" width="2.375" style="15" customWidth="1"/>
    <col min="4357" max="4357" width="9.5" style="15" customWidth="1"/>
    <col min="4358" max="4358" width="8.875" style="15" customWidth="1"/>
    <col min="4359" max="4359" width="17" style="15" customWidth="1"/>
    <col min="4360" max="4360" width="6.75" style="15" customWidth="1"/>
    <col min="4361" max="4361" width="28" style="15" customWidth="1"/>
    <col min="4362" max="4362" width="11.125" style="15" customWidth="1"/>
    <col min="4363" max="4363" width="14" style="15" customWidth="1"/>
    <col min="4364" max="4364" width="25.25" style="15" customWidth="1"/>
    <col min="4365" max="4365" width="32.125" style="15" customWidth="1"/>
    <col min="4366" max="4610" width="9" style="15"/>
    <col min="4611" max="4611" width="2.875" style="15" customWidth="1"/>
    <col min="4612" max="4612" width="2.375" style="15" customWidth="1"/>
    <col min="4613" max="4613" width="9.5" style="15" customWidth="1"/>
    <col min="4614" max="4614" width="8.875" style="15" customWidth="1"/>
    <col min="4615" max="4615" width="17" style="15" customWidth="1"/>
    <col min="4616" max="4616" width="6.75" style="15" customWidth="1"/>
    <col min="4617" max="4617" width="28" style="15" customWidth="1"/>
    <col min="4618" max="4618" width="11.125" style="15" customWidth="1"/>
    <col min="4619" max="4619" width="14" style="15" customWidth="1"/>
    <col min="4620" max="4620" width="25.25" style="15" customWidth="1"/>
    <col min="4621" max="4621" width="32.125" style="15" customWidth="1"/>
    <col min="4622" max="4866" width="9" style="15"/>
    <col min="4867" max="4867" width="2.875" style="15" customWidth="1"/>
    <col min="4868" max="4868" width="2.375" style="15" customWidth="1"/>
    <col min="4869" max="4869" width="9.5" style="15" customWidth="1"/>
    <col min="4870" max="4870" width="8.875" style="15" customWidth="1"/>
    <col min="4871" max="4871" width="17" style="15" customWidth="1"/>
    <col min="4872" max="4872" width="6.75" style="15" customWidth="1"/>
    <col min="4873" max="4873" width="28" style="15" customWidth="1"/>
    <col min="4874" max="4874" width="11.125" style="15" customWidth="1"/>
    <col min="4875" max="4875" width="14" style="15" customWidth="1"/>
    <col min="4876" max="4876" width="25.25" style="15" customWidth="1"/>
    <col min="4877" max="4877" width="32.125" style="15" customWidth="1"/>
    <col min="4878" max="5122" width="9" style="15"/>
    <col min="5123" max="5123" width="2.875" style="15" customWidth="1"/>
    <col min="5124" max="5124" width="2.375" style="15" customWidth="1"/>
    <col min="5125" max="5125" width="9.5" style="15" customWidth="1"/>
    <col min="5126" max="5126" width="8.875" style="15" customWidth="1"/>
    <col min="5127" max="5127" width="17" style="15" customWidth="1"/>
    <col min="5128" max="5128" width="6.75" style="15" customWidth="1"/>
    <col min="5129" max="5129" width="28" style="15" customWidth="1"/>
    <col min="5130" max="5130" width="11.125" style="15" customWidth="1"/>
    <col min="5131" max="5131" width="14" style="15" customWidth="1"/>
    <col min="5132" max="5132" width="25.25" style="15" customWidth="1"/>
    <col min="5133" max="5133" width="32.125" style="15" customWidth="1"/>
    <col min="5134" max="5378" width="9" style="15"/>
    <col min="5379" max="5379" width="2.875" style="15" customWidth="1"/>
    <col min="5380" max="5380" width="2.375" style="15" customWidth="1"/>
    <col min="5381" max="5381" width="9.5" style="15" customWidth="1"/>
    <col min="5382" max="5382" width="8.875" style="15" customWidth="1"/>
    <col min="5383" max="5383" width="17" style="15" customWidth="1"/>
    <col min="5384" max="5384" width="6.75" style="15" customWidth="1"/>
    <col min="5385" max="5385" width="28" style="15" customWidth="1"/>
    <col min="5386" max="5386" width="11.125" style="15" customWidth="1"/>
    <col min="5387" max="5387" width="14" style="15" customWidth="1"/>
    <col min="5388" max="5388" width="25.25" style="15" customWidth="1"/>
    <col min="5389" max="5389" width="32.125" style="15" customWidth="1"/>
    <col min="5390" max="5634" width="9" style="15"/>
    <col min="5635" max="5635" width="2.875" style="15" customWidth="1"/>
    <col min="5636" max="5636" width="2.375" style="15" customWidth="1"/>
    <col min="5637" max="5637" width="9.5" style="15" customWidth="1"/>
    <col min="5638" max="5638" width="8.875" style="15" customWidth="1"/>
    <col min="5639" max="5639" width="17" style="15" customWidth="1"/>
    <col min="5640" max="5640" width="6.75" style="15" customWidth="1"/>
    <col min="5641" max="5641" width="28" style="15" customWidth="1"/>
    <col min="5642" max="5642" width="11.125" style="15" customWidth="1"/>
    <col min="5643" max="5643" width="14" style="15" customWidth="1"/>
    <col min="5644" max="5644" width="25.25" style="15" customWidth="1"/>
    <col min="5645" max="5645" width="32.125" style="15" customWidth="1"/>
    <col min="5646" max="5890" width="9" style="15"/>
    <col min="5891" max="5891" width="2.875" style="15" customWidth="1"/>
    <col min="5892" max="5892" width="2.375" style="15" customWidth="1"/>
    <col min="5893" max="5893" width="9.5" style="15" customWidth="1"/>
    <col min="5894" max="5894" width="8.875" style="15" customWidth="1"/>
    <col min="5895" max="5895" width="17" style="15" customWidth="1"/>
    <col min="5896" max="5896" width="6.75" style="15" customWidth="1"/>
    <col min="5897" max="5897" width="28" style="15" customWidth="1"/>
    <col min="5898" max="5898" width="11.125" style="15" customWidth="1"/>
    <col min="5899" max="5899" width="14" style="15" customWidth="1"/>
    <col min="5900" max="5900" width="25.25" style="15" customWidth="1"/>
    <col min="5901" max="5901" width="32.125" style="15" customWidth="1"/>
    <col min="5902" max="6146" width="9" style="15"/>
    <col min="6147" max="6147" width="2.875" style="15" customWidth="1"/>
    <col min="6148" max="6148" width="2.375" style="15" customWidth="1"/>
    <col min="6149" max="6149" width="9.5" style="15" customWidth="1"/>
    <col min="6150" max="6150" width="8.875" style="15" customWidth="1"/>
    <col min="6151" max="6151" width="17" style="15" customWidth="1"/>
    <col min="6152" max="6152" width="6.75" style="15" customWidth="1"/>
    <col min="6153" max="6153" width="28" style="15" customWidth="1"/>
    <col min="6154" max="6154" width="11.125" style="15" customWidth="1"/>
    <col min="6155" max="6155" width="14" style="15" customWidth="1"/>
    <col min="6156" max="6156" width="25.25" style="15" customWidth="1"/>
    <col min="6157" max="6157" width="32.125" style="15" customWidth="1"/>
    <col min="6158" max="6402" width="9" style="15"/>
    <col min="6403" max="6403" width="2.875" style="15" customWidth="1"/>
    <col min="6404" max="6404" width="2.375" style="15" customWidth="1"/>
    <col min="6405" max="6405" width="9.5" style="15" customWidth="1"/>
    <col min="6406" max="6406" width="8.875" style="15" customWidth="1"/>
    <col min="6407" max="6407" width="17" style="15" customWidth="1"/>
    <col min="6408" max="6408" width="6.75" style="15" customWidth="1"/>
    <col min="6409" max="6409" width="28" style="15" customWidth="1"/>
    <col min="6410" max="6410" width="11.125" style="15" customWidth="1"/>
    <col min="6411" max="6411" width="14" style="15" customWidth="1"/>
    <col min="6412" max="6412" width="25.25" style="15" customWidth="1"/>
    <col min="6413" max="6413" width="32.125" style="15" customWidth="1"/>
    <col min="6414" max="6658" width="9" style="15"/>
    <col min="6659" max="6659" width="2.875" style="15" customWidth="1"/>
    <col min="6660" max="6660" width="2.375" style="15" customWidth="1"/>
    <col min="6661" max="6661" width="9.5" style="15" customWidth="1"/>
    <col min="6662" max="6662" width="8.875" style="15" customWidth="1"/>
    <col min="6663" max="6663" width="17" style="15" customWidth="1"/>
    <col min="6664" max="6664" width="6.75" style="15" customWidth="1"/>
    <col min="6665" max="6665" width="28" style="15" customWidth="1"/>
    <col min="6666" max="6666" width="11.125" style="15" customWidth="1"/>
    <col min="6667" max="6667" width="14" style="15" customWidth="1"/>
    <col min="6668" max="6668" width="25.25" style="15" customWidth="1"/>
    <col min="6669" max="6669" width="32.125" style="15" customWidth="1"/>
    <col min="6670" max="6914" width="9" style="15"/>
    <col min="6915" max="6915" width="2.875" style="15" customWidth="1"/>
    <col min="6916" max="6916" width="2.375" style="15" customWidth="1"/>
    <col min="6917" max="6917" width="9.5" style="15" customWidth="1"/>
    <col min="6918" max="6918" width="8.875" style="15" customWidth="1"/>
    <col min="6919" max="6919" width="17" style="15" customWidth="1"/>
    <col min="6920" max="6920" width="6.75" style="15" customWidth="1"/>
    <col min="6921" max="6921" width="28" style="15" customWidth="1"/>
    <col min="6922" max="6922" width="11.125" style="15" customWidth="1"/>
    <col min="6923" max="6923" width="14" style="15" customWidth="1"/>
    <col min="6924" max="6924" width="25.25" style="15" customWidth="1"/>
    <col min="6925" max="6925" width="32.125" style="15" customWidth="1"/>
    <col min="6926" max="7170" width="9" style="15"/>
    <col min="7171" max="7171" width="2.875" style="15" customWidth="1"/>
    <col min="7172" max="7172" width="2.375" style="15" customWidth="1"/>
    <col min="7173" max="7173" width="9.5" style="15" customWidth="1"/>
    <col min="7174" max="7174" width="8.875" style="15" customWidth="1"/>
    <col min="7175" max="7175" width="17" style="15" customWidth="1"/>
    <col min="7176" max="7176" width="6.75" style="15" customWidth="1"/>
    <col min="7177" max="7177" width="28" style="15" customWidth="1"/>
    <col min="7178" max="7178" width="11.125" style="15" customWidth="1"/>
    <col min="7179" max="7179" width="14" style="15" customWidth="1"/>
    <col min="7180" max="7180" width="25.25" style="15" customWidth="1"/>
    <col min="7181" max="7181" width="32.125" style="15" customWidth="1"/>
    <col min="7182" max="7426" width="9" style="15"/>
    <col min="7427" max="7427" width="2.875" style="15" customWidth="1"/>
    <col min="7428" max="7428" width="2.375" style="15" customWidth="1"/>
    <col min="7429" max="7429" width="9.5" style="15" customWidth="1"/>
    <col min="7430" max="7430" width="8.875" style="15" customWidth="1"/>
    <col min="7431" max="7431" width="17" style="15" customWidth="1"/>
    <col min="7432" max="7432" width="6.75" style="15" customWidth="1"/>
    <col min="7433" max="7433" width="28" style="15" customWidth="1"/>
    <col min="7434" max="7434" width="11.125" style="15" customWidth="1"/>
    <col min="7435" max="7435" width="14" style="15" customWidth="1"/>
    <col min="7436" max="7436" width="25.25" style="15" customWidth="1"/>
    <col min="7437" max="7437" width="32.125" style="15" customWidth="1"/>
    <col min="7438" max="7682" width="9" style="15"/>
    <col min="7683" max="7683" width="2.875" style="15" customWidth="1"/>
    <col min="7684" max="7684" width="2.375" style="15" customWidth="1"/>
    <col min="7685" max="7685" width="9.5" style="15" customWidth="1"/>
    <col min="7686" max="7686" width="8.875" style="15" customWidth="1"/>
    <col min="7687" max="7687" width="17" style="15" customWidth="1"/>
    <col min="7688" max="7688" width="6.75" style="15" customWidth="1"/>
    <col min="7689" max="7689" width="28" style="15" customWidth="1"/>
    <col min="7690" max="7690" width="11.125" style="15" customWidth="1"/>
    <col min="7691" max="7691" width="14" style="15" customWidth="1"/>
    <col min="7692" max="7692" width="25.25" style="15" customWidth="1"/>
    <col min="7693" max="7693" width="32.125" style="15" customWidth="1"/>
    <col min="7694" max="7938" width="9" style="15"/>
    <col min="7939" max="7939" width="2.875" style="15" customWidth="1"/>
    <col min="7940" max="7940" width="2.375" style="15" customWidth="1"/>
    <col min="7941" max="7941" width="9.5" style="15" customWidth="1"/>
    <col min="7942" max="7942" width="8.875" style="15" customWidth="1"/>
    <col min="7943" max="7943" width="17" style="15" customWidth="1"/>
    <col min="7944" max="7944" width="6.75" style="15" customWidth="1"/>
    <col min="7945" max="7945" width="28" style="15" customWidth="1"/>
    <col min="7946" max="7946" width="11.125" style="15" customWidth="1"/>
    <col min="7947" max="7947" width="14" style="15" customWidth="1"/>
    <col min="7948" max="7948" width="25.25" style="15" customWidth="1"/>
    <col min="7949" max="7949" width="32.125" style="15" customWidth="1"/>
    <col min="7950" max="8194" width="9" style="15"/>
    <col min="8195" max="8195" width="2.875" style="15" customWidth="1"/>
    <col min="8196" max="8196" width="2.375" style="15" customWidth="1"/>
    <col min="8197" max="8197" width="9.5" style="15" customWidth="1"/>
    <col min="8198" max="8198" width="8.875" style="15" customWidth="1"/>
    <col min="8199" max="8199" width="17" style="15" customWidth="1"/>
    <col min="8200" max="8200" width="6.75" style="15" customWidth="1"/>
    <col min="8201" max="8201" width="28" style="15" customWidth="1"/>
    <col min="8202" max="8202" width="11.125" style="15" customWidth="1"/>
    <col min="8203" max="8203" width="14" style="15" customWidth="1"/>
    <col min="8204" max="8204" width="25.25" style="15" customWidth="1"/>
    <col min="8205" max="8205" width="32.125" style="15" customWidth="1"/>
    <col min="8206" max="8450" width="9" style="15"/>
    <col min="8451" max="8451" width="2.875" style="15" customWidth="1"/>
    <col min="8452" max="8452" width="2.375" style="15" customWidth="1"/>
    <col min="8453" max="8453" width="9.5" style="15" customWidth="1"/>
    <col min="8454" max="8454" width="8.875" style="15" customWidth="1"/>
    <col min="8455" max="8455" width="17" style="15" customWidth="1"/>
    <col min="8456" max="8456" width="6.75" style="15" customWidth="1"/>
    <col min="8457" max="8457" width="28" style="15" customWidth="1"/>
    <col min="8458" max="8458" width="11.125" style="15" customWidth="1"/>
    <col min="8459" max="8459" width="14" style="15" customWidth="1"/>
    <col min="8460" max="8460" width="25.25" style="15" customWidth="1"/>
    <col min="8461" max="8461" width="32.125" style="15" customWidth="1"/>
    <col min="8462" max="8706" width="9" style="15"/>
    <col min="8707" max="8707" width="2.875" style="15" customWidth="1"/>
    <col min="8708" max="8708" width="2.375" style="15" customWidth="1"/>
    <col min="8709" max="8709" width="9.5" style="15" customWidth="1"/>
    <col min="8710" max="8710" width="8.875" style="15" customWidth="1"/>
    <col min="8711" max="8711" width="17" style="15" customWidth="1"/>
    <col min="8712" max="8712" width="6.75" style="15" customWidth="1"/>
    <col min="8713" max="8713" width="28" style="15" customWidth="1"/>
    <col min="8714" max="8714" width="11.125" style="15" customWidth="1"/>
    <col min="8715" max="8715" width="14" style="15" customWidth="1"/>
    <col min="8716" max="8716" width="25.25" style="15" customWidth="1"/>
    <col min="8717" max="8717" width="32.125" style="15" customWidth="1"/>
    <col min="8718" max="8962" width="9" style="15"/>
    <col min="8963" max="8963" width="2.875" style="15" customWidth="1"/>
    <col min="8964" max="8964" width="2.375" style="15" customWidth="1"/>
    <col min="8965" max="8965" width="9.5" style="15" customWidth="1"/>
    <col min="8966" max="8966" width="8.875" style="15" customWidth="1"/>
    <col min="8967" max="8967" width="17" style="15" customWidth="1"/>
    <col min="8968" max="8968" width="6.75" style="15" customWidth="1"/>
    <col min="8969" max="8969" width="28" style="15" customWidth="1"/>
    <col min="8970" max="8970" width="11.125" style="15" customWidth="1"/>
    <col min="8971" max="8971" width="14" style="15" customWidth="1"/>
    <col min="8972" max="8972" width="25.25" style="15" customWidth="1"/>
    <col min="8973" max="8973" width="32.125" style="15" customWidth="1"/>
    <col min="8974" max="9218" width="9" style="15"/>
    <col min="9219" max="9219" width="2.875" style="15" customWidth="1"/>
    <col min="9220" max="9220" width="2.375" style="15" customWidth="1"/>
    <col min="9221" max="9221" width="9.5" style="15" customWidth="1"/>
    <col min="9222" max="9222" width="8.875" style="15" customWidth="1"/>
    <col min="9223" max="9223" width="17" style="15" customWidth="1"/>
    <col min="9224" max="9224" width="6.75" style="15" customWidth="1"/>
    <col min="9225" max="9225" width="28" style="15" customWidth="1"/>
    <col min="9226" max="9226" width="11.125" style="15" customWidth="1"/>
    <col min="9227" max="9227" width="14" style="15" customWidth="1"/>
    <col min="9228" max="9228" width="25.25" style="15" customWidth="1"/>
    <col min="9229" max="9229" width="32.125" style="15" customWidth="1"/>
    <col min="9230" max="9474" width="9" style="15"/>
    <col min="9475" max="9475" width="2.875" style="15" customWidth="1"/>
    <col min="9476" max="9476" width="2.375" style="15" customWidth="1"/>
    <col min="9477" max="9477" width="9.5" style="15" customWidth="1"/>
    <col min="9478" max="9478" width="8.875" style="15" customWidth="1"/>
    <col min="9479" max="9479" width="17" style="15" customWidth="1"/>
    <col min="9480" max="9480" width="6.75" style="15" customWidth="1"/>
    <col min="9481" max="9481" width="28" style="15" customWidth="1"/>
    <col min="9482" max="9482" width="11.125" style="15" customWidth="1"/>
    <col min="9483" max="9483" width="14" style="15" customWidth="1"/>
    <col min="9484" max="9484" width="25.25" style="15" customWidth="1"/>
    <col min="9485" max="9485" width="32.125" style="15" customWidth="1"/>
    <col min="9486" max="9730" width="9" style="15"/>
    <col min="9731" max="9731" width="2.875" style="15" customWidth="1"/>
    <col min="9732" max="9732" width="2.375" style="15" customWidth="1"/>
    <col min="9733" max="9733" width="9.5" style="15" customWidth="1"/>
    <col min="9734" max="9734" width="8.875" style="15" customWidth="1"/>
    <col min="9735" max="9735" width="17" style="15" customWidth="1"/>
    <col min="9736" max="9736" width="6.75" style="15" customWidth="1"/>
    <col min="9737" max="9737" width="28" style="15" customWidth="1"/>
    <col min="9738" max="9738" width="11.125" style="15" customWidth="1"/>
    <col min="9739" max="9739" width="14" style="15" customWidth="1"/>
    <col min="9740" max="9740" width="25.25" style="15" customWidth="1"/>
    <col min="9741" max="9741" width="32.125" style="15" customWidth="1"/>
    <col min="9742" max="9986" width="9" style="15"/>
    <col min="9987" max="9987" width="2.875" style="15" customWidth="1"/>
    <col min="9988" max="9988" width="2.375" style="15" customWidth="1"/>
    <col min="9989" max="9989" width="9.5" style="15" customWidth="1"/>
    <col min="9990" max="9990" width="8.875" style="15" customWidth="1"/>
    <col min="9991" max="9991" width="17" style="15" customWidth="1"/>
    <col min="9992" max="9992" width="6.75" style="15" customWidth="1"/>
    <col min="9993" max="9993" width="28" style="15" customWidth="1"/>
    <col min="9994" max="9994" width="11.125" style="15" customWidth="1"/>
    <col min="9995" max="9995" width="14" style="15" customWidth="1"/>
    <col min="9996" max="9996" width="25.25" style="15" customWidth="1"/>
    <col min="9997" max="9997" width="32.125" style="15" customWidth="1"/>
    <col min="9998" max="10242" width="9" style="15"/>
    <col min="10243" max="10243" width="2.875" style="15" customWidth="1"/>
    <col min="10244" max="10244" width="2.375" style="15" customWidth="1"/>
    <col min="10245" max="10245" width="9.5" style="15" customWidth="1"/>
    <col min="10246" max="10246" width="8.875" style="15" customWidth="1"/>
    <col min="10247" max="10247" width="17" style="15" customWidth="1"/>
    <col min="10248" max="10248" width="6.75" style="15" customWidth="1"/>
    <col min="10249" max="10249" width="28" style="15" customWidth="1"/>
    <col min="10250" max="10250" width="11.125" style="15" customWidth="1"/>
    <col min="10251" max="10251" width="14" style="15" customWidth="1"/>
    <col min="10252" max="10252" width="25.25" style="15" customWidth="1"/>
    <col min="10253" max="10253" width="32.125" style="15" customWidth="1"/>
    <col min="10254" max="10498" width="9" style="15"/>
    <col min="10499" max="10499" width="2.875" style="15" customWidth="1"/>
    <col min="10500" max="10500" width="2.375" style="15" customWidth="1"/>
    <col min="10501" max="10501" width="9.5" style="15" customWidth="1"/>
    <col min="10502" max="10502" width="8.875" style="15" customWidth="1"/>
    <col min="10503" max="10503" width="17" style="15" customWidth="1"/>
    <col min="10504" max="10504" width="6.75" style="15" customWidth="1"/>
    <col min="10505" max="10505" width="28" style="15" customWidth="1"/>
    <col min="10506" max="10506" width="11.125" style="15" customWidth="1"/>
    <col min="10507" max="10507" width="14" style="15" customWidth="1"/>
    <col min="10508" max="10508" width="25.25" style="15" customWidth="1"/>
    <col min="10509" max="10509" width="32.125" style="15" customWidth="1"/>
    <col min="10510" max="10754" width="9" style="15"/>
    <col min="10755" max="10755" width="2.875" style="15" customWidth="1"/>
    <col min="10756" max="10756" width="2.375" style="15" customWidth="1"/>
    <col min="10757" max="10757" width="9.5" style="15" customWidth="1"/>
    <col min="10758" max="10758" width="8.875" style="15" customWidth="1"/>
    <col min="10759" max="10759" width="17" style="15" customWidth="1"/>
    <col min="10760" max="10760" width="6.75" style="15" customWidth="1"/>
    <col min="10761" max="10761" width="28" style="15" customWidth="1"/>
    <col min="10762" max="10762" width="11.125" style="15" customWidth="1"/>
    <col min="10763" max="10763" width="14" style="15" customWidth="1"/>
    <col min="10764" max="10764" width="25.25" style="15" customWidth="1"/>
    <col min="10765" max="10765" width="32.125" style="15" customWidth="1"/>
    <col min="10766" max="11010" width="9" style="15"/>
    <col min="11011" max="11011" width="2.875" style="15" customWidth="1"/>
    <col min="11012" max="11012" width="2.375" style="15" customWidth="1"/>
    <col min="11013" max="11013" width="9.5" style="15" customWidth="1"/>
    <col min="11014" max="11014" width="8.875" style="15" customWidth="1"/>
    <col min="11015" max="11015" width="17" style="15" customWidth="1"/>
    <col min="11016" max="11016" width="6.75" style="15" customWidth="1"/>
    <col min="11017" max="11017" width="28" style="15" customWidth="1"/>
    <col min="11018" max="11018" width="11.125" style="15" customWidth="1"/>
    <col min="11019" max="11019" width="14" style="15" customWidth="1"/>
    <col min="11020" max="11020" width="25.25" style="15" customWidth="1"/>
    <col min="11021" max="11021" width="32.125" style="15" customWidth="1"/>
    <col min="11022" max="11266" width="9" style="15"/>
    <col min="11267" max="11267" width="2.875" style="15" customWidth="1"/>
    <col min="11268" max="11268" width="2.375" style="15" customWidth="1"/>
    <col min="11269" max="11269" width="9.5" style="15" customWidth="1"/>
    <col min="11270" max="11270" width="8.875" style="15" customWidth="1"/>
    <col min="11271" max="11271" width="17" style="15" customWidth="1"/>
    <col min="11272" max="11272" width="6.75" style="15" customWidth="1"/>
    <col min="11273" max="11273" width="28" style="15" customWidth="1"/>
    <col min="11274" max="11274" width="11.125" style="15" customWidth="1"/>
    <col min="11275" max="11275" width="14" style="15" customWidth="1"/>
    <col min="11276" max="11276" width="25.25" style="15" customWidth="1"/>
    <col min="11277" max="11277" width="32.125" style="15" customWidth="1"/>
    <col min="11278" max="11522" width="9" style="15"/>
    <col min="11523" max="11523" width="2.875" style="15" customWidth="1"/>
    <col min="11524" max="11524" width="2.375" style="15" customWidth="1"/>
    <col min="11525" max="11525" width="9.5" style="15" customWidth="1"/>
    <col min="11526" max="11526" width="8.875" style="15" customWidth="1"/>
    <col min="11527" max="11527" width="17" style="15" customWidth="1"/>
    <col min="11528" max="11528" width="6.75" style="15" customWidth="1"/>
    <col min="11529" max="11529" width="28" style="15" customWidth="1"/>
    <col min="11530" max="11530" width="11.125" style="15" customWidth="1"/>
    <col min="11531" max="11531" width="14" style="15" customWidth="1"/>
    <col min="11532" max="11532" width="25.25" style="15" customWidth="1"/>
    <col min="11533" max="11533" width="32.125" style="15" customWidth="1"/>
    <col min="11534" max="11778" width="9" style="15"/>
    <col min="11779" max="11779" width="2.875" style="15" customWidth="1"/>
    <col min="11780" max="11780" width="2.375" style="15" customWidth="1"/>
    <col min="11781" max="11781" width="9.5" style="15" customWidth="1"/>
    <col min="11782" max="11782" width="8.875" style="15" customWidth="1"/>
    <col min="11783" max="11783" width="17" style="15" customWidth="1"/>
    <col min="11784" max="11784" width="6.75" style="15" customWidth="1"/>
    <col min="11785" max="11785" width="28" style="15" customWidth="1"/>
    <col min="11786" max="11786" width="11.125" style="15" customWidth="1"/>
    <col min="11787" max="11787" width="14" style="15" customWidth="1"/>
    <col min="11788" max="11788" width="25.25" style="15" customWidth="1"/>
    <col min="11789" max="11789" width="32.125" style="15" customWidth="1"/>
    <col min="11790" max="12034" width="9" style="15"/>
    <col min="12035" max="12035" width="2.875" style="15" customWidth="1"/>
    <col min="12036" max="12036" width="2.375" style="15" customWidth="1"/>
    <col min="12037" max="12037" width="9.5" style="15" customWidth="1"/>
    <col min="12038" max="12038" width="8.875" style="15" customWidth="1"/>
    <col min="12039" max="12039" width="17" style="15" customWidth="1"/>
    <col min="12040" max="12040" width="6.75" style="15" customWidth="1"/>
    <col min="12041" max="12041" width="28" style="15" customWidth="1"/>
    <col min="12042" max="12042" width="11.125" style="15" customWidth="1"/>
    <col min="12043" max="12043" width="14" style="15" customWidth="1"/>
    <col min="12044" max="12044" width="25.25" style="15" customWidth="1"/>
    <col min="12045" max="12045" width="32.125" style="15" customWidth="1"/>
    <col min="12046" max="12290" width="9" style="15"/>
    <col min="12291" max="12291" width="2.875" style="15" customWidth="1"/>
    <col min="12292" max="12292" width="2.375" style="15" customWidth="1"/>
    <col min="12293" max="12293" width="9.5" style="15" customWidth="1"/>
    <col min="12294" max="12294" width="8.875" style="15" customWidth="1"/>
    <col min="12295" max="12295" width="17" style="15" customWidth="1"/>
    <col min="12296" max="12296" width="6.75" style="15" customWidth="1"/>
    <col min="12297" max="12297" width="28" style="15" customWidth="1"/>
    <col min="12298" max="12298" width="11.125" style="15" customWidth="1"/>
    <col min="12299" max="12299" width="14" style="15" customWidth="1"/>
    <col min="12300" max="12300" width="25.25" style="15" customWidth="1"/>
    <col min="12301" max="12301" width="32.125" style="15" customWidth="1"/>
    <col min="12302" max="12546" width="9" style="15"/>
    <col min="12547" max="12547" width="2.875" style="15" customWidth="1"/>
    <col min="12548" max="12548" width="2.375" style="15" customWidth="1"/>
    <col min="12549" max="12549" width="9.5" style="15" customWidth="1"/>
    <col min="12550" max="12550" width="8.875" style="15" customWidth="1"/>
    <col min="12551" max="12551" width="17" style="15" customWidth="1"/>
    <col min="12552" max="12552" width="6.75" style="15" customWidth="1"/>
    <col min="12553" max="12553" width="28" style="15" customWidth="1"/>
    <col min="12554" max="12554" width="11.125" style="15" customWidth="1"/>
    <col min="12555" max="12555" width="14" style="15" customWidth="1"/>
    <col min="12556" max="12556" width="25.25" style="15" customWidth="1"/>
    <col min="12557" max="12557" width="32.125" style="15" customWidth="1"/>
    <col min="12558" max="12802" width="9" style="15"/>
    <col min="12803" max="12803" width="2.875" style="15" customWidth="1"/>
    <col min="12804" max="12804" width="2.375" style="15" customWidth="1"/>
    <col min="12805" max="12805" width="9.5" style="15" customWidth="1"/>
    <col min="12806" max="12806" width="8.875" style="15" customWidth="1"/>
    <col min="12807" max="12807" width="17" style="15" customWidth="1"/>
    <col min="12808" max="12808" width="6.75" style="15" customWidth="1"/>
    <col min="12809" max="12809" width="28" style="15" customWidth="1"/>
    <col min="12810" max="12810" width="11.125" style="15" customWidth="1"/>
    <col min="12811" max="12811" width="14" style="15" customWidth="1"/>
    <col min="12812" max="12812" width="25.25" style="15" customWidth="1"/>
    <col min="12813" max="12813" width="32.125" style="15" customWidth="1"/>
    <col min="12814" max="13058" width="9" style="15"/>
    <col min="13059" max="13059" width="2.875" style="15" customWidth="1"/>
    <col min="13060" max="13060" width="2.375" style="15" customWidth="1"/>
    <col min="13061" max="13061" width="9.5" style="15" customWidth="1"/>
    <col min="13062" max="13062" width="8.875" style="15" customWidth="1"/>
    <col min="13063" max="13063" width="17" style="15" customWidth="1"/>
    <col min="13064" max="13064" width="6.75" style="15" customWidth="1"/>
    <col min="13065" max="13065" width="28" style="15" customWidth="1"/>
    <col min="13066" max="13066" width="11.125" style="15" customWidth="1"/>
    <col min="13067" max="13067" width="14" style="15" customWidth="1"/>
    <col min="13068" max="13068" width="25.25" style="15" customWidth="1"/>
    <col min="13069" max="13069" width="32.125" style="15" customWidth="1"/>
    <col min="13070" max="13314" width="9" style="15"/>
    <col min="13315" max="13315" width="2.875" style="15" customWidth="1"/>
    <col min="13316" max="13316" width="2.375" style="15" customWidth="1"/>
    <col min="13317" max="13317" width="9.5" style="15" customWidth="1"/>
    <col min="13318" max="13318" width="8.875" style="15" customWidth="1"/>
    <col min="13319" max="13319" width="17" style="15" customWidth="1"/>
    <col min="13320" max="13320" width="6.75" style="15" customWidth="1"/>
    <col min="13321" max="13321" width="28" style="15" customWidth="1"/>
    <col min="13322" max="13322" width="11.125" style="15" customWidth="1"/>
    <col min="13323" max="13323" width="14" style="15" customWidth="1"/>
    <col min="13324" max="13324" width="25.25" style="15" customWidth="1"/>
    <col min="13325" max="13325" width="32.125" style="15" customWidth="1"/>
    <col min="13326" max="13570" width="9" style="15"/>
    <col min="13571" max="13571" width="2.875" style="15" customWidth="1"/>
    <col min="13572" max="13572" width="2.375" style="15" customWidth="1"/>
    <col min="13573" max="13573" width="9.5" style="15" customWidth="1"/>
    <col min="13574" max="13574" width="8.875" style="15" customWidth="1"/>
    <col min="13575" max="13575" width="17" style="15" customWidth="1"/>
    <col min="13576" max="13576" width="6.75" style="15" customWidth="1"/>
    <col min="13577" max="13577" width="28" style="15" customWidth="1"/>
    <col min="13578" max="13578" width="11.125" style="15" customWidth="1"/>
    <col min="13579" max="13579" width="14" style="15" customWidth="1"/>
    <col min="13580" max="13580" width="25.25" style="15" customWidth="1"/>
    <col min="13581" max="13581" width="32.125" style="15" customWidth="1"/>
    <col min="13582" max="13826" width="9" style="15"/>
    <col min="13827" max="13827" width="2.875" style="15" customWidth="1"/>
    <col min="13828" max="13828" width="2.375" style="15" customWidth="1"/>
    <col min="13829" max="13829" width="9.5" style="15" customWidth="1"/>
    <col min="13830" max="13830" width="8.875" style="15" customWidth="1"/>
    <col min="13831" max="13831" width="17" style="15" customWidth="1"/>
    <col min="13832" max="13832" width="6.75" style="15" customWidth="1"/>
    <col min="13833" max="13833" width="28" style="15" customWidth="1"/>
    <col min="13834" max="13834" width="11.125" style="15" customWidth="1"/>
    <col min="13835" max="13835" width="14" style="15" customWidth="1"/>
    <col min="13836" max="13836" width="25.25" style="15" customWidth="1"/>
    <col min="13837" max="13837" width="32.125" style="15" customWidth="1"/>
    <col min="13838" max="14082" width="9" style="15"/>
    <col min="14083" max="14083" width="2.875" style="15" customWidth="1"/>
    <col min="14084" max="14084" width="2.375" style="15" customWidth="1"/>
    <col min="14085" max="14085" width="9.5" style="15" customWidth="1"/>
    <col min="14086" max="14086" width="8.875" style="15" customWidth="1"/>
    <col min="14087" max="14087" width="17" style="15" customWidth="1"/>
    <col min="14088" max="14088" width="6.75" style="15" customWidth="1"/>
    <col min="14089" max="14089" width="28" style="15" customWidth="1"/>
    <col min="14090" max="14090" width="11.125" style="15" customWidth="1"/>
    <col min="14091" max="14091" width="14" style="15" customWidth="1"/>
    <col min="14092" max="14092" width="25.25" style="15" customWidth="1"/>
    <col min="14093" max="14093" width="32.125" style="15" customWidth="1"/>
    <col min="14094" max="14338" width="9" style="15"/>
    <col min="14339" max="14339" width="2.875" style="15" customWidth="1"/>
    <col min="14340" max="14340" width="2.375" style="15" customWidth="1"/>
    <col min="14341" max="14341" width="9.5" style="15" customWidth="1"/>
    <col min="14342" max="14342" width="8.875" style="15" customWidth="1"/>
    <col min="14343" max="14343" width="17" style="15" customWidth="1"/>
    <col min="14344" max="14344" width="6.75" style="15" customWidth="1"/>
    <col min="14345" max="14345" width="28" style="15" customWidth="1"/>
    <col min="14346" max="14346" width="11.125" style="15" customWidth="1"/>
    <col min="14347" max="14347" width="14" style="15" customWidth="1"/>
    <col min="14348" max="14348" width="25.25" style="15" customWidth="1"/>
    <col min="14349" max="14349" width="32.125" style="15" customWidth="1"/>
    <col min="14350" max="14594" width="9" style="15"/>
    <col min="14595" max="14595" width="2.875" style="15" customWidth="1"/>
    <col min="14596" max="14596" width="2.375" style="15" customWidth="1"/>
    <col min="14597" max="14597" width="9.5" style="15" customWidth="1"/>
    <col min="14598" max="14598" width="8.875" style="15" customWidth="1"/>
    <col min="14599" max="14599" width="17" style="15" customWidth="1"/>
    <col min="14600" max="14600" width="6.75" style="15" customWidth="1"/>
    <col min="14601" max="14601" width="28" style="15" customWidth="1"/>
    <col min="14602" max="14602" width="11.125" style="15" customWidth="1"/>
    <col min="14603" max="14603" width="14" style="15" customWidth="1"/>
    <col min="14604" max="14604" width="25.25" style="15" customWidth="1"/>
    <col min="14605" max="14605" width="32.125" style="15" customWidth="1"/>
    <col min="14606" max="14850" width="9" style="15"/>
    <col min="14851" max="14851" width="2.875" style="15" customWidth="1"/>
    <col min="14852" max="14852" width="2.375" style="15" customWidth="1"/>
    <col min="14853" max="14853" width="9.5" style="15" customWidth="1"/>
    <col min="14854" max="14854" width="8.875" style="15" customWidth="1"/>
    <col min="14855" max="14855" width="17" style="15" customWidth="1"/>
    <col min="14856" max="14856" width="6.75" style="15" customWidth="1"/>
    <col min="14857" max="14857" width="28" style="15" customWidth="1"/>
    <col min="14858" max="14858" width="11.125" style="15" customWidth="1"/>
    <col min="14859" max="14859" width="14" style="15" customWidth="1"/>
    <col min="14860" max="14860" width="25.25" style="15" customWidth="1"/>
    <col min="14861" max="14861" width="32.125" style="15" customWidth="1"/>
    <col min="14862" max="15106" width="9" style="15"/>
    <col min="15107" max="15107" width="2.875" style="15" customWidth="1"/>
    <col min="15108" max="15108" width="2.375" style="15" customWidth="1"/>
    <col min="15109" max="15109" width="9.5" style="15" customWidth="1"/>
    <col min="15110" max="15110" width="8.875" style="15" customWidth="1"/>
    <col min="15111" max="15111" width="17" style="15" customWidth="1"/>
    <col min="15112" max="15112" width="6.75" style="15" customWidth="1"/>
    <col min="15113" max="15113" width="28" style="15" customWidth="1"/>
    <col min="15114" max="15114" width="11.125" style="15" customWidth="1"/>
    <col min="15115" max="15115" width="14" style="15" customWidth="1"/>
    <col min="15116" max="15116" width="25.25" style="15" customWidth="1"/>
    <col min="15117" max="15117" width="32.125" style="15" customWidth="1"/>
    <col min="15118" max="15362" width="9" style="15"/>
    <col min="15363" max="15363" width="2.875" style="15" customWidth="1"/>
    <col min="15364" max="15364" width="2.375" style="15" customWidth="1"/>
    <col min="15365" max="15365" width="9.5" style="15" customWidth="1"/>
    <col min="15366" max="15366" width="8.875" style="15" customWidth="1"/>
    <col min="15367" max="15367" width="17" style="15" customWidth="1"/>
    <col min="15368" max="15368" width="6.75" style="15" customWidth="1"/>
    <col min="15369" max="15369" width="28" style="15" customWidth="1"/>
    <col min="15370" max="15370" width="11.125" style="15" customWidth="1"/>
    <col min="15371" max="15371" width="14" style="15" customWidth="1"/>
    <col min="15372" max="15372" width="25.25" style="15" customWidth="1"/>
    <col min="15373" max="15373" width="32.125" style="15" customWidth="1"/>
    <col min="15374" max="15618" width="9" style="15"/>
    <col min="15619" max="15619" width="2.875" style="15" customWidth="1"/>
    <col min="15620" max="15620" width="2.375" style="15" customWidth="1"/>
    <col min="15621" max="15621" width="9.5" style="15" customWidth="1"/>
    <col min="15622" max="15622" width="8.875" style="15" customWidth="1"/>
    <col min="15623" max="15623" width="17" style="15" customWidth="1"/>
    <col min="15624" max="15624" width="6.75" style="15" customWidth="1"/>
    <col min="15625" max="15625" width="28" style="15" customWidth="1"/>
    <col min="15626" max="15626" width="11.125" style="15" customWidth="1"/>
    <col min="15627" max="15627" width="14" style="15" customWidth="1"/>
    <col min="15628" max="15628" width="25.25" style="15" customWidth="1"/>
    <col min="15629" max="15629" width="32.125" style="15" customWidth="1"/>
    <col min="15630" max="15874" width="9" style="15"/>
    <col min="15875" max="15875" width="2.875" style="15" customWidth="1"/>
    <col min="15876" max="15876" width="2.375" style="15" customWidth="1"/>
    <col min="15877" max="15877" width="9.5" style="15" customWidth="1"/>
    <col min="15878" max="15878" width="8.875" style="15" customWidth="1"/>
    <col min="15879" max="15879" width="17" style="15" customWidth="1"/>
    <col min="15880" max="15880" width="6.75" style="15" customWidth="1"/>
    <col min="15881" max="15881" width="28" style="15" customWidth="1"/>
    <col min="15882" max="15882" width="11.125" style="15" customWidth="1"/>
    <col min="15883" max="15883" width="14" style="15" customWidth="1"/>
    <col min="15884" max="15884" width="25.25" style="15" customWidth="1"/>
    <col min="15885" max="15885" width="32.125" style="15" customWidth="1"/>
    <col min="15886" max="16130" width="9" style="15"/>
    <col min="16131" max="16131" width="2.875" style="15" customWidth="1"/>
    <col min="16132" max="16132" width="2.375" style="15" customWidth="1"/>
    <col min="16133" max="16133" width="9.5" style="15" customWidth="1"/>
    <col min="16134" max="16134" width="8.875" style="15" customWidth="1"/>
    <col min="16135" max="16135" width="17" style="15" customWidth="1"/>
    <col min="16136" max="16136" width="6.75" style="15" customWidth="1"/>
    <col min="16137" max="16137" width="28" style="15" customWidth="1"/>
    <col min="16138" max="16138" width="11.125" style="15" customWidth="1"/>
    <col min="16139" max="16139" width="14" style="15" customWidth="1"/>
    <col min="16140" max="16140" width="25.25" style="15" customWidth="1"/>
    <col min="16141" max="16141" width="32.125" style="15" customWidth="1"/>
    <col min="16142" max="16384" width="9" style="15"/>
  </cols>
  <sheetData>
    <row r="1" spans="2:13" ht="21" customHeight="1" thickBot="1">
      <c r="D1" s="2" t="s">
        <v>0</v>
      </c>
      <c r="E1" s="41" t="s">
        <v>53</v>
      </c>
      <c r="F1" s="32" t="s">
        <v>16</v>
      </c>
      <c r="J1" s="14"/>
      <c r="K1" s="14"/>
      <c r="L1" s="93" t="s">
        <v>60</v>
      </c>
      <c r="M1" s="94"/>
    </row>
    <row r="2" spans="2:13" ht="9" customHeight="1">
      <c r="D2" s="2"/>
      <c r="E2" s="16"/>
      <c r="F2" s="15"/>
    </row>
    <row r="3" spans="2:13" ht="29.25" customHeight="1" thickBot="1">
      <c r="B3" s="74" t="s">
        <v>59</v>
      </c>
      <c r="C3" s="74"/>
      <c r="D3" s="74"/>
      <c r="E3" s="74"/>
      <c r="F3" s="74"/>
      <c r="G3" s="74"/>
      <c r="H3" s="74"/>
      <c r="I3" s="74"/>
      <c r="J3" s="74"/>
      <c r="K3" s="74"/>
      <c r="L3" s="74"/>
      <c r="M3" s="74"/>
    </row>
    <row r="4" spans="2:13" ht="21" customHeight="1" thickBot="1">
      <c r="B4" s="10"/>
      <c r="C4" s="83" t="s">
        <v>21</v>
      </c>
      <c r="D4" s="84"/>
      <c r="E4" s="84"/>
      <c r="F4" s="85"/>
      <c r="J4" s="26"/>
      <c r="K4" s="28"/>
      <c r="L4" s="27"/>
      <c r="M4" s="26"/>
    </row>
    <row r="5" spans="2:13" ht="21" customHeight="1">
      <c r="B5" s="10"/>
      <c r="C5" s="12"/>
      <c r="D5" s="12"/>
      <c r="E5" s="12"/>
      <c r="F5" s="12"/>
      <c r="J5" s="7"/>
      <c r="K5" s="87" t="s">
        <v>61</v>
      </c>
      <c r="L5" s="87"/>
      <c r="M5" s="7"/>
    </row>
    <row r="6" spans="2:13" ht="21" customHeight="1">
      <c r="B6" s="10"/>
      <c r="C6" s="12"/>
      <c r="D6" s="12"/>
      <c r="E6" s="12"/>
      <c r="F6" s="12"/>
      <c r="J6" s="7"/>
      <c r="K6" s="88" t="s">
        <v>62</v>
      </c>
      <c r="L6" s="88"/>
      <c r="M6" s="7"/>
    </row>
    <row r="7" spans="2:13" ht="18" customHeight="1" thickBot="1">
      <c r="B7" s="10"/>
      <c r="D7" s="17"/>
      <c r="E7" s="18"/>
      <c r="F7" s="15"/>
      <c r="J7" s="96"/>
      <c r="K7" s="96"/>
      <c r="L7" s="96"/>
      <c r="M7" s="96"/>
    </row>
    <row r="8" spans="2:13" ht="26.25" customHeight="1" thickBot="1">
      <c r="C8" s="75" t="s">
        <v>1</v>
      </c>
      <c r="D8" s="73"/>
      <c r="E8" s="86" t="s">
        <v>47</v>
      </c>
      <c r="F8" s="77"/>
      <c r="G8" s="78"/>
      <c r="H8" s="97" t="s">
        <v>48</v>
      </c>
      <c r="I8" s="80"/>
      <c r="J8" s="80"/>
      <c r="K8" s="75" t="s">
        <v>27</v>
      </c>
      <c r="L8" s="86"/>
      <c r="M8" s="98" t="s">
        <v>65</v>
      </c>
    </row>
    <row r="9" spans="2:13" ht="26.25" customHeight="1">
      <c r="C9" s="75"/>
      <c r="D9" s="73"/>
      <c r="E9" s="4" t="s">
        <v>31</v>
      </c>
      <c r="F9" s="6" t="s">
        <v>2</v>
      </c>
      <c r="G9" s="5" t="s">
        <v>43</v>
      </c>
      <c r="H9" s="46" t="s">
        <v>32</v>
      </c>
      <c r="I9" s="42" t="s">
        <v>34</v>
      </c>
      <c r="J9" s="5" t="s">
        <v>44</v>
      </c>
      <c r="K9" s="3" t="s">
        <v>58</v>
      </c>
      <c r="L9" s="5" t="s">
        <v>70</v>
      </c>
      <c r="M9" s="82"/>
    </row>
    <row r="10" spans="2:13" s="16" customFormat="1" ht="27" customHeight="1">
      <c r="C10" s="51" t="s">
        <v>63</v>
      </c>
      <c r="D10" s="52" t="s">
        <v>64</v>
      </c>
      <c r="E10" s="35"/>
      <c r="F10" s="36">
        <v>100</v>
      </c>
      <c r="G10" s="37">
        <f>E10*$E$1*0.85</f>
        <v>0</v>
      </c>
      <c r="H10" s="47">
        <v>9554</v>
      </c>
      <c r="I10" s="43"/>
      <c r="J10" s="37">
        <f>H10*I10</f>
        <v>0</v>
      </c>
      <c r="K10" s="38"/>
      <c r="L10" s="37">
        <f>K10*1.65</f>
        <v>0</v>
      </c>
      <c r="M10" s="39">
        <f>ROUNDDOWN(G10+J10+L10,0)</f>
        <v>0</v>
      </c>
    </row>
    <row r="11" spans="2:13" s="16" customFormat="1" ht="27" customHeight="1">
      <c r="C11" s="51"/>
      <c r="D11" s="52" t="s">
        <v>5</v>
      </c>
      <c r="E11" s="35"/>
      <c r="F11" s="36">
        <v>100</v>
      </c>
      <c r="G11" s="37">
        <f t="shared" ref="G11:G21" si="0">E11*$E$1*0.85</f>
        <v>0</v>
      </c>
      <c r="H11" s="47">
        <v>8079</v>
      </c>
      <c r="I11" s="43"/>
      <c r="J11" s="37">
        <f t="shared" ref="J11:J21" si="1">H11*I11</f>
        <v>0</v>
      </c>
      <c r="K11" s="38"/>
      <c r="L11" s="37">
        <f t="shared" ref="L11:L21" si="2">K11*1.65</f>
        <v>0</v>
      </c>
      <c r="M11" s="39">
        <f t="shared" ref="M11:M21" si="3">ROUNDDOWN(G11+J11+L11,0)</f>
        <v>0</v>
      </c>
    </row>
    <row r="12" spans="2:13" s="16" customFormat="1" ht="27" customHeight="1">
      <c r="C12" s="51"/>
      <c r="D12" s="52" t="s">
        <v>6</v>
      </c>
      <c r="E12" s="35"/>
      <c r="F12" s="36">
        <v>100</v>
      </c>
      <c r="G12" s="37">
        <f t="shared" si="0"/>
        <v>0</v>
      </c>
      <c r="H12" s="47">
        <v>9689</v>
      </c>
      <c r="I12" s="43"/>
      <c r="J12" s="37">
        <f t="shared" si="1"/>
        <v>0</v>
      </c>
      <c r="K12" s="38"/>
      <c r="L12" s="37">
        <f t="shared" si="2"/>
        <v>0</v>
      </c>
      <c r="M12" s="39">
        <f t="shared" si="3"/>
        <v>0</v>
      </c>
    </row>
    <row r="13" spans="2:13" s="16" customFormat="1" ht="27" customHeight="1">
      <c r="C13" s="51"/>
      <c r="D13" s="52" t="s">
        <v>7</v>
      </c>
      <c r="E13" s="35"/>
      <c r="F13" s="36">
        <v>100</v>
      </c>
      <c r="G13" s="37">
        <f t="shared" si="0"/>
        <v>0</v>
      </c>
      <c r="H13" s="47">
        <v>15482</v>
      </c>
      <c r="I13" s="43"/>
      <c r="J13" s="37">
        <f t="shared" si="1"/>
        <v>0</v>
      </c>
      <c r="K13" s="38"/>
      <c r="L13" s="37">
        <f t="shared" si="2"/>
        <v>0</v>
      </c>
      <c r="M13" s="39">
        <f t="shared" si="3"/>
        <v>0</v>
      </c>
    </row>
    <row r="14" spans="2:13" s="16" customFormat="1" ht="27" customHeight="1">
      <c r="C14" s="51"/>
      <c r="D14" s="52" t="s">
        <v>8</v>
      </c>
      <c r="E14" s="35"/>
      <c r="F14" s="36">
        <v>100</v>
      </c>
      <c r="G14" s="37">
        <f t="shared" si="0"/>
        <v>0</v>
      </c>
      <c r="H14" s="47">
        <v>16660</v>
      </c>
      <c r="I14" s="43"/>
      <c r="J14" s="37">
        <f t="shared" si="1"/>
        <v>0</v>
      </c>
      <c r="K14" s="38"/>
      <c r="L14" s="37">
        <f t="shared" si="2"/>
        <v>0</v>
      </c>
      <c r="M14" s="39">
        <f t="shared" si="3"/>
        <v>0</v>
      </c>
    </row>
    <row r="15" spans="2:13" s="16" customFormat="1" ht="27" customHeight="1">
      <c r="C15" s="51"/>
      <c r="D15" s="52" t="s">
        <v>9</v>
      </c>
      <c r="E15" s="35"/>
      <c r="F15" s="36">
        <v>100</v>
      </c>
      <c r="G15" s="37">
        <f t="shared" si="0"/>
        <v>0</v>
      </c>
      <c r="H15" s="47">
        <v>12141</v>
      </c>
      <c r="I15" s="43"/>
      <c r="J15" s="37">
        <f t="shared" si="1"/>
        <v>0</v>
      </c>
      <c r="K15" s="38"/>
      <c r="L15" s="37">
        <f t="shared" si="2"/>
        <v>0</v>
      </c>
      <c r="M15" s="39">
        <f t="shared" si="3"/>
        <v>0</v>
      </c>
    </row>
    <row r="16" spans="2:13" s="16" customFormat="1" ht="27" customHeight="1">
      <c r="C16" s="51"/>
      <c r="D16" s="52" t="s">
        <v>10</v>
      </c>
      <c r="E16" s="35"/>
      <c r="F16" s="36">
        <v>100</v>
      </c>
      <c r="G16" s="37">
        <f t="shared" si="0"/>
        <v>0</v>
      </c>
      <c r="H16" s="47">
        <v>8979</v>
      </c>
      <c r="I16" s="43"/>
      <c r="J16" s="37">
        <f t="shared" si="1"/>
        <v>0</v>
      </c>
      <c r="K16" s="38"/>
      <c r="L16" s="37">
        <f t="shared" si="2"/>
        <v>0</v>
      </c>
      <c r="M16" s="39">
        <f t="shared" si="3"/>
        <v>0</v>
      </c>
    </row>
    <row r="17" spans="2:15" s="16" customFormat="1" ht="27" customHeight="1">
      <c r="C17" s="51"/>
      <c r="D17" s="52" t="s">
        <v>11</v>
      </c>
      <c r="E17" s="35"/>
      <c r="F17" s="36">
        <v>100</v>
      </c>
      <c r="G17" s="37">
        <f t="shared" si="0"/>
        <v>0</v>
      </c>
      <c r="H17" s="47">
        <v>11202</v>
      </c>
      <c r="I17" s="43"/>
      <c r="J17" s="37">
        <f t="shared" si="1"/>
        <v>0</v>
      </c>
      <c r="K17" s="38"/>
      <c r="L17" s="37">
        <f t="shared" si="2"/>
        <v>0</v>
      </c>
      <c r="M17" s="39">
        <f t="shared" si="3"/>
        <v>0</v>
      </c>
    </row>
    <row r="18" spans="2:15" s="16" customFormat="1" ht="27" customHeight="1">
      <c r="C18" s="51"/>
      <c r="D18" s="52" t="s">
        <v>12</v>
      </c>
      <c r="E18" s="35"/>
      <c r="F18" s="36">
        <v>100</v>
      </c>
      <c r="G18" s="37">
        <f t="shared" si="0"/>
        <v>0</v>
      </c>
      <c r="H18" s="47">
        <v>13499</v>
      </c>
      <c r="I18" s="43"/>
      <c r="J18" s="37">
        <f t="shared" si="1"/>
        <v>0</v>
      </c>
      <c r="K18" s="38"/>
      <c r="L18" s="37">
        <f t="shared" si="2"/>
        <v>0</v>
      </c>
      <c r="M18" s="39">
        <f t="shared" si="3"/>
        <v>0</v>
      </c>
    </row>
    <row r="19" spans="2:15" s="16" customFormat="1" ht="27" customHeight="1">
      <c r="C19" s="51" t="s">
        <v>80</v>
      </c>
      <c r="D19" s="52" t="s">
        <v>13</v>
      </c>
      <c r="E19" s="35"/>
      <c r="F19" s="36">
        <v>100</v>
      </c>
      <c r="G19" s="37">
        <f t="shared" si="0"/>
        <v>0</v>
      </c>
      <c r="H19" s="47">
        <v>12801</v>
      </c>
      <c r="I19" s="43"/>
      <c r="J19" s="37">
        <f t="shared" si="1"/>
        <v>0</v>
      </c>
      <c r="K19" s="38"/>
      <c r="L19" s="37">
        <f t="shared" si="2"/>
        <v>0</v>
      </c>
      <c r="M19" s="39">
        <f t="shared" si="3"/>
        <v>0</v>
      </c>
    </row>
    <row r="20" spans="2:15" s="16" customFormat="1" ht="27" customHeight="1">
      <c r="C20" s="51"/>
      <c r="D20" s="52" t="s">
        <v>14</v>
      </c>
      <c r="E20" s="35"/>
      <c r="F20" s="36">
        <v>100</v>
      </c>
      <c r="G20" s="37">
        <f t="shared" si="0"/>
        <v>0</v>
      </c>
      <c r="H20" s="47">
        <v>12104</v>
      </c>
      <c r="I20" s="43"/>
      <c r="J20" s="37">
        <f t="shared" si="1"/>
        <v>0</v>
      </c>
      <c r="K20" s="38"/>
      <c r="L20" s="37">
        <f t="shared" si="2"/>
        <v>0</v>
      </c>
      <c r="M20" s="39">
        <f t="shared" si="3"/>
        <v>0</v>
      </c>
    </row>
    <row r="21" spans="2:15" s="16" customFormat="1" ht="27" customHeight="1">
      <c r="C21" s="51"/>
      <c r="D21" s="52" t="s">
        <v>15</v>
      </c>
      <c r="E21" s="35"/>
      <c r="F21" s="36">
        <v>100</v>
      </c>
      <c r="G21" s="37">
        <f t="shared" si="0"/>
        <v>0</v>
      </c>
      <c r="H21" s="47">
        <v>14111</v>
      </c>
      <c r="I21" s="43"/>
      <c r="J21" s="37">
        <f t="shared" si="1"/>
        <v>0</v>
      </c>
      <c r="K21" s="38"/>
      <c r="L21" s="37">
        <f t="shared" si="2"/>
        <v>0</v>
      </c>
      <c r="M21" s="39">
        <f t="shared" si="3"/>
        <v>0</v>
      </c>
    </row>
    <row r="22" spans="2:15" ht="27" customHeight="1" thickBot="1">
      <c r="C22" s="73" t="s">
        <v>3</v>
      </c>
      <c r="D22" s="73"/>
      <c r="E22" s="21" t="s">
        <v>4</v>
      </c>
      <c r="F22" s="21" t="s">
        <v>4</v>
      </c>
      <c r="G22" s="22" t="s">
        <v>4</v>
      </c>
      <c r="H22" s="48">
        <f>SUM(H10:H21)</f>
        <v>144301</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39</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68</v>
      </c>
      <c r="F28" s="1"/>
    </row>
    <row r="29" spans="2:15" s="10" customFormat="1" ht="14.25" thickBot="1">
      <c r="F29" s="1"/>
    </row>
    <row r="30" spans="2:15" s="10" customFormat="1" ht="17.25" customHeight="1">
      <c r="F30" s="1"/>
      <c r="L30" s="89" t="s">
        <v>71</v>
      </c>
      <c r="M30" s="91"/>
    </row>
    <row r="31" spans="2:15" ht="17.25" customHeight="1" thickBot="1">
      <c r="L31" s="90"/>
      <c r="M31" s="92"/>
    </row>
  </sheetData>
  <mergeCells count="15">
    <mergeCell ref="L30:L31"/>
    <mergeCell ref="M30:M31"/>
    <mergeCell ref="L1:M1"/>
    <mergeCell ref="J7:M7"/>
    <mergeCell ref="O24:O25"/>
    <mergeCell ref="B3:M3"/>
    <mergeCell ref="C4:F4"/>
    <mergeCell ref="C8:D9"/>
    <mergeCell ref="E8:G8"/>
    <mergeCell ref="H8:J8"/>
    <mergeCell ref="M8:M9"/>
    <mergeCell ref="C22:D22"/>
    <mergeCell ref="K8:L8"/>
    <mergeCell ref="K5:L5"/>
    <mergeCell ref="K6:L6"/>
  </mergeCells>
  <phoneticPr fontId="21"/>
  <pageMargins left="0.7" right="0.7" top="0.75" bottom="0.75" header="0.3" footer="0.3"/>
  <pageSetup paperSize="9" scale="71" fitToHeight="0" orientation="landscape" r:id="rId1"/>
  <headerFooter differentFirst="1">
    <firstFooter>&amp;C5</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pageSetUpPr autoPageBreaks="0"/>
  </sheetPr>
  <dimension ref="B1:O31"/>
  <sheetViews>
    <sheetView showGridLines="0" view="pageLayout" topLeftCell="A3" zoomScaleNormal="100" zoomScaleSheetLayoutView="100" workbookViewId="0">
      <selection activeCell="C10" sqref="C10:C19"/>
    </sheetView>
  </sheetViews>
  <sheetFormatPr defaultRowHeight="13.5"/>
  <cols>
    <col min="1" max="1" width="2.875" style="34" customWidth="1"/>
    <col min="2" max="2" width="2.375" style="34" customWidth="1"/>
    <col min="3" max="3" width="9.5" style="34" customWidth="1"/>
    <col min="4" max="4" width="8.875" style="34" customWidth="1"/>
    <col min="5" max="5" width="17" style="34" customWidth="1"/>
    <col min="6" max="6" width="6.75" style="1" customWidth="1"/>
    <col min="7" max="7" width="28" style="34" customWidth="1"/>
    <col min="8" max="8" width="13.125" style="34" customWidth="1"/>
    <col min="9" max="9" width="14" style="34" customWidth="1"/>
    <col min="10" max="10" width="25.25" style="34" customWidth="1"/>
    <col min="11" max="11" width="20.625" style="34" customWidth="1"/>
    <col min="12" max="12" width="22.5" style="34" customWidth="1"/>
    <col min="13" max="13" width="17.75" style="34" customWidth="1"/>
    <col min="14" max="258" width="9" style="34"/>
    <col min="259" max="259" width="2.875" style="34" customWidth="1"/>
    <col min="260" max="260" width="2.375" style="34" customWidth="1"/>
    <col min="261" max="261" width="9.5" style="34" customWidth="1"/>
    <col min="262" max="262" width="8.875" style="34" customWidth="1"/>
    <col min="263" max="263" width="17" style="34" customWidth="1"/>
    <col min="264" max="264" width="6.75" style="34" customWidth="1"/>
    <col min="265" max="265" width="28" style="34" customWidth="1"/>
    <col min="266" max="266" width="11.125" style="34" customWidth="1"/>
    <col min="267" max="267" width="14" style="34" customWidth="1"/>
    <col min="268" max="268" width="25.25" style="34" customWidth="1"/>
    <col min="269" max="269" width="32.125" style="34" customWidth="1"/>
    <col min="270" max="514" width="9" style="34"/>
    <col min="515" max="515" width="2.875" style="34" customWidth="1"/>
    <col min="516" max="516" width="2.375" style="34" customWidth="1"/>
    <col min="517" max="517" width="9.5" style="34" customWidth="1"/>
    <col min="518" max="518" width="8.875" style="34" customWidth="1"/>
    <col min="519" max="519" width="17" style="34" customWidth="1"/>
    <col min="520" max="520" width="6.75" style="34" customWidth="1"/>
    <col min="521" max="521" width="28" style="34" customWidth="1"/>
    <col min="522" max="522" width="11.125" style="34" customWidth="1"/>
    <col min="523" max="523" width="14" style="34" customWidth="1"/>
    <col min="524" max="524" width="25.25" style="34" customWidth="1"/>
    <col min="525" max="525" width="32.125" style="34" customWidth="1"/>
    <col min="526" max="770" width="9" style="34"/>
    <col min="771" max="771" width="2.875" style="34" customWidth="1"/>
    <col min="772" max="772" width="2.375" style="34" customWidth="1"/>
    <col min="773" max="773" width="9.5" style="34" customWidth="1"/>
    <col min="774" max="774" width="8.875" style="34" customWidth="1"/>
    <col min="775" max="775" width="17" style="34" customWidth="1"/>
    <col min="776" max="776" width="6.75" style="34" customWidth="1"/>
    <col min="777" max="777" width="28" style="34" customWidth="1"/>
    <col min="778" max="778" width="11.125" style="34" customWidth="1"/>
    <col min="779" max="779" width="14" style="34" customWidth="1"/>
    <col min="780" max="780" width="25.25" style="34" customWidth="1"/>
    <col min="781" max="781" width="32.125" style="34" customWidth="1"/>
    <col min="782" max="1026" width="9" style="34"/>
    <col min="1027" max="1027" width="2.875" style="34" customWidth="1"/>
    <col min="1028" max="1028" width="2.375" style="34" customWidth="1"/>
    <col min="1029" max="1029" width="9.5" style="34" customWidth="1"/>
    <col min="1030" max="1030" width="8.875" style="34" customWidth="1"/>
    <col min="1031" max="1031" width="17" style="34" customWidth="1"/>
    <col min="1032" max="1032" width="6.75" style="34" customWidth="1"/>
    <col min="1033" max="1033" width="28" style="34" customWidth="1"/>
    <col min="1034" max="1034" width="11.125" style="34" customWidth="1"/>
    <col min="1035" max="1035" width="14" style="34" customWidth="1"/>
    <col min="1036" max="1036" width="25.25" style="34" customWidth="1"/>
    <col min="1037" max="1037" width="32.125" style="34" customWidth="1"/>
    <col min="1038" max="1282" width="9" style="34"/>
    <col min="1283" max="1283" width="2.875" style="34" customWidth="1"/>
    <col min="1284" max="1284" width="2.375" style="34" customWidth="1"/>
    <col min="1285" max="1285" width="9.5" style="34" customWidth="1"/>
    <col min="1286" max="1286" width="8.875" style="34" customWidth="1"/>
    <col min="1287" max="1287" width="17" style="34" customWidth="1"/>
    <col min="1288" max="1288" width="6.75" style="34" customWidth="1"/>
    <col min="1289" max="1289" width="28" style="34" customWidth="1"/>
    <col min="1290" max="1290" width="11.125" style="34" customWidth="1"/>
    <col min="1291" max="1291" width="14" style="34" customWidth="1"/>
    <col min="1292" max="1292" width="25.25" style="34" customWidth="1"/>
    <col min="1293" max="1293" width="32.125" style="34" customWidth="1"/>
    <col min="1294" max="1538" width="9" style="34"/>
    <col min="1539" max="1539" width="2.875" style="34" customWidth="1"/>
    <col min="1540" max="1540" width="2.375" style="34" customWidth="1"/>
    <col min="1541" max="1541" width="9.5" style="34" customWidth="1"/>
    <col min="1542" max="1542" width="8.875" style="34" customWidth="1"/>
    <col min="1543" max="1543" width="17" style="34" customWidth="1"/>
    <col min="1544" max="1544" width="6.75" style="34" customWidth="1"/>
    <col min="1545" max="1545" width="28" style="34" customWidth="1"/>
    <col min="1546" max="1546" width="11.125" style="34" customWidth="1"/>
    <col min="1547" max="1547" width="14" style="34" customWidth="1"/>
    <col min="1548" max="1548" width="25.25" style="34" customWidth="1"/>
    <col min="1549" max="1549" width="32.125" style="34" customWidth="1"/>
    <col min="1550" max="1794" width="9" style="34"/>
    <col min="1795" max="1795" width="2.875" style="34" customWidth="1"/>
    <col min="1796" max="1796" width="2.375" style="34" customWidth="1"/>
    <col min="1797" max="1797" width="9.5" style="34" customWidth="1"/>
    <col min="1798" max="1798" width="8.875" style="34" customWidth="1"/>
    <col min="1799" max="1799" width="17" style="34" customWidth="1"/>
    <col min="1800" max="1800" width="6.75" style="34" customWidth="1"/>
    <col min="1801" max="1801" width="28" style="34" customWidth="1"/>
    <col min="1802" max="1802" width="11.125" style="34" customWidth="1"/>
    <col min="1803" max="1803" width="14" style="34" customWidth="1"/>
    <col min="1804" max="1804" width="25.25" style="34" customWidth="1"/>
    <col min="1805" max="1805" width="32.125" style="34" customWidth="1"/>
    <col min="1806" max="2050" width="9" style="34"/>
    <col min="2051" max="2051" width="2.875" style="34" customWidth="1"/>
    <col min="2052" max="2052" width="2.375" style="34" customWidth="1"/>
    <col min="2053" max="2053" width="9.5" style="34" customWidth="1"/>
    <col min="2054" max="2054" width="8.875" style="34" customWidth="1"/>
    <col min="2055" max="2055" width="17" style="34" customWidth="1"/>
    <col min="2056" max="2056" width="6.75" style="34" customWidth="1"/>
    <col min="2057" max="2057" width="28" style="34" customWidth="1"/>
    <col min="2058" max="2058" width="11.125" style="34" customWidth="1"/>
    <col min="2059" max="2059" width="14" style="34" customWidth="1"/>
    <col min="2060" max="2060" width="25.25" style="34" customWidth="1"/>
    <col min="2061" max="2061" width="32.125" style="34" customWidth="1"/>
    <col min="2062" max="2306" width="9" style="34"/>
    <col min="2307" max="2307" width="2.875" style="34" customWidth="1"/>
    <col min="2308" max="2308" width="2.375" style="34" customWidth="1"/>
    <col min="2309" max="2309" width="9.5" style="34" customWidth="1"/>
    <col min="2310" max="2310" width="8.875" style="34" customWidth="1"/>
    <col min="2311" max="2311" width="17" style="34" customWidth="1"/>
    <col min="2312" max="2312" width="6.75" style="34" customWidth="1"/>
    <col min="2313" max="2313" width="28" style="34" customWidth="1"/>
    <col min="2314" max="2314" width="11.125" style="34" customWidth="1"/>
    <col min="2315" max="2315" width="14" style="34" customWidth="1"/>
    <col min="2316" max="2316" width="25.25" style="34" customWidth="1"/>
    <col min="2317" max="2317" width="32.125" style="34" customWidth="1"/>
    <col min="2318" max="2562" width="9" style="34"/>
    <col min="2563" max="2563" width="2.875" style="34" customWidth="1"/>
    <col min="2564" max="2564" width="2.375" style="34" customWidth="1"/>
    <col min="2565" max="2565" width="9.5" style="34" customWidth="1"/>
    <col min="2566" max="2566" width="8.875" style="34" customWidth="1"/>
    <col min="2567" max="2567" width="17" style="34" customWidth="1"/>
    <col min="2568" max="2568" width="6.75" style="34" customWidth="1"/>
    <col min="2569" max="2569" width="28" style="34" customWidth="1"/>
    <col min="2570" max="2570" width="11.125" style="34" customWidth="1"/>
    <col min="2571" max="2571" width="14" style="34" customWidth="1"/>
    <col min="2572" max="2572" width="25.25" style="34" customWidth="1"/>
    <col min="2573" max="2573" width="32.125" style="34" customWidth="1"/>
    <col min="2574" max="2818" width="9" style="34"/>
    <col min="2819" max="2819" width="2.875" style="34" customWidth="1"/>
    <col min="2820" max="2820" width="2.375" style="34" customWidth="1"/>
    <col min="2821" max="2821" width="9.5" style="34" customWidth="1"/>
    <col min="2822" max="2822" width="8.875" style="34" customWidth="1"/>
    <col min="2823" max="2823" width="17" style="34" customWidth="1"/>
    <col min="2824" max="2824" width="6.75" style="34" customWidth="1"/>
    <col min="2825" max="2825" width="28" style="34" customWidth="1"/>
    <col min="2826" max="2826" width="11.125" style="34" customWidth="1"/>
    <col min="2827" max="2827" width="14" style="34" customWidth="1"/>
    <col min="2828" max="2828" width="25.25" style="34" customWidth="1"/>
    <col min="2829" max="2829" width="32.125" style="34" customWidth="1"/>
    <col min="2830" max="3074" width="9" style="34"/>
    <col min="3075" max="3075" width="2.875" style="34" customWidth="1"/>
    <col min="3076" max="3076" width="2.375" style="34" customWidth="1"/>
    <col min="3077" max="3077" width="9.5" style="34" customWidth="1"/>
    <col min="3078" max="3078" width="8.875" style="34" customWidth="1"/>
    <col min="3079" max="3079" width="17" style="34" customWidth="1"/>
    <col min="3080" max="3080" width="6.75" style="34" customWidth="1"/>
    <col min="3081" max="3081" width="28" style="34" customWidth="1"/>
    <col min="3082" max="3082" width="11.125" style="34" customWidth="1"/>
    <col min="3083" max="3083" width="14" style="34" customWidth="1"/>
    <col min="3084" max="3084" width="25.25" style="34" customWidth="1"/>
    <col min="3085" max="3085" width="32.125" style="34" customWidth="1"/>
    <col min="3086" max="3330" width="9" style="34"/>
    <col min="3331" max="3331" width="2.875" style="34" customWidth="1"/>
    <col min="3332" max="3332" width="2.375" style="34" customWidth="1"/>
    <col min="3333" max="3333" width="9.5" style="34" customWidth="1"/>
    <col min="3334" max="3334" width="8.875" style="34" customWidth="1"/>
    <col min="3335" max="3335" width="17" style="34" customWidth="1"/>
    <col min="3336" max="3336" width="6.75" style="34" customWidth="1"/>
    <col min="3337" max="3337" width="28" style="34" customWidth="1"/>
    <col min="3338" max="3338" width="11.125" style="34" customWidth="1"/>
    <col min="3339" max="3339" width="14" style="34" customWidth="1"/>
    <col min="3340" max="3340" width="25.25" style="34" customWidth="1"/>
    <col min="3341" max="3341" width="32.125" style="34" customWidth="1"/>
    <col min="3342" max="3586" width="9" style="34"/>
    <col min="3587" max="3587" width="2.875" style="34" customWidth="1"/>
    <col min="3588" max="3588" width="2.375" style="34" customWidth="1"/>
    <col min="3589" max="3589" width="9.5" style="34" customWidth="1"/>
    <col min="3590" max="3590" width="8.875" style="34" customWidth="1"/>
    <col min="3591" max="3591" width="17" style="34" customWidth="1"/>
    <col min="3592" max="3592" width="6.75" style="34" customWidth="1"/>
    <col min="3593" max="3593" width="28" style="34" customWidth="1"/>
    <col min="3594" max="3594" width="11.125" style="34" customWidth="1"/>
    <col min="3595" max="3595" width="14" style="34" customWidth="1"/>
    <col min="3596" max="3596" width="25.25" style="34" customWidth="1"/>
    <col min="3597" max="3597" width="32.125" style="34" customWidth="1"/>
    <col min="3598" max="3842" width="9" style="34"/>
    <col min="3843" max="3843" width="2.875" style="34" customWidth="1"/>
    <col min="3844" max="3844" width="2.375" style="34" customWidth="1"/>
    <col min="3845" max="3845" width="9.5" style="34" customWidth="1"/>
    <col min="3846" max="3846" width="8.875" style="34" customWidth="1"/>
    <col min="3847" max="3847" width="17" style="34" customWidth="1"/>
    <col min="3848" max="3848" width="6.75" style="34" customWidth="1"/>
    <col min="3849" max="3849" width="28" style="34" customWidth="1"/>
    <col min="3850" max="3850" width="11.125" style="34" customWidth="1"/>
    <col min="3851" max="3851" width="14" style="34" customWidth="1"/>
    <col min="3852" max="3852" width="25.25" style="34" customWidth="1"/>
    <col min="3853" max="3853" width="32.125" style="34" customWidth="1"/>
    <col min="3854" max="4098" width="9" style="34"/>
    <col min="4099" max="4099" width="2.875" style="34" customWidth="1"/>
    <col min="4100" max="4100" width="2.375" style="34" customWidth="1"/>
    <col min="4101" max="4101" width="9.5" style="34" customWidth="1"/>
    <col min="4102" max="4102" width="8.875" style="34" customWidth="1"/>
    <col min="4103" max="4103" width="17" style="34" customWidth="1"/>
    <col min="4104" max="4104" width="6.75" style="34" customWidth="1"/>
    <col min="4105" max="4105" width="28" style="34" customWidth="1"/>
    <col min="4106" max="4106" width="11.125" style="34" customWidth="1"/>
    <col min="4107" max="4107" width="14" style="34" customWidth="1"/>
    <col min="4108" max="4108" width="25.25" style="34" customWidth="1"/>
    <col min="4109" max="4109" width="32.125" style="34" customWidth="1"/>
    <col min="4110" max="4354" width="9" style="34"/>
    <col min="4355" max="4355" width="2.875" style="34" customWidth="1"/>
    <col min="4356" max="4356" width="2.375" style="34" customWidth="1"/>
    <col min="4357" max="4357" width="9.5" style="34" customWidth="1"/>
    <col min="4358" max="4358" width="8.875" style="34" customWidth="1"/>
    <col min="4359" max="4359" width="17" style="34" customWidth="1"/>
    <col min="4360" max="4360" width="6.75" style="34" customWidth="1"/>
    <col min="4361" max="4361" width="28" style="34" customWidth="1"/>
    <col min="4362" max="4362" width="11.125" style="34" customWidth="1"/>
    <col min="4363" max="4363" width="14" style="34" customWidth="1"/>
    <col min="4364" max="4364" width="25.25" style="34" customWidth="1"/>
    <col min="4365" max="4365" width="32.125" style="34" customWidth="1"/>
    <col min="4366" max="4610" width="9" style="34"/>
    <col min="4611" max="4611" width="2.875" style="34" customWidth="1"/>
    <col min="4612" max="4612" width="2.375" style="34" customWidth="1"/>
    <col min="4613" max="4613" width="9.5" style="34" customWidth="1"/>
    <col min="4614" max="4614" width="8.875" style="34" customWidth="1"/>
    <col min="4615" max="4615" width="17" style="34" customWidth="1"/>
    <col min="4616" max="4616" width="6.75" style="34" customWidth="1"/>
    <col min="4617" max="4617" width="28" style="34" customWidth="1"/>
    <col min="4618" max="4618" width="11.125" style="34" customWidth="1"/>
    <col min="4619" max="4619" width="14" style="34" customWidth="1"/>
    <col min="4620" max="4620" width="25.25" style="34" customWidth="1"/>
    <col min="4621" max="4621" width="32.125" style="34" customWidth="1"/>
    <col min="4622" max="4866" width="9" style="34"/>
    <col min="4867" max="4867" width="2.875" style="34" customWidth="1"/>
    <col min="4868" max="4868" width="2.375" style="34" customWidth="1"/>
    <col min="4869" max="4869" width="9.5" style="34" customWidth="1"/>
    <col min="4870" max="4870" width="8.875" style="34" customWidth="1"/>
    <col min="4871" max="4871" width="17" style="34" customWidth="1"/>
    <col min="4872" max="4872" width="6.75" style="34" customWidth="1"/>
    <col min="4873" max="4873" width="28" style="34" customWidth="1"/>
    <col min="4874" max="4874" width="11.125" style="34" customWidth="1"/>
    <col min="4875" max="4875" width="14" style="34" customWidth="1"/>
    <col min="4876" max="4876" width="25.25" style="34" customWidth="1"/>
    <col min="4877" max="4877" width="32.125" style="34" customWidth="1"/>
    <col min="4878" max="5122" width="9" style="34"/>
    <col min="5123" max="5123" width="2.875" style="34" customWidth="1"/>
    <col min="5124" max="5124" width="2.375" style="34" customWidth="1"/>
    <col min="5125" max="5125" width="9.5" style="34" customWidth="1"/>
    <col min="5126" max="5126" width="8.875" style="34" customWidth="1"/>
    <col min="5127" max="5127" width="17" style="34" customWidth="1"/>
    <col min="5128" max="5128" width="6.75" style="34" customWidth="1"/>
    <col min="5129" max="5129" width="28" style="34" customWidth="1"/>
    <col min="5130" max="5130" width="11.125" style="34" customWidth="1"/>
    <col min="5131" max="5131" width="14" style="34" customWidth="1"/>
    <col min="5132" max="5132" width="25.25" style="34" customWidth="1"/>
    <col min="5133" max="5133" width="32.125" style="34" customWidth="1"/>
    <col min="5134" max="5378" width="9" style="34"/>
    <col min="5379" max="5379" width="2.875" style="34" customWidth="1"/>
    <col min="5380" max="5380" width="2.375" style="34" customWidth="1"/>
    <col min="5381" max="5381" width="9.5" style="34" customWidth="1"/>
    <col min="5382" max="5382" width="8.875" style="34" customWidth="1"/>
    <col min="5383" max="5383" width="17" style="34" customWidth="1"/>
    <col min="5384" max="5384" width="6.75" style="34" customWidth="1"/>
    <col min="5385" max="5385" width="28" style="34" customWidth="1"/>
    <col min="5386" max="5386" width="11.125" style="34" customWidth="1"/>
    <col min="5387" max="5387" width="14" style="34" customWidth="1"/>
    <col min="5388" max="5388" width="25.25" style="34" customWidth="1"/>
    <col min="5389" max="5389" width="32.125" style="34" customWidth="1"/>
    <col min="5390" max="5634" width="9" style="34"/>
    <col min="5635" max="5635" width="2.875" style="34" customWidth="1"/>
    <col min="5636" max="5636" width="2.375" style="34" customWidth="1"/>
    <col min="5637" max="5637" width="9.5" style="34" customWidth="1"/>
    <col min="5638" max="5638" width="8.875" style="34" customWidth="1"/>
    <col min="5639" max="5639" width="17" style="34" customWidth="1"/>
    <col min="5640" max="5640" width="6.75" style="34" customWidth="1"/>
    <col min="5641" max="5641" width="28" style="34" customWidth="1"/>
    <col min="5642" max="5642" width="11.125" style="34" customWidth="1"/>
    <col min="5643" max="5643" width="14" style="34" customWidth="1"/>
    <col min="5644" max="5644" width="25.25" style="34" customWidth="1"/>
    <col min="5645" max="5645" width="32.125" style="34" customWidth="1"/>
    <col min="5646" max="5890" width="9" style="34"/>
    <col min="5891" max="5891" width="2.875" style="34" customWidth="1"/>
    <col min="5892" max="5892" width="2.375" style="34" customWidth="1"/>
    <col min="5893" max="5893" width="9.5" style="34" customWidth="1"/>
    <col min="5894" max="5894" width="8.875" style="34" customWidth="1"/>
    <col min="5895" max="5895" width="17" style="34" customWidth="1"/>
    <col min="5896" max="5896" width="6.75" style="34" customWidth="1"/>
    <col min="5897" max="5897" width="28" style="34" customWidth="1"/>
    <col min="5898" max="5898" width="11.125" style="34" customWidth="1"/>
    <col min="5899" max="5899" width="14" style="34" customWidth="1"/>
    <col min="5900" max="5900" width="25.25" style="34" customWidth="1"/>
    <col min="5901" max="5901" width="32.125" style="34" customWidth="1"/>
    <col min="5902" max="6146" width="9" style="34"/>
    <col min="6147" max="6147" width="2.875" style="34" customWidth="1"/>
    <col min="6148" max="6148" width="2.375" style="34" customWidth="1"/>
    <col min="6149" max="6149" width="9.5" style="34" customWidth="1"/>
    <col min="6150" max="6150" width="8.875" style="34" customWidth="1"/>
    <col min="6151" max="6151" width="17" style="34" customWidth="1"/>
    <col min="6152" max="6152" width="6.75" style="34" customWidth="1"/>
    <col min="6153" max="6153" width="28" style="34" customWidth="1"/>
    <col min="6154" max="6154" width="11.125" style="34" customWidth="1"/>
    <col min="6155" max="6155" width="14" style="34" customWidth="1"/>
    <col min="6156" max="6156" width="25.25" style="34" customWidth="1"/>
    <col min="6157" max="6157" width="32.125" style="34" customWidth="1"/>
    <col min="6158" max="6402" width="9" style="34"/>
    <col min="6403" max="6403" width="2.875" style="34" customWidth="1"/>
    <col min="6404" max="6404" width="2.375" style="34" customWidth="1"/>
    <col min="6405" max="6405" width="9.5" style="34" customWidth="1"/>
    <col min="6406" max="6406" width="8.875" style="34" customWidth="1"/>
    <col min="6407" max="6407" width="17" style="34" customWidth="1"/>
    <col min="6408" max="6408" width="6.75" style="34" customWidth="1"/>
    <col min="6409" max="6409" width="28" style="34" customWidth="1"/>
    <col min="6410" max="6410" width="11.125" style="34" customWidth="1"/>
    <col min="6411" max="6411" width="14" style="34" customWidth="1"/>
    <col min="6412" max="6412" width="25.25" style="34" customWidth="1"/>
    <col min="6413" max="6413" width="32.125" style="34" customWidth="1"/>
    <col min="6414" max="6658" width="9" style="34"/>
    <col min="6659" max="6659" width="2.875" style="34" customWidth="1"/>
    <col min="6660" max="6660" width="2.375" style="34" customWidth="1"/>
    <col min="6661" max="6661" width="9.5" style="34" customWidth="1"/>
    <col min="6662" max="6662" width="8.875" style="34" customWidth="1"/>
    <col min="6663" max="6663" width="17" style="34" customWidth="1"/>
    <col min="6664" max="6664" width="6.75" style="34" customWidth="1"/>
    <col min="6665" max="6665" width="28" style="34" customWidth="1"/>
    <col min="6666" max="6666" width="11.125" style="34" customWidth="1"/>
    <col min="6667" max="6667" width="14" style="34" customWidth="1"/>
    <col min="6668" max="6668" width="25.25" style="34" customWidth="1"/>
    <col min="6669" max="6669" width="32.125" style="34" customWidth="1"/>
    <col min="6670" max="6914" width="9" style="34"/>
    <col min="6915" max="6915" width="2.875" style="34" customWidth="1"/>
    <col min="6916" max="6916" width="2.375" style="34" customWidth="1"/>
    <col min="6917" max="6917" width="9.5" style="34" customWidth="1"/>
    <col min="6918" max="6918" width="8.875" style="34" customWidth="1"/>
    <col min="6919" max="6919" width="17" style="34" customWidth="1"/>
    <col min="6920" max="6920" width="6.75" style="34" customWidth="1"/>
    <col min="6921" max="6921" width="28" style="34" customWidth="1"/>
    <col min="6922" max="6922" width="11.125" style="34" customWidth="1"/>
    <col min="6923" max="6923" width="14" style="34" customWidth="1"/>
    <col min="6924" max="6924" width="25.25" style="34" customWidth="1"/>
    <col min="6925" max="6925" width="32.125" style="34" customWidth="1"/>
    <col min="6926" max="7170" width="9" style="34"/>
    <col min="7171" max="7171" width="2.875" style="34" customWidth="1"/>
    <col min="7172" max="7172" width="2.375" style="34" customWidth="1"/>
    <col min="7173" max="7173" width="9.5" style="34" customWidth="1"/>
    <col min="7174" max="7174" width="8.875" style="34" customWidth="1"/>
    <col min="7175" max="7175" width="17" style="34" customWidth="1"/>
    <col min="7176" max="7176" width="6.75" style="34" customWidth="1"/>
    <col min="7177" max="7177" width="28" style="34" customWidth="1"/>
    <col min="7178" max="7178" width="11.125" style="34" customWidth="1"/>
    <col min="7179" max="7179" width="14" style="34" customWidth="1"/>
    <col min="7180" max="7180" width="25.25" style="34" customWidth="1"/>
    <col min="7181" max="7181" width="32.125" style="34" customWidth="1"/>
    <col min="7182" max="7426" width="9" style="34"/>
    <col min="7427" max="7427" width="2.875" style="34" customWidth="1"/>
    <col min="7428" max="7428" width="2.375" style="34" customWidth="1"/>
    <col min="7429" max="7429" width="9.5" style="34" customWidth="1"/>
    <col min="7430" max="7430" width="8.875" style="34" customWidth="1"/>
    <col min="7431" max="7431" width="17" style="34" customWidth="1"/>
    <col min="7432" max="7432" width="6.75" style="34" customWidth="1"/>
    <col min="7433" max="7433" width="28" style="34" customWidth="1"/>
    <col min="7434" max="7434" width="11.125" style="34" customWidth="1"/>
    <col min="7435" max="7435" width="14" style="34" customWidth="1"/>
    <col min="7436" max="7436" width="25.25" style="34" customWidth="1"/>
    <col min="7437" max="7437" width="32.125" style="34" customWidth="1"/>
    <col min="7438" max="7682" width="9" style="34"/>
    <col min="7683" max="7683" width="2.875" style="34" customWidth="1"/>
    <col min="7684" max="7684" width="2.375" style="34" customWidth="1"/>
    <col min="7685" max="7685" width="9.5" style="34" customWidth="1"/>
    <col min="7686" max="7686" width="8.875" style="34" customWidth="1"/>
    <col min="7687" max="7687" width="17" style="34" customWidth="1"/>
    <col min="7688" max="7688" width="6.75" style="34" customWidth="1"/>
    <col min="7689" max="7689" width="28" style="34" customWidth="1"/>
    <col min="7690" max="7690" width="11.125" style="34" customWidth="1"/>
    <col min="7691" max="7691" width="14" style="34" customWidth="1"/>
    <col min="7692" max="7692" width="25.25" style="34" customWidth="1"/>
    <col min="7693" max="7693" width="32.125" style="34" customWidth="1"/>
    <col min="7694" max="7938" width="9" style="34"/>
    <col min="7939" max="7939" width="2.875" style="34" customWidth="1"/>
    <col min="7940" max="7940" width="2.375" style="34" customWidth="1"/>
    <col min="7941" max="7941" width="9.5" style="34" customWidth="1"/>
    <col min="7942" max="7942" width="8.875" style="34" customWidth="1"/>
    <col min="7943" max="7943" width="17" style="34" customWidth="1"/>
    <col min="7944" max="7944" width="6.75" style="34" customWidth="1"/>
    <col min="7945" max="7945" width="28" style="34" customWidth="1"/>
    <col min="7946" max="7946" width="11.125" style="34" customWidth="1"/>
    <col min="7947" max="7947" width="14" style="34" customWidth="1"/>
    <col min="7948" max="7948" width="25.25" style="34" customWidth="1"/>
    <col min="7949" max="7949" width="32.125" style="34" customWidth="1"/>
    <col min="7950" max="8194" width="9" style="34"/>
    <col min="8195" max="8195" width="2.875" style="34" customWidth="1"/>
    <col min="8196" max="8196" width="2.375" style="34" customWidth="1"/>
    <col min="8197" max="8197" width="9.5" style="34" customWidth="1"/>
    <col min="8198" max="8198" width="8.875" style="34" customWidth="1"/>
    <col min="8199" max="8199" width="17" style="34" customWidth="1"/>
    <col min="8200" max="8200" width="6.75" style="34" customWidth="1"/>
    <col min="8201" max="8201" width="28" style="34" customWidth="1"/>
    <col min="8202" max="8202" width="11.125" style="34" customWidth="1"/>
    <col min="8203" max="8203" width="14" style="34" customWidth="1"/>
    <col min="8204" max="8204" width="25.25" style="34" customWidth="1"/>
    <col min="8205" max="8205" width="32.125" style="34" customWidth="1"/>
    <col min="8206" max="8450" width="9" style="34"/>
    <col min="8451" max="8451" width="2.875" style="34" customWidth="1"/>
    <col min="8452" max="8452" width="2.375" style="34" customWidth="1"/>
    <col min="8453" max="8453" width="9.5" style="34" customWidth="1"/>
    <col min="8454" max="8454" width="8.875" style="34" customWidth="1"/>
    <col min="8455" max="8455" width="17" style="34" customWidth="1"/>
    <col min="8456" max="8456" width="6.75" style="34" customWidth="1"/>
    <col min="8457" max="8457" width="28" style="34" customWidth="1"/>
    <col min="8458" max="8458" width="11.125" style="34" customWidth="1"/>
    <col min="8459" max="8459" width="14" style="34" customWidth="1"/>
    <col min="8460" max="8460" width="25.25" style="34" customWidth="1"/>
    <col min="8461" max="8461" width="32.125" style="34" customWidth="1"/>
    <col min="8462" max="8706" width="9" style="34"/>
    <col min="8707" max="8707" width="2.875" style="34" customWidth="1"/>
    <col min="8708" max="8708" width="2.375" style="34" customWidth="1"/>
    <col min="8709" max="8709" width="9.5" style="34" customWidth="1"/>
    <col min="8710" max="8710" width="8.875" style="34" customWidth="1"/>
    <col min="8711" max="8711" width="17" style="34" customWidth="1"/>
    <col min="8712" max="8712" width="6.75" style="34" customWidth="1"/>
    <col min="8713" max="8713" width="28" style="34" customWidth="1"/>
    <col min="8714" max="8714" width="11.125" style="34" customWidth="1"/>
    <col min="8715" max="8715" width="14" style="34" customWidth="1"/>
    <col min="8716" max="8716" width="25.25" style="34" customWidth="1"/>
    <col min="8717" max="8717" width="32.125" style="34" customWidth="1"/>
    <col min="8718" max="8962" width="9" style="34"/>
    <col min="8963" max="8963" width="2.875" style="34" customWidth="1"/>
    <col min="8964" max="8964" width="2.375" style="34" customWidth="1"/>
    <col min="8965" max="8965" width="9.5" style="34" customWidth="1"/>
    <col min="8966" max="8966" width="8.875" style="34" customWidth="1"/>
    <col min="8967" max="8967" width="17" style="34" customWidth="1"/>
    <col min="8968" max="8968" width="6.75" style="34" customWidth="1"/>
    <col min="8969" max="8969" width="28" style="34" customWidth="1"/>
    <col min="8970" max="8970" width="11.125" style="34" customWidth="1"/>
    <col min="8971" max="8971" width="14" style="34" customWidth="1"/>
    <col min="8972" max="8972" width="25.25" style="34" customWidth="1"/>
    <col min="8973" max="8973" width="32.125" style="34" customWidth="1"/>
    <col min="8974" max="9218" width="9" style="34"/>
    <col min="9219" max="9219" width="2.875" style="34" customWidth="1"/>
    <col min="9220" max="9220" width="2.375" style="34" customWidth="1"/>
    <col min="9221" max="9221" width="9.5" style="34" customWidth="1"/>
    <col min="9222" max="9222" width="8.875" style="34" customWidth="1"/>
    <col min="9223" max="9223" width="17" style="34" customWidth="1"/>
    <col min="9224" max="9224" width="6.75" style="34" customWidth="1"/>
    <col min="9225" max="9225" width="28" style="34" customWidth="1"/>
    <col min="9226" max="9226" width="11.125" style="34" customWidth="1"/>
    <col min="9227" max="9227" width="14" style="34" customWidth="1"/>
    <col min="9228" max="9228" width="25.25" style="34" customWidth="1"/>
    <col min="9229" max="9229" width="32.125" style="34" customWidth="1"/>
    <col min="9230" max="9474" width="9" style="34"/>
    <col min="9475" max="9475" width="2.875" style="34" customWidth="1"/>
    <col min="9476" max="9476" width="2.375" style="34" customWidth="1"/>
    <col min="9477" max="9477" width="9.5" style="34" customWidth="1"/>
    <col min="9478" max="9478" width="8.875" style="34" customWidth="1"/>
    <col min="9479" max="9479" width="17" style="34" customWidth="1"/>
    <col min="9480" max="9480" width="6.75" style="34" customWidth="1"/>
    <col min="9481" max="9481" width="28" style="34" customWidth="1"/>
    <col min="9482" max="9482" width="11.125" style="34" customWidth="1"/>
    <col min="9483" max="9483" width="14" style="34" customWidth="1"/>
    <col min="9484" max="9484" width="25.25" style="34" customWidth="1"/>
    <col min="9485" max="9485" width="32.125" style="34" customWidth="1"/>
    <col min="9486" max="9730" width="9" style="34"/>
    <col min="9731" max="9731" width="2.875" style="34" customWidth="1"/>
    <col min="9732" max="9732" width="2.375" style="34" customWidth="1"/>
    <col min="9733" max="9733" width="9.5" style="34" customWidth="1"/>
    <col min="9734" max="9734" width="8.875" style="34" customWidth="1"/>
    <col min="9735" max="9735" width="17" style="34" customWidth="1"/>
    <col min="9736" max="9736" width="6.75" style="34" customWidth="1"/>
    <col min="9737" max="9737" width="28" style="34" customWidth="1"/>
    <col min="9738" max="9738" width="11.125" style="34" customWidth="1"/>
    <col min="9739" max="9739" width="14" style="34" customWidth="1"/>
    <col min="9740" max="9740" width="25.25" style="34" customWidth="1"/>
    <col min="9741" max="9741" width="32.125" style="34" customWidth="1"/>
    <col min="9742" max="9986" width="9" style="34"/>
    <col min="9987" max="9987" width="2.875" style="34" customWidth="1"/>
    <col min="9988" max="9988" width="2.375" style="34" customWidth="1"/>
    <col min="9989" max="9989" width="9.5" style="34" customWidth="1"/>
    <col min="9990" max="9990" width="8.875" style="34" customWidth="1"/>
    <col min="9991" max="9991" width="17" style="34" customWidth="1"/>
    <col min="9992" max="9992" width="6.75" style="34" customWidth="1"/>
    <col min="9993" max="9993" width="28" style="34" customWidth="1"/>
    <col min="9994" max="9994" width="11.125" style="34" customWidth="1"/>
    <col min="9995" max="9995" width="14" style="34" customWidth="1"/>
    <col min="9996" max="9996" width="25.25" style="34" customWidth="1"/>
    <col min="9997" max="9997" width="32.125" style="34" customWidth="1"/>
    <col min="9998" max="10242" width="9" style="34"/>
    <col min="10243" max="10243" width="2.875" style="34" customWidth="1"/>
    <col min="10244" max="10244" width="2.375" style="34" customWidth="1"/>
    <col min="10245" max="10245" width="9.5" style="34" customWidth="1"/>
    <col min="10246" max="10246" width="8.875" style="34" customWidth="1"/>
    <col min="10247" max="10247" width="17" style="34" customWidth="1"/>
    <col min="10248" max="10248" width="6.75" style="34" customWidth="1"/>
    <col min="10249" max="10249" width="28" style="34" customWidth="1"/>
    <col min="10250" max="10250" width="11.125" style="34" customWidth="1"/>
    <col min="10251" max="10251" width="14" style="34" customWidth="1"/>
    <col min="10252" max="10252" width="25.25" style="34" customWidth="1"/>
    <col min="10253" max="10253" width="32.125" style="34" customWidth="1"/>
    <col min="10254" max="10498" width="9" style="34"/>
    <col min="10499" max="10499" width="2.875" style="34" customWidth="1"/>
    <col min="10500" max="10500" width="2.375" style="34" customWidth="1"/>
    <col min="10501" max="10501" width="9.5" style="34" customWidth="1"/>
    <col min="10502" max="10502" width="8.875" style="34" customWidth="1"/>
    <col min="10503" max="10503" width="17" style="34" customWidth="1"/>
    <col min="10504" max="10504" width="6.75" style="34" customWidth="1"/>
    <col min="10505" max="10505" width="28" style="34" customWidth="1"/>
    <col min="10506" max="10506" width="11.125" style="34" customWidth="1"/>
    <col min="10507" max="10507" width="14" style="34" customWidth="1"/>
    <col min="10508" max="10508" width="25.25" style="34" customWidth="1"/>
    <col min="10509" max="10509" width="32.125" style="34" customWidth="1"/>
    <col min="10510" max="10754" width="9" style="34"/>
    <col min="10755" max="10755" width="2.875" style="34" customWidth="1"/>
    <col min="10756" max="10756" width="2.375" style="34" customWidth="1"/>
    <col min="10757" max="10757" width="9.5" style="34" customWidth="1"/>
    <col min="10758" max="10758" width="8.875" style="34" customWidth="1"/>
    <col min="10759" max="10759" width="17" style="34" customWidth="1"/>
    <col min="10760" max="10760" width="6.75" style="34" customWidth="1"/>
    <col min="10761" max="10761" width="28" style="34" customWidth="1"/>
    <col min="10762" max="10762" width="11.125" style="34" customWidth="1"/>
    <col min="10763" max="10763" width="14" style="34" customWidth="1"/>
    <col min="10764" max="10764" width="25.25" style="34" customWidth="1"/>
    <col min="10765" max="10765" width="32.125" style="34" customWidth="1"/>
    <col min="10766" max="11010" width="9" style="34"/>
    <col min="11011" max="11011" width="2.875" style="34" customWidth="1"/>
    <col min="11012" max="11012" width="2.375" style="34" customWidth="1"/>
    <col min="11013" max="11013" width="9.5" style="34" customWidth="1"/>
    <col min="11014" max="11014" width="8.875" style="34" customWidth="1"/>
    <col min="11015" max="11015" width="17" style="34" customWidth="1"/>
    <col min="11016" max="11016" width="6.75" style="34" customWidth="1"/>
    <col min="11017" max="11017" width="28" style="34" customWidth="1"/>
    <col min="11018" max="11018" width="11.125" style="34" customWidth="1"/>
    <col min="11019" max="11019" width="14" style="34" customWidth="1"/>
    <col min="11020" max="11020" width="25.25" style="34" customWidth="1"/>
    <col min="11021" max="11021" width="32.125" style="34" customWidth="1"/>
    <col min="11022" max="11266" width="9" style="34"/>
    <col min="11267" max="11267" width="2.875" style="34" customWidth="1"/>
    <col min="11268" max="11268" width="2.375" style="34" customWidth="1"/>
    <col min="11269" max="11269" width="9.5" style="34" customWidth="1"/>
    <col min="11270" max="11270" width="8.875" style="34" customWidth="1"/>
    <col min="11271" max="11271" width="17" style="34" customWidth="1"/>
    <col min="11272" max="11272" width="6.75" style="34" customWidth="1"/>
    <col min="11273" max="11273" width="28" style="34" customWidth="1"/>
    <col min="11274" max="11274" width="11.125" style="34" customWidth="1"/>
    <col min="11275" max="11275" width="14" style="34" customWidth="1"/>
    <col min="11276" max="11276" width="25.25" style="34" customWidth="1"/>
    <col min="11277" max="11277" width="32.125" style="34" customWidth="1"/>
    <col min="11278" max="11522" width="9" style="34"/>
    <col min="11523" max="11523" width="2.875" style="34" customWidth="1"/>
    <col min="11524" max="11524" width="2.375" style="34" customWidth="1"/>
    <col min="11525" max="11525" width="9.5" style="34" customWidth="1"/>
    <col min="11526" max="11526" width="8.875" style="34" customWidth="1"/>
    <col min="11527" max="11527" width="17" style="34" customWidth="1"/>
    <col min="11528" max="11528" width="6.75" style="34" customWidth="1"/>
    <col min="11529" max="11529" width="28" style="34" customWidth="1"/>
    <col min="11530" max="11530" width="11.125" style="34" customWidth="1"/>
    <col min="11531" max="11531" width="14" style="34" customWidth="1"/>
    <col min="11532" max="11532" width="25.25" style="34" customWidth="1"/>
    <col min="11533" max="11533" width="32.125" style="34" customWidth="1"/>
    <col min="11534" max="11778" width="9" style="34"/>
    <col min="11779" max="11779" width="2.875" style="34" customWidth="1"/>
    <col min="11780" max="11780" width="2.375" style="34" customWidth="1"/>
    <col min="11781" max="11781" width="9.5" style="34" customWidth="1"/>
    <col min="11782" max="11782" width="8.875" style="34" customWidth="1"/>
    <col min="11783" max="11783" width="17" style="34" customWidth="1"/>
    <col min="11784" max="11784" width="6.75" style="34" customWidth="1"/>
    <col min="11785" max="11785" width="28" style="34" customWidth="1"/>
    <col min="11786" max="11786" width="11.125" style="34" customWidth="1"/>
    <col min="11787" max="11787" width="14" style="34" customWidth="1"/>
    <col min="11788" max="11788" width="25.25" style="34" customWidth="1"/>
    <col min="11789" max="11789" width="32.125" style="34" customWidth="1"/>
    <col min="11790" max="12034" width="9" style="34"/>
    <col min="12035" max="12035" width="2.875" style="34" customWidth="1"/>
    <col min="12036" max="12036" width="2.375" style="34" customWidth="1"/>
    <col min="12037" max="12037" width="9.5" style="34" customWidth="1"/>
    <col min="12038" max="12038" width="8.875" style="34" customWidth="1"/>
    <col min="12039" max="12039" width="17" style="34" customWidth="1"/>
    <col min="12040" max="12040" width="6.75" style="34" customWidth="1"/>
    <col min="12041" max="12041" width="28" style="34" customWidth="1"/>
    <col min="12042" max="12042" width="11.125" style="34" customWidth="1"/>
    <col min="12043" max="12043" width="14" style="34" customWidth="1"/>
    <col min="12044" max="12044" width="25.25" style="34" customWidth="1"/>
    <col min="12045" max="12045" width="32.125" style="34" customWidth="1"/>
    <col min="12046" max="12290" width="9" style="34"/>
    <col min="12291" max="12291" width="2.875" style="34" customWidth="1"/>
    <col min="12292" max="12292" width="2.375" style="34" customWidth="1"/>
    <col min="12293" max="12293" width="9.5" style="34" customWidth="1"/>
    <col min="12294" max="12294" width="8.875" style="34" customWidth="1"/>
    <col min="12295" max="12295" width="17" style="34" customWidth="1"/>
    <col min="12296" max="12296" width="6.75" style="34" customWidth="1"/>
    <col min="12297" max="12297" width="28" style="34" customWidth="1"/>
    <col min="12298" max="12298" width="11.125" style="34" customWidth="1"/>
    <col min="12299" max="12299" width="14" style="34" customWidth="1"/>
    <col min="12300" max="12300" width="25.25" style="34" customWidth="1"/>
    <col min="12301" max="12301" width="32.125" style="34" customWidth="1"/>
    <col min="12302" max="12546" width="9" style="34"/>
    <col min="12547" max="12547" width="2.875" style="34" customWidth="1"/>
    <col min="12548" max="12548" width="2.375" style="34" customWidth="1"/>
    <col min="12549" max="12549" width="9.5" style="34" customWidth="1"/>
    <col min="12550" max="12550" width="8.875" style="34" customWidth="1"/>
    <col min="12551" max="12551" width="17" style="34" customWidth="1"/>
    <col min="12552" max="12552" width="6.75" style="34" customWidth="1"/>
    <col min="12553" max="12553" width="28" style="34" customWidth="1"/>
    <col min="12554" max="12554" width="11.125" style="34" customWidth="1"/>
    <col min="12555" max="12555" width="14" style="34" customWidth="1"/>
    <col min="12556" max="12556" width="25.25" style="34" customWidth="1"/>
    <col min="12557" max="12557" width="32.125" style="34" customWidth="1"/>
    <col min="12558" max="12802" width="9" style="34"/>
    <col min="12803" max="12803" width="2.875" style="34" customWidth="1"/>
    <col min="12804" max="12804" width="2.375" style="34" customWidth="1"/>
    <col min="12805" max="12805" width="9.5" style="34" customWidth="1"/>
    <col min="12806" max="12806" width="8.875" style="34" customWidth="1"/>
    <col min="12807" max="12807" width="17" style="34" customWidth="1"/>
    <col min="12808" max="12808" width="6.75" style="34" customWidth="1"/>
    <col min="12809" max="12809" width="28" style="34" customWidth="1"/>
    <col min="12810" max="12810" width="11.125" style="34" customWidth="1"/>
    <col min="12811" max="12811" width="14" style="34" customWidth="1"/>
    <col min="12812" max="12812" width="25.25" style="34" customWidth="1"/>
    <col min="12813" max="12813" width="32.125" style="34" customWidth="1"/>
    <col min="12814" max="13058" width="9" style="34"/>
    <col min="13059" max="13059" width="2.875" style="34" customWidth="1"/>
    <col min="13060" max="13060" width="2.375" style="34" customWidth="1"/>
    <col min="13061" max="13061" width="9.5" style="34" customWidth="1"/>
    <col min="13062" max="13062" width="8.875" style="34" customWidth="1"/>
    <col min="13063" max="13063" width="17" style="34" customWidth="1"/>
    <col min="13064" max="13064" width="6.75" style="34" customWidth="1"/>
    <col min="13065" max="13065" width="28" style="34" customWidth="1"/>
    <col min="13066" max="13066" width="11.125" style="34" customWidth="1"/>
    <col min="13067" max="13067" width="14" style="34" customWidth="1"/>
    <col min="13068" max="13068" width="25.25" style="34" customWidth="1"/>
    <col min="13069" max="13069" width="32.125" style="34" customWidth="1"/>
    <col min="13070" max="13314" width="9" style="34"/>
    <col min="13315" max="13315" width="2.875" style="34" customWidth="1"/>
    <col min="13316" max="13316" width="2.375" style="34" customWidth="1"/>
    <col min="13317" max="13317" width="9.5" style="34" customWidth="1"/>
    <col min="13318" max="13318" width="8.875" style="34" customWidth="1"/>
    <col min="13319" max="13319" width="17" style="34" customWidth="1"/>
    <col min="13320" max="13320" width="6.75" style="34" customWidth="1"/>
    <col min="13321" max="13321" width="28" style="34" customWidth="1"/>
    <col min="13322" max="13322" width="11.125" style="34" customWidth="1"/>
    <col min="13323" max="13323" width="14" style="34" customWidth="1"/>
    <col min="13324" max="13324" width="25.25" style="34" customWidth="1"/>
    <col min="13325" max="13325" width="32.125" style="34" customWidth="1"/>
    <col min="13326" max="13570" width="9" style="34"/>
    <col min="13571" max="13571" width="2.875" style="34" customWidth="1"/>
    <col min="13572" max="13572" width="2.375" style="34" customWidth="1"/>
    <col min="13573" max="13573" width="9.5" style="34" customWidth="1"/>
    <col min="13574" max="13574" width="8.875" style="34" customWidth="1"/>
    <col min="13575" max="13575" width="17" style="34" customWidth="1"/>
    <col min="13576" max="13576" width="6.75" style="34" customWidth="1"/>
    <col min="13577" max="13577" width="28" style="34" customWidth="1"/>
    <col min="13578" max="13578" width="11.125" style="34" customWidth="1"/>
    <col min="13579" max="13579" width="14" style="34" customWidth="1"/>
    <col min="13580" max="13580" width="25.25" style="34" customWidth="1"/>
    <col min="13581" max="13581" width="32.125" style="34" customWidth="1"/>
    <col min="13582" max="13826" width="9" style="34"/>
    <col min="13827" max="13827" width="2.875" style="34" customWidth="1"/>
    <col min="13828" max="13828" width="2.375" style="34" customWidth="1"/>
    <col min="13829" max="13829" width="9.5" style="34" customWidth="1"/>
    <col min="13830" max="13830" width="8.875" style="34" customWidth="1"/>
    <col min="13831" max="13831" width="17" style="34" customWidth="1"/>
    <col min="13832" max="13832" width="6.75" style="34" customWidth="1"/>
    <col min="13833" max="13833" width="28" style="34" customWidth="1"/>
    <col min="13834" max="13834" width="11.125" style="34" customWidth="1"/>
    <col min="13835" max="13835" width="14" style="34" customWidth="1"/>
    <col min="13836" max="13836" width="25.25" style="34" customWidth="1"/>
    <col min="13837" max="13837" width="32.125" style="34" customWidth="1"/>
    <col min="13838" max="14082" width="9" style="34"/>
    <col min="14083" max="14083" width="2.875" style="34" customWidth="1"/>
    <col min="14084" max="14084" width="2.375" style="34" customWidth="1"/>
    <col min="14085" max="14085" width="9.5" style="34" customWidth="1"/>
    <col min="14086" max="14086" width="8.875" style="34" customWidth="1"/>
    <col min="14087" max="14087" width="17" style="34" customWidth="1"/>
    <col min="14088" max="14088" width="6.75" style="34" customWidth="1"/>
    <col min="14089" max="14089" width="28" style="34" customWidth="1"/>
    <col min="14090" max="14090" width="11.125" style="34" customWidth="1"/>
    <col min="14091" max="14091" width="14" style="34" customWidth="1"/>
    <col min="14092" max="14092" width="25.25" style="34" customWidth="1"/>
    <col min="14093" max="14093" width="32.125" style="34" customWidth="1"/>
    <col min="14094" max="14338" width="9" style="34"/>
    <col min="14339" max="14339" width="2.875" style="34" customWidth="1"/>
    <col min="14340" max="14340" width="2.375" style="34" customWidth="1"/>
    <col min="14341" max="14341" width="9.5" style="34" customWidth="1"/>
    <col min="14342" max="14342" width="8.875" style="34" customWidth="1"/>
    <col min="14343" max="14343" width="17" style="34" customWidth="1"/>
    <col min="14344" max="14344" width="6.75" style="34" customWidth="1"/>
    <col min="14345" max="14345" width="28" style="34" customWidth="1"/>
    <col min="14346" max="14346" width="11.125" style="34" customWidth="1"/>
    <col min="14347" max="14347" width="14" style="34" customWidth="1"/>
    <col min="14348" max="14348" width="25.25" style="34" customWidth="1"/>
    <col min="14349" max="14349" width="32.125" style="34" customWidth="1"/>
    <col min="14350" max="14594" width="9" style="34"/>
    <col min="14595" max="14595" width="2.875" style="34" customWidth="1"/>
    <col min="14596" max="14596" width="2.375" style="34" customWidth="1"/>
    <col min="14597" max="14597" width="9.5" style="34" customWidth="1"/>
    <col min="14598" max="14598" width="8.875" style="34" customWidth="1"/>
    <col min="14599" max="14599" width="17" style="34" customWidth="1"/>
    <col min="14600" max="14600" width="6.75" style="34" customWidth="1"/>
    <col min="14601" max="14601" width="28" style="34" customWidth="1"/>
    <col min="14602" max="14602" width="11.125" style="34" customWidth="1"/>
    <col min="14603" max="14603" width="14" style="34" customWidth="1"/>
    <col min="14604" max="14604" width="25.25" style="34" customWidth="1"/>
    <col min="14605" max="14605" width="32.125" style="34" customWidth="1"/>
    <col min="14606" max="14850" width="9" style="34"/>
    <col min="14851" max="14851" width="2.875" style="34" customWidth="1"/>
    <col min="14852" max="14852" width="2.375" style="34" customWidth="1"/>
    <col min="14853" max="14853" width="9.5" style="34" customWidth="1"/>
    <col min="14854" max="14854" width="8.875" style="34" customWidth="1"/>
    <col min="14855" max="14855" width="17" style="34" customWidth="1"/>
    <col min="14856" max="14856" width="6.75" style="34" customWidth="1"/>
    <col min="14857" max="14857" width="28" style="34" customWidth="1"/>
    <col min="14858" max="14858" width="11.125" style="34" customWidth="1"/>
    <col min="14859" max="14859" width="14" style="34" customWidth="1"/>
    <col min="14860" max="14860" width="25.25" style="34" customWidth="1"/>
    <col min="14861" max="14861" width="32.125" style="34" customWidth="1"/>
    <col min="14862" max="15106" width="9" style="34"/>
    <col min="15107" max="15107" width="2.875" style="34" customWidth="1"/>
    <col min="15108" max="15108" width="2.375" style="34" customWidth="1"/>
    <col min="15109" max="15109" width="9.5" style="34" customWidth="1"/>
    <col min="15110" max="15110" width="8.875" style="34" customWidth="1"/>
    <col min="15111" max="15111" width="17" style="34" customWidth="1"/>
    <col min="15112" max="15112" width="6.75" style="34" customWidth="1"/>
    <col min="15113" max="15113" width="28" style="34" customWidth="1"/>
    <col min="15114" max="15114" width="11.125" style="34" customWidth="1"/>
    <col min="15115" max="15115" width="14" style="34" customWidth="1"/>
    <col min="15116" max="15116" width="25.25" style="34" customWidth="1"/>
    <col min="15117" max="15117" width="32.125" style="34" customWidth="1"/>
    <col min="15118" max="15362" width="9" style="34"/>
    <col min="15363" max="15363" width="2.875" style="34" customWidth="1"/>
    <col min="15364" max="15364" width="2.375" style="34" customWidth="1"/>
    <col min="15365" max="15365" width="9.5" style="34" customWidth="1"/>
    <col min="15366" max="15366" width="8.875" style="34" customWidth="1"/>
    <col min="15367" max="15367" width="17" style="34" customWidth="1"/>
    <col min="15368" max="15368" width="6.75" style="34" customWidth="1"/>
    <col min="15369" max="15369" width="28" style="34" customWidth="1"/>
    <col min="15370" max="15370" width="11.125" style="34" customWidth="1"/>
    <col min="15371" max="15371" width="14" style="34" customWidth="1"/>
    <col min="15372" max="15372" width="25.25" style="34" customWidth="1"/>
    <col min="15373" max="15373" width="32.125" style="34" customWidth="1"/>
    <col min="15374" max="15618" width="9" style="34"/>
    <col min="15619" max="15619" width="2.875" style="34" customWidth="1"/>
    <col min="15620" max="15620" width="2.375" style="34" customWidth="1"/>
    <col min="15621" max="15621" width="9.5" style="34" customWidth="1"/>
    <col min="15622" max="15622" width="8.875" style="34" customWidth="1"/>
    <col min="15623" max="15623" width="17" style="34" customWidth="1"/>
    <col min="15624" max="15624" width="6.75" style="34" customWidth="1"/>
    <col min="15625" max="15625" width="28" style="34" customWidth="1"/>
    <col min="15626" max="15626" width="11.125" style="34" customWidth="1"/>
    <col min="15627" max="15627" width="14" style="34" customWidth="1"/>
    <col min="15628" max="15628" width="25.25" style="34" customWidth="1"/>
    <col min="15629" max="15629" width="32.125" style="34" customWidth="1"/>
    <col min="15630" max="15874" width="9" style="34"/>
    <col min="15875" max="15875" width="2.875" style="34" customWidth="1"/>
    <col min="15876" max="15876" width="2.375" style="34" customWidth="1"/>
    <col min="15877" max="15877" width="9.5" style="34" customWidth="1"/>
    <col min="15878" max="15878" width="8.875" style="34" customWidth="1"/>
    <col min="15879" max="15879" width="17" style="34" customWidth="1"/>
    <col min="15880" max="15880" width="6.75" style="34" customWidth="1"/>
    <col min="15881" max="15881" width="28" style="34" customWidth="1"/>
    <col min="15882" max="15882" width="11.125" style="34" customWidth="1"/>
    <col min="15883" max="15883" width="14" style="34" customWidth="1"/>
    <col min="15884" max="15884" width="25.25" style="34" customWidth="1"/>
    <col min="15885" max="15885" width="32.125" style="34" customWidth="1"/>
    <col min="15886" max="16130" width="9" style="34"/>
    <col min="16131" max="16131" width="2.875" style="34" customWidth="1"/>
    <col min="16132" max="16132" width="2.375" style="34" customWidth="1"/>
    <col min="16133" max="16133" width="9.5" style="34" customWidth="1"/>
    <col min="16134" max="16134" width="8.875" style="34" customWidth="1"/>
    <col min="16135" max="16135" width="17" style="34" customWidth="1"/>
    <col min="16136" max="16136" width="6.75" style="34" customWidth="1"/>
    <col min="16137" max="16137" width="28" style="34" customWidth="1"/>
    <col min="16138" max="16138" width="11.125" style="34" customWidth="1"/>
    <col min="16139" max="16139" width="14" style="34" customWidth="1"/>
    <col min="16140" max="16140" width="25.25" style="34" customWidth="1"/>
    <col min="16141" max="16141" width="32.125" style="34" customWidth="1"/>
    <col min="16142" max="16384" width="9" style="34"/>
  </cols>
  <sheetData>
    <row r="1" spans="2:13" ht="21" customHeight="1" thickBot="1">
      <c r="D1" s="2" t="s">
        <v>0</v>
      </c>
      <c r="E1" s="41" t="s">
        <v>54</v>
      </c>
      <c r="F1" s="32" t="s">
        <v>16</v>
      </c>
      <c r="J1" s="14"/>
      <c r="K1" s="14"/>
      <c r="L1" s="93" t="s">
        <v>60</v>
      </c>
      <c r="M1" s="94"/>
    </row>
    <row r="2" spans="2:13" ht="9" customHeight="1">
      <c r="D2" s="2"/>
      <c r="E2" s="16"/>
      <c r="F2" s="34"/>
    </row>
    <row r="3" spans="2:13" ht="29.25" customHeight="1" thickBot="1">
      <c r="B3" s="74" t="s">
        <v>59</v>
      </c>
      <c r="C3" s="74"/>
      <c r="D3" s="74"/>
      <c r="E3" s="74"/>
      <c r="F3" s="74"/>
      <c r="G3" s="74"/>
      <c r="H3" s="74"/>
      <c r="I3" s="74"/>
      <c r="J3" s="74"/>
      <c r="K3" s="74"/>
      <c r="L3" s="74"/>
      <c r="M3" s="74"/>
    </row>
    <row r="4" spans="2:13" ht="21" customHeight="1" thickBot="1">
      <c r="B4" s="10"/>
      <c r="C4" s="83" t="s">
        <v>22</v>
      </c>
      <c r="D4" s="84"/>
      <c r="E4" s="84"/>
      <c r="F4" s="85"/>
      <c r="J4" s="26"/>
      <c r="K4" s="28"/>
      <c r="L4" s="27"/>
      <c r="M4" s="26"/>
    </row>
    <row r="5" spans="2:13" ht="21" customHeight="1">
      <c r="B5" s="10"/>
      <c r="C5" s="12"/>
      <c r="D5" s="12"/>
      <c r="E5" s="12"/>
      <c r="F5" s="12"/>
      <c r="J5" s="7"/>
      <c r="K5" s="87" t="s">
        <v>61</v>
      </c>
      <c r="L5" s="87"/>
      <c r="M5" s="7"/>
    </row>
    <row r="6" spans="2:13" ht="21" customHeight="1">
      <c r="B6" s="10"/>
      <c r="C6" s="12"/>
      <c r="D6" s="12"/>
      <c r="E6" s="12"/>
      <c r="F6" s="12"/>
      <c r="J6" s="7"/>
      <c r="K6" s="88" t="s">
        <v>62</v>
      </c>
      <c r="L6" s="88"/>
      <c r="M6" s="7"/>
    </row>
    <row r="7" spans="2:13" ht="18" customHeight="1" thickBot="1">
      <c r="B7" s="10"/>
      <c r="D7" s="17"/>
      <c r="E7" s="18"/>
      <c r="F7" s="34"/>
      <c r="J7" s="96"/>
      <c r="K7" s="96"/>
      <c r="L7" s="96"/>
      <c r="M7" s="96"/>
    </row>
    <row r="8" spans="2:13" ht="26.25" customHeight="1" thickBot="1">
      <c r="C8" s="75" t="s">
        <v>1</v>
      </c>
      <c r="D8" s="73"/>
      <c r="E8" s="86" t="s">
        <v>47</v>
      </c>
      <c r="F8" s="77"/>
      <c r="G8" s="78"/>
      <c r="H8" s="97" t="s">
        <v>48</v>
      </c>
      <c r="I8" s="80"/>
      <c r="J8" s="80"/>
      <c r="K8" s="75" t="s">
        <v>25</v>
      </c>
      <c r="L8" s="86"/>
      <c r="M8" s="98" t="s">
        <v>65</v>
      </c>
    </row>
    <row r="9" spans="2:13" ht="26.25" customHeight="1">
      <c r="C9" s="75"/>
      <c r="D9" s="73"/>
      <c r="E9" s="4" t="s">
        <v>31</v>
      </c>
      <c r="F9" s="6" t="s">
        <v>2</v>
      </c>
      <c r="G9" s="5" t="s">
        <v>43</v>
      </c>
      <c r="H9" s="46" t="s">
        <v>32</v>
      </c>
      <c r="I9" s="42" t="s">
        <v>34</v>
      </c>
      <c r="J9" s="5" t="s">
        <v>44</v>
      </c>
      <c r="K9" s="3" t="s">
        <v>58</v>
      </c>
      <c r="L9" s="5" t="s">
        <v>70</v>
      </c>
      <c r="M9" s="82"/>
    </row>
    <row r="10" spans="2:13" s="16" customFormat="1" ht="27" customHeight="1">
      <c r="C10" s="51" t="s">
        <v>63</v>
      </c>
      <c r="D10" s="52" t="s">
        <v>64</v>
      </c>
      <c r="E10" s="35"/>
      <c r="F10" s="36">
        <v>100</v>
      </c>
      <c r="G10" s="37">
        <f>E10*$E$1*0.85</f>
        <v>0</v>
      </c>
      <c r="H10" s="47">
        <v>7846</v>
      </c>
      <c r="I10" s="43"/>
      <c r="J10" s="37">
        <f>H10*I10</f>
        <v>0</v>
      </c>
      <c r="K10" s="38"/>
      <c r="L10" s="37">
        <f>K10*1.65</f>
        <v>0</v>
      </c>
      <c r="M10" s="39">
        <f>ROUNDDOWN(G10+J10+L10,0)</f>
        <v>0</v>
      </c>
    </row>
    <row r="11" spans="2:13" s="16" customFormat="1" ht="27" customHeight="1">
      <c r="C11" s="51"/>
      <c r="D11" s="52" t="s">
        <v>5</v>
      </c>
      <c r="E11" s="35"/>
      <c r="F11" s="36">
        <v>100</v>
      </c>
      <c r="G11" s="37">
        <f t="shared" ref="G11:G21" si="0">E11*$E$1*0.85</f>
        <v>0</v>
      </c>
      <c r="H11" s="47">
        <v>6055</v>
      </c>
      <c r="I11" s="43"/>
      <c r="J11" s="37">
        <f t="shared" ref="J11:J21" si="1">H11*I11</f>
        <v>0</v>
      </c>
      <c r="K11" s="38"/>
      <c r="L11" s="37">
        <f t="shared" ref="L11:L21" si="2">K11*1.65</f>
        <v>0</v>
      </c>
      <c r="M11" s="39">
        <f t="shared" ref="M11:M21" si="3">ROUNDDOWN(G11+J11+L11,0)</f>
        <v>0</v>
      </c>
    </row>
    <row r="12" spans="2:13" s="16" customFormat="1" ht="27" customHeight="1">
      <c r="C12" s="51"/>
      <c r="D12" s="52" t="s">
        <v>6</v>
      </c>
      <c r="E12" s="35"/>
      <c r="F12" s="36">
        <v>100</v>
      </c>
      <c r="G12" s="37">
        <f t="shared" si="0"/>
        <v>0</v>
      </c>
      <c r="H12" s="47">
        <v>8650</v>
      </c>
      <c r="I12" s="43"/>
      <c r="J12" s="37">
        <f t="shared" si="1"/>
        <v>0</v>
      </c>
      <c r="K12" s="38"/>
      <c r="L12" s="37">
        <f t="shared" si="2"/>
        <v>0</v>
      </c>
      <c r="M12" s="39">
        <f t="shared" si="3"/>
        <v>0</v>
      </c>
    </row>
    <row r="13" spans="2:13" s="16" customFormat="1" ht="27" customHeight="1">
      <c r="C13" s="51"/>
      <c r="D13" s="52" t="s">
        <v>7</v>
      </c>
      <c r="E13" s="35"/>
      <c r="F13" s="36">
        <v>100</v>
      </c>
      <c r="G13" s="37">
        <f t="shared" si="0"/>
        <v>0</v>
      </c>
      <c r="H13" s="47">
        <v>10286</v>
      </c>
      <c r="I13" s="43"/>
      <c r="J13" s="37">
        <f t="shared" si="1"/>
        <v>0</v>
      </c>
      <c r="K13" s="38"/>
      <c r="L13" s="37">
        <f t="shared" si="2"/>
        <v>0</v>
      </c>
      <c r="M13" s="39">
        <f t="shared" si="3"/>
        <v>0</v>
      </c>
    </row>
    <row r="14" spans="2:13" s="16" customFormat="1" ht="27" customHeight="1">
      <c r="C14" s="51"/>
      <c r="D14" s="52" t="s">
        <v>8</v>
      </c>
      <c r="E14" s="35"/>
      <c r="F14" s="36">
        <v>100</v>
      </c>
      <c r="G14" s="37">
        <f t="shared" si="0"/>
        <v>0</v>
      </c>
      <c r="H14" s="47">
        <v>11153</v>
      </c>
      <c r="I14" s="43"/>
      <c r="J14" s="37">
        <f t="shared" si="1"/>
        <v>0</v>
      </c>
      <c r="K14" s="38"/>
      <c r="L14" s="37">
        <f t="shared" si="2"/>
        <v>0</v>
      </c>
      <c r="M14" s="39">
        <f t="shared" si="3"/>
        <v>0</v>
      </c>
    </row>
    <row r="15" spans="2:13" s="16" customFormat="1" ht="27" customHeight="1">
      <c r="C15" s="51"/>
      <c r="D15" s="52" t="s">
        <v>9</v>
      </c>
      <c r="E15" s="35"/>
      <c r="F15" s="36">
        <v>100</v>
      </c>
      <c r="G15" s="37">
        <f t="shared" si="0"/>
        <v>0</v>
      </c>
      <c r="H15" s="47">
        <v>8636</v>
      </c>
      <c r="I15" s="43"/>
      <c r="J15" s="37">
        <f t="shared" si="1"/>
        <v>0</v>
      </c>
      <c r="K15" s="38"/>
      <c r="L15" s="37">
        <f t="shared" si="2"/>
        <v>0</v>
      </c>
      <c r="M15" s="39">
        <f t="shared" si="3"/>
        <v>0</v>
      </c>
    </row>
    <row r="16" spans="2:13" s="16" customFormat="1" ht="27" customHeight="1">
      <c r="C16" s="51"/>
      <c r="D16" s="52" t="s">
        <v>10</v>
      </c>
      <c r="E16" s="35"/>
      <c r="F16" s="36">
        <v>100</v>
      </c>
      <c r="G16" s="37">
        <f t="shared" si="0"/>
        <v>0</v>
      </c>
      <c r="H16" s="47">
        <v>6622</v>
      </c>
      <c r="I16" s="43"/>
      <c r="J16" s="37">
        <f t="shared" si="1"/>
        <v>0</v>
      </c>
      <c r="K16" s="38"/>
      <c r="L16" s="37">
        <f t="shared" si="2"/>
        <v>0</v>
      </c>
      <c r="M16" s="39">
        <f t="shared" si="3"/>
        <v>0</v>
      </c>
    </row>
    <row r="17" spans="2:15" s="16" customFormat="1" ht="27" customHeight="1">
      <c r="C17" s="51"/>
      <c r="D17" s="52" t="s">
        <v>11</v>
      </c>
      <c r="E17" s="35"/>
      <c r="F17" s="36">
        <v>100</v>
      </c>
      <c r="G17" s="37">
        <f t="shared" si="0"/>
        <v>0</v>
      </c>
      <c r="H17" s="47">
        <v>8664</v>
      </c>
      <c r="I17" s="43"/>
      <c r="J17" s="37">
        <f t="shared" si="1"/>
        <v>0</v>
      </c>
      <c r="K17" s="38"/>
      <c r="L17" s="37">
        <f t="shared" si="2"/>
        <v>0</v>
      </c>
      <c r="M17" s="39">
        <f t="shared" si="3"/>
        <v>0</v>
      </c>
    </row>
    <row r="18" spans="2:15" s="16" customFormat="1" ht="27" customHeight="1">
      <c r="C18" s="51"/>
      <c r="D18" s="52" t="s">
        <v>12</v>
      </c>
      <c r="E18" s="35"/>
      <c r="F18" s="36">
        <v>100</v>
      </c>
      <c r="G18" s="37">
        <f t="shared" si="0"/>
        <v>0</v>
      </c>
      <c r="H18" s="47">
        <v>11161</v>
      </c>
      <c r="I18" s="43"/>
      <c r="J18" s="37">
        <f t="shared" si="1"/>
        <v>0</v>
      </c>
      <c r="K18" s="38"/>
      <c r="L18" s="37">
        <f t="shared" si="2"/>
        <v>0</v>
      </c>
      <c r="M18" s="39">
        <f t="shared" si="3"/>
        <v>0</v>
      </c>
    </row>
    <row r="19" spans="2:15" s="16" customFormat="1" ht="27" customHeight="1">
      <c r="C19" s="51" t="s">
        <v>80</v>
      </c>
      <c r="D19" s="52" t="s">
        <v>13</v>
      </c>
      <c r="E19" s="35"/>
      <c r="F19" s="36">
        <v>100</v>
      </c>
      <c r="G19" s="37">
        <f t="shared" si="0"/>
        <v>0</v>
      </c>
      <c r="H19" s="47">
        <v>11733</v>
      </c>
      <c r="I19" s="43"/>
      <c r="J19" s="37">
        <f t="shared" si="1"/>
        <v>0</v>
      </c>
      <c r="K19" s="38"/>
      <c r="L19" s="37">
        <f t="shared" si="2"/>
        <v>0</v>
      </c>
      <c r="M19" s="39">
        <f t="shared" si="3"/>
        <v>0</v>
      </c>
    </row>
    <row r="20" spans="2:15" s="16" customFormat="1" ht="27" customHeight="1">
      <c r="C20" s="51"/>
      <c r="D20" s="52" t="s">
        <v>14</v>
      </c>
      <c r="E20" s="35"/>
      <c r="F20" s="36">
        <v>100</v>
      </c>
      <c r="G20" s="37">
        <f t="shared" si="0"/>
        <v>0</v>
      </c>
      <c r="H20" s="47">
        <v>11198</v>
      </c>
      <c r="I20" s="43"/>
      <c r="J20" s="37">
        <f t="shared" si="1"/>
        <v>0</v>
      </c>
      <c r="K20" s="38"/>
      <c r="L20" s="37">
        <f t="shared" si="2"/>
        <v>0</v>
      </c>
      <c r="M20" s="39">
        <f t="shared" si="3"/>
        <v>0</v>
      </c>
    </row>
    <row r="21" spans="2:15" s="16" customFormat="1" ht="27" customHeight="1">
      <c r="C21" s="51"/>
      <c r="D21" s="52" t="s">
        <v>15</v>
      </c>
      <c r="E21" s="35"/>
      <c r="F21" s="36">
        <v>100</v>
      </c>
      <c r="G21" s="37">
        <f t="shared" si="0"/>
        <v>0</v>
      </c>
      <c r="H21" s="47">
        <v>11026</v>
      </c>
      <c r="I21" s="43"/>
      <c r="J21" s="37">
        <f t="shared" si="1"/>
        <v>0</v>
      </c>
      <c r="K21" s="38"/>
      <c r="L21" s="37">
        <f t="shared" si="2"/>
        <v>0</v>
      </c>
      <c r="M21" s="39">
        <f t="shared" si="3"/>
        <v>0</v>
      </c>
    </row>
    <row r="22" spans="2:15" ht="27" customHeight="1" thickBot="1">
      <c r="C22" s="73" t="s">
        <v>3</v>
      </c>
      <c r="D22" s="73"/>
      <c r="E22" s="21" t="s">
        <v>4</v>
      </c>
      <c r="F22" s="21" t="s">
        <v>4</v>
      </c>
      <c r="G22" s="22" t="s">
        <v>4</v>
      </c>
      <c r="H22" s="48">
        <f>SUM(H10:H21)</f>
        <v>113030</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37</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68</v>
      </c>
      <c r="F28" s="1"/>
    </row>
    <row r="29" spans="2:15" s="10" customFormat="1" ht="14.25" thickBot="1">
      <c r="F29" s="1"/>
    </row>
    <row r="30" spans="2:15" s="10" customFormat="1" ht="17.25" customHeight="1">
      <c r="F30" s="1"/>
      <c r="L30" s="89" t="s">
        <v>71</v>
      </c>
      <c r="M30" s="91"/>
    </row>
    <row r="31" spans="2:15" ht="17.25" customHeight="1" thickBot="1">
      <c r="L31" s="90"/>
      <c r="M31" s="92"/>
    </row>
  </sheetData>
  <mergeCells count="15">
    <mergeCell ref="L30:L31"/>
    <mergeCell ref="M30:M31"/>
    <mergeCell ref="L1:M1"/>
    <mergeCell ref="C22:D22"/>
    <mergeCell ref="O24:O25"/>
    <mergeCell ref="B3:M3"/>
    <mergeCell ref="C4:F4"/>
    <mergeCell ref="J7:M7"/>
    <mergeCell ref="C8:D9"/>
    <mergeCell ref="E8:G8"/>
    <mergeCell ref="H8:J8"/>
    <mergeCell ref="K8:L8"/>
    <mergeCell ref="M8:M9"/>
    <mergeCell ref="K5:L5"/>
    <mergeCell ref="K6:L6"/>
  </mergeCells>
  <phoneticPr fontId="21"/>
  <pageMargins left="0.7" right="0.7" top="0.75" bottom="0.75" header="0.3" footer="0.3"/>
  <pageSetup paperSize="9" scale="71" fitToHeight="0" orientation="landscape" r:id="rId1"/>
  <headerFooter differentFirst="1">
    <firstFooter>&amp;C6</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pageSetUpPr autoPageBreaks="0"/>
  </sheetPr>
  <dimension ref="B1:O31"/>
  <sheetViews>
    <sheetView showGridLines="0" view="pageBreakPreview" topLeftCell="A3" zoomScaleNormal="100" zoomScaleSheetLayoutView="100" workbookViewId="0">
      <selection activeCell="C10" sqref="C10:C19"/>
    </sheetView>
  </sheetViews>
  <sheetFormatPr defaultRowHeight="13.5"/>
  <cols>
    <col min="1" max="1" width="2.875" style="15" customWidth="1"/>
    <col min="2" max="2" width="2.375" style="15" customWidth="1"/>
    <col min="3" max="3" width="9.5" style="15" customWidth="1"/>
    <col min="4" max="4" width="8.875" style="15" customWidth="1"/>
    <col min="5" max="5" width="17" style="15" customWidth="1"/>
    <col min="6" max="6" width="6.75" style="1" customWidth="1"/>
    <col min="7" max="7" width="28" style="15" customWidth="1"/>
    <col min="8" max="8" width="13.125" style="15" customWidth="1"/>
    <col min="9" max="9" width="14" style="15" customWidth="1"/>
    <col min="10" max="10" width="25.25" style="15" customWidth="1"/>
    <col min="11" max="11" width="20.625" style="15" customWidth="1"/>
    <col min="12" max="12" width="22.5" style="15" customWidth="1"/>
    <col min="13" max="13" width="17.75" style="15" customWidth="1"/>
    <col min="14" max="258" width="9" style="15"/>
    <col min="259" max="259" width="2.875" style="15" customWidth="1"/>
    <col min="260" max="260" width="2.375" style="15" customWidth="1"/>
    <col min="261" max="261" width="9.5" style="15" customWidth="1"/>
    <col min="262" max="262" width="8.875" style="15" customWidth="1"/>
    <col min="263" max="263" width="17" style="15" customWidth="1"/>
    <col min="264" max="264" width="6.75" style="15" customWidth="1"/>
    <col min="265" max="265" width="28" style="15" customWidth="1"/>
    <col min="266" max="266" width="11.125" style="15" customWidth="1"/>
    <col min="267" max="267" width="14" style="15" customWidth="1"/>
    <col min="268" max="268" width="25.25" style="15" customWidth="1"/>
    <col min="269" max="269" width="32.125" style="15" customWidth="1"/>
    <col min="270" max="514" width="9" style="15"/>
    <col min="515" max="515" width="2.875" style="15" customWidth="1"/>
    <col min="516" max="516" width="2.375" style="15" customWidth="1"/>
    <col min="517" max="517" width="9.5" style="15" customWidth="1"/>
    <col min="518" max="518" width="8.875" style="15" customWidth="1"/>
    <col min="519" max="519" width="17" style="15" customWidth="1"/>
    <col min="520" max="520" width="6.75" style="15" customWidth="1"/>
    <col min="521" max="521" width="28" style="15" customWidth="1"/>
    <col min="522" max="522" width="11.125" style="15" customWidth="1"/>
    <col min="523" max="523" width="14" style="15" customWidth="1"/>
    <col min="524" max="524" width="25.25" style="15" customWidth="1"/>
    <col min="525" max="525" width="32.125" style="15" customWidth="1"/>
    <col min="526" max="770" width="9" style="15"/>
    <col min="771" max="771" width="2.875" style="15" customWidth="1"/>
    <col min="772" max="772" width="2.375" style="15" customWidth="1"/>
    <col min="773" max="773" width="9.5" style="15" customWidth="1"/>
    <col min="774" max="774" width="8.875" style="15" customWidth="1"/>
    <col min="775" max="775" width="17" style="15" customWidth="1"/>
    <col min="776" max="776" width="6.75" style="15" customWidth="1"/>
    <col min="777" max="777" width="28" style="15" customWidth="1"/>
    <col min="778" max="778" width="11.125" style="15" customWidth="1"/>
    <col min="779" max="779" width="14" style="15" customWidth="1"/>
    <col min="780" max="780" width="25.25" style="15" customWidth="1"/>
    <col min="781" max="781" width="32.125" style="15" customWidth="1"/>
    <col min="782" max="1026" width="9" style="15"/>
    <col min="1027" max="1027" width="2.875" style="15" customWidth="1"/>
    <col min="1028" max="1028" width="2.375" style="15" customWidth="1"/>
    <col min="1029" max="1029" width="9.5" style="15" customWidth="1"/>
    <col min="1030" max="1030" width="8.875" style="15" customWidth="1"/>
    <col min="1031" max="1031" width="17" style="15" customWidth="1"/>
    <col min="1032" max="1032" width="6.75" style="15" customWidth="1"/>
    <col min="1033" max="1033" width="28" style="15" customWidth="1"/>
    <col min="1034" max="1034" width="11.125" style="15" customWidth="1"/>
    <col min="1035" max="1035" width="14" style="15" customWidth="1"/>
    <col min="1036" max="1036" width="25.25" style="15" customWidth="1"/>
    <col min="1037" max="1037" width="32.125" style="15" customWidth="1"/>
    <col min="1038" max="1282" width="9" style="15"/>
    <col min="1283" max="1283" width="2.875" style="15" customWidth="1"/>
    <col min="1284" max="1284" width="2.375" style="15" customWidth="1"/>
    <col min="1285" max="1285" width="9.5" style="15" customWidth="1"/>
    <col min="1286" max="1286" width="8.875" style="15" customWidth="1"/>
    <col min="1287" max="1287" width="17" style="15" customWidth="1"/>
    <col min="1288" max="1288" width="6.75" style="15" customWidth="1"/>
    <col min="1289" max="1289" width="28" style="15" customWidth="1"/>
    <col min="1290" max="1290" width="11.125" style="15" customWidth="1"/>
    <col min="1291" max="1291" width="14" style="15" customWidth="1"/>
    <col min="1292" max="1292" width="25.25" style="15" customWidth="1"/>
    <col min="1293" max="1293" width="32.125" style="15" customWidth="1"/>
    <col min="1294" max="1538" width="9" style="15"/>
    <col min="1539" max="1539" width="2.875" style="15" customWidth="1"/>
    <col min="1540" max="1540" width="2.375" style="15" customWidth="1"/>
    <col min="1541" max="1541" width="9.5" style="15" customWidth="1"/>
    <col min="1542" max="1542" width="8.875" style="15" customWidth="1"/>
    <col min="1543" max="1543" width="17" style="15" customWidth="1"/>
    <col min="1544" max="1544" width="6.75" style="15" customWidth="1"/>
    <col min="1545" max="1545" width="28" style="15" customWidth="1"/>
    <col min="1546" max="1546" width="11.125" style="15" customWidth="1"/>
    <col min="1547" max="1547" width="14" style="15" customWidth="1"/>
    <col min="1548" max="1548" width="25.25" style="15" customWidth="1"/>
    <col min="1549" max="1549" width="32.125" style="15" customWidth="1"/>
    <col min="1550" max="1794" width="9" style="15"/>
    <col min="1795" max="1795" width="2.875" style="15" customWidth="1"/>
    <col min="1796" max="1796" width="2.375" style="15" customWidth="1"/>
    <col min="1797" max="1797" width="9.5" style="15" customWidth="1"/>
    <col min="1798" max="1798" width="8.875" style="15" customWidth="1"/>
    <col min="1799" max="1799" width="17" style="15" customWidth="1"/>
    <col min="1800" max="1800" width="6.75" style="15" customWidth="1"/>
    <col min="1801" max="1801" width="28" style="15" customWidth="1"/>
    <col min="1802" max="1802" width="11.125" style="15" customWidth="1"/>
    <col min="1803" max="1803" width="14" style="15" customWidth="1"/>
    <col min="1804" max="1804" width="25.25" style="15" customWidth="1"/>
    <col min="1805" max="1805" width="32.125" style="15" customWidth="1"/>
    <col min="1806" max="2050" width="9" style="15"/>
    <col min="2051" max="2051" width="2.875" style="15" customWidth="1"/>
    <col min="2052" max="2052" width="2.375" style="15" customWidth="1"/>
    <col min="2053" max="2053" width="9.5" style="15" customWidth="1"/>
    <col min="2054" max="2054" width="8.875" style="15" customWidth="1"/>
    <col min="2055" max="2055" width="17" style="15" customWidth="1"/>
    <col min="2056" max="2056" width="6.75" style="15" customWidth="1"/>
    <col min="2057" max="2057" width="28" style="15" customWidth="1"/>
    <col min="2058" max="2058" width="11.125" style="15" customWidth="1"/>
    <col min="2059" max="2059" width="14" style="15" customWidth="1"/>
    <col min="2060" max="2060" width="25.25" style="15" customWidth="1"/>
    <col min="2061" max="2061" width="32.125" style="15" customWidth="1"/>
    <col min="2062" max="2306" width="9" style="15"/>
    <col min="2307" max="2307" width="2.875" style="15" customWidth="1"/>
    <col min="2308" max="2308" width="2.375" style="15" customWidth="1"/>
    <col min="2309" max="2309" width="9.5" style="15" customWidth="1"/>
    <col min="2310" max="2310" width="8.875" style="15" customWidth="1"/>
    <col min="2311" max="2311" width="17" style="15" customWidth="1"/>
    <col min="2312" max="2312" width="6.75" style="15" customWidth="1"/>
    <col min="2313" max="2313" width="28" style="15" customWidth="1"/>
    <col min="2314" max="2314" width="11.125" style="15" customWidth="1"/>
    <col min="2315" max="2315" width="14" style="15" customWidth="1"/>
    <col min="2316" max="2316" width="25.25" style="15" customWidth="1"/>
    <col min="2317" max="2317" width="32.125" style="15" customWidth="1"/>
    <col min="2318" max="2562" width="9" style="15"/>
    <col min="2563" max="2563" width="2.875" style="15" customWidth="1"/>
    <col min="2564" max="2564" width="2.375" style="15" customWidth="1"/>
    <col min="2565" max="2565" width="9.5" style="15" customWidth="1"/>
    <col min="2566" max="2566" width="8.875" style="15" customWidth="1"/>
    <col min="2567" max="2567" width="17" style="15" customWidth="1"/>
    <col min="2568" max="2568" width="6.75" style="15" customWidth="1"/>
    <col min="2569" max="2569" width="28" style="15" customWidth="1"/>
    <col min="2570" max="2570" width="11.125" style="15" customWidth="1"/>
    <col min="2571" max="2571" width="14" style="15" customWidth="1"/>
    <col min="2572" max="2572" width="25.25" style="15" customWidth="1"/>
    <col min="2573" max="2573" width="32.125" style="15" customWidth="1"/>
    <col min="2574" max="2818" width="9" style="15"/>
    <col min="2819" max="2819" width="2.875" style="15" customWidth="1"/>
    <col min="2820" max="2820" width="2.375" style="15" customWidth="1"/>
    <col min="2821" max="2821" width="9.5" style="15" customWidth="1"/>
    <col min="2822" max="2822" width="8.875" style="15" customWidth="1"/>
    <col min="2823" max="2823" width="17" style="15" customWidth="1"/>
    <col min="2824" max="2824" width="6.75" style="15" customWidth="1"/>
    <col min="2825" max="2825" width="28" style="15" customWidth="1"/>
    <col min="2826" max="2826" width="11.125" style="15" customWidth="1"/>
    <col min="2827" max="2827" width="14" style="15" customWidth="1"/>
    <col min="2828" max="2828" width="25.25" style="15" customWidth="1"/>
    <col min="2829" max="2829" width="32.125" style="15" customWidth="1"/>
    <col min="2830" max="3074" width="9" style="15"/>
    <col min="3075" max="3075" width="2.875" style="15" customWidth="1"/>
    <col min="3076" max="3076" width="2.375" style="15" customWidth="1"/>
    <col min="3077" max="3077" width="9.5" style="15" customWidth="1"/>
    <col min="3078" max="3078" width="8.875" style="15" customWidth="1"/>
    <col min="3079" max="3079" width="17" style="15" customWidth="1"/>
    <col min="3080" max="3080" width="6.75" style="15" customWidth="1"/>
    <col min="3081" max="3081" width="28" style="15" customWidth="1"/>
    <col min="3082" max="3082" width="11.125" style="15" customWidth="1"/>
    <col min="3083" max="3083" width="14" style="15" customWidth="1"/>
    <col min="3084" max="3084" width="25.25" style="15" customWidth="1"/>
    <col min="3085" max="3085" width="32.125" style="15" customWidth="1"/>
    <col min="3086" max="3330" width="9" style="15"/>
    <col min="3331" max="3331" width="2.875" style="15" customWidth="1"/>
    <col min="3332" max="3332" width="2.375" style="15" customWidth="1"/>
    <col min="3333" max="3333" width="9.5" style="15" customWidth="1"/>
    <col min="3334" max="3334" width="8.875" style="15" customWidth="1"/>
    <col min="3335" max="3335" width="17" style="15" customWidth="1"/>
    <col min="3336" max="3336" width="6.75" style="15" customWidth="1"/>
    <col min="3337" max="3337" width="28" style="15" customWidth="1"/>
    <col min="3338" max="3338" width="11.125" style="15" customWidth="1"/>
    <col min="3339" max="3339" width="14" style="15" customWidth="1"/>
    <col min="3340" max="3340" width="25.25" style="15" customWidth="1"/>
    <col min="3341" max="3341" width="32.125" style="15" customWidth="1"/>
    <col min="3342" max="3586" width="9" style="15"/>
    <col min="3587" max="3587" width="2.875" style="15" customWidth="1"/>
    <col min="3588" max="3588" width="2.375" style="15" customWidth="1"/>
    <col min="3589" max="3589" width="9.5" style="15" customWidth="1"/>
    <col min="3590" max="3590" width="8.875" style="15" customWidth="1"/>
    <col min="3591" max="3591" width="17" style="15" customWidth="1"/>
    <col min="3592" max="3592" width="6.75" style="15" customWidth="1"/>
    <col min="3593" max="3593" width="28" style="15" customWidth="1"/>
    <col min="3594" max="3594" width="11.125" style="15" customWidth="1"/>
    <col min="3595" max="3595" width="14" style="15" customWidth="1"/>
    <col min="3596" max="3596" width="25.25" style="15" customWidth="1"/>
    <col min="3597" max="3597" width="32.125" style="15" customWidth="1"/>
    <col min="3598" max="3842" width="9" style="15"/>
    <col min="3843" max="3843" width="2.875" style="15" customWidth="1"/>
    <col min="3844" max="3844" width="2.375" style="15" customWidth="1"/>
    <col min="3845" max="3845" width="9.5" style="15" customWidth="1"/>
    <col min="3846" max="3846" width="8.875" style="15" customWidth="1"/>
    <col min="3847" max="3847" width="17" style="15" customWidth="1"/>
    <col min="3848" max="3848" width="6.75" style="15" customWidth="1"/>
    <col min="3849" max="3849" width="28" style="15" customWidth="1"/>
    <col min="3850" max="3850" width="11.125" style="15" customWidth="1"/>
    <col min="3851" max="3851" width="14" style="15" customWidth="1"/>
    <col min="3852" max="3852" width="25.25" style="15" customWidth="1"/>
    <col min="3853" max="3853" width="32.125" style="15" customWidth="1"/>
    <col min="3854" max="4098" width="9" style="15"/>
    <col min="4099" max="4099" width="2.875" style="15" customWidth="1"/>
    <col min="4100" max="4100" width="2.375" style="15" customWidth="1"/>
    <col min="4101" max="4101" width="9.5" style="15" customWidth="1"/>
    <col min="4102" max="4102" width="8.875" style="15" customWidth="1"/>
    <col min="4103" max="4103" width="17" style="15" customWidth="1"/>
    <col min="4104" max="4104" width="6.75" style="15" customWidth="1"/>
    <col min="4105" max="4105" width="28" style="15" customWidth="1"/>
    <col min="4106" max="4106" width="11.125" style="15" customWidth="1"/>
    <col min="4107" max="4107" width="14" style="15" customWidth="1"/>
    <col min="4108" max="4108" width="25.25" style="15" customWidth="1"/>
    <col min="4109" max="4109" width="32.125" style="15" customWidth="1"/>
    <col min="4110" max="4354" width="9" style="15"/>
    <col min="4355" max="4355" width="2.875" style="15" customWidth="1"/>
    <col min="4356" max="4356" width="2.375" style="15" customWidth="1"/>
    <col min="4357" max="4357" width="9.5" style="15" customWidth="1"/>
    <col min="4358" max="4358" width="8.875" style="15" customWidth="1"/>
    <col min="4359" max="4359" width="17" style="15" customWidth="1"/>
    <col min="4360" max="4360" width="6.75" style="15" customWidth="1"/>
    <col min="4361" max="4361" width="28" style="15" customWidth="1"/>
    <col min="4362" max="4362" width="11.125" style="15" customWidth="1"/>
    <col min="4363" max="4363" width="14" style="15" customWidth="1"/>
    <col min="4364" max="4364" width="25.25" style="15" customWidth="1"/>
    <col min="4365" max="4365" width="32.125" style="15" customWidth="1"/>
    <col min="4366" max="4610" width="9" style="15"/>
    <col min="4611" max="4611" width="2.875" style="15" customWidth="1"/>
    <col min="4612" max="4612" width="2.375" style="15" customWidth="1"/>
    <col min="4613" max="4613" width="9.5" style="15" customWidth="1"/>
    <col min="4614" max="4614" width="8.875" style="15" customWidth="1"/>
    <col min="4615" max="4615" width="17" style="15" customWidth="1"/>
    <col min="4616" max="4616" width="6.75" style="15" customWidth="1"/>
    <col min="4617" max="4617" width="28" style="15" customWidth="1"/>
    <col min="4618" max="4618" width="11.125" style="15" customWidth="1"/>
    <col min="4619" max="4619" width="14" style="15" customWidth="1"/>
    <col min="4620" max="4620" width="25.25" style="15" customWidth="1"/>
    <col min="4621" max="4621" width="32.125" style="15" customWidth="1"/>
    <col min="4622" max="4866" width="9" style="15"/>
    <col min="4867" max="4867" width="2.875" style="15" customWidth="1"/>
    <col min="4868" max="4868" width="2.375" style="15" customWidth="1"/>
    <col min="4869" max="4869" width="9.5" style="15" customWidth="1"/>
    <col min="4870" max="4870" width="8.875" style="15" customWidth="1"/>
    <col min="4871" max="4871" width="17" style="15" customWidth="1"/>
    <col min="4872" max="4872" width="6.75" style="15" customWidth="1"/>
    <col min="4873" max="4873" width="28" style="15" customWidth="1"/>
    <col min="4874" max="4874" width="11.125" style="15" customWidth="1"/>
    <col min="4875" max="4875" width="14" style="15" customWidth="1"/>
    <col min="4876" max="4876" width="25.25" style="15" customWidth="1"/>
    <col min="4877" max="4877" width="32.125" style="15" customWidth="1"/>
    <col min="4878" max="5122" width="9" style="15"/>
    <col min="5123" max="5123" width="2.875" style="15" customWidth="1"/>
    <col min="5124" max="5124" width="2.375" style="15" customWidth="1"/>
    <col min="5125" max="5125" width="9.5" style="15" customWidth="1"/>
    <col min="5126" max="5126" width="8.875" style="15" customWidth="1"/>
    <col min="5127" max="5127" width="17" style="15" customWidth="1"/>
    <col min="5128" max="5128" width="6.75" style="15" customWidth="1"/>
    <col min="5129" max="5129" width="28" style="15" customWidth="1"/>
    <col min="5130" max="5130" width="11.125" style="15" customWidth="1"/>
    <col min="5131" max="5131" width="14" style="15" customWidth="1"/>
    <col min="5132" max="5132" width="25.25" style="15" customWidth="1"/>
    <col min="5133" max="5133" width="32.125" style="15" customWidth="1"/>
    <col min="5134" max="5378" width="9" style="15"/>
    <col min="5379" max="5379" width="2.875" style="15" customWidth="1"/>
    <col min="5380" max="5380" width="2.375" style="15" customWidth="1"/>
    <col min="5381" max="5381" width="9.5" style="15" customWidth="1"/>
    <col min="5382" max="5382" width="8.875" style="15" customWidth="1"/>
    <col min="5383" max="5383" width="17" style="15" customWidth="1"/>
    <col min="5384" max="5384" width="6.75" style="15" customWidth="1"/>
    <col min="5385" max="5385" width="28" style="15" customWidth="1"/>
    <col min="5386" max="5386" width="11.125" style="15" customWidth="1"/>
    <col min="5387" max="5387" width="14" style="15" customWidth="1"/>
    <col min="5388" max="5388" width="25.25" style="15" customWidth="1"/>
    <col min="5389" max="5389" width="32.125" style="15" customWidth="1"/>
    <col min="5390" max="5634" width="9" style="15"/>
    <col min="5635" max="5635" width="2.875" style="15" customWidth="1"/>
    <col min="5636" max="5636" width="2.375" style="15" customWidth="1"/>
    <col min="5637" max="5637" width="9.5" style="15" customWidth="1"/>
    <col min="5638" max="5638" width="8.875" style="15" customWidth="1"/>
    <col min="5639" max="5639" width="17" style="15" customWidth="1"/>
    <col min="5640" max="5640" width="6.75" style="15" customWidth="1"/>
    <col min="5641" max="5641" width="28" style="15" customWidth="1"/>
    <col min="5642" max="5642" width="11.125" style="15" customWidth="1"/>
    <col min="5643" max="5643" width="14" style="15" customWidth="1"/>
    <col min="5644" max="5644" width="25.25" style="15" customWidth="1"/>
    <col min="5645" max="5645" width="32.125" style="15" customWidth="1"/>
    <col min="5646" max="5890" width="9" style="15"/>
    <col min="5891" max="5891" width="2.875" style="15" customWidth="1"/>
    <col min="5892" max="5892" width="2.375" style="15" customWidth="1"/>
    <col min="5893" max="5893" width="9.5" style="15" customWidth="1"/>
    <col min="5894" max="5894" width="8.875" style="15" customWidth="1"/>
    <col min="5895" max="5895" width="17" style="15" customWidth="1"/>
    <col min="5896" max="5896" width="6.75" style="15" customWidth="1"/>
    <col min="5897" max="5897" width="28" style="15" customWidth="1"/>
    <col min="5898" max="5898" width="11.125" style="15" customWidth="1"/>
    <col min="5899" max="5899" width="14" style="15" customWidth="1"/>
    <col min="5900" max="5900" width="25.25" style="15" customWidth="1"/>
    <col min="5901" max="5901" width="32.125" style="15" customWidth="1"/>
    <col min="5902" max="6146" width="9" style="15"/>
    <col min="6147" max="6147" width="2.875" style="15" customWidth="1"/>
    <col min="6148" max="6148" width="2.375" style="15" customWidth="1"/>
    <col min="6149" max="6149" width="9.5" style="15" customWidth="1"/>
    <col min="6150" max="6150" width="8.875" style="15" customWidth="1"/>
    <col min="6151" max="6151" width="17" style="15" customWidth="1"/>
    <col min="6152" max="6152" width="6.75" style="15" customWidth="1"/>
    <col min="6153" max="6153" width="28" style="15" customWidth="1"/>
    <col min="6154" max="6154" width="11.125" style="15" customWidth="1"/>
    <col min="6155" max="6155" width="14" style="15" customWidth="1"/>
    <col min="6156" max="6156" width="25.25" style="15" customWidth="1"/>
    <col min="6157" max="6157" width="32.125" style="15" customWidth="1"/>
    <col min="6158" max="6402" width="9" style="15"/>
    <col min="6403" max="6403" width="2.875" style="15" customWidth="1"/>
    <col min="6404" max="6404" width="2.375" style="15" customWidth="1"/>
    <col min="6405" max="6405" width="9.5" style="15" customWidth="1"/>
    <col min="6406" max="6406" width="8.875" style="15" customWidth="1"/>
    <col min="6407" max="6407" width="17" style="15" customWidth="1"/>
    <col min="6408" max="6408" width="6.75" style="15" customWidth="1"/>
    <col min="6409" max="6409" width="28" style="15" customWidth="1"/>
    <col min="6410" max="6410" width="11.125" style="15" customWidth="1"/>
    <col min="6411" max="6411" width="14" style="15" customWidth="1"/>
    <col min="6412" max="6412" width="25.25" style="15" customWidth="1"/>
    <col min="6413" max="6413" width="32.125" style="15" customWidth="1"/>
    <col min="6414" max="6658" width="9" style="15"/>
    <col min="6659" max="6659" width="2.875" style="15" customWidth="1"/>
    <col min="6660" max="6660" width="2.375" style="15" customWidth="1"/>
    <col min="6661" max="6661" width="9.5" style="15" customWidth="1"/>
    <col min="6662" max="6662" width="8.875" style="15" customWidth="1"/>
    <col min="6663" max="6663" width="17" style="15" customWidth="1"/>
    <col min="6664" max="6664" width="6.75" style="15" customWidth="1"/>
    <col min="6665" max="6665" width="28" style="15" customWidth="1"/>
    <col min="6666" max="6666" width="11.125" style="15" customWidth="1"/>
    <col min="6667" max="6667" width="14" style="15" customWidth="1"/>
    <col min="6668" max="6668" width="25.25" style="15" customWidth="1"/>
    <col min="6669" max="6669" width="32.125" style="15" customWidth="1"/>
    <col min="6670" max="6914" width="9" style="15"/>
    <col min="6915" max="6915" width="2.875" style="15" customWidth="1"/>
    <col min="6916" max="6916" width="2.375" style="15" customWidth="1"/>
    <col min="6917" max="6917" width="9.5" style="15" customWidth="1"/>
    <col min="6918" max="6918" width="8.875" style="15" customWidth="1"/>
    <col min="6919" max="6919" width="17" style="15" customWidth="1"/>
    <col min="6920" max="6920" width="6.75" style="15" customWidth="1"/>
    <col min="6921" max="6921" width="28" style="15" customWidth="1"/>
    <col min="6922" max="6922" width="11.125" style="15" customWidth="1"/>
    <col min="6923" max="6923" width="14" style="15" customWidth="1"/>
    <col min="6924" max="6924" width="25.25" style="15" customWidth="1"/>
    <col min="6925" max="6925" width="32.125" style="15" customWidth="1"/>
    <col min="6926" max="7170" width="9" style="15"/>
    <col min="7171" max="7171" width="2.875" style="15" customWidth="1"/>
    <col min="7172" max="7172" width="2.375" style="15" customWidth="1"/>
    <col min="7173" max="7173" width="9.5" style="15" customWidth="1"/>
    <col min="7174" max="7174" width="8.875" style="15" customWidth="1"/>
    <col min="7175" max="7175" width="17" style="15" customWidth="1"/>
    <col min="7176" max="7176" width="6.75" style="15" customWidth="1"/>
    <col min="7177" max="7177" width="28" style="15" customWidth="1"/>
    <col min="7178" max="7178" width="11.125" style="15" customWidth="1"/>
    <col min="7179" max="7179" width="14" style="15" customWidth="1"/>
    <col min="7180" max="7180" width="25.25" style="15" customWidth="1"/>
    <col min="7181" max="7181" width="32.125" style="15" customWidth="1"/>
    <col min="7182" max="7426" width="9" style="15"/>
    <col min="7427" max="7427" width="2.875" style="15" customWidth="1"/>
    <col min="7428" max="7428" width="2.375" style="15" customWidth="1"/>
    <col min="7429" max="7429" width="9.5" style="15" customWidth="1"/>
    <col min="7430" max="7430" width="8.875" style="15" customWidth="1"/>
    <col min="7431" max="7431" width="17" style="15" customWidth="1"/>
    <col min="7432" max="7432" width="6.75" style="15" customWidth="1"/>
    <col min="7433" max="7433" width="28" style="15" customWidth="1"/>
    <col min="7434" max="7434" width="11.125" style="15" customWidth="1"/>
    <col min="7435" max="7435" width="14" style="15" customWidth="1"/>
    <col min="7436" max="7436" width="25.25" style="15" customWidth="1"/>
    <col min="7437" max="7437" width="32.125" style="15" customWidth="1"/>
    <col min="7438" max="7682" width="9" style="15"/>
    <col min="7683" max="7683" width="2.875" style="15" customWidth="1"/>
    <col min="7684" max="7684" width="2.375" style="15" customWidth="1"/>
    <col min="7685" max="7685" width="9.5" style="15" customWidth="1"/>
    <col min="7686" max="7686" width="8.875" style="15" customWidth="1"/>
    <col min="7687" max="7687" width="17" style="15" customWidth="1"/>
    <col min="7688" max="7688" width="6.75" style="15" customWidth="1"/>
    <col min="7689" max="7689" width="28" style="15" customWidth="1"/>
    <col min="7690" max="7690" width="11.125" style="15" customWidth="1"/>
    <col min="7691" max="7691" width="14" style="15" customWidth="1"/>
    <col min="7692" max="7692" width="25.25" style="15" customWidth="1"/>
    <col min="7693" max="7693" width="32.125" style="15" customWidth="1"/>
    <col min="7694" max="7938" width="9" style="15"/>
    <col min="7939" max="7939" width="2.875" style="15" customWidth="1"/>
    <col min="7940" max="7940" width="2.375" style="15" customWidth="1"/>
    <col min="7941" max="7941" width="9.5" style="15" customWidth="1"/>
    <col min="7942" max="7942" width="8.875" style="15" customWidth="1"/>
    <col min="7943" max="7943" width="17" style="15" customWidth="1"/>
    <col min="7944" max="7944" width="6.75" style="15" customWidth="1"/>
    <col min="7945" max="7945" width="28" style="15" customWidth="1"/>
    <col min="7946" max="7946" width="11.125" style="15" customWidth="1"/>
    <col min="7947" max="7947" width="14" style="15" customWidth="1"/>
    <col min="7948" max="7948" width="25.25" style="15" customWidth="1"/>
    <col min="7949" max="7949" width="32.125" style="15" customWidth="1"/>
    <col min="7950" max="8194" width="9" style="15"/>
    <col min="8195" max="8195" width="2.875" style="15" customWidth="1"/>
    <col min="8196" max="8196" width="2.375" style="15" customWidth="1"/>
    <col min="8197" max="8197" width="9.5" style="15" customWidth="1"/>
    <col min="8198" max="8198" width="8.875" style="15" customWidth="1"/>
    <col min="8199" max="8199" width="17" style="15" customWidth="1"/>
    <col min="8200" max="8200" width="6.75" style="15" customWidth="1"/>
    <col min="8201" max="8201" width="28" style="15" customWidth="1"/>
    <col min="8202" max="8202" width="11.125" style="15" customWidth="1"/>
    <col min="8203" max="8203" width="14" style="15" customWidth="1"/>
    <col min="8204" max="8204" width="25.25" style="15" customWidth="1"/>
    <col min="8205" max="8205" width="32.125" style="15" customWidth="1"/>
    <col min="8206" max="8450" width="9" style="15"/>
    <col min="8451" max="8451" width="2.875" style="15" customWidth="1"/>
    <col min="8452" max="8452" width="2.375" style="15" customWidth="1"/>
    <col min="8453" max="8453" width="9.5" style="15" customWidth="1"/>
    <col min="8454" max="8454" width="8.875" style="15" customWidth="1"/>
    <col min="8455" max="8455" width="17" style="15" customWidth="1"/>
    <col min="8456" max="8456" width="6.75" style="15" customWidth="1"/>
    <col min="8457" max="8457" width="28" style="15" customWidth="1"/>
    <col min="8458" max="8458" width="11.125" style="15" customWidth="1"/>
    <col min="8459" max="8459" width="14" style="15" customWidth="1"/>
    <col min="8460" max="8460" width="25.25" style="15" customWidth="1"/>
    <col min="8461" max="8461" width="32.125" style="15" customWidth="1"/>
    <col min="8462" max="8706" width="9" style="15"/>
    <col min="8707" max="8707" width="2.875" style="15" customWidth="1"/>
    <col min="8708" max="8708" width="2.375" style="15" customWidth="1"/>
    <col min="8709" max="8709" width="9.5" style="15" customWidth="1"/>
    <col min="8710" max="8710" width="8.875" style="15" customWidth="1"/>
    <col min="8711" max="8711" width="17" style="15" customWidth="1"/>
    <col min="8712" max="8712" width="6.75" style="15" customWidth="1"/>
    <col min="8713" max="8713" width="28" style="15" customWidth="1"/>
    <col min="8714" max="8714" width="11.125" style="15" customWidth="1"/>
    <col min="8715" max="8715" width="14" style="15" customWidth="1"/>
    <col min="8716" max="8716" width="25.25" style="15" customWidth="1"/>
    <col min="8717" max="8717" width="32.125" style="15" customWidth="1"/>
    <col min="8718" max="8962" width="9" style="15"/>
    <col min="8963" max="8963" width="2.875" style="15" customWidth="1"/>
    <col min="8964" max="8964" width="2.375" style="15" customWidth="1"/>
    <col min="8965" max="8965" width="9.5" style="15" customWidth="1"/>
    <col min="8966" max="8966" width="8.875" style="15" customWidth="1"/>
    <col min="8967" max="8967" width="17" style="15" customWidth="1"/>
    <col min="8968" max="8968" width="6.75" style="15" customWidth="1"/>
    <col min="8969" max="8969" width="28" style="15" customWidth="1"/>
    <col min="8970" max="8970" width="11.125" style="15" customWidth="1"/>
    <col min="8971" max="8971" width="14" style="15" customWidth="1"/>
    <col min="8972" max="8972" width="25.25" style="15" customWidth="1"/>
    <col min="8973" max="8973" width="32.125" style="15" customWidth="1"/>
    <col min="8974" max="9218" width="9" style="15"/>
    <col min="9219" max="9219" width="2.875" style="15" customWidth="1"/>
    <col min="9220" max="9220" width="2.375" style="15" customWidth="1"/>
    <col min="9221" max="9221" width="9.5" style="15" customWidth="1"/>
    <col min="9222" max="9222" width="8.875" style="15" customWidth="1"/>
    <col min="9223" max="9223" width="17" style="15" customWidth="1"/>
    <col min="9224" max="9224" width="6.75" style="15" customWidth="1"/>
    <col min="9225" max="9225" width="28" style="15" customWidth="1"/>
    <col min="9226" max="9226" width="11.125" style="15" customWidth="1"/>
    <col min="9227" max="9227" width="14" style="15" customWidth="1"/>
    <col min="9228" max="9228" width="25.25" style="15" customWidth="1"/>
    <col min="9229" max="9229" width="32.125" style="15" customWidth="1"/>
    <col min="9230" max="9474" width="9" style="15"/>
    <col min="9475" max="9475" width="2.875" style="15" customWidth="1"/>
    <col min="9476" max="9476" width="2.375" style="15" customWidth="1"/>
    <col min="9477" max="9477" width="9.5" style="15" customWidth="1"/>
    <col min="9478" max="9478" width="8.875" style="15" customWidth="1"/>
    <col min="9479" max="9479" width="17" style="15" customWidth="1"/>
    <col min="9480" max="9480" width="6.75" style="15" customWidth="1"/>
    <col min="9481" max="9481" width="28" style="15" customWidth="1"/>
    <col min="9482" max="9482" width="11.125" style="15" customWidth="1"/>
    <col min="9483" max="9483" width="14" style="15" customWidth="1"/>
    <col min="9484" max="9484" width="25.25" style="15" customWidth="1"/>
    <col min="9485" max="9485" width="32.125" style="15" customWidth="1"/>
    <col min="9486" max="9730" width="9" style="15"/>
    <col min="9731" max="9731" width="2.875" style="15" customWidth="1"/>
    <col min="9732" max="9732" width="2.375" style="15" customWidth="1"/>
    <col min="9733" max="9733" width="9.5" style="15" customWidth="1"/>
    <col min="9734" max="9734" width="8.875" style="15" customWidth="1"/>
    <col min="9735" max="9735" width="17" style="15" customWidth="1"/>
    <col min="9736" max="9736" width="6.75" style="15" customWidth="1"/>
    <col min="9737" max="9737" width="28" style="15" customWidth="1"/>
    <col min="9738" max="9738" width="11.125" style="15" customWidth="1"/>
    <col min="9739" max="9739" width="14" style="15" customWidth="1"/>
    <col min="9740" max="9740" width="25.25" style="15" customWidth="1"/>
    <col min="9741" max="9741" width="32.125" style="15" customWidth="1"/>
    <col min="9742" max="9986" width="9" style="15"/>
    <col min="9987" max="9987" width="2.875" style="15" customWidth="1"/>
    <col min="9988" max="9988" width="2.375" style="15" customWidth="1"/>
    <col min="9989" max="9989" width="9.5" style="15" customWidth="1"/>
    <col min="9990" max="9990" width="8.875" style="15" customWidth="1"/>
    <col min="9991" max="9991" width="17" style="15" customWidth="1"/>
    <col min="9992" max="9992" width="6.75" style="15" customWidth="1"/>
    <col min="9993" max="9993" width="28" style="15" customWidth="1"/>
    <col min="9994" max="9994" width="11.125" style="15" customWidth="1"/>
    <col min="9995" max="9995" width="14" style="15" customWidth="1"/>
    <col min="9996" max="9996" width="25.25" style="15" customWidth="1"/>
    <col min="9997" max="9997" width="32.125" style="15" customWidth="1"/>
    <col min="9998" max="10242" width="9" style="15"/>
    <col min="10243" max="10243" width="2.875" style="15" customWidth="1"/>
    <col min="10244" max="10244" width="2.375" style="15" customWidth="1"/>
    <col min="10245" max="10245" width="9.5" style="15" customWidth="1"/>
    <col min="10246" max="10246" width="8.875" style="15" customWidth="1"/>
    <col min="10247" max="10247" width="17" style="15" customWidth="1"/>
    <col min="10248" max="10248" width="6.75" style="15" customWidth="1"/>
    <col min="10249" max="10249" width="28" style="15" customWidth="1"/>
    <col min="10250" max="10250" width="11.125" style="15" customWidth="1"/>
    <col min="10251" max="10251" width="14" style="15" customWidth="1"/>
    <col min="10252" max="10252" width="25.25" style="15" customWidth="1"/>
    <col min="10253" max="10253" width="32.125" style="15" customWidth="1"/>
    <col min="10254" max="10498" width="9" style="15"/>
    <col min="10499" max="10499" width="2.875" style="15" customWidth="1"/>
    <col min="10500" max="10500" width="2.375" style="15" customWidth="1"/>
    <col min="10501" max="10501" width="9.5" style="15" customWidth="1"/>
    <col min="10502" max="10502" width="8.875" style="15" customWidth="1"/>
    <col min="10503" max="10503" width="17" style="15" customWidth="1"/>
    <col min="10504" max="10504" width="6.75" style="15" customWidth="1"/>
    <col min="10505" max="10505" width="28" style="15" customWidth="1"/>
    <col min="10506" max="10506" width="11.125" style="15" customWidth="1"/>
    <col min="10507" max="10507" width="14" style="15" customWidth="1"/>
    <col min="10508" max="10508" width="25.25" style="15" customWidth="1"/>
    <col min="10509" max="10509" width="32.125" style="15" customWidth="1"/>
    <col min="10510" max="10754" width="9" style="15"/>
    <col min="10755" max="10755" width="2.875" style="15" customWidth="1"/>
    <col min="10756" max="10756" width="2.375" style="15" customWidth="1"/>
    <col min="10757" max="10757" width="9.5" style="15" customWidth="1"/>
    <col min="10758" max="10758" width="8.875" style="15" customWidth="1"/>
    <col min="10759" max="10759" width="17" style="15" customWidth="1"/>
    <col min="10760" max="10760" width="6.75" style="15" customWidth="1"/>
    <col min="10761" max="10761" width="28" style="15" customWidth="1"/>
    <col min="10762" max="10762" width="11.125" style="15" customWidth="1"/>
    <col min="10763" max="10763" width="14" style="15" customWidth="1"/>
    <col min="10764" max="10764" width="25.25" style="15" customWidth="1"/>
    <col min="10765" max="10765" width="32.125" style="15" customWidth="1"/>
    <col min="10766" max="11010" width="9" style="15"/>
    <col min="11011" max="11011" width="2.875" style="15" customWidth="1"/>
    <col min="11012" max="11012" width="2.375" style="15" customWidth="1"/>
    <col min="11013" max="11013" width="9.5" style="15" customWidth="1"/>
    <col min="11014" max="11014" width="8.875" style="15" customWidth="1"/>
    <col min="11015" max="11015" width="17" style="15" customWidth="1"/>
    <col min="11016" max="11016" width="6.75" style="15" customWidth="1"/>
    <col min="11017" max="11017" width="28" style="15" customWidth="1"/>
    <col min="11018" max="11018" width="11.125" style="15" customWidth="1"/>
    <col min="11019" max="11019" width="14" style="15" customWidth="1"/>
    <col min="11020" max="11020" width="25.25" style="15" customWidth="1"/>
    <col min="11021" max="11021" width="32.125" style="15" customWidth="1"/>
    <col min="11022" max="11266" width="9" style="15"/>
    <col min="11267" max="11267" width="2.875" style="15" customWidth="1"/>
    <col min="11268" max="11268" width="2.375" style="15" customWidth="1"/>
    <col min="11269" max="11269" width="9.5" style="15" customWidth="1"/>
    <col min="11270" max="11270" width="8.875" style="15" customWidth="1"/>
    <col min="11271" max="11271" width="17" style="15" customWidth="1"/>
    <col min="11272" max="11272" width="6.75" style="15" customWidth="1"/>
    <col min="11273" max="11273" width="28" style="15" customWidth="1"/>
    <col min="11274" max="11274" width="11.125" style="15" customWidth="1"/>
    <col min="11275" max="11275" width="14" style="15" customWidth="1"/>
    <col min="11276" max="11276" width="25.25" style="15" customWidth="1"/>
    <col min="11277" max="11277" width="32.125" style="15" customWidth="1"/>
    <col min="11278" max="11522" width="9" style="15"/>
    <col min="11523" max="11523" width="2.875" style="15" customWidth="1"/>
    <col min="11524" max="11524" width="2.375" style="15" customWidth="1"/>
    <col min="11525" max="11525" width="9.5" style="15" customWidth="1"/>
    <col min="11526" max="11526" width="8.875" style="15" customWidth="1"/>
    <col min="11527" max="11527" width="17" style="15" customWidth="1"/>
    <col min="11528" max="11528" width="6.75" style="15" customWidth="1"/>
    <col min="11529" max="11529" width="28" style="15" customWidth="1"/>
    <col min="11530" max="11530" width="11.125" style="15" customWidth="1"/>
    <col min="11531" max="11531" width="14" style="15" customWidth="1"/>
    <col min="11532" max="11532" width="25.25" style="15" customWidth="1"/>
    <col min="11533" max="11533" width="32.125" style="15" customWidth="1"/>
    <col min="11534" max="11778" width="9" style="15"/>
    <col min="11779" max="11779" width="2.875" style="15" customWidth="1"/>
    <col min="11780" max="11780" width="2.375" style="15" customWidth="1"/>
    <col min="11781" max="11781" width="9.5" style="15" customWidth="1"/>
    <col min="11782" max="11782" width="8.875" style="15" customWidth="1"/>
    <col min="11783" max="11783" width="17" style="15" customWidth="1"/>
    <col min="11784" max="11784" width="6.75" style="15" customWidth="1"/>
    <col min="11785" max="11785" width="28" style="15" customWidth="1"/>
    <col min="11786" max="11786" width="11.125" style="15" customWidth="1"/>
    <col min="11787" max="11787" width="14" style="15" customWidth="1"/>
    <col min="11788" max="11788" width="25.25" style="15" customWidth="1"/>
    <col min="11789" max="11789" width="32.125" style="15" customWidth="1"/>
    <col min="11790" max="12034" width="9" style="15"/>
    <col min="12035" max="12035" width="2.875" style="15" customWidth="1"/>
    <col min="12036" max="12036" width="2.375" style="15" customWidth="1"/>
    <col min="12037" max="12037" width="9.5" style="15" customWidth="1"/>
    <col min="12038" max="12038" width="8.875" style="15" customWidth="1"/>
    <col min="12039" max="12039" width="17" style="15" customWidth="1"/>
    <col min="12040" max="12040" width="6.75" style="15" customWidth="1"/>
    <col min="12041" max="12041" width="28" style="15" customWidth="1"/>
    <col min="12042" max="12042" width="11.125" style="15" customWidth="1"/>
    <col min="12043" max="12043" width="14" style="15" customWidth="1"/>
    <col min="12044" max="12044" width="25.25" style="15" customWidth="1"/>
    <col min="12045" max="12045" width="32.125" style="15" customWidth="1"/>
    <col min="12046" max="12290" width="9" style="15"/>
    <col min="12291" max="12291" width="2.875" style="15" customWidth="1"/>
    <col min="12292" max="12292" width="2.375" style="15" customWidth="1"/>
    <col min="12293" max="12293" width="9.5" style="15" customWidth="1"/>
    <col min="12294" max="12294" width="8.875" style="15" customWidth="1"/>
    <col min="12295" max="12295" width="17" style="15" customWidth="1"/>
    <col min="12296" max="12296" width="6.75" style="15" customWidth="1"/>
    <col min="12297" max="12297" width="28" style="15" customWidth="1"/>
    <col min="12298" max="12298" width="11.125" style="15" customWidth="1"/>
    <col min="12299" max="12299" width="14" style="15" customWidth="1"/>
    <col min="12300" max="12300" width="25.25" style="15" customWidth="1"/>
    <col min="12301" max="12301" width="32.125" style="15" customWidth="1"/>
    <col min="12302" max="12546" width="9" style="15"/>
    <col min="12547" max="12547" width="2.875" style="15" customWidth="1"/>
    <col min="12548" max="12548" width="2.375" style="15" customWidth="1"/>
    <col min="12549" max="12549" width="9.5" style="15" customWidth="1"/>
    <col min="12550" max="12550" width="8.875" style="15" customWidth="1"/>
    <col min="12551" max="12551" width="17" style="15" customWidth="1"/>
    <col min="12552" max="12552" width="6.75" style="15" customWidth="1"/>
    <col min="12553" max="12553" width="28" style="15" customWidth="1"/>
    <col min="12554" max="12554" width="11.125" style="15" customWidth="1"/>
    <col min="12555" max="12555" width="14" style="15" customWidth="1"/>
    <col min="12556" max="12556" width="25.25" style="15" customWidth="1"/>
    <col min="12557" max="12557" width="32.125" style="15" customWidth="1"/>
    <col min="12558" max="12802" width="9" style="15"/>
    <col min="12803" max="12803" width="2.875" style="15" customWidth="1"/>
    <col min="12804" max="12804" width="2.375" style="15" customWidth="1"/>
    <col min="12805" max="12805" width="9.5" style="15" customWidth="1"/>
    <col min="12806" max="12806" width="8.875" style="15" customWidth="1"/>
    <col min="12807" max="12807" width="17" style="15" customWidth="1"/>
    <col min="12808" max="12808" width="6.75" style="15" customWidth="1"/>
    <col min="12809" max="12809" width="28" style="15" customWidth="1"/>
    <col min="12810" max="12810" width="11.125" style="15" customWidth="1"/>
    <col min="12811" max="12811" width="14" style="15" customWidth="1"/>
    <col min="12812" max="12812" width="25.25" style="15" customWidth="1"/>
    <col min="12813" max="12813" width="32.125" style="15" customWidth="1"/>
    <col min="12814" max="13058" width="9" style="15"/>
    <col min="13059" max="13059" width="2.875" style="15" customWidth="1"/>
    <col min="13060" max="13060" width="2.375" style="15" customWidth="1"/>
    <col min="13061" max="13061" width="9.5" style="15" customWidth="1"/>
    <col min="13062" max="13062" width="8.875" style="15" customWidth="1"/>
    <col min="13063" max="13063" width="17" style="15" customWidth="1"/>
    <col min="13064" max="13064" width="6.75" style="15" customWidth="1"/>
    <col min="13065" max="13065" width="28" style="15" customWidth="1"/>
    <col min="13066" max="13066" width="11.125" style="15" customWidth="1"/>
    <col min="13067" max="13067" width="14" style="15" customWidth="1"/>
    <col min="13068" max="13068" width="25.25" style="15" customWidth="1"/>
    <col min="13069" max="13069" width="32.125" style="15" customWidth="1"/>
    <col min="13070" max="13314" width="9" style="15"/>
    <col min="13315" max="13315" width="2.875" style="15" customWidth="1"/>
    <col min="13316" max="13316" width="2.375" style="15" customWidth="1"/>
    <col min="13317" max="13317" width="9.5" style="15" customWidth="1"/>
    <col min="13318" max="13318" width="8.875" style="15" customWidth="1"/>
    <col min="13319" max="13319" width="17" style="15" customWidth="1"/>
    <col min="13320" max="13320" width="6.75" style="15" customWidth="1"/>
    <col min="13321" max="13321" width="28" style="15" customWidth="1"/>
    <col min="13322" max="13322" width="11.125" style="15" customWidth="1"/>
    <col min="13323" max="13323" width="14" style="15" customWidth="1"/>
    <col min="13324" max="13324" width="25.25" style="15" customWidth="1"/>
    <col min="13325" max="13325" width="32.125" style="15" customWidth="1"/>
    <col min="13326" max="13570" width="9" style="15"/>
    <col min="13571" max="13571" width="2.875" style="15" customWidth="1"/>
    <col min="13572" max="13572" width="2.375" style="15" customWidth="1"/>
    <col min="13573" max="13573" width="9.5" style="15" customWidth="1"/>
    <col min="13574" max="13574" width="8.875" style="15" customWidth="1"/>
    <col min="13575" max="13575" width="17" style="15" customWidth="1"/>
    <col min="13576" max="13576" width="6.75" style="15" customWidth="1"/>
    <col min="13577" max="13577" width="28" style="15" customWidth="1"/>
    <col min="13578" max="13578" width="11.125" style="15" customWidth="1"/>
    <col min="13579" max="13579" width="14" style="15" customWidth="1"/>
    <col min="13580" max="13580" width="25.25" style="15" customWidth="1"/>
    <col min="13581" max="13581" width="32.125" style="15" customWidth="1"/>
    <col min="13582" max="13826" width="9" style="15"/>
    <col min="13827" max="13827" width="2.875" style="15" customWidth="1"/>
    <col min="13828" max="13828" width="2.375" style="15" customWidth="1"/>
    <col min="13829" max="13829" width="9.5" style="15" customWidth="1"/>
    <col min="13830" max="13830" width="8.875" style="15" customWidth="1"/>
    <col min="13831" max="13831" width="17" style="15" customWidth="1"/>
    <col min="13832" max="13832" width="6.75" style="15" customWidth="1"/>
    <col min="13833" max="13833" width="28" style="15" customWidth="1"/>
    <col min="13834" max="13834" width="11.125" style="15" customWidth="1"/>
    <col min="13835" max="13835" width="14" style="15" customWidth="1"/>
    <col min="13836" max="13836" width="25.25" style="15" customWidth="1"/>
    <col min="13837" max="13837" width="32.125" style="15" customWidth="1"/>
    <col min="13838" max="14082" width="9" style="15"/>
    <col min="14083" max="14083" width="2.875" style="15" customWidth="1"/>
    <col min="14084" max="14084" width="2.375" style="15" customWidth="1"/>
    <col min="14085" max="14085" width="9.5" style="15" customWidth="1"/>
    <col min="14086" max="14086" width="8.875" style="15" customWidth="1"/>
    <col min="14087" max="14087" width="17" style="15" customWidth="1"/>
    <col min="14088" max="14088" width="6.75" style="15" customWidth="1"/>
    <col min="14089" max="14089" width="28" style="15" customWidth="1"/>
    <col min="14090" max="14090" width="11.125" style="15" customWidth="1"/>
    <col min="14091" max="14091" width="14" style="15" customWidth="1"/>
    <col min="14092" max="14092" width="25.25" style="15" customWidth="1"/>
    <col min="14093" max="14093" width="32.125" style="15" customWidth="1"/>
    <col min="14094" max="14338" width="9" style="15"/>
    <col min="14339" max="14339" width="2.875" style="15" customWidth="1"/>
    <col min="14340" max="14340" width="2.375" style="15" customWidth="1"/>
    <col min="14341" max="14341" width="9.5" style="15" customWidth="1"/>
    <col min="14342" max="14342" width="8.875" style="15" customWidth="1"/>
    <col min="14343" max="14343" width="17" style="15" customWidth="1"/>
    <col min="14344" max="14344" width="6.75" style="15" customWidth="1"/>
    <col min="14345" max="14345" width="28" style="15" customWidth="1"/>
    <col min="14346" max="14346" width="11.125" style="15" customWidth="1"/>
    <col min="14347" max="14347" width="14" style="15" customWidth="1"/>
    <col min="14348" max="14348" width="25.25" style="15" customWidth="1"/>
    <col min="14349" max="14349" width="32.125" style="15" customWidth="1"/>
    <col min="14350" max="14594" width="9" style="15"/>
    <col min="14595" max="14595" width="2.875" style="15" customWidth="1"/>
    <col min="14596" max="14596" width="2.375" style="15" customWidth="1"/>
    <col min="14597" max="14597" width="9.5" style="15" customWidth="1"/>
    <col min="14598" max="14598" width="8.875" style="15" customWidth="1"/>
    <col min="14599" max="14599" width="17" style="15" customWidth="1"/>
    <col min="14600" max="14600" width="6.75" style="15" customWidth="1"/>
    <col min="14601" max="14601" width="28" style="15" customWidth="1"/>
    <col min="14602" max="14602" width="11.125" style="15" customWidth="1"/>
    <col min="14603" max="14603" width="14" style="15" customWidth="1"/>
    <col min="14604" max="14604" width="25.25" style="15" customWidth="1"/>
    <col min="14605" max="14605" width="32.125" style="15" customWidth="1"/>
    <col min="14606" max="14850" width="9" style="15"/>
    <col min="14851" max="14851" width="2.875" style="15" customWidth="1"/>
    <col min="14852" max="14852" width="2.375" style="15" customWidth="1"/>
    <col min="14853" max="14853" width="9.5" style="15" customWidth="1"/>
    <col min="14854" max="14854" width="8.875" style="15" customWidth="1"/>
    <col min="14855" max="14855" width="17" style="15" customWidth="1"/>
    <col min="14856" max="14856" width="6.75" style="15" customWidth="1"/>
    <col min="14857" max="14857" width="28" style="15" customWidth="1"/>
    <col min="14858" max="14858" width="11.125" style="15" customWidth="1"/>
    <col min="14859" max="14859" width="14" style="15" customWidth="1"/>
    <col min="14860" max="14860" width="25.25" style="15" customWidth="1"/>
    <col min="14861" max="14861" width="32.125" style="15" customWidth="1"/>
    <col min="14862" max="15106" width="9" style="15"/>
    <col min="15107" max="15107" width="2.875" style="15" customWidth="1"/>
    <col min="15108" max="15108" width="2.375" style="15" customWidth="1"/>
    <col min="15109" max="15109" width="9.5" style="15" customWidth="1"/>
    <col min="15110" max="15110" width="8.875" style="15" customWidth="1"/>
    <col min="15111" max="15111" width="17" style="15" customWidth="1"/>
    <col min="15112" max="15112" width="6.75" style="15" customWidth="1"/>
    <col min="15113" max="15113" width="28" style="15" customWidth="1"/>
    <col min="15114" max="15114" width="11.125" style="15" customWidth="1"/>
    <col min="15115" max="15115" width="14" style="15" customWidth="1"/>
    <col min="15116" max="15116" width="25.25" style="15" customWidth="1"/>
    <col min="15117" max="15117" width="32.125" style="15" customWidth="1"/>
    <col min="15118" max="15362" width="9" style="15"/>
    <col min="15363" max="15363" width="2.875" style="15" customWidth="1"/>
    <col min="15364" max="15364" width="2.375" style="15" customWidth="1"/>
    <col min="15365" max="15365" width="9.5" style="15" customWidth="1"/>
    <col min="15366" max="15366" width="8.875" style="15" customWidth="1"/>
    <col min="15367" max="15367" width="17" style="15" customWidth="1"/>
    <col min="15368" max="15368" width="6.75" style="15" customWidth="1"/>
    <col min="15369" max="15369" width="28" style="15" customWidth="1"/>
    <col min="15370" max="15370" width="11.125" style="15" customWidth="1"/>
    <col min="15371" max="15371" width="14" style="15" customWidth="1"/>
    <col min="15372" max="15372" width="25.25" style="15" customWidth="1"/>
    <col min="15373" max="15373" width="32.125" style="15" customWidth="1"/>
    <col min="15374" max="15618" width="9" style="15"/>
    <col min="15619" max="15619" width="2.875" style="15" customWidth="1"/>
    <col min="15620" max="15620" width="2.375" style="15" customWidth="1"/>
    <col min="15621" max="15621" width="9.5" style="15" customWidth="1"/>
    <col min="15622" max="15622" width="8.875" style="15" customWidth="1"/>
    <col min="15623" max="15623" width="17" style="15" customWidth="1"/>
    <col min="15624" max="15624" width="6.75" style="15" customWidth="1"/>
    <col min="15625" max="15625" width="28" style="15" customWidth="1"/>
    <col min="15626" max="15626" width="11.125" style="15" customWidth="1"/>
    <col min="15627" max="15627" width="14" style="15" customWidth="1"/>
    <col min="15628" max="15628" width="25.25" style="15" customWidth="1"/>
    <col min="15629" max="15629" width="32.125" style="15" customWidth="1"/>
    <col min="15630" max="15874" width="9" style="15"/>
    <col min="15875" max="15875" width="2.875" style="15" customWidth="1"/>
    <col min="15876" max="15876" width="2.375" style="15" customWidth="1"/>
    <col min="15877" max="15877" width="9.5" style="15" customWidth="1"/>
    <col min="15878" max="15878" width="8.875" style="15" customWidth="1"/>
    <col min="15879" max="15879" width="17" style="15" customWidth="1"/>
    <col min="15880" max="15880" width="6.75" style="15" customWidth="1"/>
    <col min="15881" max="15881" width="28" style="15" customWidth="1"/>
    <col min="15882" max="15882" width="11.125" style="15" customWidth="1"/>
    <col min="15883" max="15883" width="14" style="15" customWidth="1"/>
    <col min="15884" max="15884" width="25.25" style="15" customWidth="1"/>
    <col min="15885" max="15885" width="32.125" style="15" customWidth="1"/>
    <col min="15886" max="16130" width="9" style="15"/>
    <col min="16131" max="16131" width="2.875" style="15" customWidth="1"/>
    <col min="16132" max="16132" width="2.375" style="15" customWidth="1"/>
    <col min="16133" max="16133" width="9.5" style="15" customWidth="1"/>
    <col min="16134" max="16134" width="8.875" style="15" customWidth="1"/>
    <col min="16135" max="16135" width="17" style="15" customWidth="1"/>
    <col min="16136" max="16136" width="6.75" style="15" customWidth="1"/>
    <col min="16137" max="16137" width="28" style="15" customWidth="1"/>
    <col min="16138" max="16138" width="11.125" style="15" customWidth="1"/>
    <col min="16139" max="16139" width="14" style="15" customWidth="1"/>
    <col min="16140" max="16140" width="25.25" style="15" customWidth="1"/>
    <col min="16141" max="16141" width="32.125" style="15" customWidth="1"/>
    <col min="16142" max="16384" width="9" style="15"/>
  </cols>
  <sheetData>
    <row r="1" spans="2:13" ht="21" customHeight="1" thickBot="1">
      <c r="D1" s="2" t="s">
        <v>0</v>
      </c>
      <c r="E1" s="41" t="s">
        <v>55</v>
      </c>
      <c r="F1" s="32" t="s">
        <v>16</v>
      </c>
      <c r="J1" s="14"/>
      <c r="K1" s="14"/>
      <c r="L1" s="93" t="s">
        <v>60</v>
      </c>
      <c r="M1" s="94"/>
    </row>
    <row r="2" spans="2:13" ht="9" customHeight="1">
      <c r="D2" s="2"/>
      <c r="E2" s="16"/>
      <c r="F2" s="15"/>
    </row>
    <row r="3" spans="2:13" ht="29.25" customHeight="1" thickBot="1">
      <c r="B3" s="74" t="s">
        <v>59</v>
      </c>
      <c r="C3" s="74"/>
      <c r="D3" s="74"/>
      <c r="E3" s="74"/>
      <c r="F3" s="74"/>
      <c r="G3" s="74"/>
      <c r="H3" s="74"/>
      <c r="I3" s="74"/>
      <c r="J3" s="74"/>
      <c r="K3" s="74"/>
      <c r="L3" s="74"/>
      <c r="M3" s="74"/>
    </row>
    <row r="4" spans="2:13" ht="21" customHeight="1" thickBot="1">
      <c r="B4" s="10"/>
      <c r="C4" s="83" t="s">
        <v>49</v>
      </c>
      <c r="D4" s="84"/>
      <c r="E4" s="84"/>
      <c r="F4" s="85"/>
      <c r="J4" s="26"/>
      <c r="K4" s="28"/>
      <c r="L4" s="27"/>
      <c r="M4" s="26"/>
    </row>
    <row r="5" spans="2:13" ht="21" customHeight="1">
      <c r="B5" s="10"/>
      <c r="C5" s="12"/>
      <c r="D5" s="12"/>
      <c r="E5" s="12"/>
      <c r="F5" s="12"/>
      <c r="J5" s="7"/>
      <c r="K5" s="87" t="s">
        <v>61</v>
      </c>
      <c r="L5" s="87"/>
      <c r="M5" s="7"/>
    </row>
    <row r="6" spans="2:13" ht="21" customHeight="1">
      <c r="B6" s="10"/>
      <c r="C6" s="12"/>
      <c r="D6" s="12"/>
      <c r="E6" s="12"/>
      <c r="F6" s="12"/>
      <c r="J6" s="7"/>
      <c r="K6" s="88" t="s">
        <v>62</v>
      </c>
      <c r="L6" s="88"/>
      <c r="M6" s="7"/>
    </row>
    <row r="7" spans="2:13" ht="18" customHeight="1" thickBot="1">
      <c r="B7" s="10"/>
      <c r="D7" s="17"/>
      <c r="E7" s="18"/>
      <c r="F7" s="15"/>
      <c r="J7" s="96"/>
      <c r="K7" s="96"/>
      <c r="L7" s="96"/>
      <c r="M7" s="96"/>
    </row>
    <row r="8" spans="2:13" ht="26.25" customHeight="1" thickBot="1">
      <c r="C8" s="75" t="s">
        <v>1</v>
      </c>
      <c r="D8" s="73"/>
      <c r="E8" s="86" t="s">
        <v>47</v>
      </c>
      <c r="F8" s="77"/>
      <c r="G8" s="78"/>
      <c r="H8" s="97" t="s">
        <v>48</v>
      </c>
      <c r="I8" s="80"/>
      <c r="J8" s="80"/>
      <c r="K8" s="75" t="s">
        <v>25</v>
      </c>
      <c r="L8" s="86"/>
      <c r="M8" s="98" t="s">
        <v>65</v>
      </c>
    </row>
    <row r="9" spans="2:13" ht="26.25" customHeight="1">
      <c r="C9" s="75"/>
      <c r="D9" s="73"/>
      <c r="E9" s="4" t="s">
        <v>31</v>
      </c>
      <c r="F9" s="6" t="s">
        <v>2</v>
      </c>
      <c r="G9" s="5" t="s">
        <v>43</v>
      </c>
      <c r="H9" s="46" t="s">
        <v>32</v>
      </c>
      <c r="I9" s="42" t="s">
        <v>34</v>
      </c>
      <c r="J9" s="5" t="s">
        <v>44</v>
      </c>
      <c r="K9" s="3" t="s">
        <v>58</v>
      </c>
      <c r="L9" s="5" t="s">
        <v>70</v>
      </c>
      <c r="M9" s="82"/>
    </row>
    <row r="10" spans="2:13" s="16" customFormat="1" ht="27" customHeight="1">
      <c r="C10" s="51" t="s">
        <v>63</v>
      </c>
      <c r="D10" s="52" t="s">
        <v>64</v>
      </c>
      <c r="E10" s="35"/>
      <c r="F10" s="36">
        <v>100</v>
      </c>
      <c r="G10" s="37">
        <f>E10*$E$1*0.85</f>
        <v>0</v>
      </c>
      <c r="H10" s="47">
        <v>5518</v>
      </c>
      <c r="I10" s="43"/>
      <c r="J10" s="37">
        <f>H10*I10</f>
        <v>0</v>
      </c>
      <c r="K10" s="38"/>
      <c r="L10" s="37">
        <f>K10*1.65</f>
        <v>0</v>
      </c>
      <c r="M10" s="39">
        <f>ROUNDDOWN(G10+J10+L10,0)</f>
        <v>0</v>
      </c>
    </row>
    <row r="11" spans="2:13" s="16" customFormat="1" ht="27" customHeight="1">
      <c r="C11" s="51"/>
      <c r="D11" s="52" t="s">
        <v>5</v>
      </c>
      <c r="E11" s="35"/>
      <c r="F11" s="36">
        <v>100</v>
      </c>
      <c r="G11" s="37">
        <f t="shared" ref="G11:G21" si="0">E11*$E$1*0.85</f>
        <v>0</v>
      </c>
      <c r="H11" s="47">
        <v>4674</v>
      </c>
      <c r="I11" s="43"/>
      <c r="J11" s="37">
        <f t="shared" ref="J11:J21" si="1">H11*I11</f>
        <v>0</v>
      </c>
      <c r="K11" s="38"/>
      <c r="L11" s="37">
        <f t="shared" ref="L11:L21" si="2">K11*1.65</f>
        <v>0</v>
      </c>
      <c r="M11" s="39">
        <f t="shared" ref="M11:M21" si="3">ROUNDDOWN(G11+J11+L11,0)</f>
        <v>0</v>
      </c>
    </row>
    <row r="12" spans="2:13" s="16" customFormat="1" ht="27" customHeight="1">
      <c r="C12" s="51"/>
      <c r="D12" s="52" t="s">
        <v>6</v>
      </c>
      <c r="E12" s="35"/>
      <c r="F12" s="36">
        <v>100</v>
      </c>
      <c r="G12" s="37">
        <f t="shared" si="0"/>
        <v>0</v>
      </c>
      <c r="H12" s="47">
        <v>4648</v>
      </c>
      <c r="I12" s="43"/>
      <c r="J12" s="37">
        <f t="shared" si="1"/>
        <v>0</v>
      </c>
      <c r="K12" s="38"/>
      <c r="L12" s="37">
        <f t="shared" si="2"/>
        <v>0</v>
      </c>
      <c r="M12" s="39">
        <f t="shared" si="3"/>
        <v>0</v>
      </c>
    </row>
    <row r="13" spans="2:13" s="16" customFormat="1" ht="27" customHeight="1">
      <c r="C13" s="51"/>
      <c r="D13" s="52" t="s">
        <v>7</v>
      </c>
      <c r="E13" s="35"/>
      <c r="F13" s="36">
        <v>100</v>
      </c>
      <c r="G13" s="37">
        <f t="shared" si="0"/>
        <v>0</v>
      </c>
      <c r="H13" s="47">
        <v>6556</v>
      </c>
      <c r="I13" s="43"/>
      <c r="J13" s="37">
        <f t="shared" si="1"/>
        <v>0</v>
      </c>
      <c r="K13" s="38"/>
      <c r="L13" s="37">
        <f t="shared" si="2"/>
        <v>0</v>
      </c>
      <c r="M13" s="39">
        <f t="shared" si="3"/>
        <v>0</v>
      </c>
    </row>
    <row r="14" spans="2:13" s="16" customFormat="1" ht="27" customHeight="1">
      <c r="C14" s="51"/>
      <c r="D14" s="52" t="s">
        <v>8</v>
      </c>
      <c r="E14" s="35"/>
      <c r="F14" s="36">
        <v>100</v>
      </c>
      <c r="G14" s="37">
        <f t="shared" si="0"/>
        <v>0</v>
      </c>
      <c r="H14" s="47">
        <v>7108</v>
      </c>
      <c r="I14" s="43"/>
      <c r="J14" s="37">
        <f t="shared" si="1"/>
        <v>0</v>
      </c>
      <c r="K14" s="38"/>
      <c r="L14" s="37">
        <f>K14*1.65</f>
        <v>0</v>
      </c>
      <c r="M14" s="39">
        <f t="shared" si="3"/>
        <v>0</v>
      </c>
    </row>
    <row r="15" spans="2:13" s="16" customFormat="1" ht="27" customHeight="1">
      <c r="C15" s="51"/>
      <c r="D15" s="52" t="s">
        <v>9</v>
      </c>
      <c r="E15" s="35"/>
      <c r="F15" s="36">
        <v>100</v>
      </c>
      <c r="G15" s="37">
        <f t="shared" si="0"/>
        <v>0</v>
      </c>
      <c r="H15" s="47">
        <v>5598</v>
      </c>
      <c r="I15" s="43"/>
      <c r="J15" s="37">
        <f t="shared" si="1"/>
        <v>0</v>
      </c>
      <c r="K15" s="38"/>
      <c r="L15" s="37">
        <f t="shared" si="2"/>
        <v>0</v>
      </c>
      <c r="M15" s="39">
        <f t="shared" si="3"/>
        <v>0</v>
      </c>
    </row>
    <row r="16" spans="2:13" s="16" customFormat="1" ht="27" customHeight="1">
      <c r="C16" s="51"/>
      <c r="D16" s="52" t="s">
        <v>10</v>
      </c>
      <c r="E16" s="35"/>
      <c r="F16" s="36">
        <v>100</v>
      </c>
      <c r="G16" s="37">
        <f t="shared" si="0"/>
        <v>0</v>
      </c>
      <c r="H16" s="47">
        <v>4478</v>
      </c>
      <c r="I16" s="43"/>
      <c r="J16" s="37">
        <f t="shared" si="1"/>
        <v>0</v>
      </c>
      <c r="K16" s="38"/>
      <c r="L16" s="37">
        <f t="shared" si="2"/>
        <v>0</v>
      </c>
      <c r="M16" s="39">
        <f t="shared" si="3"/>
        <v>0</v>
      </c>
    </row>
    <row r="17" spans="2:15" s="16" customFormat="1" ht="27" customHeight="1">
      <c r="C17" s="51"/>
      <c r="D17" s="52" t="s">
        <v>11</v>
      </c>
      <c r="E17" s="35"/>
      <c r="F17" s="36">
        <v>100</v>
      </c>
      <c r="G17" s="37">
        <f t="shared" si="0"/>
        <v>0</v>
      </c>
      <c r="H17" s="47">
        <v>5444</v>
      </c>
      <c r="I17" s="43"/>
      <c r="J17" s="37">
        <f t="shared" si="1"/>
        <v>0</v>
      </c>
      <c r="K17" s="38"/>
      <c r="L17" s="37">
        <f t="shared" si="2"/>
        <v>0</v>
      </c>
      <c r="M17" s="39">
        <f t="shared" si="3"/>
        <v>0</v>
      </c>
    </row>
    <row r="18" spans="2:15" s="16" customFormat="1" ht="27" customHeight="1">
      <c r="C18" s="51"/>
      <c r="D18" s="52" t="s">
        <v>12</v>
      </c>
      <c r="E18" s="35"/>
      <c r="F18" s="36">
        <v>100</v>
      </c>
      <c r="G18" s="37">
        <f t="shared" si="0"/>
        <v>0</v>
      </c>
      <c r="H18" s="47">
        <v>8228</v>
      </c>
      <c r="I18" s="43"/>
      <c r="J18" s="37">
        <f t="shared" si="1"/>
        <v>0</v>
      </c>
      <c r="K18" s="38"/>
      <c r="L18" s="37">
        <f t="shared" si="2"/>
        <v>0</v>
      </c>
      <c r="M18" s="39">
        <f t="shared" si="3"/>
        <v>0</v>
      </c>
    </row>
    <row r="19" spans="2:15" s="16" customFormat="1" ht="27" customHeight="1">
      <c r="C19" s="51" t="s">
        <v>80</v>
      </c>
      <c r="D19" s="52" t="s">
        <v>13</v>
      </c>
      <c r="E19" s="35"/>
      <c r="F19" s="36">
        <v>100</v>
      </c>
      <c r="G19" s="37">
        <f t="shared" si="0"/>
        <v>0</v>
      </c>
      <c r="H19" s="47">
        <v>10004</v>
      </c>
      <c r="I19" s="43"/>
      <c r="J19" s="37">
        <f t="shared" si="1"/>
        <v>0</v>
      </c>
      <c r="K19" s="38"/>
      <c r="L19" s="37">
        <f t="shared" si="2"/>
        <v>0</v>
      </c>
      <c r="M19" s="39">
        <f t="shared" si="3"/>
        <v>0</v>
      </c>
    </row>
    <row r="20" spans="2:15" s="16" customFormat="1" ht="27" customHeight="1">
      <c r="C20" s="51"/>
      <c r="D20" s="52" t="s">
        <v>14</v>
      </c>
      <c r="E20" s="35"/>
      <c r="F20" s="36">
        <v>100</v>
      </c>
      <c r="G20" s="37">
        <f t="shared" si="0"/>
        <v>0</v>
      </c>
      <c r="H20" s="47">
        <v>8790</v>
      </c>
      <c r="I20" s="43"/>
      <c r="J20" s="37">
        <f t="shared" si="1"/>
        <v>0</v>
      </c>
      <c r="K20" s="38"/>
      <c r="L20" s="37">
        <f t="shared" si="2"/>
        <v>0</v>
      </c>
      <c r="M20" s="39">
        <f t="shared" si="3"/>
        <v>0</v>
      </c>
    </row>
    <row r="21" spans="2:15" s="16" customFormat="1" ht="27" customHeight="1">
      <c r="C21" s="51"/>
      <c r="D21" s="52" t="s">
        <v>15</v>
      </c>
      <c r="E21" s="35"/>
      <c r="F21" s="36">
        <v>100</v>
      </c>
      <c r="G21" s="37">
        <f t="shared" si="0"/>
        <v>0</v>
      </c>
      <c r="H21" s="47">
        <v>7436</v>
      </c>
      <c r="I21" s="43"/>
      <c r="J21" s="37">
        <f t="shared" si="1"/>
        <v>0</v>
      </c>
      <c r="K21" s="38"/>
      <c r="L21" s="37">
        <f t="shared" si="2"/>
        <v>0</v>
      </c>
      <c r="M21" s="39">
        <f t="shared" si="3"/>
        <v>0</v>
      </c>
    </row>
    <row r="22" spans="2:15" ht="27" customHeight="1" thickBot="1">
      <c r="C22" s="73" t="s">
        <v>3</v>
      </c>
      <c r="D22" s="73"/>
      <c r="E22" s="21" t="s">
        <v>4</v>
      </c>
      <c r="F22" s="21" t="s">
        <v>4</v>
      </c>
      <c r="G22" s="22" t="s">
        <v>4</v>
      </c>
      <c r="H22" s="48">
        <f>SUM(H10:H21)</f>
        <v>78482</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40</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68</v>
      </c>
      <c r="F28" s="1"/>
    </row>
    <row r="29" spans="2:15" s="10" customFormat="1" ht="14.25" thickBot="1">
      <c r="F29" s="1"/>
    </row>
    <row r="30" spans="2:15" s="10" customFormat="1" ht="17.25" customHeight="1">
      <c r="F30" s="1"/>
      <c r="L30" s="89" t="s">
        <v>71</v>
      </c>
      <c r="M30" s="91"/>
    </row>
    <row r="31" spans="2:15" ht="17.25" customHeight="1" thickBot="1">
      <c r="L31" s="90"/>
      <c r="M31" s="92"/>
    </row>
  </sheetData>
  <mergeCells count="15">
    <mergeCell ref="L30:L31"/>
    <mergeCell ref="M30:M31"/>
    <mergeCell ref="L1:M1"/>
    <mergeCell ref="J7:M7"/>
    <mergeCell ref="O24:O25"/>
    <mergeCell ref="B3:M3"/>
    <mergeCell ref="C4:F4"/>
    <mergeCell ref="C8:D9"/>
    <mergeCell ref="E8:G8"/>
    <mergeCell ref="H8:J8"/>
    <mergeCell ref="M8:M9"/>
    <mergeCell ref="C22:D22"/>
    <mergeCell ref="K8:L8"/>
    <mergeCell ref="K5:L5"/>
    <mergeCell ref="K6:L6"/>
  </mergeCells>
  <phoneticPr fontId="21"/>
  <pageMargins left="0.7" right="0.7" top="0.75" bottom="0.75" header="0.3" footer="0.3"/>
  <pageSetup paperSize="9" scale="71" fitToHeight="0" orientation="landscape" r:id="rId1"/>
  <headerFooter differentFirst="1">
    <firstFooter>&amp;C7</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pageSetUpPr autoPageBreaks="0"/>
  </sheetPr>
  <dimension ref="B1:O31"/>
  <sheetViews>
    <sheetView showGridLines="0" view="pageBreakPreview" zoomScaleNormal="100" zoomScaleSheetLayoutView="100" workbookViewId="0">
      <selection activeCell="C10" sqref="C10:C19"/>
    </sheetView>
  </sheetViews>
  <sheetFormatPr defaultRowHeight="13.5"/>
  <cols>
    <col min="1" max="1" width="2.875" style="15" customWidth="1"/>
    <col min="2" max="2" width="2.375" style="15" customWidth="1"/>
    <col min="3" max="3" width="9.5" style="15" customWidth="1"/>
    <col min="4" max="4" width="8.875" style="15" customWidth="1"/>
    <col min="5" max="5" width="17" style="15" customWidth="1"/>
    <col min="6" max="6" width="6.75" style="1" customWidth="1"/>
    <col min="7" max="7" width="28" style="15" customWidth="1"/>
    <col min="8" max="8" width="13.125" style="15" customWidth="1"/>
    <col min="9" max="9" width="14" style="15" customWidth="1"/>
    <col min="10" max="10" width="25.25" style="15" customWidth="1"/>
    <col min="11" max="11" width="20.625" style="15" customWidth="1"/>
    <col min="12" max="12" width="22.5" style="15" customWidth="1"/>
    <col min="13" max="13" width="17.75" style="15" customWidth="1"/>
    <col min="14" max="258" width="9" style="15"/>
    <col min="259" max="259" width="2.875" style="15" customWidth="1"/>
    <col min="260" max="260" width="2.375" style="15" customWidth="1"/>
    <col min="261" max="261" width="9.5" style="15" customWidth="1"/>
    <col min="262" max="262" width="8.875" style="15" customWidth="1"/>
    <col min="263" max="263" width="17" style="15" customWidth="1"/>
    <col min="264" max="264" width="6.75" style="15" customWidth="1"/>
    <col min="265" max="265" width="28" style="15" customWidth="1"/>
    <col min="266" max="266" width="11.125" style="15" customWidth="1"/>
    <col min="267" max="267" width="14" style="15" customWidth="1"/>
    <col min="268" max="268" width="25.25" style="15" customWidth="1"/>
    <col min="269" max="269" width="32.125" style="15" customWidth="1"/>
    <col min="270" max="514" width="9" style="15"/>
    <col min="515" max="515" width="2.875" style="15" customWidth="1"/>
    <col min="516" max="516" width="2.375" style="15" customWidth="1"/>
    <col min="517" max="517" width="9.5" style="15" customWidth="1"/>
    <col min="518" max="518" width="8.875" style="15" customWidth="1"/>
    <col min="519" max="519" width="17" style="15" customWidth="1"/>
    <col min="520" max="520" width="6.75" style="15" customWidth="1"/>
    <col min="521" max="521" width="28" style="15" customWidth="1"/>
    <col min="522" max="522" width="11.125" style="15" customWidth="1"/>
    <col min="523" max="523" width="14" style="15" customWidth="1"/>
    <col min="524" max="524" width="25.25" style="15" customWidth="1"/>
    <col min="525" max="525" width="32.125" style="15" customWidth="1"/>
    <col min="526" max="770" width="9" style="15"/>
    <col min="771" max="771" width="2.875" style="15" customWidth="1"/>
    <col min="772" max="772" width="2.375" style="15" customWidth="1"/>
    <col min="773" max="773" width="9.5" style="15" customWidth="1"/>
    <col min="774" max="774" width="8.875" style="15" customWidth="1"/>
    <col min="775" max="775" width="17" style="15" customWidth="1"/>
    <col min="776" max="776" width="6.75" style="15" customWidth="1"/>
    <col min="777" max="777" width="28" style="15" customWidth="1"/>
    <col min="778" max="778" width="11.125" style="15" customWidth="1"/>
    <col min="779" max="779" width="14" style="15" customWidth="1"/>
    <col min="780" max="780" width="25.25" style="15" customWidth="1"/>
    <col min="781" max="781" width="32.125" style="15" customWidth="1"/>
    <col min="782" max="1026" width="9" style="15"/>
    <col min="1027" max="1027" width="2.875" style="15" customWidth="1"/>
    <col min="1028" max="1028" width="2.375" style="15" customWidth="1"/>
    <col min="1029" max="1029" width="9.5" style="15" customWidth="1"/>
    <col min="1030" max="1030" width="8.875" style="15" customWidth="1"/>
    <col min="1031" max="1031" width="17" style="15" customWidth="1"/>
    <col min="1032" max="1032" width="6.75" style="15" customWidth="1"/>
    <col min="1033" max="1033" width="28" style="15" customWidth="1"/>
    <col min="1034" max="1034" width="11.125" style="15" customWidth="1"/>
    <col min="1035" max="1035" width="14" style="15" customWidth="1"/>
    <col min="1036" max="1036" width="25.25" style="15" customWidth="1"/>
    <col min="1037" max="1037" width="32.125" style="15" customWidth="1"/>
    <col min="1038" max="1282" width="9" style="15"/>
    <col min="1283" max="1283" width="2.875" style="15" customWidth="1"/>
    <col min="1284" max="1284" width="2.375" style="15" customWidth="1"/>
    <col min="1285" max="1285" width="9.5" style="15" customWidth="1"/>
    <col min="1286" max="1286" width="8.875" style="15" customWidth="1"/>
    <col min="1287" max="1287" width="17" style="15" customWidth="1"/>
    <col min="1288" max="1288" width="6.75" style="15" customWidth="1"/>
    <col min="1289" max="1289" width="28" style="15" customWidth="1"/>
    <col min="1290" max="1290" width="11.125" style="15" customWidth="1"/>
    <col min="1291" max="1291" width="14" style="15" customWidth="1"/>
    <col min="1292" max="1292" width="25.25" style="15" customWidth="1"/>
    <col min="1293" max="1293" width="32.125" style="15" customWidth="1"/>
    <col min="1294" max="1538" width="9" style="15"/>
    <col min="1539" max="1539" width="2.875" style="15" customWidth="1"/>
    <col min="1540" max="1540" width="2.375" style="15" customWidth="1"/>
    <col min="1541" max="1541" width="9.5" style="15" customWidth="1"/>
    <col min="1542" max="1542" width="8.875" style="15" customWidth="1"/>
    <col min="1543" max="1543" width="17" style="15" customWidth="1"/>
    <col min="1544" max="1544" width="6.75" style="15" customWidth="1"/>
    <col min="1545" max="1545" width="28" style="15" customWidth="1"/>
    <col min="1546" max="1546" width="11.125" style="15" customWidth="1"/>
    <col min="1547" max="1547" width="14" style="15" customWidth="1"/>
    <col min="1548" max="1548" width="25.25" style="15" customWidth="1"/>
    <col min="1549" max="1549" width="32.125" style="15" customWidth="1"/>
    <col min="1550" max="1794" width="9" style="15"/>
    <col min="1795" max="1795" width="2.875" style="15" customWidth="1"/>
    <col min="1796" max="1796" width="2.375" style="15" customWidth="1"/>
    <col min="1797" max="1797" width="9.5" style="15" customWidth="1"/>
    <col min="1798" max="1798" width="8.875" style="15" customWidth="1"/>
    <col min="1799" max="1799" width="17" style="15" customWidth="1"/>
    <col min="1800" max="1800" width="6.75" style="15" customWidth="1"/>
    <col min="1801" max="1801" width="28" style="15" customWidth="1"/>
    <col min="1802" max="1802" width="11.125" style="15" customWidth="1"/>
    <col min="1803" max="1803" width="14" style="15" customWidth="1"/>
    <col min="1804" max="1804" width="25.25" style="15" customWidth="1"/>
    <col min="1805" max="1805" width="32.125" style="15" customWidth="1"/>
    <col min="1806" max="2050" width="9" style="15"/>
    <col min="2051" max="2051" width="2.875" style="15" customWidth="1"/>
    <col min="2052" max="2052" width="2.375" style="15" customWidth="1"/>
    <col min="2053" max="2053" width="9.5" style="15" customWidth="1"/>
    <col min="2054" max="2054" width="8.875" style="15" customWidth="1"/>
    <col min="2055" max="2055" width="17" style="15" customWidth="1"/>
    <col min="2056" max="2056" width="6.75" style="15" customWidth="1"/>
    <col min="2057" max="2057" width="28" style="15" customWidth="1"/>
    <col min="2058" max="2058" width="11.125" style="15" customWidth="1"/>
    <col min="2059" max="2059" width="14" style="15" customWidth="1"/>
    <col min="2060" max="2060" width="25.25" style="15" customWidth="1"/>
    <col min="2061" max="2061" width="32.125" style="15" customWidth="1"/>
    <col min="2062" max="2306" width="9" style="15"/>
    <col min="2307" max="2307" width="2.875" style="15" customWidth="1"/>
    <col min="2308" max="2308" width="2.375" style="15" customWidth="1"/>
    <col min="2309" max="2309" width="9.5" style="15" customWidth="1"/>
    <col min="2310" max="2310" width="8.875" style="15" customWidth="1"/>
    <col min="2311" max="2311" width="17" style="15" customWidth="1"/>
    <col min="2312" max="2312" width="6.75" style="15" customWidth="1"/>
    <col min="2313" max="2313" width="28" style="15" customWidth="1"/>
    <col min="2314" max="2314" width="11.125" style="15" customWidth="1"/>
    <col min="2315" max="2315" width="14" style="15" customWidth="1"/>
    <col min="2316" max="2316" width="25.25" style="15" customWidth="1"/>
    <col min="2317" max="2317" width="32.125" style="15" customWidth="1"/>
    <col min="2318" max="2562" width="9" style="15"/>
    <col min="2563" max="2563" width="2.875" style="15" customWidth="1"/>
    <col min="2564" max="2564" width="2.375" style="15" customWidth="1"/>
    <col min="2565" max="2565" width="9.5" style="15" customWidth="1"/>
    <col min="2566" max="2566" width="8.875" style="15" customWidth="1"/>
    <col min="2567" max="2567" width="17" style="15" customWidth="1"/>
    <col min="2568" max="2568" width="6.75" style="15" customWidth="1"/>
    <col min="2569" max="2569" width="28" style="15" customWidth="1"/>
    <col min="2570" max="2570" width="11.125" style="15" customWidth="1"/>
    <col min="2571" max="2571" width="14" style="15" customWidth="1"/>
    <col min="2572" max="2572" width="25.25" style="15" customWidth="1"/>
    <col min="2573" max="2573" width="32.125" style="15" customWidth="1"/>
    <col min="2574" max="2818" width="9" style="15"/>
    <col min="2819" max="2819" width="2.875" style="15" customWidth="1"/>
    <col min="2820" max="2820" width="2.375" style="15" customWidth="1"/>
    <col min="2821" max="2821" width="9.5" style="15" customWidth="1"/>
    <col min="2822" max="2822" width="8.875" style="15" customWidth="1"/>
    <col min="2823" max="2823" width="17" style="15" customWidth="1"/>
    <col min="2824" max="2824" width="6.75" style="15" customWidth="1"/>
    <col min="2825" max="2825" width="28" style="15" customWidth="1"/>
    <col min="2826" max="2826" width="11.125" style="15" customWidth="1"/>
    <col min="2827" max="2827" width="14" style="15" customWidth="1"/>
    <col min="2828" max="2828" width="25.25" style="15" customWidth="1"/>
    <col min="2829" max="2829" width="32.125" style="15" customWidth="1"/>
    <col min="2830" max="3074" width="9" style="15"/>
    <col min="3075" max="3075" width="2.875" style="15" customWidth="1"/>
    <col min="3076" max="3076" width="2.375" style="15" customWidth="1"/>
    <col min="3077" max="3077" width="9.5" style="15" customWidth="1"/>
    <col min="3078" max="3078" width="8.875" style="15" customWidth="1"/>
    <col min="3079" max="3079" width="17" style="15" customWidth="1"/>
    <col min="3080" max="3080" width="6.75" style="15" customWidth="1"/>
    <col min="3081" max="3081" width="28" style="15" customWidth="1"/>
    <col min="3082" max="3082" width="11.125" style="15" customWidth="1"/>
    <col min="3083" max="3083" width="14" style="15" customWidth="1"/>
    <col min="3084" max="3084" width="25.25" style="15" customWidth="1"/>
    <col min="3085" max="3085" width="32.125" style="15" customWidth="1"/>
    <col min="3086" max="3330" width="9" style="15"/>
    <col min="3331" max="3331" width="2.875" style="15" customWidth="1"/>
    <col min="3332" max="3332" width="2.375" style="15" customWidth="1"/>
    <col min="3333" max="3333" width="9.5" style="15" customWidth="1"/>
    <col min="3334" max="3334" width="8.875" style="15" customWidth="1"/>
    <col min="3335" max="3335" width="17" style="15" customWidth="1"/>
    <col min="3336" max="3336" width="6.75" style="15" customWidth="1"/>
    <col min="3337" max="3337" width="28" style="15" customWidth="1"/>
    <col min="3338" max="3338" width="11.125" style="15" customWidth="1"/>
    <col min="3339" max="3339" width="14" style="15" customWidth="1"/>
    <col min="3340" max="3340" width="25.25" style="15" customWidth="1"/>
    <col min="3341" max="3341" width="32.125" style="15" customWidth="1"/>
    <col min="3342" max="3586" width="9" style="15"/>
    <col min="3587" max="3587" width="2.875" style="15" customWidth="1"/>
    <col min="3588" max="3588" width="2.375" style="15" customWidth="1"/>
    <col min="3589" max="3589" width="9.5" style="15" customWidth="1"/>
    <col min="3590" max="3590" width="8.875" style="15" customWidth="1"/>
    <col min="3591" max="3591" width="17" style="15" customWidth="1"/>
    <col min="3592" max="3592" width="6.75" style="15" customWidth="1"/>
    <col min="3593" max="3593" width="28" style="15" customWidth="1"/>
    <col min="3594" max="3594" width="11.125" style="15" customWidth="1"/>
    <col min="3595" max="3595" width="14" style="15" customWidth="1"/>
    <col min="3596" max="3596" width="25.25" style="15" customWidth="1"/>
    <col min="3597" max="3597" width="32.125" style="15" customWidth="1"/>
    <col min="3598" max="3842" width="9" style="15"/>
    <col min="3843" max="3843" width="2.875" style="15" customWidth="1"/>
    <col min="3844" max="3844" width="2.375" style="15" customWidth="1"/>
    <col min="3845" max="3845" width="9.5" style="15" customWidth="1"/>
    <col min="3846" max="3846" width="8.875" style="15" customWidth="1"/>
    <col min="3847" max="3847" width="17" style="15" customWidth="1"/>
    <col min="3848" max="3848" width="6.75" style="15" customWidth="1"/>
    <col min="3849" max="3849" width="28" style="15" customWidth="1"/>
    <col min="3850" max="3850" width="11.125" style="15" customWidth="1"/>
    <col min="3851" max="3851" width="14" style="15" customWidth="1"/>
    <col min="3852" max="3852" width="25.25" style="15" customWidth="1"/>
    <col min="3853" max="3853" width="32.125" style="15" customWidth="1"/>
    <col min="3854" max="4098" width="9" style="15"/>
    <col min="4099" max="4099" width="2.875" style="15" customWidth="1"/>
    <col min="4100" max="4100" width="2.375" style="15" customWidth="1"/>
    <col min="4101" max="4101" width="9.5" style="15" customWidth="1"/>
    <col min="4102" max="4102" width="8.875" style="15" customWidth="1"/>
    <col min="4103" max="4103" width="17" style="15" customWidth="1"/>
    <col min="4104" max="4104" width="6.75" style="15" customWidth="1"/>
    <col min="4105" max="4105" width="28" style="15" customWidth="1"/>
    <col min="4106" max="4106" width="11.125" style="15" customWidth="1"/>
    <col min="4107" max="4107" width="14" style="15" customWidth="1"/>
    <col min="4108" max="4108" width="25.25" style="15" customWidth="1"/>
    <col min="4109" max="4109" width="32.125" style="15" customWidth="1"/>
    <col min="4110" max="4354" width="9" style="15"/>
    <col min="4355" max="4355" width="2.875" style="15" customWidth="1"/>
    <col min="4356" max="4356" width="2.375" style="15" customWidth="1"/>
    <col min="4357" max="4357" width="9.5" style="15" customWidth="1"/>
    <col min="4358" max="4358" width="8.875" style="15" customWidth="1"/>
    <col min="4359" max="4359" width="17" style="15" customWidth="1"/>
    <col min="4360" max="4360" width="6.75" style="15" customWidth="1"/>
    <col min="4361" max="4361" width="28" style="15" customWidth="1"/>
    <col min="4362" max="4362" width="11.125" style="15" customWidth="1"/>
    <col min="4363" max="4363" width="14" style="15" customWidth="1"/>
    <col min="4364" max="4364" width="25.25" style="15" customWidth="1"/>
    <col min="4365" max="4365" width="32.125" style="15" customWidth="1"/>
    <col min="4366" max="4610" width="9" style="15"/>
    <col min="4611" max="4611" width="2.875" style="15" customWidth="1"/>
    <col min="4612" max="4612" width="2.375" style="15" customWidth="1"/>
    <col min="4613" max="4613" width="9.5" style="15" customWidth="1"/>
    <col min="4614" max="4614" width="8.875" style="15" customWidth="1"/>
    <col min="4615" max="4615" width="17" style="15" customWidth="1"/>
    <col min="4616" max="4616" width="6.75" style="15" customWidth="1"/>
    <col min="4617" max="4617" width="28" style="15" customWidth="1"/>
    <col min="4618" max="4618" width="11.125" style="15" customWidth="1"/>
    <col min="4619" max="4619" width="14" style="15" customWidth="1"/>
    <col min="4620" max="4620" width="25.25" style="15" customWidth="1"/>
    <col min="4621" max="4621" width="32.125" style="15" customWidth="1"/>
    <col min="4622" max="4866" width="9" style="15"/>
    <col min="4867" max="4867" width="2.875" style="15" customWidth="1"/>
    <col min="4868" max="4868" width="2.375" style="15" customWidth="1"/>
    <col min="4869" max="4869" width="9.5" style="15" customWidth="1"/>
    <col min="4870" max="4870" width="8.875" style="15" customWidth="1"/>
    <col min="4871" max="4871" width="17" style="15" customWidth="1"/>
    <col min="4872" max="4872" width="6.75" style="15" customWidth="1"/>
    <col min="4873" max="4873" width="28" style="15" customWidth="1"/>
    <col min="4874" max="4874" width="11.125" style="15" customWidth="1"/>
    <col min="4875" max="4875" width="14" style="15" customWidth="1"/>
    <col min="4876" max="4876" width="25.25" style="15" customWidth="1"/>
    <col min="4877" max="4877" width="32.125" style="15" customWidth="1"/>
    <col min="4878" max="5122" width="9" style="15"/>
    <col min="5123" max="5123" width="2.875" style="15" customWidth="1"/>
    <col min="5124" max="5124" width="2.375" style="15" customWidth="1"/>
    <col min="5125" max="5125" width="9.5" style="15" customWidth="1"/>
    <col min="5126" max="5126" width="8.875" style="15" customWidth="1"/>
    <col min="5127" max="5127" width="17" style="15" customWidth="1"/>
    <col min="5128" max="5128" width="6.75" style="15" customWidth="1"/>
    <col min="5129" max="5129" width="28" style="15" customWidth="1"/>
    <col min="5130" max="5130" width="11.125" style="15" customWidth="1"/>
    <col min="5131" max="5131" width="14" style="15" customWidth="1"/>
    <col min="5132" max="5132" width="25.25" style="15" customWidth="1"/>
    <col min="5133" max="5133" width="32.125" style="15" customWidth="1"/>
    <col min="5134" max="5378" width="9" style="15"/>
    <col min="5379" max="5379" width="2.875" style="15" customWidth="1"/>
    <col min="5380" max="5380" width="2.375" style="15" customWidth="1"/>
    <col min="5381" max="5381" width="9.5" style="15" customWidth="1"/>
    <col min="5382" max="5382" width="8.875" style="15" customWidth="1"/>
    <col min="5383" max="5383" width="17" style="15" customWidth="1"/>
    <col min="5384" max="5384" width="6.75" style="15" customWidth="1"/>
    <col min="5385" max="5385" width="28" style="15" customWidth="1"/>
    <col min="5386" max="5386" width="11.125" style="15" customWidth="1"/>
    <col min="5387" max="5387" width="14" style="15" customWidth="1"/>
    <col min="5388" max="5388" width="25.25" style="15" customWidth="1"/>
    <col min="5389" max="5389" width="32.125" style="15" customWidth="1"/>
    <col min="5390" max="5634" width="9" style="15"/>
    <col min="5635" max="5635" width="2.875" style="15" customWidth="1"/>
    <col min="5636" max="5636" width="2.375" style="15" customWidth="1"/>
    <col min="5637" max="5637" width="9.5" style="15" customWidth="1"/>
    <col min="5638" max="5638" width="8.875" style="15" customWidth="1"/>
    <col min="5639" max="5639" width="17" style="15" customWidth="1"/>
    <col min="5640" max="5640" width="6.75" style="15" customWidth="1"/>
    <col min="5641" max="5641" width="28" style="15" customWidth="1"/>
    <col min="5642" max="5642" width="11.125" style="15" customWidth="1"/>
    <col min="5643" max="5643" width="14" style="15" customWidth="1"/>
    <col min="5644" max="5644" width="25.25" style="15" customWidth="1"/>
    <col min="5645" max="5645" width="32.125" style="15" customWidth="1"/>
    <col min="5646" max="5890" width="9" style="15"/>
    <col min="5891" max="5891" width="2.875" style="15" customWidth="1"/>
    <col min="5892" max="5892" width="2.375" style="15" customWidth="1"/>
    <col min="5893" max="5893" width="9.5" style="15" customWidth="1"/>
    <col min="5894" max="5894" width="8.875" style="15" customWidth="1"/>
    <col min="5895" max="5895" width="17" style="15" customWidth="1"/>
    <col min="5896" max="5896" width="6.75" style="15" customWidth="1"/>
    <col min="5897" max="5897" width="28" style="15" customWidth="1"/>
    <col min="5898" max="5898" width="11.125" style="15" customWidth="1"/>
    <col min="5899" max="5899" width="14" style="15" customWidth="1"/>
    <col min="5900" max="5900" width="25.25" style="15" customWidth="1"/>
    <col min="5901" max="5901" width="32.125" style="15" customWidth="1"/>
    <col min="5902" max="6146" width="9" style="15"/>
    <col min="6147" max="6147" width="2.875" style="15" customWidth="1"/>
    <col min="6148" max="6148" width="2.375" style="15" customWidth="1"/>
    <col min="6149" max="6149" width="9.5" style="15" customWidth="1"/>
    <col min="6150" max="6150" width="8.875" style="15" customWidth="1"/>
    <col min="6151" max="6151" width="17" style="15" customWidth="1"/>
    <col min="6152" max="6152" width="6.75" style="15" customWidth="1"/>
    <col min="6153" max="6153" width="28" style="15" customWidth="1"/>
    <col min="6154" max="6154" width="11.125" style="15" customWidth="1"/>
    <col min="6155" max="6155" width="14" style="15" customWidth="1"/>
    <col min="6156" max="6156" width="25.25" style="15" customWidth="1"/>
    <col min="6157" max="6157" width="32.125" style="15" customWidth="1"/>
    <col min="6158" max="6402" width="9" style="15"/>
    <col min="6403" max="6403" width="2.875" style="15" customWidth="1"/>
    <col min="6404" max="6404" width="2.375" style="15" customWidth="1"/>
    <col min="6405" max="6405" width="9.5" style="15" customWidth="1"/>
    <col min="6406" max="6406" width="8.875" style="15" customWidth="1"/>
    <col min="6407" max="6407" width="17" style="15" customWidth="1"/>
    <col min="6408" max="6408" width="6.75" style="15" customWidth="1"/>
    <col min="6409" max="6409" width="28" style="15" customWidth="1"/>
    <col min="6410" max="6410" width="11.125" style="15" customWidth="1"/>
    <col min="6411" max="6411" width="14" style="15" customWidth="1"/>
    <col min="6412" max="6412" width="25.25" style="15" customWidth="1"/>
    <col min="6413" max="6413" width="32.125" style="15" customWidth="1"/>
    <col min="6414" max="6658" width="9" style="15"/>
    <col min="6659" max="6659" width="2.875" style="15" customWidth="1"/>
    <col min="6660" max="6660" width="2.375" style="15" customWidth="1"/>
    <col min="6661" max="6661" width="9.5" style="15" customWidth="1"/>
    <col min="6662" max="6662" width="8.875" style="15" customWidth="1"/>
    <col min="6663" max="6663" width="17" style="15" customWidth="1"/>
    <col min="6664" max="6664" width="6.75" style="15" customWidth="1"/>
    <col min="6665" max="6665" width="28" style="15" customWidth="1"/>
    <col min="6666" max="6666" width="11.125" style="15" customWidth="1"/>
    <col min="6667" max="6667" width="14" style="15" customWidth="1"/>
    <col min="6668" max="6668" width="25.25" style="15" customWidth="1"/>
    <col min="6669" max="6669" width="32.125" style="15" customWidth="1"/>
    <col min="6670" max="6914" width="9" style="15"/>
    <col min="6915" max="6915" width="2.875" style="15" customWidth="1"/>
    <col min="6916" max="6916" width="2.375" style="15" customWidth="1"/>
    <col min="6917" max="6917" width="9.5" style="15" customWidth="1"/>
    <col min="6918" max="6918" width="8.875" style="15" customWidth="1"/>
    <col min="6919" max="6919" width="17" style="15" customWidth="1"/>
    <col min="6920" max="6920" width="6.75" style="15" customWidth="1"/>
    <col min="6921" max="6921" width="28" style="15" customWidth="1"/>
    <col min="6922" max="6922" width="11.125" style="15" customWidth="1"/>
    <col min="6923" max="6923" width="14" style="15" customWidth="1"/>
    <col min="6924" max="6924" width="25.25" style="15" customWidth="1"/>
    <col min="6925" max="6925" width="32.125" style="15" customWidth="1"/>
    <col min="6926" max="7170" width="9" style="15"/>
    <col min="7171" max="7171" width="2.875" style="15" customWidth="1"/>
    <col min="7172" max="7172" width="2.375" style="15" customWidth="1"/>
    <col min="7173" max="7173" width="9.5" style="15" customWidth="1"/>
    <col min="7174" max="7174" width="8.875" style="15" customWidth="1"/>
    <col min="7175" max="7175" width="17" style="15" customWidth="1"/>
    <col min="7176" max="7176" width="6.75" style="15" customWidth="1"/>
    <col min="7177" max="7177" width="28" style="15" customWidth="1"/>
    <col min="7178" max="7178" width="11.125" style="15" customWidth="1"/>
    <col min="7179" max="7179" width="14" style="15" customWidth="1"/>
    <col min="7180" max="7180" width="25.25" style="15" customWidth="1"/>
    <col min="7181" max="7181" width="32.125" style="15" customWidth="1"/>
    <col min="7182" max="7426" width="9" style="15"/>
    <col min="7427" max="7427" width="2.875" style="15" customWidth="1"/>
    <col min="7428" max="7428" width="2.375" style="15" customWidth="1"/>
    <col min="7429" max="7429" width="9.5" style="15" customWidth="1"/>
    <col min="7430" max="7430" width="8.875" style="15" customWidth="1"/>
    <col min="7431" max="7431" width="17" style="15" customWidth="1"/>
    <col min="7432" max="7432" width="6.75" style="15" customWidth="1"/>
    <col min="7433" max="7433" width="28" style="15" customWidth="1"/>
    <col min="7434" max="7434" width="11.125" style="15" customWidth="1"/>
    <col min="7435" max="7435" width="14" style="15" customWidth="1"/>
    <col min="7436" max="7436" width="25.25" style="15" customWidth="1"/>
    <col min="7437" max="7437" width="32.125" style="15" customWidth="1"/>
    <col min="7438" max="7682" width="9" style="15"/>
    <col min="7683" max="7683" width="2.875" style="15" customWidth="1"/>
    <col min="7684" max="7684" width="2.375" style="15" customWidth="1"/>
    <col min="7685" max="7685" width="9.5" style="15" customWidth="1"/>
    <col min="7686" max="7686" width="8.875" style="15" customWidth="1"/>
    <col min="7687" max="7687" width="17" style="15" customWidth="1"/>
    <col min="7688" max="7688" width="6.75" style="15" customWidth="1"/>
    <col min="7689" max="7689" width="28" style="15" customWidth="1"/>
    <col min="7690" max="7690" width="11.125" style="15" customWidth="1"/>
    <col min="7691" max="7691" width="14" style="15" customWidth="1"/>
    <col min="7692" max="7692" width="25.25" style="15" customWidth="1"/>
    <col min="7693" max="7693" width="32.125" style="15" customWidth="1"/>
    <col min="7694" max="7938" width="9" style="15"/>
    <col min="7939" max="7939" width="2.875" style="15" customWidth="1"/>
    <col min="7940" max="7940" width="2.375" style="15" customWidth="1"/>
    <col min="7941" max="7941" width="9.5" style="15" customWidth="1"/>
    <col min="7942" max="7942" width="8.875" style="15" customWidth="1"/>
    <col min="7943" max="7943" width="17" style="15" customWidth="1"/>
    <col min="7944" max="7944" width="6.75" style="15" customWidth="1"/>
    <col min="7945" max="7945" width="28" style="15" customWidth="1"/>
    <col min="7946" max="7946" width="11.125" style="15" customWidth="1"/>
    <col min="7947" max="7947" width="14" style="15" customWidth="1"/>
    <col min="7948" max="7948" width="25.25" style="15" customWidth="1"/>
    <col min="7949" max="7949" width="32.125" style="15" customWidth="1"/>
    <col min="7950" max="8194" width="9" style="15"/>
    <col min="8195" max="8195" width="2.875" style="15" customWidth="1"/>
    <col min="8196" max="8196" width="2.375" style="15" customWidth="1"/>
    <col min="8197" max="8197" width="9.5" style="15" customWidth="1"/>
    <col min="8198" max="8198" width="8.875" style="15" customWidth="1"/>
    <col min="8199" max="8199" width="17" style="15" customWidth="1"/>
    <col min="8200" max="8200" width="6.75" style="15" customWidth="1"/>
    <col min="8201" max="8201" width="28" style="15" customWidth="1"/>
    <col min="8202" max="8202" width="11.125" style="15" customWidth="1"/>
    <col min="8203" max="8203" width="14" style="15" customWidth="1"/>
    <col min="8204" max="8204" width="25.25" style="15" customWidth="1"/>
    <col min="8205" max="8205" width="32.125" style="15" customWidth="1"/>
    <col min="8206" max="8450" width="9" style="15"/>
    <col min="8451" max="8451" width="2.875" style="15" customWidth="1"/>
    <col min="8452" max="8452" width="2.375" style="15" customWidth="1"/>
    <col min="8453" max="8453" width="9.5" style="15" customWidth="1"/>
    <col min="8454" max="8454" width="8.875" style="15" customWidth="1"/>
    <col min="8455" max="8455" width="17" style="15" customWidth="1"/>
    <col min="8456" max="8456" width="6.75" style="15" customWidth="1"/>
    <col min="8457" max="8457" width="28" style="15" customWidth="1"/>
    <col min="8458" max="8458" width="11.125" style="15" customWidth="1"/>
    <col min="8459" max="8459" width="14" style="15" customWidth="1"/>
    <col min="8460" max="8460" width="25.25" style="15" customWidth="1"/>
    <col min="8461" max="8461" width="32.125" style="15" customWidth="1"/>
    <col min="8462" max="8706" width="9" style="15"/>
    <col min="8707" max="8707" width="2.875" style="15" customWidth="1"/>
    <col min="8708" max="8708" width="2.375" style="15" customWidth="1"/>
    <col min="8709" max="8709" width="9.5" style="15" customWidth="1"/>
    <col min="8710" max="8710" width="8.875" style="15" customWidth="1"/>
    <col min="8711" max="8711" width="17" style="15" customWidth="1"/>
    <col min="8712" max="8712" width="6.75" style="15" customWidth="1"/>
    <col min="8713" max="8713" width="28" style="15" customWidth="1"/>
    <col min="8714" max="8714" width="11.125" style="15" customWidth="1"/>
    <col min="8715" max="8715" width="14" style="15" customWidth="1"/>
    <col min="8716" max="8716" width="25.25" style="15" customWidth="1"/>
    <col min="8717" max="8717" width="32.125" style="15" customWidth="1"/>
    <col min="8718" max="8962" width="9" style="15"/>
    <col min="8963" max="8963" width="2.875" style="15" customWidth="1"/>
    <col min="8964" max="8964" width="2.375" style="15" customWidth="1"/>
    <col min="8965" max="8965" width="9.5" style="15" customWidth="1"/>
    <col min="8966" max="8966" width="8.875" style="15" customWidth="1"/>
    <col min="8967" max="8967" width="17" style="15" customWidth="1"/>
    <col min="8968" max="8968" width="6.75" style="15" customWidth="1"/>
    <col min="8969" max="8969" width="28" style="15" customWidth="1"/>
    <col min="8970" max="8970" width="11.125" style="15" customWidth="1"/>
    <col min="8971" max="8971" width="14" style="15" customWidth="1"/>
    <col min="8972" max="8972" width="25.25" style="15" customWidth="1"/>
    <col min="8973" max="8973" width="32.125" style="15" customWidth="1"/>
    <col min="8974" max="9218" width="9" style="15"/>
    <col min="9219" max="9219" width="2.875" style="15" customWidth="1"/>
    <col min="9220" max="9220" width="2.375" style="15" customWidth="1"/>
    <col min="9221" max="9221" width="9.5" style="15" customWidth="1"/>
    <col min="9222" max="9222" width="8.875" style="15" customWidth="1"/>
    <col min="9223" max="9223" width="17" style="15" customWidth="1"/>
    <col min="9224" max="9224" width="6.75" style="15" customWidth="1"/>
    <col min="9225" max="9225" width="28" style="15" customWidth="1"/>
    <col min="9226" max="9226" width="11.125" style="15" customWidth="1"/>
    <col min="9227" max="9227" width="14" style="15" customWidth="1"/>
    <col min="9228" max="9228" width="25.25" style="15" customWidth="1"/>
    <col min="9229" max="9229" width="32.125" style="15" customWidth="1"/>
    <col min="9230" max="9474" width="9" style="15"/>
    <col min="9475" max="9475" width="2.875" style="15" customWidth="1"/>
    <col min="9476" max="9476" width="2.375" style="15" customWidth="1"/>
    <col min="9477" max="9477" width="9.5" style="15" customWidth="1"/>
    <col min="9478" max="9478" width="8.875" style="15" customWidth="1"/>
    <col min="9479" max="9479" width="17" style="15" customWidth="1"/>
    <col min="9480" max="9480" width="6.75" style="15" customWidth="1"/>
    <col min="9481" max="9481" width="28" style="15" customWidth="1"/>
    <col min="9482" max="9482" width="11.125" style="15" customWidth="1"/>
    <col min="9483" max="9483" width="14" style="15" customWidth="1"/>
    <col min="9484" max="9484" width="25.25" style="15" customWidth="1"/>
    <col min="9485" max="9485" width="32.125" style="15" customWidth="1"/>
    <col min="9486" max="9730" width="9" style="15"/>
    <col min="9731" max="9731" width="2.875" style="15" customWidth="1"/>
    <col min="9732" max="9732" width="2.375" style="15" customWidth="1"/>
    <col min="9733" max="9733" width="9.5" style="15" customWidth="1"/>
    <col min="9734" max="9734" width="8.875" style="15" customWidth="1"/>
    <col min="9735" max="9735" width="17" style="15" customWidth="1"/>
    <col min="9736" max="9736" width="6.75" style="15" customWidth="1"/>
    <col min="9737" max="9737" width="28" style="15" customWidth="1"/>
    <col min="9738" max="9738" width="11.125" style="15" customWidth="1"/>
    <col min="9739" max="9739" width="14" style="15" customWidth="1"/>
    <col min="9740" max="9740" width="25.25" style="15" customWidth="1"/>
    <col min="9741" max="9741" width="32.125" style="15" customWidth="1"/>
    <col min="9742" max="9986" width="9" style="15"/>
    <col min="9987" max="9987" width="2.875" style="15" customWidth="1"/>
    <col min="9988" max="9988" width="2.375" style="15" customWidth="1"/>
    <col min="9989" max="9989" width="9.5" style="15" customWidth="1"/>
    <col min="9990" max="9990" width="8.875" style="15" customWidth="1"/>
    <col min="9991" max="9991" width="17" style="15" customWidth="1"/>
    <col min="9992" max="9992" width="6.75" style="15" customWidth="1"/>
    <col min="9993" max="9993" width="28" style="15" customWidth="1"/>
    <col min="9994" max="9994" width="11.125" style="15" customWidth="1"/>
    <col min="9995" max="9995" width="14" style="15" customWidth="1"/>
    <col min="9996" max="9996" width="25.25" style="15" customWidth="1"/>
    <col min="9997" max="9997" width="32.125" style="15" customWidth="1"/>
    <col min="9998" max="10242" width="9" style="15"/>
    <col min="10243" max="10243" width="2.875" style="15" customWidth="1"/>
    <col min="10244" max="10244" width="2.375" style="15" customWidth="1"/>
    <col min="10245" max="10245" width="9.5" style="15" customWidth="1"/>
    <col min="10246" max="10246" width="8.875" style="15" customWidth="1"/>
    <col min="10247" max="10247" width="17" style="15" customWidth="1"/>
    <col min="10248" max="10248" width="6.75" style="15" customWidth="1"/>
    <col min="10249" max="10249" width="28" style="15" customWidth="1"/>
    <col min="10250" max="10250" width="11.125" style="15" customWidth="1"/>
    <col min="10251" max="10251" width="14" style="15" customWidth="1"/>
    <col min="10252" max="10252" width="25.25" style="15" customWidth="1"/>
    <col min="10253" max="10253" width="32.125" style="15" customWidth="1"/>
    <col min="10254" max="10498" width="9" style="15"/>
    <col min="10499" max="10499" width="2.875" style="15" customWidth="1"/>
    <col min="10500" max="10500" width="2.375" style="15" customWidth="1"/>
    <col min="10501" max="10501" width="9.5" style="15" customWidth="1"/>
    <col min="10502" max="10502" width="8.875" style="15" customWidth="1"/>
    <col min="10503" max="10503" width="17" style="15" customWidth="1"/>
    <col min="10504" max="10504" width="6.75" style="15" customWidth="1"/>
    <col min="10505" max="10505" width="28" style="15" customWidth="1"/>
    <col min="10506" max="10506" width="11.125" style="15" customWidth="1"/>
    <col min="10507" max="10507" width="14" style="15" customWidth="1"/>
    <col min="10508" max="10508" width="25.25" style="15" customWidth="1"/>
    <col min="10509" max="10509" width="32.125" style="15" customWidth="1"/>
    <col min="10510" max="10754" width="9" style="15"/>
    <col min="10755" max="10755" width="2.875" style="15" customWidth="1"/>
    <col min="10756" max="10756" width="2.375" style="15" customWidth="1"/>
    <col min="10757" max="10757" width="9.5" style="15" customWidth="1"/>
    <col min="10758" max="10758" width="8.875" style="15" customWidth="1"/>
    <col min="10759" max="10759" width="17" style="15" customWidth="1"/>
    <col min="10760" max="10760" width="6.75" style="15" customWidth="1"/>
    <col min="10761" max="10761" width="28" style="15" customWidth="1"/>
    <col min="10762" max="10762" width="11.125" style="15" customWidth="1"/>
    <col min="10763" max="10763" width="14" style="15" customWidth="1"/>
    <col min="10764" max="10764" width="25.25" style="15" customWidth="1"/>
    <col min="10765" max="10765" width="32.125" style="15" customWidth="1"/>
    <col min="10766" max="11010" width="9" style="15"/>
    <col min="11011" max="11011" width="2.875" style="15" customWidth="1"/>
    <col min="11012" max="11012" width="2.375" style="15" customWidth="1"/>
    <col min="11013" max="11013" width="9.5" style="15" customWidth="1"/>
    <col min="11014" max="11014" width="8.875" style="15" customWidth="1"/>
    <col min="11015" max="11015" width="17" style="15" customWidth="1"/>
    <col min="11016" max="11016" width="6.75" style="15" customWidth="1"/>
    <col min="11017" max="11017" width="28" style="15" customWidth="1"/>
    <col min="11018" max="11018" width="11.125" style="15" customWidth="1"/>
    <col min="11019" max="11019" width="14" style="15" customWidth="1"/>
    <col min="11020" max="11020" width="25.25" style="15" customWidth="1"/>
    <col min="11021" max="11021" width="32.125" style="15" customWidth="1"/>
    <col min="11022" max="11266" width="9" style="15"/>
    <col min="11267" max="11267" width="2.875" style="15" customWidth="1"/>
    <col min="11268" max="11268" width="2.375" style="15" customWidth="1"/>
    <col min="11269" max="11269" width="9.5" style="15" customWidth="1"/>
    <col min="11270" max="11270" width="8.875" style="15" customWidth="1"/>
    <col min="11271" max="11271" width="17" style="15" customWidth="1"/>
    <col min="11272" max="11272" width="6.75" style="15" customWidth="1"/>
    <col min="11273" max="11273" width="28" style="15" customWidth="1"/>
    <col min="11274" max="11274" width="11.125" style="15" customWidth="1"/>
    <col min="11275" max="11275" width="14" style="15" customWidth="1"/>
    <col min="11276" max="11276" width="25.25" style="15" customWidth="1"/>
    <col min="11277" max="11277" width="32.125" style="15" customWidth="1"/>
    <col min="11278" max="11522" width="9" style="15"/>
    <col min="11523" max="11523" width="2.875" style="15" customWidth="1"/>
    <col min="11524" max="11524" width="2.375" style="15" customWidth="1"/>
    <col min="11525" max="11525" width="9.5" style="15" customWidth="1"/>
    <col min="11526" max="11526" width="8.875" style="15" customWidth="1"/>
    <col min="11527" max="11527" width="17" style="15" customWidth="1"/>
    <col min="11528" max="11528" width="6.75" style="15" customWidth="1"/>
    <col min="11529" max="11529" width="28" style="15" customWidth="1"/>
    <col min="11530" max="11530" width="11.125" style="15" customWidth="1"/>
    <col min="11531" max="11531" width="14" style="15" customWidth="1"/>
    <col min="11532" max="11532" width="25.25" style="15" customWidth="1"/>
    <col min="11533" max="11533" width="32.125" style="15" customWidth="1"/>
    <col min="11534" max="11778" width="9" style="15"/>
    <col min="11779" max="11779" width="2.875" style="15" customWidth="1"/>
    <col min="11780" max="11780" width="2.375" style="15" customWidth="1"/>
    <col min="11781" max="11781" width="9.5" style="15" customWidth="1"/>
    <col min="11782" max="11782" width="8.875" style="15" customWidth="1"/>
    <col min="11783" max="11783" width="17" style="15" customWidth="1"/>
    <col min="11784" max="11784" width="6.75" style="15" customWidth="1"/>
    <col min="11785" max="11785" width="28" style="15" customWidth="1"/>
    <col min="11786" max="11786" width="11.125" style="15" customWidth="1"/>
    <col min="11787" max="11787" width="14" style="15" customWidth="1"/>
    <col min="11788" max="11788" width="25.25" style="15" customWidth="1"/>
    <col min="11789" max="11789" width="32.125" style="15" customWidth="1"/>
    <col min="11790" max="12034" width="9" style="15"/>
    <col min="12035" max="12035" width="2.875" style="15" customWidth="1"/>
    <col min="12036" max="12036" width="2.375" style="15" customWidth="1"/>
    <col min="12037" max="12037" width="9.5" style="15" customWidth="1"/>
    <col min="12038" max="12038" width="8.875" style="15" customWidth="1"/>
    <col min="12039" max="12039" width="17" style="15" customWidth="1"/>
    <col min="12040" max="12040" width="6.75" style="15" customWidth="1"/>
    <col min="12041" max="12041" width="28" style="15" customWidth="1"/>
    <col min="12042" max="12042" width="11.125" style="15" customWidth="1"/>
    <col min="12043" max="12043" width="14" style="15" customWidth="1"/>
    <col min="12044" max="12044" width="25.25" style="15" customWidth="1"/>
    <col min="12045" max="12045" width="32.125" style="15" customWidth="1"/>
    <col min="12046" max="12290" width="9" style="15"/>
    <col min="12291" max="12291" width="2.875" style="15" customWidth="1"/>
    <col min="12292" max="12292" width="2.375" style="15" customWidth="1"/>
    <col min="12293" max="12293" width="9.5" style="15" customWidth="1"/>
    <col min="12294" max="12294" width="8.875" style="15" customWidth="1"/>
    <col min="12295" max="12295" width="17" style="15" customWidth="1"/>
    <col min="12296" max="12296" width="6.75" style="15" customWidth="1"/>
    <col min="12297" max="12297" width="28" style="15" customWidth="1"/>
    <col min="12298" max="12298" width="11.125" style="15" customWidth="1"/>
    <col min="12299" max="12299" width="14" style="15" customWidth="1"/>
    <col min="12300" max="12300" width="25.25" style="15" customWidth="1"/>
    <col min="12301" max="12301" width="32.125" style="15" customWidth="1"/>
    <col min="12302" max="12546" width="9" style="15"/>
    <col min="12547" max="12547" width="2.875" style="15" customWidth="1"/>
    <col min="12548" max="12548" width="2.375" style="15" customWidth="1"/>
    <col min="12549" max="12549" width="9.5" style="15" customWidth="1"/>
    <col min="12550" max="12550" width="8.875" style="15" customWidth="1"/>
    <col min="12551" max="12551" width="17" style="15" customWidth="1"/>
    <col min="12552" max="12552" width="6.75" style="15" customWidth="1"/>
    <col min="12553" max="12553" width="28" style="15" customWidth="1"/>
    <col min="12554" max="12554" width="11.125" style="15" customWidth="1"/>
    <col min="12555" max="12555" width="14" style="15" customWidth="1"/>
    <col min="12556" max="12556" width="25.25" style="15" customWidth="1"/>
    <col min="12557" max="12557" width="32.125" style="15" customWidth="1"/>
    <col min="12558" max="12802" width="9" style="15"/>
    <col min="12803" max="12803" width="2.875" style="15" customWidth="1"/>
    <col min="12804" max="12804" width="2.375" style="15" customWidth="1"/>
    <col min="12805" max="12805" width="9.5" style="15" customWidth="1"/>
    <col min="12806" max="12806" width="8.875" style="15" customWidth="1"/>
    <col min="12807" max="12807" width="17" style="15" customWidth="1"/>
    <col min="12808" max="12808" width="6.75" style="15" customWidth="1"/>
    <col min="12809" max="12809" width="28" style="15" customWidth="1"/>
    <col min="12810" max="12810" width="11.125" style="15" customWidth="1"/>
    <col min="12811" max="12811" width="14" style="15" customWidth="1"/>
    <col min="12812" max="12812" width="25.25" style="15" customWidth="1"/>
    <col min="12813" max="12813" width="32.125" style="15" customWidth="1"/>
    <col min="12814" max="13058" width="9" style="15"/>
    <col min="13059" max="13059" width="2.875" style="15" customWidth="1"/>
    <col min="13060" max="13060" width="2.375" style="15" customWidth="1"/>
    <col min="13061" max="13061" width="9.5" style="15" customWidth="1"/>
    <col min="13062" max="13062" width="8.875" style="15" customWidth="1"/>
    <col min="13063" max="13063" width="17" style="15" customWidth="1"/>
    <col min="13064" max="13064" width="6.75" style="15" customWidth="1"/>
    <col min="13065" max="13065" width="28" style="15" customWidth="1"/>
    <col min="13066" max="13066" width="11.125" style="15" customWidth="1"/>
    <col min="13067" max="13067" width="14" style="15" customWidth="1"/>
    <col min="13068" max="13068" width="25.25" style="15" customWidth="1"/>
    <col min="13069" max="13069" width="32.125" style="15" customWidth="1"/>
    <col min="13070" max="13314" width="9" style="15"/>
    <col min="13315" max="13315" width="2.875" style="15" customWidth="1"/>
    <col min="13316" max="13316" width="2.375" style="15" customWidth="1"/>
    <col min="13317" max="13317" width="9.5" style="15" customWidth="1"/>
    <col min="13318" max="13318" width="8.875" style="15" customWidth="1"/>
    <col min="13319" max="13319" width="17" style="15" customWidth="1"/>
    <col min="13320" max="13320" width="6.75" style="15" customWidth="1"/>
    <col min="13321" max="13321" width="28" style="15" customWidth="1"/>
    <col min="13322" max="13322" width="11.125" style="15" customWidth="1"/>
    <col min="13323" max="13323" width="14" style="15" customWidth="1"/>
    <col min="13324" max="13324" width="25.25" style="15" customWidth="1"/>
    <col min="13325" max="13325" width="32.125" style="15" customWidth="1"/>
    <col min="13326" max="13570" width="9" style="15"/>
    <col min="13571" max="13571" width="2.875" style="15" customWidth="1"/>
    <col min="13572" max="13572" width="2.375" style="15" customWidth="1"/>
    <col min="13573" max="13573" width="9.5" style="15" customWidth="1"/>
    <col min="13574" max="13574" width="8.875" style="15" customWidth="1"/>
    <col min="13575" max="13575" width="17" style="15" customWidth="1"/>
    <col min="13576" max="13576" width="6.75" style="15" customWidth="1"/>
    <col min="13577" max="13577" width="28" style="15" customWidth="1"/>
    <col min="13578" max="13578" width="11.125" style="15" customWidth="1"/>
    <col min="13579" max="13579" width="14" style="15" customWidth="1"/>
    <col min="13580" max="13580" width="25.25" style="15" customWidth="1"/>
    <col min="13581" max="13581" width="32.125" style="15" customWidth="1"/>
    <col min="13582" max="13826" width="9" style="15"/>
    <col min="13827" max="13827" width="2.875" style="15" customWidth="1"/>
    <col min="13828" max="13828" width="2.375" style="15" customWidth="1"/>
    <col min="13829" max="13829" width="9.5" style="15" customWidth="1"/>
    <col min="13830" max="13830" width="8.875" style="15" customWidth="1"/>
    <col min="13831" max="13831" width="17" style="15" customWidth="1"/>
    <col min="13832" max="13832" width="6.75" style="15" customWidth="1"/>
    <col min="13833" max="13833" width="28" style="15" customWidth="1"/>
    <col min="13834" max="13834" width="11.125" style="15" customWidth="1"/>
    <col min="13835" max="13835" width="14" style="15" customWidth="1"/>
    <col min="13836" max="13836" width="25.25" style="15" customWidth="1"/>
    <col min="13837" max="13837" width="32.125" style="15" customWidth="1"/>
    <col min="13838" max="14082" width="9" style="15"/>
    <col min="14083" max="14083" width="2.875" style="15" customWidth="1"/>
    <col min="14084" max="14084" width="2.375" style="15" customWidth="1"/>
    <col min="14085" max="14085" width="9.5" style="15" customWidth="1"/>
    <col min="14086" max="14086" width="8.875" style="15" customWidth="1"/>
    <col min="14087" max="14087" width="17" style="15" customWidth="1"/>
    <col min="14088" max="14088" width="6.75" style="15" customWidth="1"/>
    <col min="14089" max="14089" width="28" style="15" customWidth="1"/>
    <col min="14090" max="14090" width="11.125" style="15" customWidth="1"/>
    <col min="14091" max="14091" width="14" style="15" customWidth="1"/>
    <col min="14092" max="14092" width="25.25" style="15" customWidth="1"/>
    <col min="14093" max="14093" width="32.125" style="15" customWidth="1"/>
    <col min="14094" max="14338" width="9" style="15"/>
    <col min="14339" max="14339" width="2.875" style="15" customWidth="1"/>
    <col min="14340" max="14340" width="2.375" style="15" customWidth="1"/>
    <col min="14341" max="14341" width="9.5" style="15" customWidth="1"/>
    <col min="14342" max="14342" width="8.875" style="15" customWidth="1"/>
    <col min="14343" max="14343" width="17" style="15" customWidth="1"/>
    <col min="14344" max="14344" width="6.75" style="15" customWidth="1"/>
    <col min="14345" max="14345" width="28" style="15" customWidth="1"/>
    <col min="14346" max="14346" width="11.125" style="15" customWidth="1"/>
    <col min="14347" max="14347" width="14" style="15" customWidth="1"/>
    <col min="14348" max="14348" width="25.25" style="15" customWidth="1"/>
    <col min="14349" max="14349" width="32.125" style="15" customWidth="1"/>
    <col min="14350" max="14594" width="9" style="15"/>
    <col min="14595" max="14595" width="2.875" style="15" customWidth="1"/>
    <col min="14596" max="14596" width="2.375" style="15" customWidth="1"/>
    <col min="14597" max="14597" width="9.5" style="15" customWidth="1"/>
    <col min="14598" max="14598" width="8.875" style="15" customWidth="1"/>
    <col min="14599" max="14599" width="17" style="15" customWidth="1"/>
    <col min="14600" max="14600" width="6.75" style="15" customWidth="1"/>
    <col min="14601" max="14601" width="28" style="15" customWidth="1"/>
    <col min="14602" max="14602" width="11.125" style="15" customWidth="1"/>
    <col min="14603" max="14603" width="14" style="15" customWidth="1"/>
    <col min="14604" max="14604" width="25.25" style="15" customWidth="1"/>
    <col min="14605" max="14605" width="32.125" style="15" customWidth="1"/>
    <col min="14606" max="14850" width="9" style="15"/>
    <col min="14851" max="14851" width="2.875" style="15" customWidth="1"/>
    <col min="14852" max="14852" width="2.375" style="15" customWidth="1"/>
    <col min="14853" max="14853" width="9.5" style="15" customWidth="1"/>
    <col min="14854" max="14854" width="8.875" style="15" customWidth="1"/>
    <col min="14855" max="14855" width="17" style="15" customWidth="1"/>
    <col min="14856" max="14856" width="6.75" style="15" customWidth="1"/>
    <col min="14857" max="14857" width="28" style="15" customWidth="1"/>
    <col min="14858" max="14858" width="11.125" style="15" customWidth="1"/>
    <col min="14859" max="14859" width="14" style="15" customWidth="1"/>
    <col min="14860" max="14860" width="25.25" style="15" customWidth="1"/>
    <col min="14861" max="14861" width="32.125" style="15" customWidth="1"/>
    <col min="14862" max="15106" width="9" style="15"/>
    <col min="15107" max="15107" width="2.875" style="15" customWidth="1"/>
    <col min="15108" max="15108" width="2.375" style="15" customWidth="1"/>
    <col min="15109" max="15109" width="9.5" style="15" customWidth="1"/>
    <col min="15110" max="15110" width="8.875" style="15" customWidth="1"/>
    <col min="15111" max="15111" width="17" style="15" customWidth="1"/>
    <col min="15112" max="15112" width="6.75" style="15" customWidth="1"/>
    <col min="15113" max="15113" width="28" style="15" customWidth="1"/>
    <col min="15114" max="15114" width="11.125" style="15" customWidth="1"/>
    <col min="15115" max="15115" width="14" style="15" customWidth="1"/>
    <col min="15116" max="15116" width="25.25" style="15" customWidth="1"/>
    <col min="15117" max="15117" width="32.125" style="15" customWidth="1"/>
    <col min="15118" max="15362" width="9" style="15"/>
    <col min="15363" max="15363" width="2.875" style="15" customWidth="1"/>
    <col min="15364" max="15364" width="2.375" style="15" customWidth="1"/>
    <col min="15365" max="15365" width="9.5" style="15" customWidth="1"/>
    <col min="15366" max="15366" width="8.875" style="15" customWidth="1"/>
    <col min="15367" max="15367" width="17" style="15" customWidth="1"/>
    <col min="15368" max="15368" width="6.75" style="15" customWidth="1"/>
    <col min="15369" max="15369" width="28" style="15" customWidth="1"/>
    <col min="15370" max="15370" width="11.125" style="15" customWidth="1"/>
    <col min="15371" max="15371" width="14" style="15" customWidth="1"/>
    <col min="15372" max="15372" width="25.25" style="15" customWidth="1"/>
    <col min="15373" max="15373" width="32.125" style="15" customWidth="1"/>
    <col min="15374" max="15618" width="9" style="15"/>
    <col min="15619" max="15619" width="2.875" style="15" customWidth="1"/>
    <col min="15620" max="15620" width="2.375" style="15" customWidth="1"/>
    <col min="15621" max="15621" width="9.5" style="15" customWidth="1"/>
    <col min="15622" max="15622" width="8.875" style="15" customWidth="1"/>
    <col min="15623" max="15623" width="17" style="15" customWidth="1"/>
    <col min="15624" max="15624" width="6.75" style="15" customWidth="1"/>
    <col min="15625" max="15625" width="28" style="15" customWidth="1"/>
    <col min="15626" max="15626" width="11.125" style="15" customWidth="1"/>
    <col min="15627" max="15627" width="14" style="15" customWidth="1"/>
    <col min="15628" max="15628" width="25.25" style="15" customWidth="1"/>
    <col min="15629" max="15629" width="32.125" style="15" customWidth="1"/>
    <col min="15630" max="15874" width="9" style="15"/>
    <col min="15875" max="15875" width="2.875" style="15" customWidth="1"/>
    <col min="15876" max="15876" width="2.375" style="15" customWidth="1"/>
    <col min="15877" max="15877" width="9.5" style="15" customWidth="1"/>
    <col min="15878" max="15878" width="8.875" style="15" customWidth="1"/>
    <col min="15879" max="15879" width="17" style="15" customWidth="1"/>
    <col min="15880" max="15880" width="6.75" style="15" customWidth="1"/>
    <col min="15881" max="15881" width="28" style="15" customWidth="1"/>
    <col min="15882" max="15882" width="11.125" style="15" customWidth="1"/>
    <col min="15883" max="15883" width="14" style="15" customWidth="1"/>
    <col min="15884" max="15884" width="25.25" style="15" customWidth="1"/>
    <col min="15885" max="15885" width="32.125" style="15" customWidth="1"/>
    <col min="15886" max="16130" width="9" style="15"/>
    <col min="16131" max="16131" width="2.875" style="15" customWidth="1"/>
    <col min="16132" max="16132" width="2.375" style="15" customWidth="1"/>
    <col min="16133" max="16133" width="9.5" style="15" customWidth="1"/>
    <col min="16134" max="16134" width="8.875" style="15" customWidth="1"/>
    <col min="16135" max="16135" width="17" style="15" customWidth="1"/>
    <col min="16136" max="16136" width="6.75" style="15" customWidth="1"/>
    <col min="16137" max="16137" width="28" style="15" customWidth="1"/>
    <col min="16138" max="16138" width="11.125" style="15" customWidth="1"/>
    <col min="16139" max="16139" width="14" style="15" customWidth="1"/>
    <col min="16140" max="16140" width="25.25" style="15" customWidth="1"/>
    <col min="16141" max="16141" width="32.125" style="15" customWidth="1"/>
    <col min="16142" max="16384" width="9" style="15"/>
  </cols>
  <sheetData>
    <row r="1" spans="2:13" ht="21" customHeight="1" thickBot="1">
      <c r="D1" s="2" t="s">
        <v>0</v>
      </c>
      <c r="E1" s="41" t="s">
        <v>56</v>
      </c>
      <c r="F1" s="32" t="s">
        <v>16</v>
      </c>
      <c r="J1" s="14"/>
      <c r="K1" s="14"/>
      <c r="L1" s="93" t="s">
        <v>60</v>
      </c>
      <c r="M1" s="94"/>
    </row>
    <row r="2" spans="2:13" ht="9" customHeight="1">
      <c r="D2" s="2"/>
      <c r="E2" s="16"/>
      <c r="F2" s="15"/>
    </row>
    <row r="3" spans="2:13" ht="29.25" customHeight="1" thickBot="1">
      <c r="B3" s="74" t="s">
        <v>59</v>
      </c>
      <c r="C3" s="74"/>
      <c r="D3" s="74"/>
      <c r="E3" s="74"/>
      <c r="F3" s="74"/>
      <c r="G3" s="74"/>
      <c r="H3" s="74"/>
      <c r="I3" s="74"/>
      <c r="J3" s="74"/>
      <c r="K3" s="74"/>
      <c r="L3" s="74"/>
      <c r="M3" s="74"/>
    </row>
    <row r="4" spans="2:13" ht="21" customHeight="1" thickBot="1">
      <c r="B4" s="10"/>
      <c r="C4" s="83" t="s">
        <v>23</v>
      </c>
      <c r="D4" s="84"/>
      <c r="E4" s="84"/>
      <c r="F4" s="85"/>
      <c r="J4" s="26"/>
      <c r="K4" s="28"/>
      <c r="L4" s="27"/>
      <c r="M4" s="26"/>
    </row>
    <row r="5" spans="2:13" ht="21" customHeight="1">
      <c r="B5" s="10"/>
      <c r="C5" s="12"/>
      <c r="D5" s="12"/>
      <c r="E5" s="12"/>
      <c r="F5" s="12"/>
      <c r="J5" s="7"/>
      <c r="K5" s="87" t="s">
        <v>61</v>
      </c>
      <c r="L5" s="87"/>
      <c r="M5" s="7"/>
    </row>
    <row r="6" spans="2:13" ht="21" customHeight="1">
      <c r="B6" s="10"/>
      <c r="C6" s="12"/>
      <c r="D6" s="12"/>
      <c r="E6" s="12"/>
      <c r="F6" s="12"/>
      <c r="J6" s="7"/>
      <c r="K6" s="88" t="s">
        <v>62</v>
      </c>
      <c r="L6" s="88"/>
      <c r="M6" s="7"/>
    </row>
    <row r="7" spans="2:13" ht="18" customHeight="1" thickBot="1">
      <c r="B7" s="10"/>
      <c r="D7" s="17"/>
      <c r="E7" s="18"/>
      <c r="F7" s="15"/>
      <c r="J7" s="96"/>
      <c r="K7" s="96"/>
      <c r="L7" s="96"/>
      <c r="M7" s="96"/>
    </row>
    <row r="8" spans="2:13" ht="26.25" customHeight="1" thickBot="1">
      <c r="C8" s="75" t="s">
        <v>1</v>
      </c>
      <c r="D8" s="73"/>
      <c r="E8" s="86" t="s">
        <v>47</v>
      </c>
      <c r="F8" s="77"/>
      <c r="G8" s="78"/>
      <c r="H8" s="97" t="s">
        <v>48</v>
      </c>
      <c r="I8" s="80"/>
      <c r="J8" s="80"/>
      <c r="K8" s="75" t="s">
        <v>26</v>
      </c>
      <c r="L8" s="86"/>
      <c r="M8" s="98" t="s">
        <v>65</v>
      </c>
    </row>
    <row r="9" spans="2:13" ht="26.25" customHeight="1">
      <c r="C9" s="75"/>
      <c r="D9" s="73"/>
      <c r="E9" s="4" t="s">
        <v>31</v>
      </c>
      <c r="F9" s="6" t="s">
        <v>2</v>
      </c>
      <c r="G9" s="5" t="s">
        <v>43</v>
      </c>
      <c r="H9" s="46" t="s">
        <v>32</v>
      </c>
      <c r="I9" s="42" t="s">
        <v>34</v>
      </c>
      <c r="J9" s="5" t="s">
        <v>44</v>
      </c>
      <c r="K9" s="3" t="s">
        <v>58</v>
      </c>
      <c r="L9" s="5" t="s">
        <v>70</v>
      </c>
      <c r="M9" s="82"/>
    </row>
    <row r="10" spans="2:13" s="16" customFormat="1" ht="27" customHeight="1">
      <c r="C10" s="51" t="s">
        <v>63</v>
      </c>
      <c r="D10" s="52" t="s">
        <v>64</v>
      </c>
      <c r="E10" s="35"/>
      <c r="F10" s="36">
        <v>100</v>
      </c>
      <c r="G10" s="37">
        <f>E10*$E$1*0.85</f>
        <v>0</v>
      </c>
      <c r="H10" s="47">
        <v>9171</v>
      </c>
      <c r="I10" s="43"/>
      <c r="J10" s="37">
        <f>H10*I10</f>
        <v>0</v>
      </c>
      <c r="K10" s="38"/>
      <c r="L10" s="37">
        <f>K10*1.65</f>
        <v>0</v>
      </c>
      <c r="M10" s="39">
        <f>ROUNDDOWN(G10+J10+L10,0)</f>
        <v>0</v>
      </c>
    </row>
    <row r="11" spans="2:13" s="16" customFormat="1" ht="27" customHeight="1">
      <c r="C11" s="51"/>
      <c r="D11" s="52" t="s">
        <v>5</v>
      </c>
      <c r="E11" s="35"/>
      <c r="F11" s="36">
        <v>100</v>
      </c>
      <c r="G11" s="37">
        <f t="shared" ref="G11:G21" si="0">E11*$E$1*0.85</f>
        <v>0</v>
      </c>
      <c r="H11" s="47">
        <v>8698</v>
      </c>
      <c r="I11" s="43"/>
      <c r="J11" s="37">
        <f t="shared" ref="J11:J21" si="1">H11*I11</f>
        <v>0</v>
      </c>
      <c r="K11" s="38"/>
      <c r="L11" s="37">
        <f t="shared" ref="L11:L21" si="2">K11*1.65</f>
        <v>0</v>
      </c>
      <c r="M11" s="39">
        <f t="shared" ref="M11:M21" si="3">ROUNDDOWN(G11+J11+L11,0)</f>
        <v>0</v>
      </c>
    </row>
    <row r="12" spans="2:13" s="16" customFormat="1" ht="27" customHeight="1">
      <c r="C12" s="51"/>
      <c r="D12" s="52" t="s">
        <v>6</v>
      </c>
      <c r="E12" s="35"/>
      <c r="F12" s="36">
        <v>100</v>
      </c>
      <c r="G12" s="37">
        <f t="shared" si="0"/>
        <v>0</v>
      </c>
      <c r="H12" s="47">
        <v>11686</v>
      </c>
      <c r="I12" s="43"/>
      <c r="J12" s="37">
        <f t="shared" si="1"/>
        <v>0</v>
      </c>
      <c r="K12" s="38"/>
      <c r="L12" s="37">
        <f t="shared" si="2"/>
        <v>0</v>
      </c>
      <c r="M12" s="39">
        <f t="shared" si="3"/>
        <v>0</v>
      </c>
    </row>
    <row r="13" spans="2:13" s="16" customFormat="1" ht="27" customHeight="1">
      <c r="C13" s="51"/>
      <c r="D13" s="52" t="s">
        <v>7</v>
      </c>
      <c r="E13" s="35"/>
      <c r="F13" s="36">
        <v>100</v>
      </c>
      <c r="G13" s="37">
        <f t="shared" si="0"/>
        <v>0</v>
      </c>
      <c r="H13" s="47">
        <v>14037</v>
      </c>
      <c r="I13" s="43"/>
      <c r="J13" s="37">
        <f t="shared" si="1"/>
        <v>0</v>
      </c>
      <c r="K13" s="38"/>
      <c r="L13" s="37">
        <f t="shared" si="2"/>
        <v>0</v>
      </c>
      <c r="M13" s="39">
        <f t="shared" si="3"/>
        <v>0</v>
      </c>
    </row>
    <row r="14" spans="2:13" s="16" customFormat="1" ht="27" customHeight="1">
      <c r="C14" s="51"/>
      <c r="D14" s="52" t="s">
        <v>8</v>
      </c>
      <c r="E14" s="35"/>
      <c r="F14" s="36">
        <v>100</v>
      </c>
      <c r="G14" s="37">
        <f t="shared" si="0"/>
        <v>0</v>
      </c>
      <c r="H14" s="47">
        <v>15059</v>
      </c>
      <c r="I14" s="43"/>
      <c r="J14" s="37">
        <f t="shared" si="1"/>
        <v>0</v>
      </c>
      <c r="K14" s="38"/>
      <c r="L14" s="37">
        <f t="shared" si="2"/>
        <v>0</v>
      </c>
      <c r="M14" s="39">
        <f t="shared" si="3"/>
        <v>0</v>
      </c>
    </row>
    <row r="15" spans="2:13" s="16" customFormat="1" ht="27" customHeight="1">
      <c r="C15" s="51"/>
      <c r="D15" s="52" t="s">
        <v>9</v>
      </c>
      <c r="E15" s="35"/>
      <c r="F15" s="36">
        <v>100</v>
      </c>
      <c r="G15" s="37">
        <f t="shared" si="0"/>
        <v>0</v>
      </c>
      <c r="H15" s="47">
        <v>13050</v>
      </c>
      <c r="I15" s="43"/>
      <c r="J15" s="37">
        <f t="shared" si="1"/>
        <v>0</v>
      </c>
      <c r="K15" s="38"/>
      <c r="L15" s="37">
        <f t="shared" si="2"/>
        <v>0</v>
      </c>
      <c r="M15" s="39">
        <f t="shared" si="3"/>
        <v>0</v>
      </c>
    </row>
    <row r="16" spans="2:13" s="16" customFormat="1" ht="27" customHeight="1">
      <c r="C16" s="51"/>
      <c r="D16" s="52" t="s">
        <v>10</v>
      </c>
      <c r="E16" s="35"/>
      <c r="F16" s="36">
        <v>100</v>
      </c>
      <c r="G16" s="37">
        <f t="shared" si="0"/>
        <v>0</v>
      </c>
      <c r="H16" s="47">
        <v>9826</v>
      </c>
      <c r="I16" s="43"/>
      <c r="J16" s="37">
        <f t="shared" si="1"/>
        <v>0</v>
      </c>
      <c r="K16" s="38"/>
      <c r="L16" s="37">
        <f t="shared" si="2"/>
        <v>0</v>
      </c>
      <c r="M16" s="39">
        <f t="shared" si="3"/>
        <v>0</v>
      </c>
    </row>
    <row r="17" spans="2:15" s="16" customFormat="1" ht="27" customHeight="1">
      <c r="C17" s="51"/>
      <c r="D17" s="52" t="s">
        <v>11</v>
      </c>
      <c r="E17" s="35"/>
      <c r="F17" s="36">
        <v>100</v>
      </c>
      <c r="G17" s="37">
        <f t="shared" si="0"/>
        <v>0</v>
      </c>
      <c r="H17" s="47">
        <v>10172</v>
      </c>
      <c r="I17" s="43"/>
      <c r="J17" s="37">
        <f t="shared" si="1"/>
        <v>0</v>
      </c>
      <c r="K17" s="38"/>
      <c r="L17" s="37">
        <f t="shared" si="2"/>
        <v>0</v>
      </c>
      <c r="M17" s="39">
        <f t="shared" si="3"/>
        <v>0</v>
      </c>
    </row>
    <row r="18" spans="2:15" s="16" customFormat="1" ht="27" customHeight="1">
      <c r="C18" s="51"/>
      <c r="D18" s="52" t="s">
        <v>12</v>
      </c>
      <c r="E18" s="35"/>
      <c r="F18" s="36">
        <v>100</v>
      </c>
      <c r="G18" s="37">
        <f t="shared" si="0"/>
        <v>0</v>
      </c>
      <c r="H18" s="47">
        <v>12596</v>
      </c>
      <c r="I18" s="43"/>
      <c r="J18" s="37">
        <f t="shared" si="1"/>
        <v>0</v>
      </c>
      <c r="K18" s="38"/>
      <c r="L18" s="37">
        <f t="shared" si="2"/>
        <v>0</v>
      </c>
      <c r="M18" s="39">
        <f t="shared" si="3"/>
        <v>0</v>
      </c>
    </row>
    <row r="19" spans="2:15" s="16" customFormat="1" ht="27" customHeight="1">
      <c r="C19" s="51" t="s">
        <v>80</v>
      </c>
      <c r="D19" s="52" t="s">
        <v>13</v>
      </c>
      <c r="E19" s="35"/>
      <c r="F19" s="36">
        <v>100</v>
      </c>
      <c r="G19" s="37">
        <f t="shared" si="0"/>
        <v>0</v>
      </c>
      <c r="H19" s="47">
        <v>12562</v>
      </c>
      <c r="I19" s="43"/>
      <c r="J19" s="37">
        <f t="shared" si="1"/>
        <v>0</v>
      </c>
      <c r="K19" s="38"/>
      <c r="L19" s="37">
        <f t="shared" si="2"/>
        <v>0</v>
      </c>
      <c r="M19" s="39">
        <f t="shared" si="3"/>
        <v>0</v>
      </c>
    </row>
    <row r="20" spans="2:15" s="16" customFormat="1" ht="27" customHeight="1">
      <c r="C20" s="51"/>
      <c r="D20" s="52" t="s">
        <v>14</v>
      </c>
      <c r="E20" s="35"/>
      <c r="F20" s="36">
        <v>100</v>
      </c>
      <c r="G20" s="37">
        <f t="shared" si="0"/>
        <v>0</v>
      </c>
      <c r="H20" s="47">
        <v>20515</v>
      </c>
      <c r="I20" s="43"/>
      <c r="J20" s="37">
        <f t="shared" si="1"/>
        <v>0</v>
      </c>
      <c r="K20" s="38"/>
      <c r="L20" s="37">
        <f t="shared" si="2"/>
        <v>0</v>
      </c>
      <c r="M20" s="39">
        <f t="shared" si="3"/>
        <v>0</v>
      </c>
    </row>
    <row r="21" spans="2:15" s="16" customFormat="1" ht="27" customHeight="1">
      <c r="C21" s="51"/>
      <c r="D21" s="52" t="s">
        <v>15</v>
      </c>
      <c r="E21" s="35"/>
      <c r="F21" s="36">
        <v>100</v>
      </c>
      <c r="G21" s="37">
        <f t="shared" si="0"/>
        <v>0</v>
      </c>
      <c r="H21" s="47">
        <v>12214</v>
      </c>
      <c r="I21" s="43"/>
      <c r="J21" s="37">
        <f t="shared" si="1"/>
        <v>0</v>
      </c>
      <c r="K21" s="38"/>
      <c r="L21" s="37">
        <f t="shared" si="2"/>
        <v>0</v>
      </c>
      <c r="M21" s="39">
        <f t="shared" si="3"/>
        <v>0</v>
      </c>
    </row>
    <row r="22" spans="2:15" ht="27" customHeight="1" thickBot="1">
      <c r="C22" s="73" t="s">
        <v>3</v>
      </c>
      <c r="D22" s="73"/>
      <c r="E22" s="21" t="s">
        <v>4</v>
      </c>
      <c r="F22" s="21" t="s">
        <v>4</v>
      </c>
      <c r="G22" s="22" t="s">
        <v>4</v>
      </c>
      <c r="H22" s="48">
        <f>SUM(H10:H21)</f>
        <v>149586</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37</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68</v>
      </c>
      <c r="F28" s="1"/>
    </row>
    <row r="29" spans="2:15" s="10" customFormat="1" ht="14.25" thickBot="1">
      <c r="F29" s="1"/>
    </row>
    <row r="30" spans="2:15" s="10" customFormat="1" ht="17.25" customHeight="1">
      <c r="F30" s="1"/>
      <c r="L30" s="89" t="s">
        <v>71</v>
      </c>
      <c r="M30" s="91"/>
    </row>
    <row r="31" spans="2:15" ht="17.25" customHeight="1" thickBot="1">
      <c r="L31" s="90"/>
      <c r="M31" s="92"/>
    </row>
  </sheetData>
  <mergeCells count="15">
    <mergeCell ref="L30:L31"/>
    <mergeCell ref="M30:M31"/>
    <mergeCell ref="L1:M1"/>
    <mergeCell ref="J7:M7"/>
    <mergeCell ref="O24:O25"/>
    <mergeCell ref="B3:M3"/>
    <mergeCell ref="C4:F4"/>
    <mergeCell ref="C8:D9"/>
    <mergeCell ref="E8:G8"/>
    <mergeCell ref="H8:J8"/>
    <mergeCell ref="M8:M9"/>
    <mergeCell ref="C22:D22"/>
    <mergeCell ref="K8:L8"/>
    <mergeCell ref="K5:L5"/>
    <mergeCell ref="K6:L6"/>
  </mergeCells>
  <phoneticPr fontId="21"/>
  <pageMargins left="0.7" right="0.7" top="0.75" bottom="0.75" header="0.3" footer="0.3"/>
  <pageSetup paperSize="9" scale="71" fitToHeight="0" orientation="landscape" r:id="rId1"/>
  <headerFooter differentFirst="1">
    <firstFooter>&amp;C8</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pageSetUpPr autoPageBreaks="0"/>
  </sheetPr>
  <dimension ref="B1:O31"/>
  <sheetViews>
    <sheetView showGridLines="0" view="pageBreakPreview" topLeftCell="A5" zoomScaleNormal="100" zoomScaleSheetLayoutView="100" workbookViewId="0">
      <selection activeCell="C10" sqref="C10:C19"/>
    </sheetView>
  </sheetViews>
  <sheetFormatPr defaultRowHeight="13.5"/>
  <cols>
    <col min="1" max="1" width="2.875" style="15" customWidth="1"/>
    <col min="2" max="2" width="2.375" style="15" customWidth="1"/>
    <col min="3" max="3" width="9.5" style="15" customWidth="1"/>
    <col min="4" max="4" width="8.875" style="15" customWidth="1"/>
    <col min="5" max="5" width="17" style="15" customWidth="1"/>
    <col min="6" max="6" width="6.75" style="1" customWidth="1"/>
    <col min="7" max="7" width="28" style="15" customWidth="1"/>
    <col min="8" max="8" width="13.125" style="15" customWidth="1"/>
    <col min="9" max="9" width="14" style="15" customWidth="1"/>
    <col min="10" max="10" width="25.25" style="15" customWidth="1"/>
    <col min="11" max="11" width="20.625" style="15" customWidth="1"/>
    <col min="12" max="12" width="22.5" style="15" customWidth="1"/>
    <col min="13" max="13" width="17.75" style="15" customWidth="1"/>
    <col min="14" max="258" width="9" style="15"/>
    <col min="259" max="259" width="2.875" style="15" customWidth="1"/>
    <col min="260" max="260" width="2.375" style="15" customWidth="1"/>
    <col min="261" max="261" width="9.5" style="15" customWidth="1"/>
    <col min="262" max="262" width="8.875" style="15" customWidth="1"/>
    <col min="263" max="263" width="17" style="15" customWidth="1"/>
    <col min="264" max="264" width="6.75" style="15" customWidth="1"/>
    <col min="265" max="265" width="28" style="15" customWidth="1"/>
    <col min="266" max="266" width="11.125" style="15" customWidth="1"/>
    <col min="267" max="267" width="14" style="15" customWidth="1"/>
    <col min="268" max="268" width="25.25" style="15" customWidth="1"/>
    <col min="269" max="269" width="32.125" style="15" customWidth="1"/>
    <col min="270" max="514" width="9" style="15"/>
    <col min="515" max="515" width="2.875" style="15" customWidth="1"/>
    <col min="516" max="516" width="2.375" style="15" customWidth="1"/>
    <col min="517" max="517" width="9.5" style="15" customWidth="1"/>
    <col min="518" max="518" width="8.875" style="15" customWidth="1"/>
    <col min="519" max="519" width="17" style="15" customWidth="1"/>
    <col min="520" max="520" width="6.75" style="15" customWidth="1"/>
    <col min="521" max="521" width="28" style="15" customWidth="1"/>
    <col min="522" max="522" width="11.125" style="15" customWidth="1"/>
    <col min="523" max="523" width="14" style="15" customWidth="1"/>
    <col min="524" max="524" width="25.25" style="15" customWidth="1"/>
    <col min="525" max="525" width="32.125" style="15" customWidth="1"/>
    <col min="526" max="770" width="9" style="15"/>
    <col min="771" max="771" width="2.875" style="15" customWidth="1"/>
    <col min="772" max="772" width="2.375" style="15" customWidth="1"/>
    <col min="773" max="773" width="9.5" style="15" customWidth="1"/>
    <col min="774" max="774" width="8.875" style="15" customWidth="1"/>
    <col min="775" max="775" width="17" style="15" customWidth="1"/>
    <col min="776" max="776" width="6.75" style="15" customWidth="1"/>
    <col min="777" max="777" width="28" style="15" customWidth="1"/>
    <col min="778" max="778" width="11.125" style="15" customWidth="1"/>
    <col min="779" max="779" width="14" style="15" customWidth="1"/>
    <col min="780" max="780" width="25.25" style="15" customWidth="1"/>
    <col min="781" max="781" width="32.125" style="15" customWidth="1"/>
    <col min="782" max="1026" width="9" style="15"/>
    <col min="1027" max="1027" width="2.875" style="15" customWidth="1"/>
    <col min="1028" max="1028" width="2.375" style="15" customWidth="1"/>
    <col min="1029" max="1029" width="9.5" style="15" customWidth="1"/>
    <col min="1030" max="1030" width="8.875" style="15" customWidth="1"/>
    <col min="1031" max="1031" width="17" style="15" customWidth="1"/>
    <col min="1032" max="1032" width="6.75" style="15" customWidth="1"/>
    <col min="1033" max="1033" width="28" style="15" customWidth="1"/>
    <col min="1034" max="1034" width="11.125" style="15" customWidth="1"/>
    <col min="1035" max="1035" width="14" style="15" customWidth="1"/>
    <col min="1036" max="1036" width="25.25" style="15" customWidth="1"/>
    <col min="1037" max="1037" width="32.125" style="15" customWidth="1"/>
    <col min="1038" max="1282" width="9" style="15"/>
    <col min="1283" max="1283" width="2.875" style="15" customWidth="1"/>
    <col min="1284" max="1284" width="2.375" style="15" customWidth="1"/>
    <col min="1285" max="1285" width="9.5" style="15" customWidth="1"/>
    <col min="1286" max="1286" width="8.875" style="15" customWidth="1"/>
    <col min="1287" max="1287" width="17" style="15" customWidth="1"/>
    <col min="1288" max="1288" width="6.75" style="15" customWidth="1"/>
    <col min="1289" max="1289" width="28" style="15" customWidth="1"/>
    <col min="1290" max="1290" width="11.125" style="15" customWidth="1"/>
    <col min="1291" max="1291" width="14" style="15" customWidth="1"/>
    <col min="1292" max="1292" width="25.25" style="15" customWidth="1"/>
    <col min="1293" max="1293" width="32.125" style="15" customWidth="1"/>
    <col min="1294" max="1538" width="9" style="15"/>
    <col min="1539" max="1539" width="2.875" style="15" customWidth="1"/>
    <col min="1540" max="1540" width="2.375" style="15" customWidth="1"/>
    <col min="1541" max="1541" width="9.5" style="15" customWidth="1"/>
    <col min="1542" max="1542" width="8.875" style="15" customWidth="1"/>
    <col min="1543" max="1543" width="17" style="15" customWidth="1"/>
    <col min="1544" max="1544" width="6.75" style="15" customWidth="1"/>
    <col min="1545" max="1545" width="28" style="15" customWidth="1"/>
    <col min="1546" max="1546" width="11.125" style="15" customWidth="1"/>
    <col min="1547" max="1547" width="14" style="15" customWidth="1"/>
    <col min="1548" max="1548" width="25.25" style="15" customWidth="1"/>
    <col min="1549" max="1549" width="32.125" style="15" customWidth="1"/>
    <col min="1550" max="1794" width="9" style="15"/>
    <col min="1795" max="1795" width="2.875" style="15" customWidth="1"/>
    <col min="1796" max="1796" width="2.375" style="15" customWidth="1"/>
    <col min="1797" max="1797" width="9.5" style="15" customWidth="1"/>
    <col min="1798" max="1798" width="8.875" style="15" customWidth="1"/>
    <col min="1799" max="1799" width="17" style="15" customWidth="1"/>
    <col min="1800" max="1800" width="6.75" style="15" customWidth="1"/>
    <col min="1801" max="1801" width="28" style="15" customWidth="1"/>
    <col min="1802" max="1802" width="11.125" style="15" customWidth="1"/>
    <col min="1803" max="1803" width="14" style="15" customWidth="1"/>
    <col min="1804" max="1804" width="25.25" style="15" customWidth="1"/>
    <col min="1805" max="1805" width="32.125" style="15" customWidth="1"/>
    <col min="1806" max="2050" width="9" style="15"/>
    <col min="2051" max="2051" width="2.875" style="15" customWidth="1"/>
    <col min="2052" max="2052" width="2.375" style="15" customWidth="1"/>
    <col min="2053" max="2053" width="9.5" style="15" customWidth="1"/>
    <col min="2054" max="2054" width="8.875" style="15" customWidth="1"/>
    <col min="2055" max="2055" width="17" style="15" customWidth="1"/>
    <col min="2056" max="2056" width="6.75" style="15" customWidth="1"/>
    <col min="2057" max="2057" width="28" style="15" customWidth="1"/>
    <col min="2058" max="2058" width="11.125" style="15" customWidth="1"/>
    <col min="2059" max="2059" width="14" style="15" customWidth="1"/>
    <col min="2060" max="2060" width="25.25" style="15" customWidth="1"/>
    <col min="2061" max="2061" width="32.125" style="15" customWidth="1"/>
    <col min="2062" max="2306" width="9" style="15"/>
    <col min="2307" max="2307" width="2.875" style="15" customWidth="1"/>
    <col min="2308" max="2308" width="2.375" style="15" customWidth="1"/>
    <col min="2309" max="2309" width="9.5" style="15" customWidth="1"/>
    <col min="2310" max="2310" width="8.875" style="15" customWidth="1"/>
    <col min="2311" max="2311" width="17" style="15" customWidth="1"/>
    <col min="2312" max="2312" width="6.75" style="15" customWidth="1"/>
    <col min="2313" max="2313" width="28" style="15" customWidth="1"/>
    <col min="2314" max="2314" width="11.125" style="15" customWidth="1"/>
    <col min="2315" max="2315" width="14" style="15" customWidth="1"/>
    <col min="2316" max="2316" width="25.25" style="15" customWidth="1"/>
    <col min="2317" max="2317" width="32.125" style="15" customWidth="1"/>
    <col min="2318" max="2562" width="9" style="15"/>
    <col min="2563" max="2563" width="2.875" style="15" customWidth="1"/>
    <col min="2564" max="2564" width="2.375" style="15" customWidth="1"/>
    <col min="2565" max="2565" width="9.5" style="15" customWidth="1"/>
    <col min="2566" max="2566" width="8.875" style="15" customWidth="1"/>
    <col min="2567" max="2567" width="17" style="15" customWidth="1"/>
    <col min="2568" max="2568" width="6.75" style="15" customWidth="1"/>
    <col min="2569" max="2569" width="28" style="15" customWidth="1"/>
    <col min="2570" max="2570" width="11.125" style="15" customWidth="1"/>
    <col min="2571" max="2571" width="14" style="15" customWidth="1"/>
    <col min="2572" max="2572" width="25.25" style="15" customWidth="1"/>
    <col min="2573" max="2573" width="32.125" style="15" customWidth="1"/>
    <col min="2574" max="2818" width="9" style="15"/>
    <col min="2819" max="2819" width="2.875" style="15" customWidth="1"/>
    <col min="2820" max="2820" width="2.375" style="15" customWidth="1"/>
    <col min="2821" max="2821" width="9.5" style="15" customWidth="1"/>
    <col min="2822" max="2822" width="8.875" style="15" customWidth="1"/>
    <col min="2823" max="2823" width="17" style="15" customWidth="1"/>
    <col min="2824" max="2824" width="6.75" style="15" customWidth="1"/>
    <col min="2825" max="2825" width="28" style="15" customWidth="1"/>
    <col min="2826" max="2826" width="11.125" style="15" customWidth="1"/>
    <col min="2827" max="2827" width="14" style="15" customWidth="1"/>
    <col min="2828" max="2828" width="25.25" style="15" customWidth="1"/>
    <col min="2829" max="2829" width="32.125" style="15" customWidth="1"/>
    <col min="2830" max="3074" width="9" style="15"/>
    <col min="3075" max="3075" width="2.875" style="15" customWidth="1"/>
    <col min="3076" max="3076" width="2.375" style="15" customWidth="1"/>
    <col min="3077" max="3077" width="9.5" style="15" customWidth="1"/>
    <col min="3078" max="3078" width="8.875" style="15" customWidth="1"/>
    <col min="3079" max="3079" width="17" style="15" customWidth="1"/>
    <col min="3080" max="3080" width="6.75" style="15" customWidth="1"/>
    <col min="3081" max="3081" width="28" style="15" customWidth="1"/>
    <col min="3082" max="3082" width="11.125" style="15" customWidth="1"/>
    <col min="3083" max="3083" width="14" style="15" customWidth="1"/>
    <col min="3084" max="3084" width="25.25" style="15" customWidth="1"/>
    <col min="3085" max="3085" width="32.125" style="15" customWidth="1"/>
    <col min="3086" max="3330" width="9" style="15"/>
    <col min="3331" max="3331" width="2.875" style="15" customWidth="1"/>
    <col min="3332" max="3332" width="2.375" style="15" customWidth="1"/>
    <col min="3333" max="3333" width="9.5" style="15" customWidth="1"/>
    <col min="3334" max="3334" width="8.875" style="15" customWidth="1"/>
    <col min="3335" max="3335" width="17" style="15" customWidth="1"/>
    <col min="3336" max="3336" width="6.75" style="15" customWidth="1"/>
    <col min="3337" max="3337" width="28" style="15" customWidth="1"/>
    <col min="3338" max="3338" width="11.125" style="15" customWidth="1"/>
    <col min="3339" max="3339" width="14" style="15" customWidth="1"/>
    <col min="3340" max="3340" width="25.25" style="15" customWidth="1"/>
    <col min="3341" max="3341" width="32.125" style="15" customWidth="1"/>
    <col min="3342" max="3586" width="9" style="15"/>
    <col min="3587" max="3587" width="2.875" style="15" customWidth="1"/>
    <col min="3588" max="3588" width="2.375" style="15" customWidth="1"/>
    <col min="3589" max="3589" width="9.5" style="15" customWidth="1"/>
    <col min="3590" max="3590" width="8.875" style="15" customWidth="1"/>
    <col min="3591" max="3591" width="17" style="15" customWidth="1"/>
    <col min="3592" max="3592" width="6.75" style="15" customWidth="1"/>
    <col min="3593" max="3593" width="28" style="15" customWidth="1"/>
    <col min="3594" max="3594" width="11.125" style="15" customWidth="1"/>
    <col min="3595" max="3595" width="14" style="15" customWidth="1"/>
    <col min="3596" max="3596" width="25.25" style="15" customWidth="1"/>
    <col min="3597" max="3597" width="32.125" style="15" customWidth="1"/>
    <col min="3598" max="3842" width="9" style="15"/>
    <col min="3843" max="3843" width="2.875" style="15" customWidth="1"/>
    <col min="3844" max="3844" width="2.375" style="15" customWidth="1"/>
    <col min="3845" max="3845" width="9.5" style="15" customWidth="1"/>
    <col min="3846" max="3846" width="8.875" style="15" customWidth="1"/>
    <col min="3847" max="3847" width="17" style="15" customWidth="1"/>
    <col min="3848" max="3848" width="6.75" style="15" customWidth="1"/>
    <col min="3849" max="3849" width="28" style="15" customWidth="1"/>
    <col min="3850" max="3850" width="11.125" style="15" customWidth="1"/>
    <col min="3851" max="3851" width="14" style="15" customWidth="1"/>
    <col min="3852" max="3852" width="25.25" style="15" customWidth="1"/>
    <col min="3853" max="3853" width="32.125" style="15" customWidth="1"/>
    <col min="3854" max="4098" width="9" style="15"/>
    <col min="4099" max="4099" width="2.875" style="15" customWidth="1"/>
    <col min="4100" max="4100" width="2.375" style="15" customWidth="1"/>
    <col min="4101" max="4101" width="9.5" style="15" customWidth="1"/>
    <col min="4102" max="4102" width="8.875" style="15" customWidth="1"/>
    <col min="4103" max="4103" width="17" style="15" customWidth="1"/>
    <col min="4104" max="4104" width="6.75" style="15" customWidth="1"/>
    <col min="4105" max="4105" width="28" style="15" customWidth="1"/>
    <col min="4106" max="4106" width="11.125" style="15" customWidth="1"/>
    <col min="4107" max="4107" width="14" style="15" customWidth="1"/>
    <col min="4108" max="4108" width="25.25" style="15" customWidth="1"/>
    <col min="4109" max="4109" width="32.125" style="15" customWidth="1"/>
    <col min="4110" max="4354" width="9" style="15"/>
    <col min="4355" max="4355" width="2.875" style="15" customWidth="1"/>
    <col min="4356" max="4356" width="2.375" style="15" customWidth="1"/>
    <col min="4357" max="4357" width="9.5" style="15" customWidth="1"/>
    <col min="4358" max="4358" width="8.875" style="15" customWidth="1"/>
    <col min="4359" max="4359" width="17" style="15" customWidth="1"/>
    <col min="4360" max="4360" width="6.75" style="15" customWidth="1"/>
    <col min="4361" max="4361" width="28" style="15" customWidth="1"/>
    <col min="4362" max="4362" width="11.125" style="15" customWidth="1"/>
    <col min="4363" max="4363" width="14" style="15" customWidth="1"/>
    <col min="4364" max="4364" width="25.25" style="15" customWidth="1"/>
    <col min="4365" max="4365" width="32.125" style="15" customWidth="1"/>
    <col min="4366" max="4610" width="9" style="15"/>
    <col min="4611" max="4611" width="2.875" style="15" customWidth="1"/>
    <col min="4612" max="4612" width="2.375" style="15" customWidth="1"/>
    <col min="4613" max="4613" width="9.5" style="15" customWidth="1"/>
    <col min="4614" max="4614" width="8.875" style="15" customWidth="1"/>
    <col min="4615" max="4615" width="17" style="15" customWidth="1"/>
    <col min="4616" max="4616" width="6.75" style="15" customWidth="1"/>
    <col min="4617" max="4617" width="28" style="15" customWidth="1"/>
    <col min="4618" max="4618" width="11.125" style="15" customWidth="1"/>
    <col min="4619" max="4619" width="14" style="15" customWidth="1"/>
    <col min="4620" max="4620" width="25.25" style="15" customWidth="1"/>
    <col min="4621" max="4621" width="32.125" style="15" customWidth="1"/>
    <col min="4622" max="4866" width="9" style="15"/>
    <col min="4867" max="4867" width="2.875" style="15" customWidth="1"/>
    <col min="4868" max="4868" width="2.375" style="15" customWidth="1"/>
    <col min="4869" max="4869" width="9.5" style="15" customWidth="1"/>
    <col min="4870" max="4870" width="8.875" style="15" customWidth="1"/>
    <col min="4871" max="4871" width="17" style="15" customWidth="1"/>
    <col min="4872" max="4872" width="6.75" style="15" customWidth="1"/>
    <col min="4873" max="4873" width="28" style="15" customWidth="1"/>
    <col min="4874" max="4874" width="11.125" style="15" customWidth="1"/>
    <col min="4875" max="4875" width="14" style="15" customWidth="1"/>
    <col min="4876" max="4876" width="25.25" style="15" customWidth="1"/>
    <col min="4877" max="4877" width="32.125" style="15" customWidth="1"/>
    <col min="4878" max="5122" width="9" style="15"/>
    <col min="5123" max="5123" width="2.875" style="15" customWidth="1"/>
    <col min="5124" max="5124" width="2.375" style="15" customWidth="1"/>
    <col min="5125" max="5125" width="9.5" style="15" customWidth="1"/>
    <col min="5126" max="5126" width="8.875" style="15" customWidth="1"/>
    <col min="5127" max="5127" width="17" style="15" customWidth="1"/>
    <col min="5128" max="5128" width="6.75" style="15" customWidth="1"/>
    <col min="5129" max="5129" width="28" style="15" customWidth="1"/>
    <col min="5130" max="5130" width="11.125" style="15" customWidth="1"/>
    <col min="5131" max="5131" width="14" style="15" customWidth="1"/>
    <col min="5132" max="5132" width="25.25" style="15" customWidth="1"/>
    <col min="5133" max="5133" width="32.125" style="15" customWidth="1"/>
    <col min="5134" max="5378" width="9" style="15"/>
    <col min="5379" max="5379" width="2.875" style="15" customWidth="1"/>
    <col min="5380" max="5380" width="2.375" style="15" customWidth="1"/>
    <col min="5381" max="5381" width="9.5" style="15" customWidth="1"/>
    <col min="5382" max="5382" width="8.875" style="15" customWidth="1"/>
    <col min="5383" max="5383" width="17" style="15" customWidth="1"/>
    <col min="5384" max="5384" width="6.75" style="15" customWidth="1"/>
    <col min="5385" max="5385" width="28" style="15" customWidth="1"/>
    <col min="5386" max="5386" width="11.125" style="15" customWidth="1"/>
    <col min="5387" max="5387" width="14" style="15" customWidth="1"/>
    <col min="5388" max="5388" width="25.25" style="15" customWidth="1"/>
    <col min="5389" max="5389" width="32.125" style="15" customWidth="1"/>
    <col min="5390" max="5634" width="9" style="15"/>
    <col min="5635" max="5635" width="2.875" style="15" customWidth="1"/>
    <col min="5636" max="5636" width="2.375" style="15" customWidth="1"/>
    <col min="5637" max="5637" width="9.5" style="15" customWidth="1"/>
    <col min="5638" max="5638" width="8.875" style="15" customWidth="1"/>
    <col min="5639" max="5639" width="17" style="15" customWidth="1"/>
    <col min="5640" max="5640" width="6.75" style="15" customWidth="1"/>
    <col min="5641" max="5641" width="28" style="15" customWidth="1"/>
    <col min="5642" max="5642" width="11.125" style="15" customWidth="1"/>
    <col min="5643" max="5643" width="14" style="15" customWidth="1"/>
    <col min="5644" max="5644" width="25.25" style="15" customWidth="1"/>
    <col min="5645" max="5645" width="32.125" style="15" customWidth="1"/>
    <col min="5646" max="5890" width="9" style="15"/>
    <col min="5891" max="5891" width="2.875" style="15" customWidth="1"/>
    <col min="5892" max="5892" width="2.375" style="15" customWidth="1"/>
    <col min="5893" max="5893" width="9.5" style="15" customWidth="1"/>
    <col min="5894" max="5894" width="8.875" style="15" customWidth="1"/>
    <col min="5895" max="5895" width="17" style="15" customWidth="1"/>
    <col min="5896" max="5896" width="6.75" style="15" customWidth="1"/>
    <col min="5897" max="5897" width="28" style="15" customWidth="1"/>
    <col min="5898" max="5898" width="11.125" style="15" customWidth="1"/>
    <col min="5899" max="5899" width="14" style="15" customWidth="1"/>
    <col min="5900" max="5900" width="25.25" style="15" customWidth="1"/>
    <col min="5901" max="5901" width="32.125" style="15" customWidth="1"/>
    <col min="5902" max="6146" width="9" style="15"/>
    <col min="6147" max="6147" width="2.875" style="15" customWidth="1"/>
    <col min="6148" max="6148" width="2.375" style="15" customWidth="1"/>
    <col min="6149" max="6149" width="9.5" style="15" customWidth="1"/>
    <col min="6150" max="6150" width="8.875" style="15" customWidth="1"/>
    <col min="6151" max="6151" width="17" style="15" customWidth="1"/>
    <col min="6152" max="6152" width="6.75" style="15" customWidth="1"/>
    <col min="6153" max="6153" width="28" style="15" customWidth="1"/>
    <col min="6154" max="6154" width="11.125" style="15" customWidth="1"/>
    <col min="6155" max="6155" width="14" style="15" customWidth="1"/>
    <col min="6156" max="6156" width="25.25" style="15" customWidth="1"/>
    <col min="6157" max="6157" width="32.125" style="15" customWidth="1"/>
    <col min="6158" max="6402" width="9" style="15"/>
    <col min="6403" max="6403" width="2.875" style="15" customWidth="1"/>
    <col min="6404" max="6404" width="2.375" style="15" customWidth="1"/>
    <col min="6405" max="6405" width="9.5" style="15" customWidth="1"/>
    <col min="6406" max="6406" width="8.875" style="15" customWidth="1"/>
    <col min="6407" max="6407" width="17" style="15" customWidth="1"/>
    <col min="6408" max="6408" width="6.75" style="15" customWidth="1"/>
    <col min="6409" max="6409" width="28" style="15" customWidth="1"/>
    <col min="6410" max="6410" width="11.125" style="15" customWidth="1"/>
    <col min="6411" max="6411" width="14" style="15" customWidth="1"/>
    <col min="6412" max="6412" width="25.25" style="15" customWidth="1"/>
    <col min="6413" max="6413" width="32.125" style="15" customWidth="1"/>
    <col min="6414" max="6658" width="9" style="15"/>
    <col min="6659" max="6659" width="2.875" style="15" customWidth="1"/>
    <col min="6660" max="6660" width="2.375" style="15" customWidth="1"/>
    <col min="6661" max="6661" width="9.5" style="15" customWidth="1"/>
    <col min="6662" max="6662" width="8.875" style="15" customWidth="1"/>
    <col min="6663" max="6663" width="17" style="15" customWidth="1"/>
    <col min="6664" max="6664" width="6.75" style="15" customWidth="1"/>
    <col min="6665" max="6665" width="28" style="15" customWidth="1"/>
    <col min="6666" max="6666" width="11.125" style="15" customWidth="1"/>
    <col min="6667" max="6667" width="14" style="15" customWidth="1"/>
    <col min="6668" max="6668" width="25.25" style="15" customWidth="1"/>
    <col min="6669" max="6669" width="32.125" style="15" customWidth="1"/>
    <col min="6670" max="6914" width="9" style="15"/>
    <col min="6915" max="6915" width="2.875" style="15" customWidth="1"/>
    <col min="6916" max="6916" width="2.375" style="15" customWidth="1"/>
    <col min="6917" max="6917" width="9.5" style="15" customWidth="1"/>
    <col min="6918" max="6918" width="8.875" style="15" customWidth="1"/>
    <col min="6919" max="6919" width="17" style="15" customWidth="1"/>
    <col min="6920" max="6920" width="6.75" style="15" customWidth="1"/>
    <col min="6921" max="6921" width="28" style="15" customWidth="1"/>
    <col min="6922" max="6922" width="11.125" style="15" customWidth="1"/>
    <col min="6923" max="6923" width="14" style="15" customWidth="1"/>
    <col min="6924" max="6924" width="25.25" style="15" customWidth="1"/>
    <col min="6925" max="6925" width="32.125" style="15" customWidth="1"/>
    <col min="6926" max="7170" width="9" style="15"/>
    <col min="7171" max="7171" width="2.875" style="15" customWidth="1"/>
    <col min="7172" max="7172" width="2.375" style="15" customWidth="1"/>
    <col min="7173" max="7173" width="9.5" style="15" customWidth="1"/>
    <col min="7174" max="7174" width="8.875" style="15" customWidth="1"/>
    <col min="7175" max="7175" width="17" style="15" customWidth="1"/>
    <col min="7176" max="7176" width="6.75" style="15" customWidth="1"/>
    <col min="7177" max="7177" width="28" style="15" customWidth="1"/>
    <col min="7178" max="7178" width="11.125" style="15" customWidth="1"/>
    <col min="7179" max="7179" width="14" style="15" customWidth="1"/>
    <col min="7180" max="7180" width="25.25" style="15" customWidth="1"/>
    <col min="7181" max="7181" width="32.125" style="15" customWidth="1"/>
    <col min="7182" max="7426" width="9" style="15"/>
    <col min="7427" max="7427" width="2.875" style="15" customWidth="1"/>
    <col min="7428" max="7428" width="2.375" style="15" customWidth="1"/>
    <col min="7429" max="7429" width="9.5" style="15" customWidth="1"/>
    <col min="7430" max="7430" width="8.875" style="15" customWidth="1"/>
    <col min="7431" max="7431" width="17" style="15" customWidth="1"/>
    <col min="7432" max="7432" width="6.75" style="15" customWidth="1"/>
    <col min="7433" max="7433" width="28" style="15" customWidth="1"/>
    <col min="7434" max="7434" width="11.125" style="15" customWidth="1"/>
    <col min="7435" max="7435" width="14" style="15" customWidth="1"/>
    <col min="7436" max="7436" width="25.25" style="15" customWidth="1"/>
    <col min="7437" max="7437" width="32.125" style="15" customWidth="1"/>
    <col min="7438" max="7682" width="9" style="15"/>
    <col min="7683" max="7683" width="2.875" style="15" customWidth="1"/>
    <col min="7684" max="7684" width="2.375" style="15" customWidth="1"/>
    <col min="7685" max="7685" width="9.5" style="15" customWidth="1"/>
    <col min="7686" max="7686" width="8.875" style="15" customWidth="1"/>
    <col min="7687" max="7687" width="17" style="15" customWidth="1"/>
    <col min="7688" max="7688" width="6.75" style="15" customWidth="1"/>
    <col min="7689" max="7689" width="28" style="15" customWidth="1"/>
    <col min="7690" max="7690" width="11.125" style="15" customWidth="1"/>
    <col min="7691" max="7691" width="14" style="15" customWidth="1"/>
    <col min="7692" max="7692" width="25.25" style="15" customWidth="1"/>
    <col min="7693" max="7693" width="32.125" style="15" customWidth="1"/>
    <col min="7694" max="7938" width="9" style="15"/>
    <col min="7939" max="7939" width="2.875" style="15" customWidth="1"/>
    <col min="7940" max="7940" width="2.375" style="15" customWidth="1"/>
    <col min="7941" max="7941" width="9.5" style="15" customWidth="1"/>
    <col min="7942" max="7942" width="8.875" style="15" customWidth="1"/>
    <col min="7943" max="7943" width="17" style="15" customWidth="1"/>
    <col min="7944" max="7944" width="6.75" style="15" customWidth="1"/>
    <col min="7945" max="7945" width="28" style="15" customWidth="1"/>
    <col min="7946" max="7946" width="11.125" style="15" customWidth="1"/>
    <col min="7947" max="7947" width="14" style="15" customWidth="1"/>
    <col min="7948" max="7948" width="25.25" style="15" customWidth="1"/>
    <col min="7949" max="7949" width="32.125" style="15" customWidth="1"/>
    <col min="7950" max="8194" width="9" style="15"/>
    <col min="8195" max="8195" width="2.875" style="15" customWidth="1"/>
    <col min="8196" max="8196" width="2.375" style="15" customWidth="1"/>
    <col min="8197" max="8197" width="9.5" style="15" customWidth="1"/>
    <col min="8198" max="8198" width="8.875" style="15" customWidth="1"/>
    <col min="8199" max="8199" width="17" style="15" customWidth="1"/>
    <col min="8200" max="8200" width="6.75" style="15" customWidth="1"/>
    <col min="8201" max="8201" width="28" style="15" customWidth="1"/>
    <col min="8202" max="8202" width="11.125" style="15" customWidth="1"/>
    <col min="8203" max="8203" width="14" style="15" customWidth="1"/>
    <col min="8204" max="8204" width="25.25" style="15" customWidth="1"/>
    <col min="8205" max="8205" width="32.125" style="15" customWidth="1"/>
    <col min="8206" max="8450" width="9" style="15"/>
    <col min="8451" max="8451" width="2.875" style="15" customWidth="1"/>
    <col min="8452" max="8452" width="2.375" style="15" customWidth="1"/>
    <col min="8453" max="8453" width="9.5" style="15" customWidth="1"/>
    <col min="8454" max="8454" width="8.875" style="15" customWidth="1"/>
    <col min="8455" max="8455" width="17" style="15" customWidth="1"/>
    <col min="8456" max="8456" width="6.75" style="15" customWidth="1"/>
    <col min="8457" max="8457" width="28" style="15" customWidth="1"/>
    <col min="8458" max="8458" width="11.125" style="15" customWidth="1"/>
    <col min="8459" max="8459" width="14" style="15" customWidth="1"/>
    <col min="8460" max="8460" width="25.25" style="15" customWidth="1"/>
    <col min="8461" max="8461" width="32.125" style="15" customWidth="1"/>
    <col min="8462" max="8706" width="9" style="15"/>
    <col min="8707" max="8707" width="2.875" style="15" customWidth="1"/>
    <col min="8708" max="8708" width="2.375" style="15" customWidth="1"/>
    <col min="8709" max="8709" width="9.5" style="15" customWidth="1"/>
    <col min="8710" max="8710" width="8.875" style="15" customWidth="1"/>
    <col min="8711" max="8711" width="17" style="15" customWidth="1"/>
    <col min="8712" max="8712" width="6.75" style="15" customWidth="1"/>
    <col min="8713" max="8713" width="28" style="15" customWidth="1"/>
    <col min="8714" max="8714" width="11.125" style="15" customWidth="1"/>
    <col min="8715" max="8715" width="14" style="15" customWidth="1"/>
    <col min="8716" max="8716" width="25.25" style="15" customWidth="1"/>
    <col min="8717" max="8717" width="32.125" style="15" customWidth="1"/>
    <col min="8718" max="8962" width="9" style="15"/>
    <col min="8963" max="8963" width="2.875" style="15" customWidth="1"/>
    <col min="8964" max="8964" width="2.375" style="15" customWidth="1"/>
    <col min="8965" max="8965" width="9.5" style="15" customWidth="1"/>
    <col min="8966" max="8966" width="8.875" style="15" customWidth="1"/>
    <col min="8967" max="8967" width="17" style="15" customWidth="1"/>
    <col min="8968" max="8968" width="6.75" style="15" customWidth="1"/>
    <col min="8969" max="8969" width="28" style="15" customWidth="1"/>
    <col min="8970" max="8970" width="11.125" style="15" customWidth="1"/>
    <col min="8971" max="8971" width="14" style="15" customWidth="1"/>
    <col min="8972" max="8972" width="25.25" style="15" customWidth="1"/>
    <col min="8973" max="8973" width="32.125" style="15" customWidth="1"/>
    <col min="8974" max="9218" width="9" style="15"/>
    <col min="9219" max="9219" width="2.875" style="15" customWidth="1"/>
    <col min="9220" max="9220" width="2.375" style="15" customWidth="1"/>
    <col min="9221" max="9221" width="9.5" style="15" customWidth="1"/>
    <col min="9222" max="9222" width="8.875" style="15" customWidth="1"/>
    <col min="9223" max="9223" width="17" style="15" customWidth="1"/>
    <col min="9224" max="9224" width="6.75" style="15" customWidth="1"/>
    <col min="9225" max="9225" width="28" style="15" customWidth="1"/>
    <col min="9226" max="9226" width="11.125" style="15" customWidth="1"/>
    <col min="9227" max="9227" width="14" style="15" customWidth="1"/>
    <col min="9228" max="9228" width="25.25" style="15" customWidth="1"/>
    <col min="9229" max="9229" width="32.125" style="15" customWidth="1"/>
    <col min="9230" max="9474" width="9" style="15"/>
    <col min="9475" max="9475" width="2.875" style="15" customWidth="1"/>
    <col min="9476" max="9476" width="2.375" style="15" customWidth="1"/>
    <col min="9477" max="9477" width="9.5" style="15" customWidth="1"/>
    <col min="9478" max="9478" width="8.875" style="15" customWidth="1"/>
    <col min="9479" max="9479" width="17" style="15" customWidth="1"/>
    <col min="9480" max="9480" width="6.75" style="15" customWidth="1"/>
    <col min="9481" max="9481" width="28" style="15" customWidth="1"/>
    <col min="9482" max="9482" width="11.125" style="15" customWidth="1"/>
    <col min="9483" max="9483" width="14" style="15" customWidth="1"/>
    <col min="9484" max="9484" width="25.25" style="15" customWidth="1"/>
    <col min="9485" max="9485" width="32.125" style="15" customWidth="1"/>
    <col min="9486" max="9730" width="9" style="15"/>
    <col min="9731" max="9731" width="2.875" style="15" customWidth="1"/>
    <col min="9732" max="9732" width="2.375" style="15" customWidth="1"/>
    <col min="9733" max="9733" width="9.5" style="15" customWidth="1"/>
    <col min="9734" max="9734" width="8.875" style="15" customWidth="1"/>
    <col min="9735" max="9735" width="17" style="15" customWidth="1"/>
    <col min="9736" max="9736" width="6.75" style="15" customWidth="1"/>
    <col min="9737" max="9737" width="28" style="15" customWidth="1"/>
    <col min="9738" max="9738" width="11.125" style="15" customWidth="1"/>
    <col min="9739" max="9739" width="14" style="15" customWidth="1"/>
    <col min="9740" max="9740" width="25.25" style="15" customWidth="1"/>
    <col min="9741" max="9741" width="32.125" style="15" customWidth="1"/>
    <col min="9742" max="9986" width="9" style="15"/>
    <col min="9987" max="9987" width="2.875" style="15" customWidth="1"/>
    <col min="9988" max="9988" width="2.375" style="15" customWidth="1"/>
    <col min="9989" max="9989" width="9.5" style="15" customWidth="1"/>
    <col min="9990" max="9990" width="8.875" style="15" customWidth="1"/>
    <col min="9991" max="9991" width="17" style="15" customWidth="1"/>
    <col min="9992" max="9992" width="6.75" style="15" customWidth="1"/>
    <col min="9993" max="9993" width="28" style="15" customWidth="1"/>
    <col min="9994" max="9994" width="11.125" style="15" customWidth="1"/>
    <col min="9995" max="9995" width="14" style="15" customWidth="1"/>
    <col min="9996" max="9996" width="25.25" style="15" customWidth="1"/>
    <col min="9997" max="9997" width="32.125" style="15" customWidth="1"/>
    <col min="9998" max="10242" width="9" style="15"/>
    <col min="10243" max="10243" width="2.875" style="15" customWidth="1"/>
    <col min="10244" max="10244" width="2.375" style="15" customWidth="1"/>
    <col min="10245" max="10245" width="9.5" style="15" customWidth="1"/>
    <col min="10246" max="10246" width="8.875" style="15" customWidth="1"/>
    <col min="10247" max="10247" width="17" style="15" customWidth="1"/>
    <col min="10248" max="10248" width="6.75" style="15" customWidth="1"/>
    <col min="10249" max="10249" width="28" style="15" customWidth="1"/>
    <col min="10250" max="10250" width="11.125" style="15" customWidth="1"/>
    <col min="10251" max="10251" width="14" style="15" customWidth="1"/>
    <col min="10252" max="10252" width="25.25" style="15" customWidth="1"/>
    <col min="10253" max="10253" width="32.125" style="15" customWidth="1"/>
    <col min="10254" max="10498" width="9" style="15"/>
    <col min="10499" max="10499" width="2.875" style="15" customWidth="1"/>
    <col min="10500" max="10500" width="2.375" style="15" customWidth="1"/>
    <col min="10501" max="10501" width="9.5" style="15" customWidth="1"/>
    <col min="10502" max="10502" width="8.875" style="15" customWidth="1"/>
    <col min="10503" max="10503" width="17" style="15" customWidth="1"/>
    <col min="10504" max="10504" width="6.75" style="15" customWidth="1"/>
    <col min="10505" max="10505" width="28" style="15" customWidth="1"/>
    <col min="10506" max="10506" width="11.125" style="15" customWidth="1"/>
    <col min="10507" max="10507" width="14" style="15" customWidth="1"/>
    <col min="10508" max="10508" width="25.25" style="15" customWidth="1"/>
    <col min="10509" max="10509" width="32.125" style="15" customWidth="1"/>
    <col min="10510" max="10754" width="9" style="15"/>
    <col min="10755" max="10755" width="2.875" style="15" customWidth="1"/>
    <col min="10756" max="10756" width="2.375" style="15" customWidth="1"/>
    <col min="10757" max="10757" width="9.5" style="15" customWidth="1"/>
    <col min="10758" max="10758" width="8.875" style="15" customWidth="1"/>
    <col min="10759" max="10759" width="17" style="15" customWidth="1"/>
    <col min="10760" max="10760" width="6.75" style="15" customWidth="1"/>
    <col min="10761" max="10761" width="28" style="15" customWidth="1"/>
    <col min="10762" max="10762" width="11.125" style="15" customWidth="1"/>
    <col min="10763" max="10763" width="14" style="15" customWidth="1"/>
    <col min="10764" max="10764" width="25.25" style="15" customWidth="1"/>
    <col min="10765" max="10765" width="32.125" style="15" customWidth="1"/>
    <col min="10766" max="11010" width="9" style="15"/>
    <col min="11011" max="11011" width="2.875" style="15" customWidth="1"/>
    <col min="11012" max="11012" width="2.375" style="15" customWidth="1"/>
    <col min="11013" max="11013" width="9.5" style="15" customWidth="1"/>
    <col min="11014" max="11014" width="8.875" style="15" customWidth="1"/>
    <col min="11015" max="11015" width="17" style="15" customWidth="1"/>
    <col min="11016" max="11016" width="6.75" style="15" customWidth="1"/>
    <col min="11017" max="11017" width="28" style="15" customWidth="1"/>
    <col min="11018" max="11018" width="11.125" style="15" customWidth="1"/>
    <col min="11019" max="11019" width="14" style="15" customWidth="1"/>
    <col min="11020" max="11020" width="25.25" style="15" customWidth="1"/>
    <col min="11021" max="11021" width="32.125" style="15" customWidth="1"/>
    <col min="11022" max="11266" width="9" style="15"/>
    <col min="11267" max="11267" width="2.875" style="15" customWidth="1"/>
    <col min="11268" max="11268" width="2.375" style="15" customWidth="1"/>
    <col min="11269" max="11269" width="9.5" style="15" customWidth="1"/>
    <col min="11270" max="11270" width="8.875" style="15" customWidth="1"/>
    <col min="11271" max="11271" width="17" style="15" customWidth="1"/>
    <col min="11272" max="11272" width="6.75" style="15" customWidth="1"/>
    <col min="11273" max="11273" width="28" style="15" customWidth="1"/>
    <col min="11274" max="11274" width="11.125" style="15" customWidth="1"/>
    <col min="11275" max="11275" width="14" style="15" customWidth="1"/>
    <col min="11276" max="11276" width="25.25" style="15" customWidth="1"/>
    <col min="11277" max="11277" width="32.125" style="15" customWidth="1"/>
    <col min="11278" max="11522" width="9" style="15"/>
    <col min="11523" max="11523" width="2.875" style="15" customWidth="1"/>
    <col min="11524" max="11524" width="2.375" style="15" customWidth="1"/>
    <col min="11525" max="11525" width="9.5" style="15" customWidth="1"/>
    <col min="11526" max="11526" width="8.875" style="15" customWidth="1"/>
    <col min="11527" max="11527" width="17" style="15" customWidth="1"/>
    <col min="11528" max="11528" width="6.75" style="15" customWidth="1"/>
    <col min="11529" max="11529" width="28" style="15" customWidth="1"/>
    <col min="11530" max="11530" width="11.125" style="15" customWidth="1"/>
    <col min="11531" max="11531" width="14" style="15" customWidth="1"/>
    <col min="11532" max="11532" width="25.25" style="15" customWidth="1"/>
    <col min="11533" max="11533" width="32.125" style="15" customWidth="1"/>
    <col min="11534" max="11778" width="9" style="15"/>
    <col min="11779" max="11779" width="2.875" style="15" customWidth="1"/>
    <col min="11780" max="11780" width="2.375" style="15" customWidth="1"/>
    <col min="11781" max="11781" width="9.5" style="15" customWidth="1"/>
    <col min="11782" max="11782" width="8.875" style="15" customWidth="1"/>
    <col min="11783" max="11783" width="17" style="15" customWidth="1"/>
    <col min="11784" max="11784" width="6.75" style="15" customWidth="1"/>
    <col min="11785" max="11785" width="28" style="15" customWidth="1"/>
    <col min="11786" max="11786" width="11.125" style="15" customWidth="1"/>
    <col min="11787" max="11787" width="14" style="15" customWidth="1"/>
    <col min="11788" max="11788" width="25.25" style="15" customWidth="1"/>
    <col min="11789" max="11789" width="32.125" style="15" customWidth="1"/>
    <col min="11790" max="12034" width="9" style="15"/>
    <col min="12035" max="12035" width="2.875" style="15" customWidth="1"/>
    <col min="12036" max="12036" width="2.375" style="15" customWidth="1"/>
    <col min="12037" max="12037" width="9.5" style="15" customWidth="1"/>
    <col min="12038" max="12038" width="8.875" style="15" customWidth="1"/>
    <col min="12039" max="12039" width="17" style="15" customWidth="1"/>
    <col min="12040" max="12040" width="6.75" style="15" customWidth="1"/>
    <col min="12041" max="12041" width="28" style="15" customWidth="1"/>
    <col min="12042" max="12042" width="11.125" style="15" customWidth="1"/>
    <col min="12043" max="12043" width="14" style="15" customWidth="1"/>
    <col min="12044" max="12044" width="25.25" style="15" customWidth="1"/>
    <col min="12045" max="12045" width="32.125" style="15" customWidth="1"/>
    <col min="12046" max="12290" width="9" style="15"/>
    <col min="12291" max="12291" width="2.875" style="15" customWidth="1"/>
    <col min="12292" max="12292" width="2.375" style="15" customWidth="1"/>
    <col min="12293" max="12293" width="9.5" style="15" customWidth="1"/>
    <col min="12294" max="12294" width="8.875" style="15" customWidth="1"/>
    <col min="12295" max="12295" width="17" style="15" customWidth="1"/>
    <col min="12296" max="12296" width="6.75" style="15" customWidth="1"/>
    <col min="12297" max="12297" width="28" style="15" customWidth="1"/>
    <col min="12298" max="12298" width="11.125" style="15" customWidth="1"/>
    <col min="12299" max="12299" width="14" style="15" customWidth="1"/>
    <col min="12300" max="12300" width="25.25" style="15" customWidth="1"/>
    <col min="12301" max="12301" width="32.125" style="15" customWidth="1"/>
    <col min="12302" max="12546" width="9" style="15"/>
    <col min="12547" max="12547" width="2.875" style="15" customWidth="1"/>
    <col min="12548" max="12548" width="2.375" style="15" customWidth="1"/>
    <col min="12549" max="12549" width="9.5" style="15" customWidth="1"/>
    <col min="12550" max="12550" width="8.875" style="15" customWidth="1"/>
    <col min="12551" max="12551" width="17" style="15" customWidth="1"/>
    <col min="12552" max="12552" width="6.75" style="15" customWidth="1"/>
    <col min="12553" max="12553" width="28" style="15" customWidth="1"/>
    <col min="12554" max="12554" width="11.125" style="15" customWidth="1"/>
    <col min="12555" max="12555" width="14" style="15" customWidth="1"/>
    <col min="12556" max="12556" width="25.25" style="15" customWidth="1"/>
    <col min="12557" max="12557" width="32.125" style="15" customWidth="1"/>
    <col min="12558" max="12802" width="9" style="15"/>
    <col min="12803" max="12803" width="2.875" style="15" customWidth="1"/>
    <col min="12804" max="12804" width="2.375" style="15" customWidth="1"/>
    <col min="12805" max="12805" width="9.5" style="15" customWidth="1"/>
    <col min="12806" max="12806" width="8.875" style="15" customWidth="1"/>
    <col min="12807" max="12807" width="17" style="15" customWidth="1"/>
    <col min="12808" max="12808" width="6.75" style="15" customWidth="1"/>
    <col min="12809" max="12809" width="28" style="15" customWidth="1"/>
    <col min="12810" max="12810" width="11.125" style="15" customWidth="1"/>
    <col min="12811" max="12811" width="14" style="15" customWidth="1"/>
    <col min="12812" max="12812" width="25.25" style="15" customWidth="1"/>
    <col min="12813" max="12813" width="32.125" style="15" customWidth="1"/>
    <col min="12814" max="13058" width="9" style="15"/>
    <col min="13059" max="13059" width="2.875" style="15" customWidth="1"/>
    <col min="13060" max="13060" width="2.375" style="15" customWidth="1"/>
    <col min="13061" max="13061" width="9.5" style="15" customWidth="1"/>
    <col min="13062" max="13062" width="8.875" style="15" customWidth="1"/>
    <col min="13063" max="13063" width="17" style="15" customWidth="1"/>
    <col min="13064" max="13064" width="6.75" style="15" customWidth="1"/>
    <col min="13065" max="13065" width="28" style="15" customWidth="1"/>
    <col min="13066" max="13066" width="11.125" style="15" customWidth="1"/>
    <col min="13067" max="13067" width="14" style="15" customWidth="1"/>
    <col min="13068" max="13068" width="25.25" style="15" customWidth="1"/>
    <col min="13069" max="13069" width="32.125" style="15" customWidth="1"/>
    <col min="13070" max="13314" width="9" style="15"/>
    <col min="13315" max="13315" width="2.875" style="15" customWidth="1"/>
    <col min="13316" max="13316" width="2.375" style="15" customWidth="1"/>
    <col min="13317" max="13317" width="9.5" style="15" customWidth="1"/>
    <col min="13318" max="13318" width="8.875" style="15" customWidth="1"/>
    <col min="13319" max="13319" width="17" style="15" customWidth="1"/>
    <col min="13320" max="13320" width="6.75" style="15" customWidth="1"/>
    <col min="13321" max="13321" width="28" style="15" customWidth="1"/>
    <col min="13322" max="13322" width="11.125" style="15" customWidth="1"/>
    <col min="13323" max="13323" width="14" style="15" customWidth="1"/>
    <col min="13324" max="13324" width="25.25" style="15" customWidth="1"/>
    <col min="13325" max="13325" width="32.125" style="15" customWidth="1"/>
    <col min="13326" max="13570" width="9" style="15"/>
    <col min="13571" max="13571" width="2.875" style="15" customWidth="1"/>
    <col min="13572" max="13572" width="2.375" style="15" customWidth="1"/>
    <col min="13573" max="13573" width="9.5" style="15" customWidth="1"/>
    <col min="13574" max="13574" width="8.875" style="15" customWidth="1"/>
    <col min="13575" max="13575" width="17" style="15" customWidth="1"/>
    <col min="13576" max="13576" width="6.75" style="15" customWidth="1"/>
    <col min="13577" max="13577" width="28" style="15" customWidth="1"/>
    <col min="13578" max="13578" width="11.125" style="15" customWidth="1"/>
    <col min="13579" max="13579" width="14" style="15" customWidth="1"/>
    <col min="13580" max="13580" width="25.25" style="15" customWidth="1"/>
    <col min="13581" max="13581" width="32.125" style="15" customWidth="1"/>
    <col min="13582" max="13826" width="9" style="15"/>
    <col min="13827" max="13827" width="2.875" style="15" customWidth="1"/>
    <col min="13828" max="13828" width="2.375" style="15" customWidth="1"/>
    <col min="13829" max="13829" width="9.5" style="15" customWidth="1"/>
    <col min="13830" max="13830" width="8.875" style="15" customWidth="1"/>
    <col min="13831" max="13831" width="17" style="15" customWidth="1"/>
    <col min="13832" max="13832" width="6.75" style="15" customWidth="1"/>
    <col min="13833" max="13833" width="28" style="15" customWidth="1"/>
    <col min="13834" max="13834" width="11.125" style="15" customWidth="1"/>
    <col min="13835" max="13835" width="14" style="15" customWidth="1"/>
    <col min="13836" max="13836" width="25.25" style="15" customWidth="1"/>
    <col min="13837" max="13837" width="32.125" style="15" customWidth="1"/>
    <col min="13838" max="14082" width="9" style="15"/>
    <col min="14083" max="14083" width="2.875" style="15" customWidth="1"/>
    <col min="14084" max="14084" width="2.375" style="15" customWidth="1"/>
    <col min="14085" max="14085" width="9.5" style="15" customWidth="1"/>
    <col min="14086" max="14086" width="8.875" style="15" customWidth="1"/>
    <col min="14087" max="14087" width="17" style="15" customWidth="1"/>
    <col min="14088" max="14088" width="6.75" style="15" customWidth="1"/>
    <col min="14089" max="14089" width="28" style="15" customWidth="1"/>
    <col min="14090" max="14090" width="11.125" style="15" customWidth="1"/>
    <col min="14091" max="14091" width="14" style="15" customWidth="1"/>
    <col min="14092" max="14092" width="25.25" style="15" customWidth="1"/>
    <col min="14093" max="14093" width="32.125" style="15" customWidth="1"/>
    <col min="14094" max="14338" width="9" style="15"/>
    <col min="14339" max="14339" width="2.875" style="15" customWidth="1"/>
    <col min="14340" max="14340" width="2.375" style="15" customWidth="1"/>
    <col min="14341" max="14341" width="9.5" style="15" customWidth="1"/>
    <col min="14342" max="14342" width="8.875" style="15" customWidth="1"/>
    <col min="14343" max="14343" width="17" style="15" customWidth="1"/>
    <col min="14344" max="14344" width="6.75" style="15" customWidth="1"/>
    <col min="14345" max="14345" width="28" style="15" customWidth="1"/>
    <col min="14346" max="14346" width="11.125" style="15" customWidth="1"/>
    <col min="14347" max="14347" width="14" style="15" customWidth="1"/>
    <col min="14348" max="14348" width="25.25" style="15" customWidth="1"/>
    <col min="14349" max="14349" width="32.125" style="15" customWidth="1"/>
    <col min="14350" max="14594" width="9" style="15"/>
    <col min="14595" max="14595" width="2.875" style="15" customWidth="1"/>
    <col min="14596" max="14596" width="2.375" style="15" customWidth="1"/>
    <col min="14597" max="14597" width="9.5" style="15" customWidth="1"/>
    <col min="14598" max="14598" width="8.875" style="15" customWidth="1"/>
    <col min="14599" max="14599" width="17" style="15" customWidth="1"/>
    <col min="14600" max="14600" width="6.75" style="15" customWidth="1"/>
    <col min="14601" max="14601" width="28" style="15" customWidth="1"/>
    <col min="14602" max="14602" width="11.125" style="15" customWidth="1"/>
    <col min="14603" max="14603" width="14" style="15" customWidth="1"/>
    <col min="14604" max="14604" width="25.25" style="15" customWidth="1"/>
    <col min="14605" max="14605" width="32.125" style="15" customWidth="1"/>
    <col min="14606" max="14850" width="9" style="15"/>
    <col min="14851" max="14851" width="2.875" style="15" customWidth="1"/>
    <col min="14852" max="14852" width="2.375" style="15" customWidth="1"/>
    <col min="14853" max="14853" width="9.5" style="15" customWidth="1"/>
    <col min="14854" max="14854" width="8.875" style="15" customWidth="1"/>
    <col min="14855" max="14855" width="17" style="15" customWidth="1"/>
    <col min="14856" max="14856" width="6.75" style="15" customWidth="1"/>
    <col min="14857" max="14857" width="28" style="15" customWidth="1"/>
    <col min="14858" max="14858" width="11.125" style="15" customWidth="1"/>
    <col min="14859" max="14859" width="14" style="15" customWidth="1"/>
    <col min="14860" max="14860" width="25.25" style="15" customWidth="1"/>
    <col min="14861" max="14861" width="32.125" style="15" customWidth="1"/>
    <col min="14862" max="15106" width="9" style="15"/>
    <col min="15107" max="15107" width="2.875" style="15" customWidth="1"/>
    <col min="15108" max="15108" width="2.375" style="15" customWidth="1"/>
    <col min="15109" max="15109" width="9.5" style="15" customWidth="1"/>
    <col min="15110" max="15110" width="8.875" style="15" customWidth="1"/>
    <col min="15111" max="15111" width="17" style="15" customWidth="1"/>
    <col min="15112" max="15112" width="6.75" style="15" customWidth="1"/>
    <col min="15113" max="15113" width="28" style="15" customWidth="1"/>
    <col min="15114" max="15114" width="11.125" style="15" customWidth="1"/>
    <col min="15115" max="15115" width="14" style="15" customWidth="1"/>
    <col min="15116" max="15116" width="25.25" style="15" customWidth="1"/>
    <col min="15117" max="15117" width="32.125" style="15" customWidth="1"/>
    <col min="15118" max="15362" width="9" style="15"/>
    <col min="15363" max="15363" width="2.875" style="15" customWidth="1"/>
    <col min="15364" max="15364" width="2.375" style="15" customWidth="1"/>
    <col min="15365" max="15365" width="9.5" style="15" customWidth="1"/>
    <col min="15366" max="15366" width="8.875" style="15" customWidth="1"/>
    <col min="15367" max="15367" width="17" style="15" customWidth="1"/>
    <col min="15368" max="15368" width="6.75" style="15" customWidth="1"/>
    <col min="15369" max="15369" width="28" style="15" customWidth="1"/>
    <col min="15370" max="15370" width="11.125" style="15" customWidth="1"/>
    <col min="15371" max="15371" width="14" style="15" customWidth="1"/>
    <col min="15372" max="15372" width="25.25" style="15" customWidth="1"/>
    <col min="15373" max="15373" width="32.125" style="15" customWidth="1"/>
    <col min="15374" max="15618" width="9" style="15"/>
    <col min="15619" max="15619" width="2.875" style="15" customWidth="1"/>
    <col min="15620" max="15620" width="2.375" style="15" customWidth="1"/>
    <col min="15621" max="15621" width="9.5" style="15" customWidth="1"/>
    <col min="15622" max="15622" width="8.875" style="15" customWidth="1"/>
    <col min="15623" max="15623" width="17" style="15" customWidth="1"/>
    <col min="15624" max="15624" width="6.75" style="15" customWidth="1"/>
    <col min="15625" max="15625" width="28" style="15" customWidth="1"/>
    <col min="15626" max="15626" width="11.125" style="15" customWidth="1"/>
    <col min="15627" max="15627" width="14" style="15" customWidth="1"/>
    <col min="15628" max="15628" width="25.25" style="15" customWidth="1"/>
    <col min="15629" max="15629" width="32.125" style="15" customWidth="1"/>
    <col min="15630" max="15874" width="9" style="15"/>
    <col min="15875" max="15875" width="2.875" style="15" customWidth="1"/>
    <col min="15876" max="15876" width="2.375" style="15" customWidth="1"/>
    <col min="15877" max="15877" width="9.5" style="15" customWidth="1"/>
    <col min="15878" max="15878" width="8.875" style="15" customWidth="1"/>
    <col min="15879" max="15879" width="17" style="15" customWidth="1"/>
    <col min="15880" max="15880" width="6.75" style="15" customWidth="1"/>
    <col min="15881" max="15881" width="28" style="15" customWidth="1"/>
    <col min="15882" max="15882" width="11.125" style="15" customWidth="1"/>
    <col min="15883" max="15883" width="14" style="15" customWidth="1"/>
    <col min="15884" max="15884" width="25.25" style="15" customWidth="1"/>
    <col min="15885" max="15885" width="32.125" style="15" customWidth="1"/>
    <col min="15886" max="16130" width="9" style="15"/>
    <col min="16131" max="16131" width="2.875" style="15" customWidth="1"/>
    <col min="16132" max="16132" width="2.375" style="15" customWidth="1"/>
    <col min="16133" max="16133" width="9.5" style="15" customWidth="1"/>
    <col min="16134" max="16134" width="8.875" style="15" customWidth="1"/>
    <col min="16135" max="16135" width="17" style="15" customWidth="1"/>
    <col min="16136" max="16136" width="6.75" style="15" customWidth="1"/>
    <col min="16137" max="16137" width="28" style="15" customWidth="1"/>
    <col min="16138" max="16138" width="11.125" style="15" customWidth="1"/>
    <col min="16139" max="16139" width="14" style="15" customWidth="1"/>
    <col min="16140" max="16140" width="25.25" style="15" customWidth="1"/>
    <col min="16141" max="16141" width="32.125" style="15" customWidth="1"/>
    <col min="16142" max="16384" width="9" style="15"/>
  </cols>
  <sheetData>
    <row r="1" spans="2:13" ht="21" customHeight="1" thickBot="1">
      <c r="D1" s="2" t="s">
        <v>0</v>
      </c>
      <c r="E1" s="41" t="s">
        <v>57</v>
      </c>
      <c r="F1" s="32" t="s">
        <v>16</v>
      </c>
      <c r="J1" s="14"/>
      <c r="K1" s="14"/>
      <c r="L1" s="93" t="s">
        <v>60</v>
      </c>
      <c r="M1" s="94"/>
    </row>
    <row r="2" spans="2:13" ht="9" customHeight="1">
      <c r="D2" s="2"/>
      <c r="E2" s="16"/>
      <c r="F2" s="15"/>
    </row>
    <row r="3" spans="2:13" ht="29.25" customHeight="1" thickBot="1">
      <c r="B3" s="74" t="s">
        <v>59</v>
      </c>
      <c r="C3" s="74"/>
      <c r="D3" s="74"/>
      <c r="E3" s="74"/>
      <c r="F3" s="74"/>
      <c r="G3" s="74"/>
      <c r="H3" s="74"/>
      <c r="I3" s="74"/>
      <c r="J3" s="74"/>
      <c r="K3" s="74"/>
      <c r="L3" s="74"/>
      <c r="M3" s="74"/>
    </row>
    <row r="4" spans="2:13" ht="21" customHeight="1" thickBot="1">
      <c r="B4" s="10"/>
      <c r="C4" s="99" t="s">
        <v>24</v>
      </c>
      <c r="D4" s="100"/>
      <c r="E4" s="100"/>
      <c r="F4" s="101"/>
      <c r="J4" s="26"/>
      <c r="K4" s="28"/>
      <c r="L4" s="27"/>
      <c r="M4" s="26"/>
    </row>
    <row r="5" spans="2:13" ht="21" customHeight="1">
      <c r="B5" s="10"/>
      <c r="C5" s="13"/>
      <c r="D5" s="13"/>
      <c r="E5" s="13"/>
      <c r="F5" s="13"/>
      <c r="J5" s="7"/>
      <c r="K5" s="87" t="s">
        <v>61</v>
      </c>
      <c r="L5" s="87"/>
      <c r="M5" s="7"/>
    </row>
    <row r="6" spans="2:13" ht="21" customHeight="1">
      <c r="B6" s="10"/>
      <c r="C6" s="13"/>
      <c r="D6" s="13"/>
      <c r="E6" s="13"/>
      <c r="F6" s="13"/>
      <c r="J6" s="7"/>
      <c r="K6" s="88" t="s">
        <v>62</v>
      </c>
      <c r="L6" s="88"/>
      <c r="M6" s="7"/>
    </row>
    <row r="7" spans="2:13" ht="18" customHeight="1" thickBot="1">
      <c r="B7" s="10"/>
      <c r="D7" s="17"/>
      <c r="E7" s="18"/>
      <c r="F7" s="15"/>
      <c r="J7" s="96"/>
      <c r="K7" s="96"/>
      <c r="L7" s="96"/>
      <c r="M7" s="96"/>
    </row>
    <row r="8" spans="2:13" ht="26.25" customHeight="1" thickBot="1">
      <c r="C8" s="75" t="s">
        <v>1</v>
      </c>
      <c r="D8" s="73"/>
      <c r="E8" s="86" t="s">
        <v>47</v>
      </c>
      <c r="F8" s="77"/>
      <c r="G8" s="78"/>
      <c r="H8" s="97" t="s">
        <v>48</v>
      </c>
      <c r="I8" s="80"/>
      <c r="J8" s="80"/>
      <c r="K8" s="75" t="s">
        <v>25</v>
      </c>
      <c r="L8" s="86"/>
      <c r="M8" s="98" t="s">
        <v>65</v>
      </c>
    </row>
    <row r="9" spans="2:13" ht="26.25" customHeight="1">
      <c r="C9" s="75"/>
      <c r="D9" s="73"/>
      <c r="E9" s="4" t="s">
        <v>31</v>
      </c>
      <c r="F9" s="6" t="s">
        <v>2</v>
      </c>
      <c r="G9" s="5" t="s">
        <v>43</v>
      </c>
      <c r="H9" s="46" t="s">
        <v>32</v>
      </c>
      <c r="I9" s="42" t="s">
        <v>34</v>
      </c>
      <c r="J9" s="5" t="s">
        <v>44</v>
      </c>
      <c r="K9" s="3" t="s">
        <v>58</v>
      </c>
      <c r="L9" s="5" t="s">
        <v>70</v>
      </c>
      <c r="M9" s="82"/>
    </row>
    <row r="10" spans="2:13" s="16" customFormat="1" ht="27" customHeight="1">
      <c r="C10" s="51" t="s">
        <v>63</v>
      </c>
      <c r="D10" s="52" t="s">
        <v>64</v>
      </c>
      <c r="E10" s="35"/>
      <c r="F10" s="36">
        <v>100</v>
      </c>
      <c r="G10" s="37">
        <f>E10*$E$1*0.85</f>
        <v>0</v>
      </c>
      <c r="H10" s="47">
        <v>5458</v>
      </c>
      <c r="I10" s="43"/>
      <c r="J10" s="37">
        <f>H10*I10</f>
        <v>0</v>
      </c>
      <c r="K10" s="38"/>
      <c r="L10" s="37">
        <f>K10*1.65</f>
        <v>0</v>
      </c>
      <c r="M10" s="39">
        <f>ROUNDDOWN(G10+J10+L10,0)</f>
        <v>0</v>
      </c>
    </row>
    <row r="11" spans="2:13" s="16" customFormat="1" ht="27" customHeight="1">
      <c r="C11" s="51"/>
      <c r="D11" s="52" t="s">
        <v>5</v>
      </c>
      <c r="E11" s="35"/>
      <c r="F11" s="36">
        <v>100</v>
      </c>
      <c r="G11" s="37">
        <f t="shared" ref="G11:G21" si="0">E11*$E$1*0.85</f>
        <v>0</v>
      </c>
      <c r="H11" s="47">
        <v>4688</v>
      </c>
      <c r="I11" s="43"/>
      <c r="J11" s="37">
        <f t="shared" ref="J11:J21" si="1">H11*I11</f>
        <v>0</v>
      </c>
      <c r="K11" s="38"/>
      <c r="L11" s="37">
        <f t="shared" ref="L11:L21" si="2">K11*1.65</f>
        <v>0</v>
      </c>
      <c r="M11" s="39">
        <f t="shared" ref="M11:M21" si="3">ROUNDDOWN(G11+J11+L11,0)</f>
        <v>0</v>
      </c>
    </row>
    <row r="12" spans="2:13" s="16" customFormat="1" ht="27" customHeight="1">
      <c r="C12" s="51"/>
      <c r="D12" s="52" t="s">
        <v>6</v>
      </c>
      <c r="E12" s="35"/>
      <c r="F12" s="36">
        <v>100</v>
      </c>
      <c r="G12" s="37">
        <f t="shared" si="0"/>
        <v>0</v>
      </c>
      <c r="H12" s="47">
        <v>5946</v>
      </c>
      <c r="I12" s="43"/>
      <c r="J12" s="37">
        <f t="shared" si="1"/>
        <v>0</v>
      </c>
      <c r="K12" s="38"/>
      <c r="L12" s="37">
        <f t="shared" si="2"/>
        <v>0</v>
      </c>
      <c r="M12" s="39">
        <f t="shared" si="3"/>
        <v>0</v>
      </c>
    </row>
    <row r="13" spans="2:13" s="16" customFormat="1" ht="27" customHeight="1">
      <c r="C13" s="51"/>
      <c r="D13" s="52" t="s">
        <v>7</v>
      </c>
      <c r="E13" s="35"/>
      <c r="F13" s="36">
        <v>100</v>
      </c>
      <c r="G13" s="37">
        <f t="shared" si="0"/>
        <v>0</v>
      </c>
      <c r="H13" s="47">
        <v>7415</v>
      </c>
      <c r="I13" s="43"/>
      <c r="J13" s="37">
        <f t="shared" si="1"/>
        <v>0</v>
      </c>
      <c r="K13" s="38"/>
      <c r="L13" s="37">
        <f t="shared" si="2"/>
        <v>0</v>
      </c>
      <c r="M13" s="39">
        <f t="shared" si="3"/>
        <v>0</v>
      </c>
    </row>
    <row r="14" spans="2:13" s="16" customFormat="1" ht="27" customHeight="1">
      <c r="C14" s="51"/>
      <c r="D14" s="52" t="s">
        <v>8</v>
      </c>
      <c r="E14" s="35"/>
      <c r="F14" s="36">
        <v>100</v>
      </c>
      <c r="G14" s="37">
        <f t="shared" si="0"/>
        <v>0</v>
      </c>
      <c r="H14" s="47">
        <v>7931</v>
      </c>
      <c r="I14" s="43"/>
      <c r="J14" s="37">
        <f t="shared" si="1"/>
        <v>0</v>
      </c>
      <c r="K14" s="38"/>
      <c r="L14" s="37">
        <f t="shared" si="2"/>
        <v>0</v>
      </c>
      <c r="M14" s="39">
        <f t="shared" si="3"/>
        <v>0</v>
      </c>
    </row>
    <row r="15" spans="2:13" s="16" customFormat="1" ht="27" customHeight="1">
      <c r="C15" s="51"/>
      <c r="D15" s="52" t="s">
        <v>9</v>
      </c>
      <c r="E15" s="35"/>
      <c r="F15" s="36">
        <v>100</v>
      </c>
      <c r="G15" s="37">
        <f t="shared" si="0"/>
        <v>0</v>
      </c>
      <c r="H15" s="47">
        <v>7035</v>
      </c>
      <c r="I15" s="43"/>
      <c r="J15" s="37">
        <f t="shared" si="1"/>
        <v>0</v>
      </c>
      <c r="K15" s="38"/>
      <c r="L15" s="37">
        <f t="shared" si="2"/>
        <v>0</v>
      </c>
      <c r="M15" s="39">
        <f t="shared" si="3"/>
        <v>0</v>
      </c>
    </row>
    <row r="16" spans="2:13" s="16" customFormat="1" ht="27" customHeight="1">
      <c r="C16" s="51"/>
      <c r="D16" s="52" t="s">
        <v>10</v>
      </c>
      <c r="E16" s="35"/>
      <c r="F16" s="36">
        <v>100</v>
      </c>
      <c r="G16" s="37">
        <f t="shared" si="0"/>
        <v>0</v>
      </c>
      <c r="H16" s="47">
        <v>4922</v>
      </c>
      <c r="I16" s="43"/>
      <c r="J16" s="37">
        <f t="shared" si="1"/>
        <v>0</v>
      </c>
      <c r="K16" s="38"/>
      <c r="L16" s="37">
        <f t="shared" si="2"/>
        <v>0</v>
      </c>
      <c r="M16" s="39">
        <f t="shared" si="3"/>
        <v>0</v>
      </c>
    </row>
    <row r="17" spans="2:15" s="16" customFormat="1" ht="27" customHeight="1">
      <c r="C17" s="51"/>
      <c r="D17" s="52" t="s">
        <v>11</v>
      </c>
      <c r="E17" s="35"/>
      <c r="F17" s="36">
        <v>100</v>
      </c>
      <c r="G17" s="37">
        <f t="shared" si="0"/>
        <v>0</v>
      </c>
      <c r="H17" s="47">
        <v>5906</v>
      </c>
      <c r="I17" s="43"/>
      <c r="J17" s="37">
        <f t="shared" si="1"/>
        <v>0</v>
      </c>
      <c r="K17" s="38"/>
      <c r="L17" s="37">
        <f t="shared" si="2"/>
        <v>0</v>
      </c>
      <c r="M17" s="39">
        <f t="shared" si="3"/>
        <v>0</v>
      </c>
    </row>
    <row r="18" spans="2:15" s="16" customFormat="1" ht="27" customHeight="1">
      <c r="C18" s="51"/>
      <c r="D18" s="52" t="s">
        <v>12</v>
      </c>
      <c r="E18" s="35"/>
      <c r="F18" s="36">
        <v>100</v>
      </c>
      <c r="G18" s="37">
        <f t="shared" si="0"/>
        <v>0</v>
      </c>
      <c r="H18" s="47">
        <v>7625</v>
      </c>
      <c r="I18" s="43"/>
      <c r="J18" s="37">
        <f t="shared" si="1"/>
        <v>0</v>
      </c>
      <c r="K18" s="38"/>
      <c r="L18" s="37">
        <f t="shared" si="2"/>
        <v>0</v>
      </c>
      <c r="M18" s="39">
        <f t="shared" si="3"/>
        <v>0</v>
      </c>
    </row>
    <row r="19" spans="2:15" s="16" customFormat="1" ht="27" customHeight="1">
      <c r="C19" s="51" t="s">
        <v>80</v>
      </c>
      <c r="D19" s="52" t="s">
        <v>13</v>
      </c>
      <c r="E19" s="35"/>
      <c r="F19" s="36">
        <v>100</v>
      </c>
      <c r="G19" s="37">
        <f t="shared" si="0"/>
        <v>0</v>
      </c>
      <c r="H19" s="47">
        <v>8885</v>
      </c>
      <c r="I19" s="43"/>
      <c r="J19" s="37">
        <f t="shared" si="1"/>
        <v>0</v>
      </c>
      <c r="K19" s="38"/>
      <c r="L19" s="37">
        <f t="shared" si="2"/>
        <v>0</v>
      </c>
      <c r="M19" s="39">
        <f t="shared" si="3"/>
        <v>0</v>
      </c>
    </row>
    <row r="20" spans="2:15" s="16" customFormat="1" ht="27" customHeight="1">
      <c r="C20" s="51"/>
      <c r="D20" s="52" t="s">
        <v>14</v>
      </c>
      <c r="E20" s="35"/>
      <c r="F20" s="36">
        <v>100</v>
      </c>
      <c r="G20" s="37">
        <f t="shared" si="0"/>
        <v>0</v>
      </c>
      <c r="H20" s="47">
        <v>7482</v>
      </c>
      <c r="I20" s="43"/>
      <c r="J20" s="37">
        <f t="shared" si="1"/>
        <v>0</v>
      </c>
      <c r="K20" s="38"/>
      <c r="L20" s="37">
        <f t="shared" si="2"/>
        <v>0</v>
      </c>
      <c r="M20" s="39">
        <f t="shared" si="3"/>
        <v>0</v>
      </c>
    </row>
    <row r="21" spans="2:15" s="16" customFormat="1" ht="27" customHeight="1">
      <c r="C21" s="51"/>
      <c r="D21" s="52" t="s">
        <v>15</v>
      </c>
      <c r="E21" s="35"/>
      <c r="F21" s="36">
        <v>100</v>
      </c>
      <c r="G21" s="37">
        <f t="shared" si="0"/>
        <v>0</v>
      </c>
      <c r="H21" s="47">
        <v>7464</v>
      </c>
      <c r="I21" s="43"/>
      <c r="J21" s="37">
        <f t="shared" si="1"/>
        <v>0</v>
      </c>
      <c r="K21" s="38"/>
      <c r="L21" s="37">
        <f t="shared" si="2"/>
        <v>0</v>
      </c>
      <c r="M21" s="39">
        <f t="shared" si="3"/>
        <v>0</v>
      </c>
    </row>
    <row r="22" spans="2:15" ht="27" customHeight="1" thickBot="1">
      <c r="C22" s="73" t="s">
        <v>3</v>
      </c>
      <c r="D22" s="73"/>
      <c r="E22" s="21" t="s">
        <v>4</v>
      </c>
      <c r="F22" s="21" t="s">
        <v>4</v>
      </c>
      <c r="G22" s="22" t="s">
        <v>4</v>
      </c>
      <c r="H22" s="48">
        <f>SUM(H10:H21)</f>
        <v>80757</v>
      </c>
      <c r="I22" s="44" t="s">
        <v>4</v>
      </c>
      <c r="J22" s="22" t="s">
        <v>4</v>
      </c>
      <c r="K22" s="20">
        <f>SUM(K10:K21)</f>
        <v>0</v>
      </c>
      <c r="L22" s="30"/>
      <c r="M22" s="23">
        <f>SUM(M10:M21)</f>
        <v>0</v>
      </c>
      <c r="O22" s="31"/>
    </row>
    <row r="23" spans="2:15" s="10" customFormat="1" ht="19.5" customHeight="1">
      <c r="C23" s="29" t="s">
        <v>29</v>
      </c>
      <c r="F23" s="8"/>
      <c r="O23" s="31"/>
    </row>
    <row r="24" spans="2:15" s="10" customFormat="1" ht="19.5" customHeight="1">
      <c r="C24" s="29" t="s">
        <v>30</v>
      </c>
      <c r="F24" s="1"/>
      <c r="O24" s="95"/>
    </row>
    <row r="25" spans="2:15" s="10" customFormat="1" ht="19.5" customHeight="1">
      <c r="C25" s="53" t="s">
        <v>35</v>
      </c>
      <c r="F25" s="1"/>
      <c r="O25" s="95"/>
    </row>
    <row r="26" spans="2:15" s="10" customFormat="1" ht="19.5" customHeight="1">
      <c r="C26" s="50" t="s">
        <v>37</v>
      </c>
      <c r="D26" s="24"/>
      <c r="E26" s="24"/>
      <c r="F26" s="25"/>
      <c r="G26" s="24"/>
      <c r="H26" s="24"/>
      <c r="J26" s="11"/>
      <c r="K26" s="9"/>
      <c r="L26" s="9"/>
      <c r="M26" s="33"/>
    </row>
    <row r="27" spans="2:15" s="10" customFormat="1" ht="19.5" customHeight="1">
      <c r="B27" s="49"/>
      <c r="C27" s="27" t="s">
        <v>67</v>
      </c>
      <c r="D27" s="49"/>
      <c r="E27" s="49"/>
      <c r="F27" s="49"/>
      <c r="G27" s="49"/>
      <c r="H27" s="49"/>
      <c r="I27" s="49"/>
      <c r="J27" s="49"/>
      <c r="K27" s="49"/>
      <c r="L27" s="49"/>
      <c r="M27" s="49"/>
    </row>
    <row r="28" spans="2:15" s="10" customFormat="1" ht="19.5" customHeight="1">
      <c r="C28" s="29" t="s">
        <v>68</v>
      </c>
      <c r="F28" s="1"/>
    </row>
    <row r="29" spans="2:15" s="10" customFormat="1" ht="14.25" thickBot="1">
      <c r="F29" s="1"/>
    </row>
    <row r="30" spans="2:15" s="10" customFormat="1" ht="17.25" customHeight="1">
      <c r="F30" s="1"/>
      <c r="L30" s="89" t="s">
        <v>71</v>
      </c>
      <c r="M30" s="91"/>
    </row>
    <row r="31" spans="2:15" ht="17.25" customHeight="1" thickBot="1">
      <c r="L31" s="90"/>
      <c r="M31" s="92"/>
    </row>
  </sheetData>
  <mergeCells count="15">
    <mergeCell ref="L30:L31"/>
    <mergeCell ref="M30:M31"/>
    <mergeCell ref="L1:M1"/>
    <mergeCell ref="J7:M7"/>
    <mergeCell ref="O24:O25"/>
    <mergeCell ref="B3:M3"/>
    <mergeCell ref="C4:F4"/>
    <mergeCell ref="C8:D9"/>
    <mergeCell ref="E8:G8"/>
    <mergeCell ref="H8:J8"/>
    <mergeCell ref="M8:M9"/>
    <mergeCell ref="C22:D22"/>
    <mergeCell ref="K8:L8"/>
    <mergeCell ref="K5:L5"/>
    <mergeCell ref="K6:L6"/>
  </mergeCells>
  <phoneticPr fontId="21"/>
  <pageMargins left="0.7" right="0.7" top="0.75" bottom="0.75" header="0.3" footer="0.3"/>
  <pageSetup paperSize="9" scale="71" fitToHeight="0" orientation="landscape" r:id="rId1"/>
  <headerFooter differentFirst="1">
    <firstFooter>&amp;C9</first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宮城</vt:lpstr>
      <vt:lpstr>青森</vt:lpstr>
      <vt:lpstr>八戸</vt:lpstr>
      <vt:lpstr>岩手</vt:lpstr>
      <vt:lpstr>秋田</vt:lpstr>
      <vt:lpstr>山形</vt:lpstr>
      <vt:lpstr>庄内</vt:lpstr>
      <vt:lpstr>福島</vt:lpstr>
      <vt:lpstr>いわき</vt:lpstr>
      <vt:lpstr>第４合庁</vt:lpstr>
      <vt:lpstr>記入例（税込）</vt:lpstr>
      <vt:lpstr>記入例（税抜き）</vt:lpstr>
      <vt:lpstr>Sheet1</vt:lpstr>
      <vt:lpstr>いわき!Print_Area</vt:lpstr>
      <vt:lpstr>岩手!Print_Area</vt:lpstr>
      <vt:lpstr>'記入例（税込）'!Print_Area</vt:lpstr>
      <vt:lpstr>'記入例（税抜き）'!Print_Area</vt:lpstr>
      <vt:lpstr>宮城!Print_Area</vt:lpstr>
      <vt:lpstr>山形!Print_Area</vt:lpstr>
      <vt:lpstr>秋田!Print_Area</vt:lpstr>
      <vt:lpstr>庄内!Print_Area</vt:lpstr>
      <vt:lpstr>青森!Print_Area</vt:lpstr>
      <vt:lpstr>第４合庁!Print_Area</vt:lpstr>
      <vt:lpstr>八戸!Print_Area</vt:lpstr>
      <vt:lpstr>福島!Print_Area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